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customXml/itemProps4.xml" ContentType="application/vnd.openxmlformats-officedocument.customXmlPropertie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4125" yWindow="1185" windowWidth="7995" windowHeight="8370" tabRatio="979"/>
  </bookViews>
  <sheets>
    <sheet name="Cover" sheetId="21" r:id="rId1"/>
    <sheet name="Notes" sheetId="19" r:id="rId2"/>
    <sheet name="Contents" sheetId="20" r:id="rId3"/>
    <sheet name="Important notice" sheetId="189" r:id="rId4"/>
    <sheet name="Highlights" sheetId="40" r:id="rId5"/>
    <sheet name="Key Stats" sheetId="170" r:id="rId6"/>
    <sheet name="Tab 1a" sheetId="181" r:id="rId7"/>
    <sheet name="Tab 1b" sheetId="182" r:id="rId8"/>
    <sheet name="Tab 1c" sheetId="187" r:id="rId9"/>
    <sheet name="Tab 1d" sheetId="188" r:id="rId10"/>
    <sheet name="Tab 1e" sheetId="186" r:id="rId11"/>
    <sheet name="Tab 2a" sheetId="137" r:id="rId12"/>
    <sheet name="Tab 2b" sheetId="138" r:id="rId13"/>
    <sheet name="Tab 2c" sheetId="141" r:id="rId14"/>
    <sheet name="Tab 2d" sheetId="140" r:id="rId15"/>
    <sheet name="Tab 2e" sheetId="139" r:id="rId16"/>
    <sheet name="Tab 3a" sheetId="162" r:id="rId17"/>
    <sheet name="Tab 3b" sheetId="163" r:id="rId18"/>
    <sheet name="Tab 3c" sheetId="166" r:id="rId19"/>
    <sheet name="Tab 3d" sheetId="165" r:id="rId20"/>
    <sheet name="Tab 3e" sheetId="168" r:id="rId21"/>
    <sheet name="Tab 3f" sheetId="164" r:id="rId22"/>
    <sheet name="Tab 4a" sheetId="114" r:id="rId23"/>
    <sheet name="Tab 4b" sheetId="115" r:id="rId24"/>
    <sheet name="Tab 4c" sheetId="161" r:id="rId25"/>
    <sheet name="Tab 4d" sheetId="160" r:id="rId26"/>
    <sheet name="Tab 4e" sheetId="167" r:id="rId27"/>
    <sheet name="Tab 4f" sheetId="190" r:id="rId28"/>
    <sheet name="Tab 5a" sheetId="142" r:id="rId29"/>
    <sheet name="Tab 5b" sheetId="143" r:id="rId30"/>
    <sheet name="Tab 5c" sheetId="146" r:id="rId31"/>
    <sheet name="Tab 5d" sheetId="145" r:id="rId32"/>
    <sheet name="Tab 5e" sheetId="144" r:id="rId33"/>
    <sheet name="Tab 6a" sheetId="147" r:id="rId34"/>
    <sheet name="Tab 6b" sheetId="148" r:id="rId35"/>
    <sheet name="Tab 6c" sheetId="151" r:id="rId36"/>
    <sheet name="Tab 6d" sheetId="150" r:id="rId37"/>
    <sheet name="Tab 6e" sheetId="149" r:id="rId38"/>
    <sheet name="Tab 7a" sheetId="152" r:id="rId39"/>
    <sheet name="Tab 7b" sheetId="153" r:id="rId40"/>
    <sheet name="Tab 7c" sheetId="156" r:id="rId41"/>
    <sheet name="Tab 7d" sheetId="155" r:id="rId42"/>
    <sheet name="Tab 7e" sheetId="154" r:id="rId43"/>
    <sheet name="Tab 8a" sheetId="157" r:id="rId44"/>
    <sheet name="Tab 8b" sheetId="107" r:id="rId45"/>
    <sheet name="Tab 8c" sheetId="158" r:id="rId46"/>
    <sheet name="Tab 8d" sheetId="108" r:id="rId47"/>
    <sheet name="Tab 9a" sheetId="176" r:id="rId48"/>
    <sheet name="Tab 9b" sheetId="177" r:id="rId49"/>
    <sheet name="Tab 9c" sheetId="178" r:id="rId50"/>
    <sheet name="Explanatory notes" sheetId="192" r:id="rId51"/>
    <sheet name="Glossary" sheetId="191" r:id="rId52"/>
  </sheets>
  <externalReferences>
    <externalReference r:id="rId53"/>
  </externalReferences>
  <definedNames>
    <definedName name="_Toc304191939" localSheetId="3">'Important notice'!$A$5</definedName>
    <definedName name="All_Raw_Data">OFFSET([1]Raw!$A$1,0,0,COUNTA([1]Raw!$A$1:$A$65536),COUNTA([1]Raw!$A$1:$IV$1))</definedName>
    <definedName name="_xlnm.Print_Area" localSheetId="2">Contents!$A$1:$D$78</definedName>
    <definedName name="_xlnm.Print_Area" localSheetId="0">Cover!$A$1:$A$45</definedName>
    <definedName name="_xlnm.Print_Area" localSheetId="50">'Explanatory notes'!$A$1:$A$37</definedName>
    <definedName name="_xlnm.Print_Area" localSheetId="51">Glossary!$A$1:$A$101</definedName>
    <definedName name="_xlnm.Print_Area" localSheetId="4">Highlights!$A$1:$A$39</definedName>
    <definedName name="_xlnm.Print_Area" localSheetId="3">'Important notice'!$A$1:$A$25</definedName>
    <definedName name="_xlnm.Print_Area" localSheetId="5">'Key Stats'!$B$1:$AS$99</definedName>
    <definedName name="_xlnm.Print_Area" localSheetId="1">Notes!$A$1:$B$34</definedName>
    <definedName name="_xlnm.Print_Area" localSheetId="6">'Tab 1a'!$B$1:$AP$42</definedName>
    <definedName name="_xlnm.Print_Area" localSheetId="7">'Tab 1b'!$B$1:$AN$48</definedName>
    <definedName name="_xlnm.Print_Area" localSheetId="9">'Tab 1d'!$A$1:$AK$68</definedName>
    <definedName name="_xlnm.Print_Area" localSheetId="10">'Tab 1e'!$B$1:$AP$54</definedName>
    <definedName name="_xlnm.Print_Area" localSheetId="11">'Tab 2a'!$B$1:$AP$42</definedName>
    <definedName name="_xlnm.Print_Area" localSheetId="12">'Tab 2b'!$B$1:$AN$48</definedName>
    <definedName name="_xlnm.Print_Area" localSheetId="14">'Tab 2d'!$A$1:$AK$68</definedName>
    <definedName name="_xlnm.Print_Area" localSheetId="15">'Tab 2e'!$B$1:$AP$54</definedName>
    <definedName name="_xlnm.Print_Area" localSheetId="16">'Tab 3a'!$A$1:$AM$42</definedName>
    <definedName name="_xlnm.Print_Area" localSheetId="17">'Tab 3b'!$A$1:$AJ$48</definedName>
    <definedName name="_xlnm.Print_Area" localSheetId="19">'Tab 3d'!$A$1:$AK$68</definedName>
    <definedName name="_xlnm.Print_Area" localSheetId="20">'Tab 3e'!$A$1:$AK$31</definedName>
    <definedName name="_xlnm.Print_Area" localSheetId="21">'Tab 3f'!$B$1:$AP$57</definedName>
    <definedName name="_xlnm.Print_Area" localSheetId="22">'Tab 4a'!$A$1:$AM$42</definedName>
    <definedName name="_xlnm.Print_Area" localSheetId="23">'Tab 4b'!$A$1:$AJ$48</definedName>
    <definedName name="_xlnm.Print_Area" localSheetId="25">'Tab 4d'!$A$1:$AK$68</definedName>
    <definedName name="_xlnm.Print_Area" localSheetId="26">'Tab 4e'!$A$1:$AK$29</definedName>
    <definedName name="_xlnm.Print_Area" localSheetId="27">'Tab 4f'!$B$1:$AP$57</definedName>
    <definedName name="_xlnm.Print_Area" localSheetId="28">'Tab 5a'!$B$1:$AP$42</definedName>
    <definedName name="_xlnm.Print_Area" localSheetId="29">'Tab 5b'!$B$1:$AN$48</definedName>
    <definedName name="_xlnm.Print_Area" localSheetId="31">'Tab 5d'!$A$1:$AK$68</definedName>
    <definedName name="_xlnm.Print_Area" localSheetId="32">'Tab 5e'!$B$1:$AP$54</definedName>
    <definedName name="_xlnm.Print_Area" localSheetId="33">'Tab 6a'!$B$1:$AP$41</definedName>
    <definedName name="_xlnm.Print_Area" localSheetId="34">'Tab 6b'!$B$1:$AN$48</definedName>
    <definedName name="_xlnm.Print_Area" localSheetId="35">'Tab 6c'!$A$1:$AK$61</definedName>
    <definedName name="_xlnm.Print_Area" localSheetId="36">'Tab 6d'!$A$1:$AK$60</definedName>
    <definedName name="_xlnm.Print_Area" localSheetId="37">'Tab 6e'!$B$1:$AQ$53</definedName>
    <definedName name="_xlnm.Print_Area" localSheetId="38">'Tab 7a'!$B$1:$AP$41</definedName>
    <definedName name="_xlnm.Print_Area" localSheetId="39">'Tab 7b'!$B$1:$AN$48</definedName>
    <definedName name="_xlnm.Print_Area" localSheetId="41">'Tab 7d'!$A$1:$AK$68</definedName>
    <definedName name="_xlnm.Print_Area" localSheetId="42">'Tab 7e'!$B$1:$AP$53</definedName>
    <definedName name="_xlnm.Print_Area" localSheetId="43">'Tab 8a'!$B$1:$AP$42</definedName>
    <definedName name="_xlnm.Print_Area" localSheetId="44">'Tab 8b'!$B$1:$AN$49</definedName>
    <definedName name="_xlnm.Print_Area" localSheetId="45">'Tab 8c'!$A$1:$AK$68</definedName>
    <definedName name="_xlnm.Print_Area" localSheetId="46">'Tab 8d'!$A$1:$AQ$48</definedName>
    <definedName name="_xlnm.Print_Area" localSheetId="47">'Tab 9a'!$B$1:$AP$43</definedName>
    <definedName name="_xlnm.Print_Area" localSheetId="48">'Tab 9b'!$B$1:$AN$49</definedName>
    <definedName name="_xlnm.Print_Area" localSheetId="49">'Tab 9c'!$B$1:$AP$53</definedName>
    <definedName name="_xlnm.Print_Titles" localSheetId="16">'Tab 3a'!$6:$6</definedName>
    <definedName name="_xlnm.Print_Titles" localSheetId="17">'Tab 3b'!$49:$51</definedName>
    <definedName name="_xlnm.Print_Titles" localSheetId="22">'Tab 4a'!$6:$6</definedName>
    <definedName name="_xlnm.Print_Titles" localSheetId="23">'Tab 4b'!$49:$51</definedName>
    <definedName name="RawDataRange" localSheetId="50">OFFSET(#REF!,0,0,COUNTA(#REF!),COUNTA(#REF!))</definedName>
    <definedName name="RawDataRange" localSheetId="3">OFFSET(#REF!,0,0,COUNTA(#REF!),COUNTA(#REF!))</definedName>
    <definedName name="RawDataRange" localSheetId="6">OFFSET(#REF!,0,0,COUNTA(#REF!),COUNTA(#REF!))</definedName>
    <definedName name="RawDataRange" localSheetId="7">OFFSET(#REF!,0,0,COUNTA(#REF!),COUNTA(#REF!))</definedName>
    <definedName name="RawDataRange" localSheetId="8">OFFSET(#REF!,0,0,COUNTA(#REF!),COUNTA(#REF!))</definedName>
    <definedName name="RawDataRange" localSheetId="9">OFFSET(#REF!,0,0,COUNTA(#REF!),COUNTA(#REF!))</definedName>
    <definedName name="RawDataRange" localSheetId="10">OFFSET(#REF!,0,0,COUNTA(#REF!),COUNTA(#REF!))</definedName>
    <definedName name="RawDataRange" localSheetId="20">OFFSET(#REF!,0,0,COUNTA(#REF!),COUNTA(#REF!))</definedName>
    <definedName name="RawDataRange" localSheetId="26">OFFSET(#REF!,0,0,COUNTA(#REF!),COUNTA(#REF!))</definedName>
    <definedName name="RawDataRange" localSheetId="27">OFFSET(#REF!,0,0,COUNTA(#REF!),COUNTA(#REF!))</definedName>
    <definedName name="RawDataRange">OFFSET(#REF!,0,0,COUNTA(#REF!),COUNTA(#REF!))</definedName>
    <definedName name="S56CheckingRange" localSheetId="50">OFFSET(#REF!,0,0,COUNTA(#REF!),COUNTA(#REF!))</definedName>
    <definedName name="S56CheckingRange" localSheetId="3">OFFSET(#REF!,0,0,COUNTA(#REF!),COUNTA(#REF!))</definedName>
    <definedName name="S56CheckingRange" localSheetId="6">OFFSET(#REF!,0,0,COUNTA(#REF!),COUNTA(#REF!))</definedName>
    <definedName name="S56CheckingRange" localSheetId="7">OFFSET(#REF!,0,0,COUNTA(#REF!),COUNTA(#REF!))</definedName>
    <definedName name="S56CheckingRange" localSheetId="8">OFFSET(#REF!,0,0,COUNTA(#REF!),COUNTA(#REF!))</definedName>
    <definedName name="S56CheckingRange" localSheetId="9">OFFSET(#REF!,0,0,COUNTA(#REF!),COUNTA(#REF!))</definedName>
    <definedName name="S56CheckingRange" localSheetId="10">OFFSET(#REF!,0,0,COUNTA(#REF!),COUNTA(#REF!))</definedName>
    <definedName name="S56CheckingRange" localSheetId="20">OFFSET(#REF!,0,0,COUNTA(#REF!),COUNTA(#REF!))</definedName>
    <definedName name="S56CheckingRange" localSheetId="26">OFFSET(#REF!,0,0,COUNTA(#REF!),COUNTA(#REF!))</definedName>
    <definedName name="S56CheckingRange" localSheetId="27">OFFSET(#REF!,0,0,COUNTA(#REF!),COUNTA(#REF!))</definedName>
    <definedName name="S56CheckingRange">OFFSET(#REF!,0,0,COUNTA(#REF!),COUNTA(#REF!))</definedName>
  </definedNames>
  <calcPr calcId="125725" calcMode="manual"/>
</workbook>
</file>

<file path=xl/calcChain.xml><?xml version="1.0" encoding="utf-8"?>
<calcChain xmlns="http://schemas.openxmlformats.org/spreadsheetml/2006/main">
  <c r="V4" i="190"/>
  <c r="W4" s="1"/>
  <c r="X4" s="1"/>
  <c r="Y4" s="1"/>
  <c r="Z4" s="1"/>
  <c r="AA4" s="1"/>
  <c r="AB4" s="1"/>
  <c r="AC4" s="1"/>
  <c r="AD4" s="1"/>
  <c r="AE4" s="1"/>
  <c r="AF4" s="1"/>
  <c r="AG4" s="1"/>
  <c r="AH4" s="1"/>
  <c r="AI4" s="1"/>
  <c r="U4"/>
  <c r="T4"/>
  <c r="P4"/>
  <c r="Q4" s="1"/>
  <c r="E4"/>
  <c r="A2"/>
  <c r="D77" i="20"/>
  <c r="E49" i="170"/>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D76" i="20"/>
  <c r="D19"/>
  <c r="D20" s="1"/>
  <c r="D21" s="1"/>
  <c r="D22" s="1"/>
  <c r="D23" s="1"/>
  <c r="D26" s="1"/>
  <c r="D27" s="1"/>
  <c r="D28" s="1"/>
  <c r="D29" s="1"/>
  <c r="D30" s="1"/>
  <c r="D31" s="1"/>
  <c r="D34" s="1"/>
  <c r="D35" s="1"/>
  <c r="D36" s="1"/>
  <c r="D37" s="1"/>
  <c r="D38" s="1"/>
  <c r="D39" s="1"/>
  <c r="D44" s="1"/>
  <c r="D45" s="1"/>
  <c r="D46" s="1"/>
  <c r="D47" s="1"/>
  <c r="D48" s="1"/>
  <c r="D51" s="1"/>
  <c r="D52" s="1"/>
  <c r="D53" s="1"/>
  <c r="D54" s="1"/>
  <c r="D55" s="1"/>
  <c r="D58" s="1"/>
  <c r="D59" s="1"/>
  <c r="D60" s="1"/>
  <c r="D61" s="1"/>
  <c r="D62" s="1"/>
  <c r="D65" s="1"/>
  <c r="D66" s="1"/>
  <c r="D67" s="1"/>
  <c r="D68" s="1"/>
  <c r="D72" s="1"/>
  <c r="D73" s="1"/>
  <c r="D74" s="1"/>
  <c r="D14"/>
  <c r="D15" s="1"/>
  <c r="D16" s="1"/>
  <c r="D13"/>
  <c r="AB4" i="188"/>
  <c r="AC4" s="1"/>
  <c r="AD4" s="1"/>
  <c r="AE4" s="1"/>
  <c r="AF4" s="1"/>
  <c r="AG4" s="1"/>
  <c r="AH4" s="1"/>
  <c r="AI4" s="1"/>
  <c r="AJ4" s="1"/>
  <c r="AK4" s="1"/>
  <c r="AB4" i="187"/>
  <c r="AC4" s="1"/>
  <c r="AD4" s="1"/>
  <c r="AE4" s="1"/>
  <c r="AF4" s="1"/>
  <c r="AG4" s="1"/>
  <c r="AH4" s="1"/>
  <c r="AI4" s="1"/>
  <c r="AJ4" s="1"/>
  <c r="AK4" s="1"/>
  <c r="T4" i="186"/>
  <c r="U4" s="1"/>
  <c r="V4" s="1"/>
  <c r="W4" s="1"/>
  <c r="X4" s="1"/>
  <c r="Y4" s="1"/>
  <c r="Z4" s="1"/>
  <c r="AA4" s="1"/>
  <c r="AB4" s="1"/>
  <c r="AC4" s="1"/>
  <c r="AD4" s="1"/>
  <c r="AE4" s="1"/>
  <c r="AF4" s="1"/>
  <c r="AG4" s="1"/>
  <c r="AH4" s="1"/>
  <c r="AI4" s="1"/>
  <c r="P4"/>
  <c r="Q4" s="1"/>
  <c r="E4"/>
  <c r="A2"/>
  <c r="F4" i="182"/>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2"/>
  <c r="U4" i="181"/>
  <c r="V4" s="1"/>
  <c r="W4" s="1"/>
  <c r="X4" s="1"/>
  <c r="Y4" s="1"/>
  <c r="Z4" s="1"/>
  <c r="AA4" s="1"/>
  <c r="AB4" s="1"/>
  <c r="AC4" s="1"/>
  <c r="AD4" s="1"/>
  <c r="AE4" s="1"/>
  <c r="AF4" s="1"/>
  <c r="AG4" s="1"/>
  <c r="AH4" s="1"/>
  <c r="AI4" s="1"/>
  <c r="T4"/>
  <c r="P4"/>
  <c r="Q4" s="1"/>
  <c r="E4"/>
  <c r="A2"/>
  <c r="E27" i="170"/>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O3" i="190" l="1"/>
  <c r="AJ4"/>
  <c r="AK4" s="1"/>
  <c r="AL4" s="1"/>
  <c r="AM4" s="1"/>
  <c r="AP3" s="1"/>
  <c r="AO48" i="170"/>
  <c r="AJ49"/>
  <c r="AK49" s="1"/>
  <c r="AL49" s="1"/>
  <c r="AM49" s="1"/>
  <c r="AP48" s="1"/>
  <c r="AO3" i="181"/>
  <c r="AJ4"/>
  <c r="AK4" s="1"/>
  <c r="AL4" s="1"/>
  <c r="AM4" s="1"/>
  <c r="AP3" s="1"/>
  <c r="AJ4" i="186"/>
  <c r="AK4" s="1"/>
  <c r="AL4" s="1"/>
  <c r="AM4" s="1"/>
  <c r="AP3" s="1"/>
  <c r="AO3"/>
  <c r="AO26" i="170"/>
  <c r="AJ27"/>
  <c r="AK27" s="1"/>
  <c r="AL27" s="1"/>
  <c r="AM27" s="1"/>
  <c r="AP26" s="1"/>
  <c r="V4" i="178" l="1"/>
  <c r="W4" s="1"/>
  <c r="X4" s="1"/>
  <c r="Y4" s="1"/>
  <c r="Z4" s="1"/>
  <c r="AA4" s="1"/>
  <c r="AB4" s="1"/>
  <c r="AC4" s="1"/>
  <c r="AD4" s="1"/>
  <c r="AE4" s="1"/>
  <c r="AF4" s="1"/>
  <c r="AG4" s="1"/>
  <c r="AH4" s="1"/>
  <c r="AI4" s="1"/>
  <c r="U4"/>
  <c r="T4"/>
  <c r="P4"/>
  <c r="Q4" s="1"/>
  <c r="E4"/>
  <c r="A2"/>
  <c r="F4" i="177"/>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2"/>
  <c r="T4" i="176"/>
  <c r="U4" s="1"/>
  <c r="V4" s="1"/>
  <c r="W4" s="1"/>
  <c r="X4" s="1"/>
  <c r="Y4" s="1"/>
  <c r="Z4" s="1"/>
  <c r="AA4" s="1"/>
  <c r="AB4" s="1"/>
  <c r="AC4" s="1"/>
  <c r="AD4" s="1"/>
  <c r="AE4" s="1"/>
  <c r="AF4" s="1"/>
  <c r="AG4" s="1"/>
  <c r="AH4" s="1"/>
  <c r="AI4" s="1"/>
  <c r="P4"/>
  <c r="Q4" s="1"/>
  <c r="E4"/>
  <c r="A2"/>
  <c r="A199" i="170"/>
  <c r="A183"/>
  <c r="A136"/>
  <c r="A103"/>
  <c r="A88"/>
  <c r="A71"/>
  <c r="E7"/>
  <c r="F7" s="1"/>
  <c r="G7" s="1"/>
  <c r="H7" s="1"/>
  <c r="I7" s="1"/>
  <c r="J7" s="1"/>
  <c r="K7" s="1"/>
  <c r="L7" s="1"/>
  <c r="M7" s="1"/>
  <c r="N7" s="1"/>
  <c r="O7" s="1"/>
  <c r="P7" s="1"/>
  <c r="Q7" s="1"/>
  <c r="R7" s="1"/>
  <c r="S7" s="1"/>
  <c r="T7" s="1"/>
  <c r="U7" s="1"/>
  <c r="V7" s="1"/>
  <c r="W7" s="1"/>
  <c r="X7" s="1"/>
  <c r="Y7" s="1"/>
  <c r="Z7" s="1"/>
  <c r="AA7" s="1"/>
  <c r="AB7" s="1"/>
  <c r="AC7" s="1"/>
  <c r="AD7" s="1"/>
  <c r="AE7" s="1"/>
  <c r="AF7" s="1"/>
  <c r="AG7" s="1"/>
  <c r="AH7" s="1"/>
  <c r="AB4" i="168"/>
  <c r="AC4" s="1"/>
  <c r="AD4" s="1"/>
  <c r="AE4" s="1"/>
  <c r="AF4" s="1"/>
  <c r="AG4" s="1"/>
  <c r="AH4" s="1"/>
  <c r="AI4" s="1"/>
  <c r="AJ4" s="1"/>
  <c r="AK4" s="1"/>
  <c r="AB4" i="166"/>
  <c r="AC4" s="1"/>
  <c r="AD4" s="1"/>
  <c r="AE4" s="1"/>
  <c r="AF4" s="1"/>
  <c r="AG4" s="1"/>
  <c r="AH4" s="1"/>
  <c r="AI4" s="1"/>
  <c r="AJ4" s="1"/>
  <c r="AK4" s="1"/>
  <c r="AB4" i="165"/>
  <c r="AC4" s="1"/>
  <c r="AD4" s="1"/>
  <c r="AE4" s="1"/>
  <c r="AF4" s="1"/>
  <c r="AG4" s="1"/>
  <c r="AH4" s="1"/>
  <c r="AI4" s="1"/>
  <c r="AJ4" s="1"/>
  <c r="AK4" s="1"/>
  <c r="AA4" i="163"/>
  <c r="AB4"/>
  <c r="AC4" s="1"/>
  <c r="AD4" s="1"/>
  <c r="AE4" s="1"/>
  <c r="AF4" s="1"/>
  <c r="AG4" s="1"/>
  <c r="AH4" s="1"/>
  <c r="AI4" s="1"/>
  <c r="AJ4" s="1"/>
  <c r="AB4" i="162"/>
  <c r="AC4" s="1"/>
  <c r="AD4" s="1"/>
  <c r="AE4" s="1"/>
  <c r="AF4" s="1"/>
  <c r="AB4" i="167"/>
  <c r="AC4" s="1"/>
  <c r="AD4" s="1"/>
  <c r="AE4" s="1"/>
  <c r="AF4" s="1"/>
  <c r="AG4" s="1"/>
  <c r="AH4" s="1"/>
  <c r="AI4" s="1"/>
  <c r="AJ4" s="1"/>
  <c r="AK4" s="1"/>
  <c r="AB4" i="161"/>
  <c r="AC4" s="1"/>
  <c r="AD4" s="1"/>
  <c r="AE4" s="1"/>
  <c r="AF4" s="1"/>
  <c r="AG4" s="1"/>
  <c r="AH4" s="1"/>
  <c r="AI4" s="1"/>
  <c r="AJ4" s="1"/>
  <c r="AK4" s="1"/>
  <c r="AB4" i="160"/>
  <c r="AC4"/>
  <c r="AD4" s="1"/>
  <c r="AE4" s="1"/>
  <c r="AF4" s="1"/>
  <c r="AG4" s="1"/>
  <c r="AH4" s="1"/>
  <c r="AI4" s="1"/>
  <c r="AJ4" s="1"/>
  <c r="AK4" s="1"/>
  <c r="AA4" i="115"/>
  <c r="AB4" s="1"/>
  <c r="AC4" s="1"/>
  <c r="AD4" s="1"/>
  <c r="AE4" s="1"/>
  <c r="AF4" s="1"/>
  <c r="AG4" s="1"/>
  <c r="AH4" s="1"/>
  <c r="AI4" s="1"/>
  <c r="AJ4" s="1"/>
  <c r="AB4" i="114"/>
  <c r="AC4" s="1"/>
  <c r="AD4" s="1"/>
  <c r="AE4" s="1"/>
  <c r="AF4" s="1"/>
  <c r="AB4" i="158"/>
  <c r="AC4" s="1"/>
  <c r="AD4" s="1"/>
  <c r="AE4" s="1"/>
  <c r="AF4" s="1"/>
  <c r="AG4" s="1"/>
  <c r="AH4" s="1"/>
  <c r="AI4" s="1"/>
  <c r="AJ4" s="1"/>
  <c r="AK4" s="1"/>
  <c r="AB4" i="156"/>
  <c r="AC4" s="1"/>
  <c r="AD4" s="1"/>
  <c r="AE4" s="1"/>
  <c r="AF4" s="1"/>
  <c r="AG4" s="1"/>
  <c r="AH4" s="1"/>
  <c r="AI4" s="1"/>
  <c r="AJ4" s="1"/>
  <c r="AK4" s="1"/>
  <c r="AB4" i="155"/>
  <c r="AC4" s="1"/>
  <c r="AD4" s="1"/>
  <c r="AE4" s="1"/>
  <c r="AF4" s="1"/>
  <c r="AG4" s="1"/>
  <c r="AH4" s="1"/>
  <c r="AI4" s="1"/>
  <c r="AJ4" s="1"/>
  <c r="AK4" s="1"/>
  <c r="AB4" i="151"/>
  <c r="AC4" s="1"/>
  <c r="AD4" s="1"/>
  <c r="AE4" s="1"/>
  <c r="AF4" s="1"/>
  <c r="AG4" s="1"/>
  <c r="AH4" s="1"/>
  <c r="AI4" s="1"/>
  <c r="AJ4" s="1"/>
  <c r="AK4" s="1"/>
  <c r="AA4" i="150"/>
  <c r="AB4" s="1"/>
  <c r="AC4" s="1"/>
  <c r="AD4" s="1"/>
  <c r="AE4" s="1"/>
  <c r="AF4" s="1"/>
  <c r="AG4" s="1"/>
  <c r="AH4" s="1"/>
  <c r="AI4" s="1"/>
  <c r="AJ4" s="1"/>
  <c r="AK4" s="1"/>
  <c r="AB4" i="146"/>
  <c r="AC4" s="1"/>
  <c r="AD4" s="1"/>
  <c r="AE4" s="1"/>
  <c r="AF4" s="1"/>
  <c r="AG4" s="1"/>
  <c r="AH4" s="1"/>
  <c r="AI4" s="1"/>
  <c r="AJ4" s="1"/>
  <c r="AK4" s="1"/>
  <c r="AB4" i="145"/>
  <c r="AC4" s="1"/>
  <c r="AD4" s="1"/>
  <c r="AE4" s="1"/>
  <c r="AF4" s="1"/>
  <c r="AG4" s="1"/>
  <c r="AH4" s="1"/>
  <c r="AI4" s="1"/>
  <c r="AJ4" s="1"/>
  <c r="AK4" s="1"/>
  <c r="AB4" i="141"/>
  <c r="AC4" s="1"/>
  <c r="AD4" s="1"/>
  <c r="AE4" s="1"/>
  <c r="AF4" s="1"/>
  <c r="AG4" s="1"/>
  <c r="AH4" s="1"/>
  <c r="AI4" s="1"/>
  <c r="AJ4" s="1"/>
  <c r="AK4" s="1"/>
  <c r="AB4" i="140"/>
  <c r="AC4" s="1"/>
  <c r="AD4" s="1"/>
  <c r="AE4" s="1"/>
  <c r="AF4" s="1"/>
  <c r="AG4" s="1"/>
  <c r="AH4" s="1"/>
  <c r="AI4" s="1"/>
  <c r="AJ4" s="1"/>
  <c r="AK4" s="1"/>
  <c r="T4" i="164"/>
  <c r="U4" s="1"/>
  <c r="V4" s="1"/>
  <c r="W4" s="1"/>
  <c r="X4" s="1"/>
  <c r="Y4" s="1"/>
  <c r="Z4" s="1"/>
  <c r="AA4" s="1"/>
  <c r="AB4" s="1"/>
  <c r="AC4" s="1"/>
  <c r="AD4" s="1"/>
  <c r="AE4" s="1"/>
  <c r="AF4" s="1"/>
  <c r="AG4" s="1"/>
  <c r="AH4" s="1"/>
  <c r="AI4" s="1"/>
  <c r="P4"/>
  <c r="Q4" s="1"/>
  <c r="E4"/>
  <c r="A2"/>
  <c r="T4" i="157"/>
  <c r="U4" s="1"/>
  <c r="V4" s="1"/>
  <c r="W4" s="1"/>
  <c r="X4" s="1"/>
  <c r="Y4" s="1"/>
  <c r="Z4" s="1"/>
  <c r="AA4" s="1"/>
  <c r="AB4" s="1"/>
  <c r="AC4" s="1"/>
  <c r="AD4" s="1"/>
  <c r="AE4" s="1"/>
  <c r="AF4" s="1"/>
  <c r="AG4" s="1"/>
  <c r="AH4" s="1"/>
  <c r="AI4" s="1"/>
  <c r="P4"/>
  <c r="Q4"/>
  <c r="E4"/>
  <c r="A2"/>
  <c r="T4" i="154"/>
  <c r="U4"/>
  <c r="V4" s="1"/>
  <c r="W4" s="1"/>
  <c r="X4" s="1"/>
  <c r="Y4" s="1"/>
  <c r="Z4" s="1"/>
  <c r="AA4" s="1"/>
  <c r="AB4" s="1"/>
  <c r="AC4" s="1"/>
  <c r="AD4" s="1"/>
  <c r="AE4" s="1"/>
  <c r="AF4" s="1"/>
  <c r="AG4" s="1"/>
  <c r="AH4" s="1"/>
  <c r="AI4" s="1"/>
  <c r="P4"/>
  <c r="Q4" s="1"/>
  <c r="E4"/>
  <c r="A2"/>
  <c r="F4" i="153"/>
  <c r="G4"/>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2"/>
  <c r="T4" i="152"/>
  <c r="U4" s="1"/>
  <c r="V4" s="1"/>
  <c r="W4" s="1"/>
  <c r="X4" s="1"/>
  <c r="Y4" s="1"/>
  <c r="Z4" s="1"/>
  <c r="AA4" s="1"/>
  <c r="AB4" s="1"/>
  <c r="AC4" s="1"/>
  <c r="AD4" s="1"/>
  <c r="AE4" s="1"/>
  <c r="AF4" s="1"/>
  <c r="AG4" s="1"/>
  <c r="AH4" s="1"/>
  <c r="AI4" s="1"/>
  <c r="P4"/>
  <c r="Q4" s="1"/>
  <c r="E4"/>
  <c r="A2"/>
  <c r="F4" i="149"/>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2"/>
  <c r="F4" i="148"/>
  <c r="G4"/>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2"/>
  <c r="E4" i="147"/>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2"/>
  <c r="T4" i="144"/>
  <c r="U4"/>
  <c r="V4" s="1"/>
  <c r="W4" s="1"/>
  <c r="X4" s="1"/>
  <c r="Y4" s="1"/>
  <c r="Z4" s="1"/>
  <c r="AA4" s="1"/>
  <c r="AB4" s="1"/>
  <c r="AC4" s="1"/>
  <c r="AD4" s="1"/>
  <c r="AE4" s="1"/>
  <c r="AF4" s="1"/>
  <c r="AG4" s="1"/>
  <c r="AH4" s="1"/>
  <c r="AI4" s="1"/>
  <c r="P4"/>
  <c r="Q4"/>
  <c r="E4"/>
  <c r="A2"/>
  <c r="F4" i="143"/>
  <c r="G4"/>
  <c r="H4"/>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2"/>
  <c r="T4" i="142"/>
  <c r="U4" s="1"/>
  <c r="V4" s="1"/>
  <c r="W4" s="1"/>
  <c r="X4" s="1"/>
  <c r="Y4" s="1"/>
  <c r="Z4" s="1"/>
  <c r="AA4" s="1"/>
  <c r="AB4" s="1"/>
  <c r="AC4" s="1"/>
  <c r="AD4" s="1"/>
  <c r="AE4" s="1"/>
  <c r="AF4" s="1"/>
  <c r="AG4" s="1"/>
  <c r="AH4" s="1"/>
  <c r="AI4" s="1"/>
  <c r="P4"/>
  <c r="Q4" s="1"/>
  <c r="E4"/>
  <c r="A2"/>
  <c r="T4" i="139"/>
  <c r="U4" s="1"/>
  <c r="V4" s="1"/>
  <c r="W4" s="1"/>
  <c r="X4" s="1"/>
  <c r="Y4" s="1"/>
  <c r="Z4" s="1"/>
  <c r="AA4" s="1"/>
  <c r="AB4" s="1"/>
  <c r="AC4" s="1"/>
  <c r="AD4" s="1"/>
  <c r="AE4" s="1"/>
  <c r="AF4" s="1"/>
  <c r="AG4" s="1"/>
  <c r="AH4" s="1"/>
  <c r="AI4" s="1"/>
  <c r="P4"/>
  <c r="Q4" s="1"/>
  <c r="E4"/>
  <c r="A2"/>
  <c r="F4" i="138"/>
  <c r="G4"/>
  <c r="H4"/>
  <c r="I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2"/>
  <c r="T4" i="137"/>
  <c r="U4" s="1"/>
  <c r="V4" s="1"/>
  <c r="W4" s="1"/>
  <c r="X4" s="1"/>
  <c r="Y4" s="1"/>
  <c r="Z4" s="1"/>
  <c r="AA4" s="1"/>
  <c r="AB4" s="1"/>
  <c r="AC4" s="1"/>
  <c r="AD4" s="1"/>
  <c r="AE4" s="1"/>
  <c r="AF4" s="1"/>
  <c r="AG4" s="1"/>
  <c r="AH4" s="1"/>
  <c r="AI4" s="1"/>
  <c r="P4"/>
  <c r="Q4" s="1"/>
  <c r="E4"/>
  <c r="A2"/>
  <c r="U4" i="108"/>
  <c r="V4"/>
  <c r="W4" s="1"/>
  <c r="X4" s="1"/>
  <c r="Y4" s="1"/>
  <c r="Z4" s="1"/>
  <c r="AA4" s="1"/>
  <c r="AB4" s="1"/>
  <c r="AC4" s="1"/>
  <c r="AD4" s="1"/>
  <c r="AE4" s="1"/>
  <c r="AF4" s="1"/>
  <c r="AG4" s="1"/>
  <c r="AH4" s="1"/>
  <c r="AI4" s="1"/>
  <c r="AJ4" s="1"/>
  <c r="Q4"/>
  <c r="F4"/>
  <c r="A2"/>
  <c r="R4"/>
  <c r="H4" i="107"/>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F4"/>
  <c r="G4" s="1"/>
  <c r="A2"/>
  <c r="AK4" i="108" l="1"/>
  <c r="AL4" s="1"/>
  <c r="AM4" s="1"/>
  <c r="AN4" s="1"/>
  <c r="AQ3" s="1"/>
  <c r="AP3"/>
  <c r="AJ4" i="139"/>
  <c r="AK4" s="1"/>
  <c r="AL4" s="1"/>
  <c r="AM4" s="1"/>
  <c r="AP3" s="1"/>
  <c r="AO3"/>
  <c r="AK4" i="149"/>
  <c r="AL4" s="1"/>
  <c r="AM4" s="1"/>
  <c r="AN4" s="1"/>
  <c r="AQ3" s="1"/>
  <c r="AP3"/>
  <c r="AO3" i="157"/>
  <c r="AJ4"/>
  <c r="AK4" s="1"/>
  <c r="AL4" s="1"/>
  <c r="AM4" s="1"/>
  <c r="AP3" s="1"/>
  <c r="AJ4" i="137"/>
  <c r="AK4" s="1"/>
  <c r="AL4" s="1"/>
  <c r="AM4" s="1"/>
  <c r="AP3" s="1"/>
  <c r="AO3"/>
  <c r="AJ4" i="144"/>
  <c r="AK4" s="1"/>
  <c r="AL4" s="1"/>
  <c r="AM4" s="1"/>
  <c r="AP3" s="1"/>
  <c r="AO3"/>
  <c r="AO3" i="147"/>
  <c r="AJ4"/>
  <c r="AK4" s="1"/>
  <c r="AL4" s="1"/>
  <c r="AM4" s="1"/>
  <c r="AP3" s="1"/>
  <c r="AO3" i="152"/>
  <c r="AJ4"/>
  <c r="AK4" s="1"/>
  <c r="AL4" s="1"/>
  <c r="AM4" s="1"/>
  <c r="AP3" s="1"/>
  <c r="AJ4" i="154"/>
  <c r="AK4" s="1"/>
  <c r="AL4" s="1"/>
  <c r="AM4" s="1"/>
  <c r="AP3" s="1"/>
  <c r="AO3"/>
  <c r="AJ4" i="164"/>
  <c r="AK4" s="1"/>
  <c r="AL4" s="1"/>
  <c r="AM4" s="1"/>
  <c r="AP3" s="1"/>
  <c r="AO3"/>
  <c r="AJ4" i="142"/>
  <c r="AK4" s="1"/>
  <c r="AL4" s="1"/>
  <c r="AM4" s="1"/>
  <c r="AP3" s="1"/>
  <c r="AO3"/>
  <c r="AO3" i="176"/>
  <c r="AJ4"/>
  <c r="AK4" s="1"/>
  <c r="AL4" s="1"/>
  <c r="AM4" s="1"/>
  <c r="AP3" s="1"/>
  <c r="AJ4" i="178"/>
  <c r="AK4" s="1"/>
  <c r="AL4" s="1"/>
  <c r="AM4" s="1"/>
  <c r="AP3" s="1"/>
  <c r="AO3"/>
  <c r="AG4" i="114"/>
  <c r="AH4" s="1"/>
  <c r="AI4" s="1"/>
  <c r="AJ4" s="1"/>
  <c r="AM3" s="1"/>
  <c r="AL3"/>
  <c r="AL3" i="162"/>
  <c r="AG4"/>
  <c r="AH4" s="1"/>
  <c r="AI4" s="1"/>
  <c r="AJ4" s="1"/>
  <c r="AM3" s="1"/>
</calcChain>
</file>

<file path=xl/sharedStrings.xml><?xml version="1.0" encoding="utf-8"?>
<sst xmlns="http://schemas.openxmlformats.org/spreadsheetml/2006/main" count="2935" uniqueCount="505">
  <si>
    <t>Acceptances</t>
  </si>
  <si>
    <t>Cash and liquid assets</t>
  </si>
  <si>
    <t>Other investments</t>
  </si>
  <si>
    <t>Contents</t>
  </si>
  <si>
    <t>Copyright</t>
  </si>
  <si>
    <t>Enquiries</t>
  </si>
  <si>
    <t>Post: Australian Prudential Regulation Authority</t>
  </si>
  <si>
    <t xml:space="preserve"> ($ million)</t>
  </si>
  <si>
    <t>Statistics</t>
  </si>
  <si>
    <t>Explanatory notes</t>
  </si>
  <si>
    <t>A set of explanatory notes is provided at the end of the publication to assist the reader in understanding the source and definitions of the data. In particular, these notes help explain differences between the data presented and information publicly released by banks in their financial statements and profit announcements.</t>
  </si>
  <si>
    <t>For more information about the statistics in this publication:</t>
  </si>
  <si>
    <t>statistics@apra.gov.au</t>
  </si>
  <si>
    <t>Australian Prudential Regulation Authority</t>
  </si>
  <si>
    <t>GPO Box 9836</t>
  </si>
  <si>
    <t>Sydney  NSW  2001</t>
  </si>
  <si>
    <t>e-mail</t>
  </si>
  <si>
    <t>Key statistics</t>
  </si>
  <si>
    <t>Interest income</t>
  </si>
  <si>
    <t>Securities</t>
  </si>
  <si>
    <t>Loans and advances</t>
  </si>
  <si>
    <t>Housing loans</t>
  </si>
  <si>
    <t>Term loans</t>
  </si>
  <si>
    <t>Interest expense</t>
  </si>
  <si>
    <t>Deposits</t>
  </si>
  <si>
    <t>Net interest income</t>
  </si>
  <si>
    <t>Fee and commission</t>
  </si>
  <si>
    <t>Total operating income</t>
  </si>
  <si>
    <t>Charge for bad or doubtful debts</t>
  </si>
  <si>
    <t>Net loans and advances</t>
  </si>
  <si>
    <t>Other assets</t>
  </si>
  <si>
    <t>Total liabilities</t>
  </si>
  <si>
    <t>Total assets</t>
  </si>
  <si>
    <t>Share capital</t>
  </si>
  <si>
    <t>Reserves</t>
  </si>
  <si>
    <t>Retained profits</t>
  </si>
  <si>
    <t>Total assets ($m)</t>
  </si>
  <si>
    <t>Total operating income ($m)</t>
  </si>
  <si>
    <t>Net interest income ($m)</t>
  </si>
  <si>
    <t>Highlights</t>
  </si>
  <si>
    <t>Financial performance</t>
  </si>
  <si>
    <t>Financial position</t>
  </si>
  <si>
    <t>Major banks</t>
  </si>
  <si>
    <t>Foreign subsidiary banks</t>
  </si>
  <si>
    <t>Foreign branch banks</t>
  </si>
  <si>
    <t>Other operating income</t>
  </si>
  <si>
    <t>Other operating income ($m)</t>
  </si>
  <si>
    <t>www.apra.gov.au</t>
  </si>
  <si>
    <t>Disclaimer</t>
  </si>
  <si>
    <t>Glossary and explanatory notes</t>
  </si>
  <si>
    <t>Operating expenses ($m)</t>
  </si>
  <si>
    <t>Other</t>
  </si>
  <si>
    <t>Other interest earning assets</t>
  </si>
  <si>
    <t>Other interest bearing liabilities</t>
  </si>
  <si>
    <t>Income tax liability</t>
  </si>
  <si>
    <t>Creditors and other liabilities</t>
  </si>
  <si>
    <t>Provisions</t>
  </si>
  <si>
    <t xml:space="preserve">    Employee entitlements</t>
  </si>
  <si>
    <t xml:space="preserve">    Other</t>
  </si>
  <si>
    <t>Personnel</t>
  </si>
  <si>
    <t>Quarter end</t>
  </si>
  <si>
    <t>Term</t>
  </si>
  <si>
    <t>Call/on demand</t>
  </si>
  <si>
    <t>Term deposits</t>
  </si>
  <si>
    <t>Fixed assets</t>
  </si>
  <si>
    <t>Intangible assets</t>
  </si>
  <si>
    <t>Lending provisions</t>
  </si>
  <si>
    <t>Gross loans and advances</t>
  </si>
  <si>
    <t>Glossary</t>
  </si>
  <si>
    <t>Forthcoming issues</t>
  </si>
  <si>
    <t>Acceptances of customers</t>
  </si>
  <si>
    <t>Total housing</t>
  </si>
  <si>
    <t>Profit before goodwill amortisation and tax</t>
  </si>
  <si>
    <t>Income tax</t>
  </si>
  <si>
    <t>Lending</t>
  </si>
  <si>
    <t>Transaction/deposit account service fee</t>
  </si>
  <si>
    <t>Other fee based activities</t>
  </si>
  <si>
    <t>Fees and commissions</t>
  </si>
  <si>
    <t>Other domestic banks</t>
  </si>
  <si>
    <t>Average total assets ($m)</t>
  </si>
  <si>
    <t>Profit margin</t>
  </si>
  <si>
    <t>Operating income to assets</t>
  </si>
  <si>
    <t>Operating expenses to assets</t>
  </si>
  <si>
    <t>Net interest income to assets</t>
  </si>
  <si>
    <t>Personnel expenses ($m)</t>
  </si>
  <si>
    <t>Fee income to total operating income</t>
  </si>
  <si>
    <t>Personnel to operating expenses</t>
  </si>
  <si>
    <t>Average net loans and advances ($m)</t>
  </si>
  <si>
    <t>Average deposits ($m)</t>
  </si>
  <si>
    <t>Growth in total assets</t>
  </si>
  <si>
    <t>Deposits to assets</t>
  </si>
  <si>
    <t>Equity to deposits</t>
  </si>
  <si>
    <t>Net loans to deposits</t>
  </si>
  <si>
    <t>Non-interest income share</t>
  </si>
  <si>
    <t>Number of entities</t>
  </si>
  <si>
    <t>of which:</t>
  </si>
  <si>
    <t>Net profit (loss) after tax ($m)</t>
  </si>
  <si>
    <t>Fee and commission income ($m)</t>
  </si>
  <si>
    <t>Total operating expenses</t>
  </si>
  <si>
    <t>Due to clearing houses and financial institutions</t>
  </si>
  <si>
    <t>or write to</t>
  </si>
  <si>
    <t>This publication will be released according to the timetable published on the APRA website.</t>
  </si>
  <si>
    <t>Average total shareholders' equity ($m)</t>
  </si>
  <si>
    <t xml:space="preserve">Notation  </t>
  </si>
  <si>
    <t xml:space="preserve">Amounts are expressed in millions of Australian dollars. Both the Australian-dollar denominated transactions and the Australian-dollar equivalent of foreign-currency denominated transactions are included.    </t>
  </si>
  <si>
    <t xml:space="preserve">The symbol '*' indicates that the data have been masked to maintain confidentiality.  </t>
  </si>
  <si>
    <t>Total shareholders' equity</t>
  </si>
  <si>
    <t>Return on assets (after tax)</t>
  </si>
  <si>
    <t>Return on equity (after tax)</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</si>
  <si>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</si>
  <si>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Revisions</t>
  </si>
  <si>
    <t>Operating expenses</t>
  </si>
  <si>
    <t xml:space="preserve"> </t>
  </si>
  <si>
    <t>Net profit (loss) after tax and minority interests</t>
  </si>
  <si>
    <t>Borrowings</t>
  </si>
  <si>
    <t/>
  </si>
  <si>
    <t>Other short-term borrowings</t>
  </si>
  <si>
    <t>Long-term borrowings</t>
  </si>
  <si>
    <t>Intra-group</t>
  </si>
  <si>
    <t>Due from overseas operations of the ADI</t>
  </si>
  <si>
    <t>Due to overseas operations of the ADI</t>
  </si>
  <si>
    <t>Due from non-residents (excluding intra-company transactions)</t>
  </si>
  <si>
    <t>Due to non-residents (excluding intra-company transactions)</t>
  </si>
  <si>
    <t>Certificates of deposit</t>
  </si>
  <si>
    <t>© Australian Prudential Regulation Authority (APRA)</t>
  </si>
  <si>
    <t xml:space="preserve">This work is licensed under the Creative Commons Attribution 3.0 Australia Licence (CCBY 3.0).  This licence allows you to copy, distribute and adapt this work, provided you attribute the work and do not suggest that APRA endorses you or your work. </t>
  </si>
  <si>
    <t>To view a full copy of the terms of this licence, visit:</t>
  </si>
  <si>
    <t>www.creativecommons.org/licenses/by/3.0/au/</t>
  </si>
  <si>
    <t>Manager, Banking Statistics</t>
  </si>
  <si>
    <t>Cost to income</t>
  </si>
  <si>
    <t>Capital adequacy</t>
  </si>
  <si>
    <t>Impaired facilities</t>
  </si>
  <si>
    <t>Capital-adequacy ratio</t>
  </si>
  <si>
    <t>Tier 1 capital ratio</t>
  </si>
  <si>
    <t>General reserve for credit losses ratio</t>
  </si>
  <si>
    <t>Provisions held</t>
  </si>
  <si>
    <t>INDUSTRY</t>
  </si>
  <si>
    <t>Net_interest_income</t>
  </si>
  <si>
    <t>Other_operating_income</t>
  </si>
  <si>
    <t>Total_operating_income</t>
  </si>
  <si>
    <t>Total_operating_expenses</t>
  </si>
  <si>
    <t>Net_profit_after</t>
  </si>
  <si>
    <t>Total_assets</t>
  </si>
  <si>
    <t>Shareholders_equity</t>
  </si>
  <si>
    <t>DW_ENTITY_ID</t>
  </si>
  <si>
    <t>AUS</t>
  </si>
  <si>
    <t>FOR_BANK</t>
  </si>
  <si>
    <t>FOR_BR</t>
  </si>
  <si>
    <t>Interest_income</t>
  </si>
  <si>
    <t>Cash_and_liquid_assets1</t>
  </si>
  <si>
    <t>Loans_and_advances</t>
  </si>
  <si>
    <t>Housing_loans</t>
  </si>
  <si>
    <t>Term_loans</t>
  </si>
  <si>
    <t>Other1</t>
  </si>
  <si>
    <t>Other_interest_earning_assets</t>
  </si>
  <si>
    <t>Interest_expense</t>
  </si>
  <si>
    <t>Deposits1</t>
  </si>
  <si>
    <t>Other_interest_bearing</t>
  </si>
  <si>
    <t>Fee_and_commission</t>
  </si>
  <si>
    <t>Transaction_fee</t>
  </si>
  <si>
    <t>Other_fee_based_activities</t>
  </si>
  <si>
    <t>Other_fee</t>
  </si>
  <si>
    <t>Charge_doubtful_debts</t>
  </si>
  <si>
    <t>Fees_and_commissions</t>
  </si>
  <si>
    <t>Other_exp</t>
  </si>
  <si>
    <t>Profit_before_tax</t>
  </si>
  <si>
    <t>Income_tax</t>
  </si>
  <si>
    <t>Cash_and_liquid_assets</t>
  </si>
  <si>
    <t>Acceptances_of_customers</t>
  </si>
  <si>
    <t>Gross_loans_and_advances</t>
  </si>
  <si>
    <t>GLA_Total_housing</t>
  </si>
  <si>
    <t>GLA_Term</t>
  </si>
  <si>
    <t>GLA_Other</t>
  </si>
  <si>
    <t>Lending_provisions</t>
  </si>
  <si>
    <t>Net_loans_and_advances</t>
  </si>
  <si>
    <t>Other_investments</t>
  </si>
  <si>
    <t>Fixed_assets</t>
  </si>
  <si>
    <t>Intangible_assets</t>
  </si>
  <si>
    <t>Other_assets</t>
  </si>
  <si>
    <t>Due_to_clearing_houses</t>
  </si>
  <si>
    <t>Deposits_Call</t>
  </si>
  <si>
    <t>Term_deposits</t>
  </si>
  <si>
    <t>CERTIFICATES_OF_DEPOSIT</t>
  </si>
  <si>
    <t>Income_tax_liability</t>
  </si>
  <si>
    <t>EmPLoyee_entitlements</t>
  </si>
  <si>
    <t>Provisions_Other</t>
  </si>
  <si>
    <t>ST_BORROWINGS</t>
  </si>
  <si>
    <t>Bonds_notes_and_other</t>
  </si>
  <si>
    <t>Creditors_other_liabilities</t>
  </si>
  <si>
    <t>Total_liabilities</t>
  </si>
  <si>
    <t>Share_capital</t>
  </si>
  <si>
    <t>Retained_profits</t>
  </si>
  <si>
    <t>GLA_IntraGroup</t>
  </si>
  <si>
    <t>due_from_overseas_ops</t>
  </si>
  <si>
    <t>DUE_FROM_NON_RESIDENTS</t>
  </si>
  <si>
    <t>Intragroup_deposits</t>
  </si>
  <si>
    <t>due_to_overseas_ops</t>
  </si>
  <si>
    <t>DUE_TO_NON_RESIDENTS</t>
  </si>
  <si>
    <t>Total risk-weighted assets ($ billion)</t>
  </si>
  <si>
    <t>Credit unions</t>
  </si>
  <si>
    <t>Building societies</t>
  </si>
  <si>
    <t>Other deposits</t>
  </si>
  <si>
    <t>Net profit (loss) after tax</t>
  </si>
  <si>
    <t xml:space="preserve">                           </t>
  </si>
  <si>
    <t>Liquidity</t>
  </si>
  <si>
    <t>Tier 1 capital (Basel III)</t>
  </si>
  <si>
    <t>Common Equity Tier 1 capital</t>
  </si>
  <si>
    <t>Tier 2 capital (Basel III)</t>
  </si>
  <si>
    <t>Tier 1 capital (pre-Basel III)</t>
  </si>
  <si>
    <t>Fundemental Tier 1 capital</t>
  </si>
  <si>
    <t>Tier 2 capital (pre-Basel III)</t>
  </si>
  <si>
    <t>Upper Tier 2 capital</t>
  </si>
  <si>
    <t>Lower Tier 2 capital</t>
  </si>
  <si>
    <t>Eligible cash and liquid assets</t>
  </si>
  <si>
    <t>Notes and coins</t>
  </si>
  <si>
    <t>Settlement funds due</t>
  </si>
  <si>
    <t>Eligible deposits invested on a call basis held with</t>
  </si>
  <si>
    <t>Banks</t>
  </si>
  <si>
    <t>Other ADIs</t>
  </si>
  <si>
    <t>Eligible bank bills</t>
  </si>
  <si>
    <t>Eligible certificates of deposit</t>
  </si>
  <si>
    <t>Other eligible deposits not invested on a call basis held with:</t>
  </si>
  <si>
    <t>Other eligible or APRA approved securities</t>
  </si>
  <si>
    <t>Total HQLA</t>
  </si>
  <si>
    <t>Less placements</t>
  </si>
  <si>
    <t>Total adjusted HQLA</t>
  </si>
  <si>
    <t>March 2013 mock-up (issued XX XXXX 2013)</t>
  </si>
  <si>
    <t>Table 1a</t>
  </si>
  <si>
    <t>Table 1b</t>
  </si>
  <si>
    <t>Table 1c</t>
  </si>
  <si>
    <t>Table 1d</t>
  </si>
  <si>
    <t>Table 1e</t>
  </si>
  <si>
    <t>Table 2a</t>
  </si>
  <si>
    <t>Table 2b</t>
  </si>
  <si>
    <t>Table 2c</t>
  </si>
  <si>
    <t>Table 2d</t>
  </si>
  <si>
    <t>Table 2e</t>
  </si>
  <si>
    <t>Table 3a</t>
  </si>
  <si>
    <t>Table 3b</t>
  </si>
  <si>
    <t>Table 3c</t>
  </si>
  <si>
    <t>Table 3d</t>
  </si>
  <si>
    <t>Table 3e</t>
  </si>
  <si>
    <t>Table 4a</t>
  </si>
  <si>
    <t>Table 4b</t>
  </si>
  <si>
    <t>Table 4c</t>
  </si>
  <si>
    <t>Table 4d</t>
  </si>
  <si>
    <t>Table 4e</t>
  </si>
  <si>
    <t>Table 5a</t>
  </si>
  <si>
    <t>Table 5b</t>
  </si>
  <si>
    <t>Table 5c</t>
  </si>
  <si>
    <t>Table 5d</t>
  </si>
  <si>
    <t>Table 6a</t>
  </si>
  <si>
    <t>Table 6b</t>
  </si>
  <si>
    <t>Table 6c</t>
  </si>
  <si>
    <t>Table 6d</t>
  </si>
  <si>
    <t>Table 7a</t>
  </si>
  <si>
    <t>Table 7b</t>
  </si>
  <si>
    <t>Table 7c</t>
  </si>
  <si>
    <t>Table 7d</t>
  </si>
  <si>
    <t>Table 8a</t>
  </si>
  <si>
    <t>Table 8b</t>
  </si>
  <si>
    <t>Table 8c</t>
  </si>
  <si>
    <t>Table 8d</t>
  </si>
  <si>
    <t>Table 9a</t>
  </si>
  <si>
    <t>Table 9b</t>
  </si>
  <si>
    <t>Table 9c</t>
  </si>
  <si>
    <t>Adjusted liability base</t>
  </si>
  <si>
    <t>HQLA ratio</t>
  </si>
  <si>
    <t>Impaired facilities to loans and advances</t>
  </si>
  <si>
    <t>Past due to loans and advances</t>
  </si>
  <si>
    <t>Specific provisions to impaired facilities</t>
  </si>
  <si>
    <t>Specific provisions and security held to impaired facilities</t>
  </si>
  <si>
    <t>Table 7e</t>
  </si>
  <si>
    <t>All ADIs</t>
  </si>
  <si>
    <t>Number</t>
  </si>
  <si>
    <t>Assets ($m)</t>
  </si>
  <si>
    <t>Total shareholders' equity ($m)</t>
  </si>
  <si>
    <r>
      <t>Return on assets (after tax)</t>
    </r>
    <r>
      <rPr>
        <b/>
        <vertAlign val="superscript"/>
        <sz val="8"/>
        <rFont val="Trebuchet MS"/>
        <family val="2"/>
      </rPr>
      <t xml:space="preserve"> a </t>
    </r>
  </si>
  <si>
    <r>
      <t>Return on equity (after tax)</t>
    </r>
    <r>
      <rPr>
        <b/>
        <vertAlign val="superscript"/>
        <sz val="8"/>
        <rFont val="Trebuchet MS"/>
        <family val="2"/>
      </rPr>
      <t xml:space="preserve"> a</t>
    </r>
  </si>
  <si>
    <t>Total Impaired facilities ($m)</t>
  </si>
  <si>
    <t>Total capital base ($m)</t>
  </si>
  <si>
    <t>Total risk-weighted assets ($m)</t>
  </si>
  <si>
    <r>
      <t xml:space="preserve">a </t>
    </r>
    <r>
      <rPr>
        <sz val="8"/>
        <rFont val="Trebuchet MS"/>
        <family val="2"/>
      </rPr>
      <t>Quarterly figures expressed as annual percentage rates. See definitions.</t>
    </r>
  </si>
  <si>
    <t>Table 5e</t>
  </si>
  <si>
    <t>Table 3f</t>
  </si>
  <si>
    <t>Table 4f</t>
  </si>
  <si>
    <t>Table 6e</t>
  </si>
  <si>
    <t>Important notice</t>
  </si>
  <si>
    <r>
      <t xml:space="preserve">Acceptances </t>
    </r>
    <r>
      <rPr>
        <sz val="10"/>
        <rFont val="Trebuchet MS"/>
        <family val="2"/>
      </rPr>
      <t>comprise undertakings by an entity to pay bills of exchange drawn on customers. They are accounted for and disclosed as a liability with a contra asset recognised to reflect the entity's claim against each drawer of the bills of exchange. This item excludes those accepted and held in the institution's asset portfolio.</t>
    </r>
  </si>
  <si>
    <r>
      <t xml:space="preserve">Averaged items </t>
    </r>
    <r>
      <rPr>
        <sz val="10"/>
        <rFont val="Trebuchet MS"/>
        <family val="2"/>
      </rPr>
      <t>are the average of the item for the period and the preceding period.</t>
    </r>
  </si>
  <si>
    <r>
      <t xml:space="preserve">Call/on demand deposits </t>
    </r>
    <r>
      <rPr>
        <sz val="10"/>
        <rFont val="Trebuchet MS"/>
        <family val="2"/>
      </rPr>
      <t>comprise cheque accounts, accounts from which payments to third parties are made, notice of withdrawal accounts, demand deposits and saving deposits.</t>
    </r>
  </si>
  <si>
    <r>
      <t xml:space="preserve">Cash and liquid assets </t>
    </r>
    <r>
      <rPr>
        <sz val="10"/>
        <rFont val="Trebuchet MS"/>
        <family val="2"/>
      </rPr>
      <t>comprise local and foreign currency holdings, deposits at call, Exchange Settlement Accounts, margin deposit accounts and gold bullion.</t>
    </r>
  </si>
  <si>
    <r>
      <t xml:space="preserve">Certificates of Deposit </t>
    </r>
    <r>
      <rPr>
        <sz val="10"/>
        <rFont val="Trebuchet MS"/>
        <family val="2"/>
      </rPr>
      <t>refers to a discounted financial instrument issued by banks or other financial institutions and traded in wholesale markets.</t>
    </r>
  </si>
  <si>
    <r>
      <t xml:space="preserve">Consolidated </t>
    </r>
    <r>
      <rPr>
        <sz val="10"/>
        <rFont val="Trebuchet MS"/>
        <family val="2"/>
      </rPr>
      <t>refers to the global operations of a licensed ADI and its subsidiary entities, as well as any other controlled banking entities, securities entities and other financial entities except those involved in insurance, non-financial (commercial) operations or acting as manager, responsible entity, approved trustee or similar role in relation to funds management or securitisation activities.</t>
    </r>
  </si>
  <si>
    <r>
      <t xml:space="preserve">Cost to income </t>
    </r>
    <r>
      <rPr>
        <sz val="10"/>
        <rFont val="Trebuchet MS"/>
        <family val="2"/>
      </rPr>
      <t>represents operating expenses for the period divided by total operating income for the period.</t>
    </r>
  </si>
  <si>
    <r>
      <t xml:space="preserve">Creditors and other liabilities </t>
    </r>
    <r>
      <rPr>
        <sz val="10"/>
        <rFont val="Trebuchet MS"/>
        <family val="2"/>
      </rPr>
      <t>comprise defined benefit liability – current and non current, interest payable, unearned interest, outstanding security settlements, derivative financial instruments, items in suspense, due to merchants, liabilities included in disposal group classified as held for sale and share capital repayable on demand.</t>
    </r>
  </si>
  <si>
    <r>
      <t xml:space="preserve">Deposits to assets </t>
    </r>
    <r>
      <rPr>
        <sz val="10"/>
        <rFont val="Trebuchet MS"/>
        <family val="2"/>
      </rPr>
      <t>represents average deposits for the period divided by average total assets.</t>
    </r>
  </si>
  <si>
    <r>
      <t xml:space="preserve">Due to clearing houses &amp; financial institutions </t>
    </r>
    <r>
      <rPr>
        <sz val="10"/>
        <rFont val="Trebuchet MS"/>
        <family val="2"/>
      </rPr>
      <t>comprise amounts due to recognised clearing houses and settlement balances with financial institutions.</t>
    </r>
  </si>
  <si>
    <r>
      <t xml:space="preserve">Employee entitlements </t>
    </r>
    <r>
      <rPr>
        <sz val="10"/>
        <rFont val="Trebuchet MS"/>
        <family val="2"/>
      </rPr>
      <t>comprise provisions for long service leave, annual leave, staff housing loan benefits, health fund subsidy, and other employee entitlements.</t>
    </r>
  </si>
  <si>
    <r>
      <t xml:space="preserve">Equity to deposits </t>
    </r>
    <r>
      <rPr>
        <sz val="10"/>
        <rFont val="Trebuchet MS"/>
        <family val="2"/>
      </rPr>
      <t>represents average total shareholders' equity for the period divided by average total deposits.</t>
    </r>
  </si>
  <si>
    <r>
      <t xml:space="preserve">Fee and commission </t>
    </r>
    <r>
      <rPr>
        <sz val="10"/>
        <rFont val="Trebuchet MS"/>
        <family val="2"/>
      </rPr>
      <t>from lending, transaction/deposit account service fees, funds management, broking activities, underwriting activities, syndication activities, securitisation activities and corporate advisory activities.</t>
    </r>
  </si>
  <si>
    <r>
      <t xml:space="preserve">Fee and commission income </t>
    </r>
    <r>
      <rPr>
        <sz val="10"/>
        <rFont val="Trebuchet MS"/>
        <family val="2"/>
      </rPr>
      <t>includes fees and commissions from lending, transaction/deposit account service fees, funds management, broking activities, underwriting activities, syndication activities, securitisation activities and corporate advisory activities.</t>
    </r>
  </si>
  <si>
    <r>
      <t xml:space="preserve">Fee income to total operating income </t>
    </r>
    <r>
      <rPr>
        <sz val="10"/>
        <rFont val="Trebuchet MS"/>
        <family val="2"/>
      </rPr>
      <t>represents fee income for the period divided by total operating income for the period.</t>
    </r>
  </si>
  <si>
    <r>
      <t xml:space="preserve">Fixed assets </t>
    </r>
    <r>
      <rPr>
        <sz val="10"/>
        <rFont val="Trebuchet MS"/>
        <family val="2"/>
      </rPr>
      <t>include land, buildings, furniture, equipment, software, leasehold improvements and capital leases net of accumulated depreciation/amortisation.</t>
    </r>
  </si>
  <si>
    <r>
      <t xml:space="preserve">Foreign subsidiary banks </t>
    </r>
    <r>
      <rPr>
        <sz val="10"/>
        <rFont val="Trebuchet MS"/>
        <family val="2"/>
      </rPr>
      <t>are those foreign banks authorised to carry on banking business in Australia through a locally incorporated subsidiary.</t>
    </r>
  </si>
  <si>
    <r>
      <t xml:space="preserve">Growth in total assets </t>
    </r>
    <r>
      <rPr>
        <sz val="10"/>
        <rFont val="Trebuchet MS"/>
        <family val="2"/>
      </rPr>
      <t>represents total assets for the period minus total assets for the preceding period, divided by the total assets for the preceding period.</t>
    </r>
  </si>
  <si>
    <r>
      <t xml:space="preserve">Intangible assets </t>
    </r>
    <r>
      <rPr>
        <sz val="10"/>
        <rFont val="Trebuchet MS"/>
        <family val="2"/>
      </rPr>
      <t>are as defined under the Australian Accounting Standards and are net of accumulated amortisation.</t>
    </r>
  </si>
  <si>
    <r>
      <t xml:space="preserve">Interest expense </t>
    </r>
    <r>
      <rPr>
        <sz val="10"/>
        <rFont val="Trebuchet MS"/>
        <family val="2"/>
      </rPr>
      <t>is interest expense paid on interest-bearing liabilities net of intragroup balances.</t>
    </r>
  </si>
  <si>
    <r>
      <t xml:space="preserve">Interest income </t>
    </r>
    <r>
      <rPr>
        <sz val="10"/>
        <rFont val="Trebuchet MS"/>
        <family val="2"/>
      </rPr>
      <t>is interest income earned on interest-bearing assets net of intragroup balances.</t>
    </r>
  </si>
  <si>
    <r>
      <t xml:space="preserve">Intragroup Deposits </t>
    </r>
    <r>
      <rPr>
        <sz val="10"/>
        <rFont val="Trebuchet MS"/>
        <family val="2"/>
      </rPr>
      <t>refer to deposits and other borrowings from related parties that are resident entities.</t>
    </r>
  </si>
  <si>
    <r>
      <t xml:space="preserve">Licensed </t>
    </r>
    <r>
      <rPr>
        <sz val="10"/>
        <rFont val="Trebuchet MS"/>
        <family val="2"/>
      </rPr>
      <t>refers to the ADI on a stand-alone basis.</t>
    </r>
  </si>
  <si>
    <r>
      <t xml:space="preserve">Long-term borrowings </t>
    </r>
    <r>
      <rPr>
        <sz val="10"/>
        <rFont val="Trebuchet MS"/>
        <family val="2"/>
      </rPr>
      <t>refer to the sum of "Bonds, Notes and Long-Term Borrowings" (i.e. loans and debt securities with a residual term to maturity of more than one year. This includes bonds, debentures, unsecured notes, fixed-interest securities, MTNs, inflation-indexed bonds, FRNs, other floating-rate debt securities, asset-backed bonds, nonparticipating preference shares, subordinated bonds and notes, secured and unsecured borrowings, financial lease arrangements, term loans, mortgages, commercial loans, equity participation in leveraged leases, redeemable preference share finance, and loans due to related parties that are resident entities) and "Loan Capital and Hybrid Securities" (i.e. converting preference shares, convertible notes and subordinated loans of a residual maturity of more than one year.)</t>
    </r>
  </si>
  <si>
    <r>
      <t xml:space="preserve">Major banks </t>
    </r>
    <r>
      <rPr>
        <sz val="10"/>
        <rFont val="Trebuchet MS"/>
        <family val="2"/>
      </rPr>
      <t>are the Australia and New Zealand Banking Group Limited, Commonwealth Bank of Australia, the National Australia Bank Limited, Westpac Banking Corporation and their subsidiary banks.</t>
    </r>
  </si>
  <si>
    <r>
      <t xml:space="preserve">Net interest income </t>
    </r>
    <r>
      <rPr>
        <sz val="10"/>
        <rFont val="Trebuchet MS"/>
        <family val="2"/>
      </rPr>
      <t>is total interest income less total interest expense.</t>
    </r>
  </si>
  <si>
    <r>
      <t xml:space="preserve">Net interest income to assets </t>
    </r>
    <r>
      <rPr>
        <sz val="10"/>
        <rFont val="Trebuchet MS"/>
        <family val="2"/>
      </rPr>
      <t>is net interest income for the quarter multiplied by four and divided by average assets over the quarter. For year ended figures, this measure is calculated using the last four quarters divided by average assets over the year.</t>
    </r>
  </si>
  <si>
    <r>
      <t xml:space="preserve">Net loans and advances </t>
    </r>
    <r>
      <rPr>
        <sz val="10"/>
        <rFont val="Trebuchet MS"/>
        <family val="2"/>
      </rPr>
      <t>are net of specific and general provisions.</t>
    </r>
  </si>
  <si>
    <r>
      <t xml:space="preserve">Net loans to deposits </t>
    </r>
    <r>
      <rPr>
        <sz val="10"/>
        <rFont val="Trebuchet MS"/>
        <family val="2"/>
      </rPr>
      <t>represents average net loans and advances for the period divided by average deposits.</t>
    </r>
  </si>
  <si>
    <r>
      <t xml:space="preserve">Net profit (loss) after tax and minority interests </t>
    </r>
    <r>
      <rPr>
        <sz val="10"/>
        <rFont val="Trebuchet MS"/>
        <family val="2"/>
      </rPr>
      <t>is profit or loss after goodwill amortisation, income tax and minority interests but before extraordinary items.</t>
    </r>
  </si>
  <si>
    <r>
      <t xml:space="preserve">Net profit (loss) after tax </t>
    </r>
    <r>
      <rPr>
        <sz val="10"/>
        <rFont val="Trebuchet MS"/>
        <family val="2"/>
      </rPr>
      <t>is profit or loss after goodwill amortisation and income tax but before extraordinary items.</t>
    </r>
  </si>
  <si>
    <r>
      <t xml:space="preserve">Non-interest income share </t>
    </r>
    <r>
      <rPr>
        <sz val="10"/>
        <rFont val="Trebuchet MS"/>
        <family val="2"/>
      </rPr>
      <t>represents other operating income for the period divided by total operating income for the period.</t>
    </r>
  </si>
  <si>
    <r>
      <t xml:space="preserve">Operating expenses to assets </t>
    </r>
    <r>
      <rPr>
        <sz val="10"/>
        <rFont val="Trebuchet MS"/>
        <family val="2"/>
      </rPr>
      <t>is operating expenses for the quarter multiplied by four and divided by average assets over the quarter. For year ended figures, this measure is calculated using the last four quarters divided by average assets over the year.</t>
    </r>
  </si>
  <si>
    <r>
      <t xml:space="preserve">Operating income to assets </t>
    </r>
    <r>
      <rPr>
        <sz val="10"/>
        <rFont val="Trebuchet MS"/>
        <family val="2"/>
      </rPr>
      <t>is operating income for the quarter multiplied by four and divided by average assets over the quarter. For year-ended figures, this measure is calculated using the last four quarters divided by average assets over the year.</t>
    </r>
  </si>
  <si>
    <r>
      <t xml:space="preserve">Other (provisions) </t>
    </r>
    <r>
      <rPr>
        <sz val="10"/>
        <rFont val="Trebuchet MS"/>
        <family val="2"/>
      </rPr>
      <t>includes provisions for dividends, restructuring costs, and off-balance sheet credit related commitments.</t>
    </r>
  </si>
  <si>
    <r>
      <t xml:space="preserve">Other domestic banks </t>
    </r>
    <r>
      <rPr>
        <sz val="10"/>
        <rFont val="Trebuchet MS"/>
        <family val="2"/>
      </rPr>
      <t xml:space="preserve">are all locally-owned banks excluding those defined as </t>
    </r>
    <r>
      <rPr>
        <i/>
        <sz val="10"/>
        <rFont val="Trebuchet MS"/>
        <family val="2"/>
      </rPr>
      <t xml:space="preserve">Majors </t>
    </r>
    <r>
      <rPr>
        <sz val="10"/>
        <rFont val="Trebuchet MS"/>
        <family val="2"/>
      </rPr>
      <t>.</t>
    </r>
  </si>
  <si>
    <r>
      <t xml:space="preserve">Other investments </t>
    </r>
    <r>
      <rPr>
        <sz val="10"/>
        <rFont val="Trebuchet MS"/>
        <family val="2"/>
      </rPr>
      <t>are the total amount of equity investments in parent entities, controlled entities and associates, interests in joint ventures and any other investments.</t>
    </r>
  </si>
  <si>
    <r>
      <t xml:space="preserve">Other short-term borrowings </t>
    </r>
    <r>
      <rPr>
        <sz val="10"/>
        <rFont val="Trebuchet MS"/>
        <family val="2"/>
      </rPr>
      <t>refer to securities sold under agreements to repurchase, subordinated loans with a residual maturity of 12 months or less, short-term loans due to related parties that are resident entities, treasury related short-term borrowings from other banks, promissory notes with a residual maturity of 12 months or less, commercial paper with a residual maturity of 12 months or less, and short-term debt securities from related parties that are resident entities.</t>
    </r>
  </si>
  <si>
    <r>
      <t xml:space="preserve">Personnel to operating expenses </t>
    </r>
    <r>
      <rPr>
        <sz val="10"/>
        <rFont val="Trebuchet MS"/>
        <family val="2"/>
      </rPr>
      <t>represents personnel expenses for the period divided by operating expenses for the period.</t>
    </r>
  </si>
  <si>
    <r>
      <t xml:space="preserve">Profit margin </t>
    </r>
    <r>
      <rPr>
        <sz val="10"/>
        <rFont val="Trebuchet MS"/>
        <family val="2"/>
      </rPr>
      <t>represents net profit for the period divided by total operating income for the period.</t>
    </r>
  </si>
  <si>
    <r>
      <t xml:space="preserve">Reserves </t>
    </r>
    <r>
      <rPr>
        <sz val="10"/>
        <rFont val="Trebuchet MS"/>
        <family val="2"/>
      </rPr>
      <t>comprise general reserve, capital profits reserve, asset revaluation reserve, foreign currency translation reserve and other reserves.</t>
    </r>
  </si>
  <si>
    <r>
      <t xml:space="preserve">Retained profits </t>
    </r>
    <r>
      <rPr>
        <sz val="10"/>
        <rFont val="Trebuchet MS"/>
        <family val="2"/>
      </rPr>
      <t>are retained profits or accumulated losses at the end of the quarter.</t>
    </r>
  </si>
  <si>
    <r>
      <t xml:space="preserve">Return on equity </t>
    </r>
    <r>
      <rPr>
        <sz val="10"/>
        <rFont val="Trebuchet MS"/>
        <family val="2"/>
      </rPr>
      <t>is net profit (loss) for the quarter multiplied by four and divided by average shareholders' equity over the quarter. For year-ended figures, this measure is calculated using the last four quarters divided by average shareholders' equity over the year. Foreign branches are excluded from this calculation since they are not required to report shareholders' equity.</t>
    </r>
  </si>
  <si>
    <r>
      <t xml:space="preserve">Securities </t>
    </r>
    <r>
      <rPr>
        <sz val="10"/>
        <rFont val="Trebuchet MS"/>
        <family val="2"/>
      </rPr>
      <t>refers to debt and equity securities held for either trading or investment purposes.</t>
    </r>
  </si>
  <si>
    <r>
      <t xml:space="preserve">Share capital </t>
    </r>
    <r>
      <rPr>
        <sz val="10"/>
        <rFont val="Trebuchet MS"/>
        <family val="2"/>
      </rPr>
      <t>comprises ordinary shares, preference shares and any other form of share capital.</t>
    </r>
  </si>
  <si>
    <r>
      <t xml:space="preserve">Term deposits </t>
    </r>
    <r>
      <rPr>
        <sz val="10"/>
        <rFont val="Trebuchet MS"/>
        <family val="2"/>
      </rPr>
      <t>are deposits with a fixed period for a stated interest rate.</t>
    </r>
  </si>
  <si>
    <r>
      <t xml:space="preserve">Term loans </t>
    </r>
    <r>
      <rPr>
        <sz val="10"/>
        <rFont val="Trebuchet MS"/>
        <family val="2"/>
      </rPr>
      <t>comprise fixed rate and variable rate loans and advances gross of provisions.</t>
    </r>
  </si>
  <si>
    <r>
      <t xml:space="preserve">Total housing </t>
    </r>
    <r>
      <rPr>
        <sz val="10"/>
        <rFont val="Trebuchet MS"/>
        <family val="2"/>
      </rPr>
      <t>is total fixed and variable rate owner-occupied and investment housing lending gross of provisions.</t>
    </r>
  </si>
  <si>
    <r>
      <t xml:space="preserve">Total operating expenses </t>
    </r>
    <r>
      <rPr>
        <sz val="10"/>
        <rFont val="Trebuchet MS"/>
        <family val="2"/>
      </rPr>
      <t>are total non-interest expenses from ordinary activities.</t>
    </r>
  </si>
  <si>
    <r>
      <t xml:space="preserve">Total operating income </t>
    </r>
    <r>
      <rPr>
        <sz val="10"/>
        <rFont val="Trebuchet MS"/>
        <family val="2"/>
      </rPr>
      <t>is the sum of net interest income and other operating income.</t>
    </r>
  </si>
  <si>
    <r>
      <t xml:space="preserve">Return on assets </t>
    </r>
    <r>
      <rPr>
        <sz val="10"/>
        <rFont val="Trebuchet MS"/>
        <family val="2"/>
      </rPr>
      <t>is net profit (loss) for the last quarter multiplied by four and divided by average assets over the quarter. For year-ended, this measure is calculated using the last four quarters divided by average assets over the year.</t>
    </r>
  </si>
  <si>
    <r>
      <t xml:space="preserve">Fees and commissions </t>
    </r>
    <r>
      <rPr>
        <sz val="10"/>
        <rFont val="Trebuchet MS"/>
        <family val="2"/>
      </rPr>
      <t>Includes fees and commissions from lending, transaction/deposit account service fees, funds management, broking activities, underwriting activities, syndication activities, corporate advisory activities, and securitisation activities.</t>
    </r>
  </si>
  <si>
    <t>Quarterly ADI Performance</t>
  </si>
  <si>
    <t>ADIs</t>
  </si>
  <si>
    <t>All banks</t>
  </si>
  <si>
    <t>of which: mutual [ADIs/banks]</t>
  </si>
  <si>
    <t>Total risk weighted assets ($ billion)</t>
  </si>
  <si>
    <t>General reserve for credit losses ($m)</t>
  </si>
  <si>
    <t>Total impaired facilities ($m)</t>
  </si>
  <si>
    <t>Past due items ($m)</t>
  </si>
  <si>
    <t>Specific provisions ($m)</t>
  </si>
  <si>
    <t>Total loans and advances ($m)</t>
  </si>
  <si>
    <t>Paid-up ordinary share capital ($m)</t>
  </si>
  <si>
    <t>Retained earnings ($m)</t>
  </si>
  <si>
    <t>Other Common Equity Tier 1 capital ($m)</t>
  </si>
  <si>
    <t>Total Common Equity Tier 1 capital ($m)</t>
  </si>
  <si>
    <t>Additional Tier 1 capital ($m)</t>
  </si>
  <si>
    <t>Regulatory adjusments to Additional Tier 1 capital ($m)</t>
  </si>
  <si>
    <t>Total Additional Tier 1 capital ($m)</t>
  </si>
  <si>
    <t>Total Tier 1 capital ($m)</t>
  </si>
  <si>
    <t>Other Tier 2 capital ($m)</t>
  </si>
  <si>
    <t>Regulatory adjusments to Tier 2 capital ($m)</t>
  </si>
  <si>
    <t>Total Tier 2 capital ($m)</t>
  </si>
  <si>
    <t>General reserves and retained earnings ($m)</t>
  </si>
  <si>
    <t>Other Fundemental Tier 1 capital ($m)</t>
  </si>
  <si>
    <t>Residual Tier 1 capital ($m)</t>
  </si>
  <si>
    <t>Gross Tier 1 capital ($m)</t>
  </si>
  <si>
    <t>Tier 1 capital deductions ($m)</t>
  </si>
  <si>
    <t>Eligible Tier 1 capital ($m)</t>
  </si>
  <si>
    <t>Asset revaluation reserves ($m)</t>
  </si>
  <si>
    <t>Other Upper Tier 2 capital ($m)</t>
  </si>
  <si>
    <t>Upper Tier 2 adjustments and deductions ($m)</t>
  </si>
  <si>
    <t>Eligible Upper Tier 2 capital ($m)</t>
  </si>
  <si>
    <t>Eligible Lower Tier 2 capital ($m)</t>
  </si>
  <si>
    <t>Tier 2 capital deductions ($m)</t>
  </si>
  <si>
    <t>Eligible Tier 2 capital ($m)</t>
  </si>
  <si>
    <t>Capital deductions ($m)</t>
  </si>
  <si>
    <t>Credit risk ($ billion)</t>
  </si>
  <si>
    <t>Market risk ($ billion)</t>
  </si>
  <si>
    <t>Operational risk ($ billion)</t>
  </si>
  <si>
    <t>Other charges by APRA ($ billion)</t>
  </si>
  <si>
    <t>Non-accrual items with provisions ($m)</t>
  </si>
  <si>
    <t>Non-accrual items without provisions ($m)</t>
  </si>
  <si>
    <t>Restructured items with provisions ($m)</t>
  </si>
  <si>
    <t>Restructured items without provisions ($m)</t>
  </si>
  <si>
    <t>Other real estate owned ($m)</t>
  </si>
  <si>
    <t>Other assets acquired through security enforcement ($m)</t>
  </si>
  <si>
    <t>of which: Facilities in Australia ($m)</t>
  </si>
  <si>
    <t>Security held ($m)</t>
  </si>
  <si>
    <t>Total provisions held ($m)</t>
  </si>
  <si>
    <t>Key ratios</t>
  </si>
  <si>
    <t>Mutual [ADIs/banks]</t>
  </si>
  <si>
    <r>
      <t>Average assets</t>
    </r>
    <r>
      <rPr>
        <sz val="10"/>
        <rFont val="Trebuchet MS"/>
        <family val="2"/>
      </rPr>
      <t xml:space="preserve"> are constructed from the opening stock for the current period and closing stock for the current period.</t>
    </r>
  </si>
  <si>
    <r>
      <t>Capital base</t>
    </r>
    <r>
      <rPr>
        <sz val="10"/>
        <rFont val="Trebuchet MS"/>
        <family val="2"/>
      </rPr>
      <t xml:space="preserve"> is equal to Total Eligible Tier 1 and Tier 2 capital less capital deductions including investments in non-consolidated subsidiaries or associates and holdings of other banks’ capital instruments.</t>
    </r>
  </si>
  <si>
    <r>
      <t>Capital-adequacy ratio</t>
    </r>
    <r>
      <rPr>
        <sz val="10"/>
        <rFont val="Trebuchet MS"/>
        <family val="2"/>
      </rPr>
      <t xml:space="preserve"> is calculated in accordance with the prudential standards for capital adequacy. It is the capital base expressed as a percentage of total risk-weighted assets.</t>
    </r>
  </si>
  <si>
    <r>
      <t xml:space="preserve">Deposits </t>
    </r>
    <r>
      <rPr>
        <sz val="10"/>
        <rFont val="Trebuchet MS"/>
        <family val="2"/>
      </rPr>
      <t xml:space="preserve"> includes AUD and FX (AUD equivalent) transaction and non-transaction deposits and certificates of deposit.</t>
    </r>
  </si>
  <si>
    <r>
      <t xml:space="preserve">Foreign bank branches </t>
    </r>
    <r>
      <rPr>
        <sz val="10"/>
        <rFont val="Trebuchet MS"/>
        <family val="2"/>
      </rPr>
      <t>are foreign banks licensed to conduct banking business in Australia through branches, subject to a condition which specifically restricts the acceptance of retail deposits (referred to as Foreign ADIs under the Banking Act)</t>
    </r>
  </si>
  <si>
    <r>
      <t>Housing loans</t>
    </r>
    <r>
      <rPr>
        <sz val="10"/>
        <rFont val="Trebuchet MS"/>
        <family val="2"/>
      </rPr>
      <t xml:space="preserve"> includes loans for the construction or purchase of dwellings for owner-occupation and non-owner-occupation (investment). Revolving credit and redraw facilities originally approved for the purpose of pre-dominantly owner-occupied and non-owner occupied housing are also included.</t>
    </r>
  </si>
  <si>
    <r>
      <t>Impaired facilities</t>
    </r>
    <r>
      <rPr>
        <b/>
        <i/>
        <sz val="10"/>
        <rFont val="Trebuchet MS"/>
        <family val="2"/>
      </rPr>
      <t xml:space="preserve"> </t>
    </r>
    <r>
      <rPr>
        <sz val="10"/>
        <rFont val="Trebuchet MS"/>
        <family val="2"/>
      </rPr>
      <t xml:space="preserve">are the aggregate of an ADI's restructured and non-accrual exposures, both on- and off-balance sheet, plus any assets acquired through security enforcement. For more details on impaired facilities methodology refer to </t>
    </r>
    <r>
      <rPr>
        <i/>
        <sz val="10"/>
        <rFont val="Trebuchet MS"/>
        <family val="2"/>
      </rPr>
      <t>AGN 220.1 – Impaired Asset Definitions.</t>
    </r>
  </si>
  <si>
    <r>
      <t>Loans and advances</t>
    </r>
    <r>
      <rPr>
        <sz val="10"/>
        <rFont val="Trebuchet MS"/>
        <family val="2"/>
      </rPr>
      <t xml:space="preserve"> are net of provisions. Net loan item figures have been adjusted for instances where provisions reported have not been allocated to specific loan categories, but rather disclosed in aggregate.</t>
    </r>
  </si>
  <si>
    <r>
      <t xml:space="preserve">Non-accrual items </t>
    </r>
    <r>
      <rPr>
        <sz val="10"/>
        <rFont val="Trebuchet MS"/>
        <family val="2"/>
      </rPr>
      <t>are exposures on which income may no longer be accrued ahead of its receipt because there is doubt about the ultimate ability to collect principal and/or interest. Included are facilities where contractual payments of principal and/or interest are 90 or more days past due (or which have remained continuously outside approved limits for 90 or more days) and the net current market value of associated security is insufficient to cover payment of principal and accrued interest.</t>
    </r>
  </si>
  <si>
    <r>
      <t xml:space="preserve">Other assets </t>
    </r>
    <r>
      <rPr>
        <sz val="10"/>
        <rFont val="Trebuchet MS"/>
        <family val="2"/>
      </rPr>
      <t>includes commodities other than gold bullion, valuables, artwork, other receivables, prepayments and other items not otherwise identified.</t>
    </r>
  </si>
  <si>
    <r>
      <t xml:space="preserve">Other interest bearing liabilities </t>
    </r>
    <r>
      <rPr>
        <sz val="10"/>
        <rFont val="Trebuchet MS"/>
        <family val="2"/>
      </rPr>
      <t>consists of interest expense from other borrowings (including long-term borrowings) not specifically categorised under “Interest expense”, banking book derivatives, bonds, notes and other interest bearing liabilities.</t>
    </r>
  </si>
  <si>
    <r>
      <t xml:space="preserve">Other interest earning assets </t>
    </r>
    <r>
      <rPr>
        <sz val="10"/>
        <rFont val="Trebuchet MS"/>
        <family val="2"/>
      </rPr>
      <t>comprises interest income from cash and liquid assets, banking book derivatives, securities and other interest earning assets.</t>
    </r>
  </si>
  <si>
    <r>
      <t xml:space="preserve">Other operating expenses </t>
    </r>
    <r>
      <rPr>
        <sz val="10"/>
        <rFont val="Trebuchet MS"/>
        <family val="2"/>
      </rPr>
      <t>includes amortisation of other assets not specifically categorised under “Other expenses”, non-lending losses, frauds, audit fees, other fees and commissions.</t>
    </r>
  </si>
  <si>
    <r>
      <t xml:space="preserve">Other operating income </t>
    </r>
    <r>
      <rPr>
        <sz val="10"/>
        <rFont val="Trebuchet MS"/>
        <family val="2"/>
      </rPr>
      <t>includes dividend revenue, trading income, net profit/loss from sale of investments, income from life and general insurance businesses, and rental income.</t>
    </r>
  </si>
  <si>
    <r>
      <t xml:space="preserve">Paid-up ordinary share capital </t>
    </r>
    <r>
      <rPr>
        <sz val="10"/>
        <rFont val="Trebuchet MS"/>
        <family val="2"/>
      </rPr>
      <t>includes the paid-up value of ordinary shares on which dividends are non-cumulative.</t>
    </r>
  </si>
  <si>
    <r>
      <t xml:space="preserve">Past due items </t>
    </r>
    <r>
      <rPr>
        <sz val="10"/>
        <rFont val="Trebuchet MS"/>
        <family val="2"/>
      </rPr>
      <t>are items that are 90 days or more in arrears but are not classified as impaired assets because they are either well secured and have no provisions held against them, or any provisions have been raised on a portfolio basis.</t>
    </r>
  </si>
  <si>
    <r>
      <t xml:space="preserve">Residents </t>
    </r>
    <r>
      <rPr>
        <sz val="10"/>
        <rFont val="Trebuchet MS"/>
        <family val="2"/>
      </rPr>
      <t>are any individual, business or other organisation domiciled in Australia. Australian branches and Australian subsidiaries of foreign businesses are regarded as Australian residents, while foreign branches and foreign subsidiaries of Australian businesses are regarded as non-residents.</t>
    </r>
  </si>
  <si>
    <r>
      <t xml:space="preserve">Restructured items </t>
    </r>
    <r>
      <rPr>
        <sz val="10"/>
        <rFont val="Trebuchet MS"/>
        <family val="2"/>
      </rPr>
      <t>are exposures, not specified as nonaccrual, where the original contractual terms have been modified to provide for concessions of principal or interest, for reasons related to customers’ financial difficulties, which render the facilities ‘non-commercial’ to the bank.</t>
    </r>
  </si>
  <si>
    <r>
      <t xml:space="preserve">Security held </t>
    </r>
    <r>
      <rPr>
        <sz val="10"/>
        <rFont val="Trebuchet MS"/>
        <family val="2"/>
      </rPr>
      <t>refers to the value of security held against impaired assets.</t>
    </r>
  </si>
  <si>
    <r>
      <t xml:space="preserve">Tier 1 capital ratio </t>
    </r>
    <r>
      <rPr>
        <sz val="10"/>
        <rFont val="Trebuchet MS"/>
        <family val="2"/>
      </rPr>
      <t>is the ratio of Eligible Tier 1 capital to total risk-weighted assets.</t>
    </r>
  </si>
  <si>
    <t>ADI industry profile</t>
  </si>
  <si>
    <t>Performance ratios</t>
  </si>
  <si>
    <t>Table 2a   Banks' financial performance</t>
  </si>
  <si>
    <t>Table 2b   Banks' financial position</t>
  </si>
  <si>
    <t>Table 2c  Banks' capital adequacy</t>
  </si>
  <si>
    <t>Table 2d  Banks' impaired facilities</t>
  </si>
  <si>
    <t>Table 2e  Banks' performance ratios</t>
  </si>
  <si>
    <t>Table 3a   Building societies' financial performance</t>
  </si>
  <si>
    <t>Table 3b   Building societies' financial position</t>
  </si>
  <si>
    <t>Table 3c   Building societies' capital adequacy</t>
  </si>
  <si>
    <t>Table 3d   Building societies' impaired facilities</t>
  </si>
  <si>
    <t>Table 3e   Building societies' liquidity</t>
  </si>
  <si>
    <t>Table 3f   Building societies' performance ratios</t>
  </si>
  <si>
    <t>Table 4a   Credit unions' financial performance</t>
  </si>
  <si>
    <t>Table 4b   Credit unions' financial position</t>
  </si>
  <si>
    <t>Table 4c   Credit unions' capital adequacy</t>
  </si>
  <si>
    <t>Table 4d   Credit unions' impaired facilities</t>
  </si>
  <si>
    <t>Table 4e   Credit unions' liquidity</t>
  </si>
  <si>
    <t>Table 5a   Major banks' financial performance</t>
  </si>
  <si>
    <t>Table 5b   Major banks' financial position</t>
  </si>
  <si>
    <t>Table 5c  Major banks' capital adequacy</t>
  </si>
  <si>
    <t>Table 5d  Major banks' impaired facilities</t>
  </si>
  <si>
    <t>Table 5e   Major banks' performance ratios</t>
  </si>
  <si>
    <t>Table 6a   Other domestic banks' financial performance</t>
  </si>
  <si>
    <t>Table 6b   Other domestic banks' financial position</t>
  </si>
  <si>
    <t>Table 6c   Other domestic banks' capital adequacy</t>
  </si>
  <si>
    <t>Table 6d   Other domestic banks' impaired facilities</t>
  </si>
  <si>
    <t>Table 6e   Other domestic banks' performance ratios</t>
  </si>
  <si>
    <t>Table 7a   Foreign subsidiary banks' financial performance</t>
  </si>
  <si>
    <t>Table 7b   Foreign subsidiary banks' financial position</t>
  </si>
  <si>
    <t>Table 7c   Foreign subsidiaries' capital adequacy</t>
  </si>
  <si>
    <t>Table 7d   Foreign subsidiaries' impaired facilities</t>
  </si>
  <si>
    <t>Table 7e   Foreign subsidiary banks' performance ratios</t>
  </si>
  <si>
    <t>Table 8a   Foreign branch banks' financial performance</t>
  </si>
  <si>
    <t>Table 8b   Foreign branch banks' financial position</t>
  </si>
  <si>
    <t>Table 8c   Foreign branches' impaired facilities</t>
  </si>
  <si>
    <t>Table 8d   Foreign branch banks' performance ratios</t>
  </si>
  <si>
    <t>Table 9a   Mutual [banks/ADIs'] financial performance</t>
  </si>
  <si>
    <t>Table 9b   Mutual [banks/ADIs'] financial position</t>
  </si>
  <si>
    <t>Table 9c   [Mutual banks/ADIs'] performance ratios</t>
  </si>
  <si>
    <t>The highlights section will summarise and graph key statistics contained in the publication, and describe significant movements in the statistics over time.</t>
  </si>
  <si>
    <t>The highlights section will also provide a brief explanation of the drivers behind the significant changes in key statistics.</t>
  </si>
  <si>
    <t>Please refer to the Explanatory Notice for details of the structure of the ADI industry used in this publication.  Users should read this explanation and use caution when aggregating statistics for segments of the industry to avoid producing misleading statistics.  For example, mutual ADIs/banks statistics are incorporated in other industry segment statistics.  To aggregate mutual ADIs/banks statistics with other segment statistics would result in double-counting.</t>
  </si>
  <si>
    <t>This edition of the publication contains revisions to previously published statistics. Significant revisions, if any, are identified and quantified in the ‘Important notice’.
This publication will include revisions to previously published statistics if better source data becomes
available or if compilation errors are uncovered.
APRA regularly analyses past revisions to identify potential improvements to the source data and statistical compilation techniques, in order to minimise the frequency and scale of any future revisions.</t>
  </si>
  <si>
    <t>Key statistics (continued)</t>
  </si>
  <si>
    <t>Key ratios (continued)</t>
  </si>
  <si>
    <r>
      <t>Table 1a  ADIs' financial performance
(</t>
    </r>
    <r>
      <rPr>
        <b/>
        <sz val="10"/>
        <color indexed="9"/>
        <rFont val="Trebuchet MS"/>
        <family val="2"/>
      </rPr>
      <t>Excludes 'other ADIs')</t>
    </r>
  </si>
  <si>
    <r>
      <t>Table 1b   ADIs' financial position
(</t>
    </r>
    <r>
      <rPr>
        <b/>
        <sz val="10"/>
        <color indexed="9"/>
        <rFont val="Trebuchet MS"/>
        <family val="2"/>
      </rPr>
      <t>Excludes 'other ADIs')</t>
    </r>
  </si>
  <si>
    <r>
      <t>Table 1c   ADIs' capital adequacy
(</t>
    </r>
    <r>
      <rPr>
        <b/>
        <sz val="10"/>
        <color indexed="9"/>
        <rFont val="Trebuchet MS"/>
        <family val="2"/>
      </rPr>
      <t>Excludes 'other ADIs' and foreign branch banks)</t>
    </r>
  </si>
  <si>
    <r>
      <t>Table 1d  ADIs' impaired facilities
(</t>
    </r>
    <r>
      <rPr>
        <b/>
        <sz val="10"/>
        <color indexed="9"/>
        <rFont val="Trebuchet MS"/>
        <family val="2"/>
      </rPr>
      <t>Excludes 'other ADIs')</t>
    </r>
  </si>
  <si>
    <r>
      <t>Table 1e  ADIs' performance ratios
(</t>
    </r>
    <r>
      <rPr>
        <b/>
        <sz val="10"/>
        <color indexed="9"/>
        <rFont val="Trebuchet MS"/>
        <family val="2"/>
      </rPr>
      <t>Excludes 'other ADIs')</t>
    </r>
  </si>
  <si>
    <r>
      <t xml:space="preserve">ADI </t>
    </r>
    <r>
      <rPr>
        <sz val="10"/>
        <rFont val="Trebuchet MS"/>
        <family val="2"/>
      </rPr>
      <t>refers to an authorised deposit-taking institution, meaning a body corporate authorised under section 9 of the Banking Act, to carry on banking business in Australia (e.g. a bank, building society or credit union).</t>
    </r>
  </si>
  <si>
    <t>Total adjusted HQLA ($m)</t>
  </si>
  <si>
    <t xml:space="preserve">  Table 4f  Credit Unions' performance ratios</t>
  </si>
  <si>
    <r>
      <t>Banks</t>
    </r>
    <r>
      <rPr>
        <sz val="10"/>
        <rFont val="Trebuchet MS"/>
        <family val="2"/>
      </rPr>
      <t xml:space="preserve"> are ADIs that assume or use the term 'bank' in relation to their banking business.</t>
    </r>
  </si>
  <si>
    <r>
      <t>Building societies</t>
    </r>
    <r>
      <rPr>
        <sz val="10"/>
        <rFont val="Trebuchet MS"/>
        <family val="2"/>
      </rPr>
      <t xml:space="preserve"> are locally incorporated ADIs that assume or use the expression 'building society' in relation to their banking business.</t>
    </r>
  </si>
  <si>
    <r>
      <t>Credit unions</t>
    </r>
    <r>
      <rPr>
        <sz val="10"/>
        <rFont val="Trebuchet MS"/>
        <family val="2"/>
      </rPr>
      <t xml:space="preserve"> are locally incorporated ADIs that assume os use the expression 'credit union' or ' credit co-operative' in relation to their banking business.</t>
    </r>
  </si>
  <si>
    <r>
      <t>Mutual ADIs/ banks</t>
    </r>
    <r>
      <rPr>
        <sz val="10"/>
        <rFont val="Trebuchet MS"/>
        <family val="2"/>
      </rPr>
      <t xml:space="preserve"> are ADIs/ banks where each member of the institutions is issued at least one share and each member has one vote.</t>
    </r>
  </si>
  <si>
    <r>
      <t>Other ADIs</t>
    </r>
    <r>
      <rPr>
        <sz val="10"/>
        <rFont val="Trebuchet MS"/>
        <family val="2"/>
      </rPr>
      <t xml:space="preserve"> consist of ADIs that are not banks, building societies or credit unions, and include providers of purchased payment facilities and specialist credit card institutions.</t>
    </r>
  </si>
  <si>
    <t>Adjusted liability base ($m)</t>
  </si>
  <si>
    <t>Regulatory adjustments to Common Equity Tier 1 capital ($m)</t>
  </si>
  <si>
    <t>As per the reporting requirements of the above returns, except for ARF 320.0, the basis of consolidation is in accordance with the requirements of the Australian Accounting Standards.</t>
  </si>
  <si>
    <t>Domestic banks which are themselves subsidiaries of a domestic bank are not included in this publication. The data for these banks is included in the data for the domestic parent bank.</t>
  </si>
  <si>
    <t>Locally incorporated banks with controlled entities or associates are required to report consolidated group book data. For other banks, licensed and domestic book data is included.</t>
  </si>
  <si>
    <t>This publication is based on the banks', credit unions' and building societies' consolidated financial data. Where banks, credit unions or building societies do not have consolidated subsidiaries, their licensed entity or domestic data has been used.</t>
  </si>
  <si>
    <t>Basis of preparation</t>
  </si>
  <si>
    <t>Blank copies of returns and associated instructions are available on APRA's website.</t>
  </si>
  <si>
    <t>•  ARF 210.0 Statement of High Quality Liquid Assests Calculation (Licensed ADI);</t>
  </si>
  <si>
    <t>•  ARF 220.0 Impaired Facilities (Licensed ADI and Consolidated Group Books);</t>
  </si>
  <si>
    <t>Credit risk returns:</t>
  </si>
  <si>
    <t>•  ARF 110.0 Capital Adequacy (Level 1, Level 2, Licensed ADI and Consolidated Group Books);</t>
  </si>
  <si>
    <t>Capital adequacy returns:</t>
  </si>
  <si>
    <t>•  ARF 322.0 Statement of Financial Position (Consolidated Group Books).</t>
  </si>
  <si>
    <t>•  ARF 323.0 Statement of Financial Position (Licensed ADI); and</t>
  </si>
  <si>
    <r>
      <t>•  ARF 320.0 Statement of Financial Position (Domestic Books)</t>
    </r>
    <r>
      <rPr>
        <sz val="10"/>
        <rFont val="Trebuchet MS"/>
        <family val="2"/>
      </rPr>
      <t>;</t>
    </r>
  </si>
  <si>
    <t>Balance sheet returns:</t>
  </si>
  <si>
    <t>•  ARF 330.3 Other Operating Expense (Licensed ADI and Consolidated Group Books).</t>
  </si>
  <si>
    <t>•  ARF 330.2 Other Operating Income (Licensed ADI and Consolidated Group Books); and</t>
  </si>
  <si>
    <r>
      <t>•  ARF 330.1 Interest Income and Interest Expense (Licensed ADI and Consolidated Group Books)</t>
    </r>
    <r>
      <rPr>
        <sz val="10"/>
        <rFont val="Trebuchet MS"/>
        <family val="2"/>
      </rPr>
      <t xml:space="preserve">; </t>
    </r>
  </si>
  <si>
    <t>•  ARF 330.0 Statement of Financial Performance (Licensed ADI and Consolidated Group Books);</t>
  </si>
  <si>
    <t>Profit and loss returns:</t>
  </si>
  <si>
    <t>The data in this publication are sourced from the following returns submitted to APRA under the Financial Sector (Collection of Data) Act 2001 by ADIs.</t>
  </si>
  <si>
    <t>Source of data</t>
  </si>
  <si>
    <t xml:space="preserve">Mutual [ADIs/banks] are not a separate segment of the ADI industry for the purposes of this publication as  mutual [ADIs/banks] are included in other industry segments. For example, mutual [banks/ADIs] are included in the [bank industry segment or the building society and credit union industry segments]. Mutual banks  are included in the banks industry segment statistics, and the 'other domestic banks' sub-segment. </t>
  </si>
  <si>
    <r>
      <t xml:space="preserve">Mutual ADIs/banks are ADIs/banks where each member of the institutions is issued at least one share and each member has one vote. This definition is consistent with </t>
    </r>
    <r>
      <rPr>
        <i/>
        <sz val="10"/>
        <rFont val="Trebuchet MS"/>
        <family val="2"/>
      </rPr>
      <t>ASIC Regulatory Guide PS 147 on Mutuality – Financial</t>
    </r>
    <r>
      <rPr>
        <sz val="10"/>
        <rFont val="Trebuchet MS"/>
        <family val="2"/>
      </rPr>
      <t>.</t>
    </r>
  </si>
  <si>
    <t xml:space="preserve">This publication provides supplementary statistics on mutual [ADIs/banks]. </t>
  </si>
  <si>
    <t>A list of all banks is provided on APRA’s website.</t>
  </si>
  <si>
    <t xml:space="preserve">Major banks comprise the Australia and New Zealand Banking Group Limited; the Commonwealth Bank of Australia; the National Australia Bank Limited; and the Westpac Banking Corporation.  Other domestic banks comprise all locally-incorporated banks excluding the major banks.  Foreign subsidiary banks are those foreign banks authorised to carry on banking business in Australia through a locally incorporated subsidiary. Foreign branch banks are those foreign banks authorised to carry on banking business in Australia through branches and are subject to specific restrictions on their deposit-taking activities. </t>
  </si>
  <si>
    <r>
      <t xml:space="preserve">Within the banks industry segment, APRA has retained the four industry sub-segments that were published in the </t>
    </r>
    <r>
      <rPr>
        <i/>
        <sz val="10"/>
        <rFont val="Trebuchet MS"/>
        <family val="2"/>
      </rPr>
      <t>Quarterly Banks Performance statistics</t>
    </r>
    <r>
      <rPr>
        <sz val="10"/>
        <rFont val="Trebuchet MS"/>
        <family val="2"/>
      </rPr>
      <t xml:space="preserve"> publication: major banks; other domestic banks; foreign subsidiary banks; and foreign branch banks.</t>
    </r>
  </si>
  <si>
    <t>This publication provides detailed statistics on the banks, building societies and credit unions segments of the ADI industry.</t>
  </si>
  <si>
    <t>A list of all ADIs is provided on APRA’s website.</t>
  </si>
  <si>
    <t>Banks are ADIs that assume or use the term ‘bank’ in relation to their banking business. Building societies are locally incorporated ADIs that assume or use the expression ‘building society’ in relation to their banking business.   Credit unions are locally incorporated ADIs that assume or uses the expression ‘credit union’ or ‘credit co-operative’ in relation to their banking business.  Other ADIs consist of ADIs that are not banks, building societies or credit unions, and includes providers of purchased payment facilities and specialist credit card institutions.</t>
  </si>
  <si>
    <t>‘ADI’ means an authorised deposit-taking institution within the meaning of the Banking Act 1959.</t>
  </si>
  <si>
    <t xml:space="preserve">To assist users analyse the ADI industry, the industry is broken down into four industry segments in this publication: banks; building societies; credit unions; and other ADIs.  </t>
  </si>
  <si>
    <t xml:space="preserve">ADI industry segments </t>
  </si>
</sst>
</file>

<file path=xl/styles.xml><?xml version="1.0" encoding="utf-8"?>
<styleSheet xmlns="http://schemas.openxmlformats.org/spreadsheetml/2006/main">
  <numFmts count="11">
    <numFmt numFmtId="44" formatCode="_-&quot;$&quot;* #,##0.00_-;\-&quot;$&quot;* #,##0.00_-;_-&quot;$&quot;* &quot;-&quot;??_-;_-@_-"/>
    <numFmt numFmtId="43" formatCode="_-* #,##0.00_-;\-* #,##0.00_-;_-* &quot;-&quot;??_-;_-@_-"/>
    <numFmt numFmtId="164" formatCode="mmmm\ yyyy"/>
    <numFmt numFmtId="165" formatCode="_-* #,##0_-;\-* #,##0_-;_-* &quot;-&quot;??_-;_-@_-"/>
    <numFmt numFmtId="166" formatCode="0.0%"/>
    <numFmt numFmtId="167" formatCode="#,##0.0"/>
    <numFmt numFmtId="168" formatCode="#,##0.0000"/>
    <numFmt numFmtId="169" formatCode="mmm\ yyyy"/>
    <numFmt numFmtId="170" formatCode="_-* #,##0.000_-;\-* #,##0.000_-;_-* &quot;-&quot;??_-;_-@_-"/>
    <numFmt numFmtId="171" formatCode="_-* #,##0.00000_-;\-* #,##0.00000_-;_-* &quot;-&quot;??_-;_-@_-"/>
    <numFmt numFmtId="172" formatCode="0.00000000000000000000000000%"/>
  </numFmts>
  <fonts count="63">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Trebuchet MS"/>
      <family val="2"/>
    </font>
    <font>
      <sz val="43"/>
      <color indexed="16"/>
      <name val="Trebuchet MS"/>
      <family val="2"/>
    </font>
    <font>
      <b/>
      <sz val="20"/>
      <color indexed="8"/>
      <name val="Trebuchet MS"/>
      <family val="2"/>
    </font>
    <font>
      <b/>
      <sz val="10"/>
      <name val="Trebuchet MS"/>
      <family val="2"/>
    </font>
    <font>
      <b/>
      <sz val="13"/>
      <name val="Trebuchet MS"/>
      <family val="2"/>
    </font>
    <font>
      <b/>
      <sz val="10"/>
      <color indexed="9"/>
      <name val="Trebuchet MS"/>
      <family val="2"/>
    </font>
    <font>
      <b/>
      <sz val="8"/>
      <name val="Trebuchet MS"/>
      <family val="2"/>
    </font>
    <font>
      <sz val="8"/>
      <name val="Trebuchet MS"/>
      <family val="2"/>
    </font>
    <font>
      <b/>
      <sz val="16"/>
      <color indexed="58"/>
      <name val="Trebuchet MS"/>
      <family val="2"/>
    </font>
    <font>
      <sz val="26"/>
      <name val="Trebuchet MS"/>
      <family val="2"/>
    </font>
    <font>
      <b/>
      <sz val="30"/>
      <color indexed="58"/>
      <name val="Trebuchet MS"/>
      <family val="2"/>
    </font>
    <font>
      <sz val="10"/>
      <color indexed="10"/>
      <name val="Trebuchet MS"/>
      <family val="2"/>
    </font>
    <font>
      <i/>
      <sz val="10"/>
      <name val="Trebuchet MS"/>
      <family val="2"/>
    </font>
    <font>
      <sz val="8"/>
      <name val="Arial"/>
      <family val="2"/>
    </font>
    <font>
      <i/>
      <sz val="8"/>
      <name val="Trebuchet MS"/>
      <family val="2"/>
    </font>
    <font>
      <b/>
      <vertAlign val="superscript"/>
      <sz val="8"/>
      <name val="Trebuchet MS"/>
      <family val="2"/>
    </font>
    <font>
      <vertAlign val="superscript"/>
      <sz val="8"/>
      <name val="Trebuchet MS"/>
      <family val="2"/>
    </font>
    <font>
      <b/>
      <sz val="12"/>
      <name val="Trebuchet MS"/>
      <family val="2"/>
    </font>
    <font>
      <u/>
      <sz val="10"/>
      <color indexed="12"/>
      <name val="Trebuchet MS"/>
      <family val="2"/>
    </font>
    <font>
      <b/>
      <sz val="12"/>
      <color indexed="9"/>
      <name val="Trebuchet MS"/>
      <family val="2"/>
    </font>
    <font>
      <b/>
      <sz val="16"/>
      <name val="Trebuchet MS"/>
      <family val="2"/>
    </font>
    <font>
      <b/>
      <sz val="16"/>
      <color indexed="8"/>
      <name val="Trebuchet MS"/>
      <family val="2"/>
    </font>
    <font>
      <sz val="10"/>
      <name val="Arial"/>
      <family val="2"/>
    </font>
    <font>
      <sz val="10"/>
      <name val="Arial"/>
      <family val="2"/>
    </font>
    <font>
      <sz val="10"/>
      <name val="Arial"/>
      <family val="2"/>
    </font>
    <font>
      <sz val="10"/>
      <name val="Arial"/>
      <family val="2"/>
    </font>
    <font>
      <sz val="10"/>
      <name val="Arial"/>
      <family val="2"/>
    </font>
    <font>
      <u/>
      <sz val="10"/>
      <color indexed="12"/>
      <name val="Geneva"/>
    </font>
    <font>
      <sz val="8"/>
      <name val="Garamond"/>
      <family val="1"/>
    </font>
    <font>
      <sz val="12"/>
      <name val="Frutiger 45 Light"/>
      <family val="2"/>
    </font>
    <font>
      <i/>
      <sz val="12"/>
      <name val="Frutiger 45 Light"/>
      <family val="2"/>
    </font>
    <font>
      <b/>
      <sz val="8"/>
      <name val="Helv"/>
    </font>
    <font>
      <b/>
      <sz val="14"/>
      <name val="Frutiger 87ExtraBlackCn"/>
      <family val="2"/>
    </font>
    <font>
      <b/>
      <i/>
      <sz val="12"/>
      <name val="Frutiger 45 Light"/>
      <family val="2"/>
    </font>
    <font>
      <b/>
      <sz val="12"/>
      <name val="Frutiger 45 Light"/>
      <family val="2"/>
    </font>
    <font>
      <sz val="10"/>
      <name val="Frutiger"/>
    </font>
    <font>
      <sz val="10"/>
      <color indexed="55"/>
      <name val="Trebuchet MS"/>
      <family val="2"/>
    </font>
    <font>
      <b/>
      <sz val="8"/>
      <color indexed="55"/>
      <name val="Trebuchet MS"/>
      <family val="2"/>
    </font>
    <font>
      <sz val="8"/>
      <color indexed="55"/>
      <name val="Trebuchet MS"/>
      <family val="2"/>
    </font>
    <font>
      <sz val="12"/>
      <name val="Arial"/>
      <family val="2"/>
    </font>
    <font>
      <b/>
      <sz val="8"/>
      <color indexed="9"/>
      <name val="Trebuchet MS"/>
      <family val="2"/>
    </font>
    <font>
      <sz val="11"/>
      <color theme="1"/>
      <name val="Calibri"/>
      <family val="2"/>
      <scheme val="minor"/>
    </font>
    <font>
      <sz val="8"/>
      <color rgb="FF006600"/>
      <name val="Trebuchet MS"/>
      <family val="2"/>
    </font>
    <font>
      <b/>
      <sz val="8"/>
      <color rgb="FF006600"/>
      <name val="Trebuchet MS"/>
      <family val="2"/>
    </font>
    <font>
      <b/>
      <sz val="8"/>
      <color rgb="FF0000FF"/>
      <name val="Trebuchet MS"/>
      <family val="2"/>
    </font>
    <font>
      <i/>
      <sz val="8"/>
      <color rgb="FF0000FF"/>
      <name val="Trebuchet MS"/>
      <family val="2"/>
    </font>
    <font>
      <sz val="8"/>
      <color rgb="FF0000FF"/>
      <name val="Trebuchet MS"/>
      <family val="2"/>
    </font>
    <font>
      <sz val="8"/>
      <color theme="1"/>
      <name val="Trebuchet MS"/>
      <family val="2"/>
    </font>
    <font>
      <b/>
      <sz val="12"/>
      <color rgb="FFFFFFFF"/>
      <name val="Trebuchet MS"/>
      <family val="2"/>
    </font>
    <font>
      <i/>
      <sz val="8"/>
      <color rgb="FF006600"/>
      <name val="Trebuchet MS"/>
      <family val="2"/>
    </font>
    <font>
      <b/>
      <sz val="8"/>
      <color theme="1"/>
      <name val="Trebuchet MS"/>
      <family val="2"/>
    </font>
    <font>
      <b/>
      <i/>
      <sz val="8"/>
      <name val="Trebuchet MS"/>
      <family val="2"/>
    </font>
    <font>
      <b/>
      <i/>
      <sz val="10"/>
      <name val="Trebuchet MS"/>
      <family val="2"/>
    </font>
    <font>
      <b/>
      <i/>
      <sz val="8"/>
      <color rgb="FF006600"/>
      <name val="Trebuchet MS"/>
      <family val="2"/>
    </font>
    <font>
      <b/>
      <i/>
      <sz val="8"/>
      <color rgb="FF0000FF"/>
      <name val="Trebuchet MS"/>
      <family val="2"/>
    </font>
    <font>
      <sz val="10"/>
      <color rgb="FF000000"/>
      <name val="Trebuchet MS"/>
      <family val="2"/>
    </font>
    <font>
      <b/>
      <sz val="11"/>
      <name val="Trebuchet MS"/>
      <family val="2"/>
    </font>
    <font>
      <b/>
      <sz val="10"/>
      <color indexed="12"/>
      <name val="Trebuchet MS"/>
      <family val="2"/>
    </font>
  </fonts>
  <fills count="11">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58"/>
        <bgColor indexed="64"/>
      </patternFill>
    </fill>
    <fill>
      <patternFill patternType="solid">
        <fgColor theme="0"/>
        <bgColor indexed="64"/>
      </patternFill>
    </fill>
    <fill>
      <patternFill patternType="solid">
        <fgColor rgb="FFFFFF00"/>
        <bgColor indexed="64"/>
      </patternFill>
    </fill>
    <fill>
      <patternFill patternType="solid">
        <fgColor rgb="FFD10000"/>
        <bgColor indexed="64"/>
      </patternFill>
    </fill>
    <fill>
      <patternFill patternType="solid">
        <fgColor rgb="FFCC0000"/>
        <bgColor indexed="64"/>
      </patternFill>
    </fill>
    <fill>
      <patternFill patternType="solid">
        <fgColor rgb="FFC00000"/>
        <bgColor indexed="64"/>
      </patternFill>
    </fill>
    <fill>
      <patternFill patternType="solid">
        <fgColor rgb="FFC0000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dotted">
        <color indexed="64"/>
      </right>
      <top/>
      <bottom/>
      <diagonal/>
    </border>
    <border>
      <left/>
      <right/>
      <top style="thin">
        <color indexed="64"/>
      </top>
      <bottom style="thin">
        <color indexed="64"/>
      </bottom>
      <diagonal/>
    </border>
    <border>
      <left/>
      <right/>
      <top style="thin">
        <color theme="0"/>
      </top>
      <bottom style="thin">
        <color indexed="64"/>
      </bottom>
      <diagonal/>
    </border>
  </borders>
  <cellStyleXfs count="69">
    <xf numFmtId="0" fontId="0" fillId="0" borderId="0"/>
    <xf numFmtId="0" fontId="33" fillId="0" borderId="1">
      <alignment horizontal="center"/>
    </xf>
    <xf numFmtId="0" fontId="34" fillId="0" borderId="2">
      <alignment horizontal="left" wrapText="1" indent="2"/>
    </xf>
    <xf numFmtId="0" fontId="35" fillId="0" borderId="0">
      <alignment wrapText="1"/>
    </xf>
    <xf numFmtId="43" fontId="27" fillId="0" borderId="0" applyFont="0" applyFill="0" applyBorder="0" applyAlignment="0" applyProtection="0"/>
    <xf numFmtId="43" fontId="46" fillId="0" borderId="0" applyFont="0" applyFill="0" applyBorder="0" applyAlignment="0" applyProtection="0"/>
    <xf numFmtId="43" fontId="28" fillId="0" borderId="0" applyFont="0" applyFill="0" applyBorder="0" applyAlignment="0" applyProtection="0"/>
    <xf numFmtId="43" fontId="27" fillId="0" borderId="0" applyFont="0" applyFill="0" applyBorder="0" applyAlignment="0" applyProtection="0"/>
    <xf numFmtId="43" fontId="29" fillId="0" borderId="0" applyFont="0" applyFill="0" applyBorder="0" applyAlignment="0" applyProtection="0"/>
    <xf numFmtId="43" fontId="27" fillId="0" borderId="0" applyFont="0" applyFill="0" applyBorder="0" applyAlignment="0" applyProtection="0"/>
    <xf numFmtId="43" fontId="30" fillId="0" borderId="0" applyFont="0" applyFill="0" applyBorder="0" applyAlignment="0" applyProtection="0"/>
    <xf numFmtId="43" fontId="27" fillId="0" borderId="0" applyFont="0" applyFill="0" applyBorder="0" applyAlignment="0" applyProtection="0"/>
    <xf numFmtId="43" fontId="31" fillId="0" borderId="0" applyFont="0" applyFill="0" applyBorder="0" applyAlignment="0" applyProtection="0"/>
    <xf numFmtId="43" fontId="27" fillId="0" borderId="0" applyFont="0" applyFill="0" applyBorder="0" applyAlignment="0" applyProtection="0"/>
    <xf numFmtId="43" fontId="31" fillId="0" borderId="0" applyFont="0" applyFill="0" applyBorder="0" applyAlignment="0" applyProtection="0"/>
    <xf numFmtId="43" fontId="27" fillId="0" borderId="0" applyFont="0" applyFill="0" applyBorder="0" applyAlignment="0" applyProtection="0"/>
    <xf numFmtId="43" fontId="46" fillId="0" borderId="0" applyFont="0" applyFill="0" applyBorder="0" applyAlignment="0" applyProtection="0"/>
    <xf numFmtId="0" fontId="27" fillId="0" borderId="0"/>
    <xf numFmtId="44" fontId="27" fillId="0" borderId="0" applyFont="0" applyFill="0" applyBorder="0" applyAlignment="0" applyProtection="0"/>
    <xf numFmtId="44" fontId="27" fillId="0" borderId="0" applyFont="0" applyFill="0" applyBorder="0" applyAlignment="0" applyProtection="0"/>
    <xf numFmtId="169" fontId="36" fillId="0" borderId="0">
      <alignment horizontal="center"/>
    </xf>
    <xf numFmtId="0" fontId="36" fillId="0" borderId="0">
      <alignment horizontal="center"/>
    </xf>
    <xf numFmtId="0" fontId="4"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6" fillId="0" borderId="0"/>
    <xf numFmtId="0" fontId="29" fillId="0" borderId="0"/>
    <xf numFmtId="0" fontId="27" fillId="0" borderId="0"/>
    <xf numFmtId="0" fontId="27" fillId="0" borderId="0"/>
    <xf numFmtId="0" fontId="27" fillId="0" borderId="0"/>
    <xf numFmtId="0" fontId="46" fillId="0" borderId="0"/>
    <xf numFmtId="0" fontId="27" fillId="0" borderId="0"/>
    <xf numFmtId="0" fontId="27" fillId="0" borderId="0"/>
    <xf numFmtId="0" fontId="46" fillId="0" borderId="0"/>
    <xf numFmtId="0" fontId="38" fillId="0" borderId="3">
      <alignment horizontal="left" wrapText="1" indent="1"/>
    </xf>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27" fillId="0" borderId="0" applyFont="0" applyFill="0" applyBorder="0" applyAlignment="0" applyProtection="0"/>
    <xf numFmtId="9" fontId="30" fillId="0" borderId="0" applyFont="0" applyFill="0" applyBorder="0" applyAlignment="0" applyProtection="0"/>
    <xf numFmtId="9" fontId="27" fillId="0" borderId="0" applyFont="0" applyFill="0" applyBorder="0" applyAlignment="0" applyProtection="0"/>
    <xf numFmtId="9" fontId="31" fillId="0" borderId="0" applyFont="0" applyFill="0" applyBorder="0" applyAlignment="0" applyProtection="0"/>
    <xf numFmtId="9" fontId="27" fillId="0" borderId="0" applyFont="0" applyFill="0" applyBorder="0" applyAlignment="0" applyProtection="0"/>
    <xf numFmtId="9" fontId="3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9" fillId="0" borderId="4">
      <alignment vertical="center" wrapText="1"/>
    </xf>
    <xf numFmtId="0" fontId="40" fillId="0" borderId="5">
      <alignment horizontal="center"/>
    </xf>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0" fontId="3" fillId="0" borderId="0"/>
    <xf numFmtId="0" fontId="1" fillId="0" borderId="0"/>
    <xf numFmtId="0" fontId="3" fillId="0" borderId="0"/>
  </cellStyleXfs>
  <cellXfs count="650">
    <xf numFmtId="0" fontId="0" fillId="0" borderId="0" xfId="0"/>
    <xf numFmtId="0" fontId="5" fillId="0" borderId="0" xfId="0" applyFont="1"/>
    <xf numFmtId="0" fontId="6" fillId="0" borderId="0" xfId="0" applyFont="1" applyAlignment="1"/>
    <xf numFmtId="0" fontId="5" fillId="0" borderId="0" xfId="0" applyFont="1" applyBorder="1"/>
    <xf numFmtId="0" fontId="5" fillId="0" borderId="0" xfId="0" applyFont="1" applyAlignment="1">
      <alignment wrapText="1"/>
    </xf>
    <xf numFmtId="0" fontId="8" fillId="0" borderId="0" xfId="0" applyFont="1" applyAlignment="1">
      <alignment horizontal="left"/>
    </xf>
    <xf numFmtId="0" fontId="12" fillId="0" borderId="0" xfId="0" applyFont="1" applyBorder="1"/>
    <xf numFmtId="0" fontId="12" fillId="0" borderId="0" xfId="0" applyFont="1" applyBorder="1" applyAlignment="1">
      <alignment wrapText="1"/>
    </xf>
    <xf numFmtId="0" fontId="5" fillId="0" borderId="0" xfId="0" applyFont="1" applyBorder="1" applyAlignment="1"/>
    <xf numFmtId="0" fontId="12" fillId="0" borderId="0" xfId="0" applyFont="1" applyBorder="1" applyAlignment="1">
      <alignment horizontal="center"/>
    </xf>
    <xf numFmtId="0" fontId="12" fillId="0" borderId="0" xfId="0" applyFont="1" applyBorder="1" applyAlignment="1">
      <alignment horizontal="left" wrapText="1"/>
    </xf>
    <xf numFmtId="0" fontId="13" fillId="0" borderId="0" xfId="0" applyFont="1" applyAlignment="1">
      <alignment horizontal="left"/>
    </xf>
    <xf numFmtId="0" fontId="5" fillId="0" borderId="0" xfId="0" applyFont="1" applyAlignment="1">
      <alignment vertical="top" wrapText="1"/>
    </xf>
    <xf numFmtId="0" fontId="12" fillId="0" borderId="0" xfId="0" applyFont="1" applyAlignment="1">
      <alignment vertical="top" wrapText="1"/>
    </xf>
    <xf numFmtId="0" fontId="12" fillId="0" borderId="0" xfId="0" applyFont="1" applyAlignment="1">
      <alignment vertical="top"/>
    </xf>
    <xf numFmtId="0" fontId="5" fillId="0" borderId="0" xfId="0" applyFont="1" applyAlignment="1"/>
    <xf numFmtId="0" fontId="14" fillId="0" borderId="0" xfId="0" applyFont="1" applyBorder="1" applyAlignment="1">
      <alignment horizontal="center"/>
    </xf>
    <xf numFmtId="0" fontId="15" fillId="0" borderId="0" xfId="0" applyFont="1" applyAlignment="1">
      <alignment horizontal="left"/>
    </xf>
    <xf numFmtId="0" fontId="16" fillId="0" borderId="0" xfId="0" applyFont="1"/>
    <xf numFmtId="0" fontId="16" fillId="0" borderId="0" xfId="0" applyFont="1" applyAlignment="1">
      <alignment vertical="top" wrapText="1"/>
    </xf>
    <xf numFmtId="0" fontId="11" fillId="0" borderId="0" xfId="0" applyFont="1" applyBorder="1" applyAlignment="1">
      <alignment vertical="top"/>
    </xf>
    <xf numFmtId="0" fontId="12" fillId="0" borderId="0" xfId="0" applyFont="1" applyBorder="1" applyAlignment="1">
      <alignment horizontal="left"/>
    </xf>
    <xf numFmtId="0" fontId="8" fillId="0" borderId="0" xfId="0" applyFont="1"/>
    <xf numFmtId="0" fontId="12" fillId="0" borderId="0" xfId="0" applyFont="1" applyFill="1" applyBorder="1" applyAlignment="1">
      <alignment horizontal="left"/>
    </xf>
    <xf numFmtId="0" fontId="5" fillId="0" borderId="0" xfId="0" applyFont="1" applyAlignment="1">
      <alignment horizontal="left" vertical="top" wrapText="1"/>
    </xf>
    <xf numFmtId="0" fontId="4" fillId="0" borderId="0" xfId="22" applyAlignment="1" applyProtection="1">
      <alignment horizontal="right" vertical="top" wrapText="1"/>
    </xf>
    <xf numFmtId="0" fontId="12" fillId="0" borderId="0" xfId="0" applyFont="1" applyAlignment="1">
      <alignment horizontal="right" vertical="top"/>
    </xf>
    <xf numFmtId="0" fontId="10" fillId="0" borderId="2" xfId="0" applyFont="1" applyFill="1" applyBorder="1" applyAlignment="1">
      <alignment horizontal="center" vertical="center"/>
    </xf>
    <xf numFmtId="0" fontId="16" fillId="0" borderId="0" xfId="0" applyFont="1" applyAlignment="1">
      <alignment horizontal="left"/>
    </xf>
    <xf numFmtId="0" fontId="23" fillId="0" borderId="0" xfId="22" applyFont="1" applyAlignment="1" applyProtection="1"/>
    <xf numFmtId="0" fontId="23" fillId="0" borderId="0" xfId="22" applyFont="1" applyAlignment="1" applyProtection="1">
      <alignment vertical="top" wrapText="1"/>
    </xf>
    <xf numFmtId="0" fontId="4" fillId="0" borderId="0" xfId="22" applyAlignment="1" applyProtection="1"/>
    <xf numFmtId="0" fontId="8" fillId="0" borderId="0" xfId="0" applyFont="1" applyFill="1" applyBorder="1" applyAlignment="1">
      <alignment horizontal="left"/>
    </xf>
    <xf numFmtId="0" fontId="12" fillId="0" borderId="0" xfId="0" applyFont="1" applyFill="1" applyBorder="1"/>
    <xf numFmtId="0" fontId="13" fillId="0" borderId="0" xfId="0" applyFont="1" applyFill="1" applyAlignment="1">
      <alignment horizontal="left"/>
    </xf>
    <xf numFmtId="0" fontId="15" fillId="0" borderId="0" xfId="0" applyFont="1" applyFill="1" applyAlignment="1">
      <alignment horizontal="left"/>
    </xf>
    <xf numFmtId="0" fontId="5" fillId="0" borderId="0" xfId="0" applyFont="1" applyFill="1" applyBorder="1"/>
    <xf numFmtId="0" fontId="5" fillId="0" borderId="0" xfId="0" applyFont="1" applyFill="1"/>
    <xf numFmtId="0" fontId="22" fillId="0" borderId="0" xfId="0" applyFont="1" applyFill="1" applyAlignment="1">
      <alignment vertical="top" wrapText="1"/>
    </xf>
    <xf numFmtId="166" fontId="5" fillId="0" borderId="0" xfId="43" applyNumberFormat="1" applyFont="1" applyFill="1"/>
    <xf numFmtId="0" fontId="8" fillId="0" borderId="0" xfId="0" applyFont="1" applyFill="1" applyAlignment="1">
      <alignment horizontal="justify"/>
    </xf>
    <xf numFmtId="0" fontId="5" fillId="0" borderId="0" xfId="0" applyFont="1" applyFill="1" applyBorder="1" applyAlignment="1">
      <alignment horizontal="left" wrapText="1"/>
    </xf>
    <xf numFmtId="167" fontId="5" fillId="0" borderId="0" xfId="0" applyNumberFormat="1" applyFont="1" applyFill="1"/>
    <xf numFmtId="0" fontId="11" fillId="0" borderId="2" xfId="0" applyFont="1" applyFill="1" applyBorder="1" applyAlignment="1">
      <alignment vertical="top"/>
    </xf>
    <xf numFmtId="0" fontId="12" fillId="0" borderId="0" xfId="0" applyFont="1" applyFill="1" applyBorder="1" applyAlignment="1">
      <alignment horizontal="center"/>
    </xf>
    <xf numFmtId="0" fontId="12" fillId="0" borderId="2" xfId="0" applyFont="1" applyFill="1" applyBorder="1" applyAlignment="1">
      <alignment horizontal="left"/>
    </xf>
    <xf numFmtId="0" fontId="0" fillId="5" borderId="0" xfId="0" applyFill="1"/>
    <xf numFmtId="0" fontId="12" fillId="5" borderId="0" xfId="0" applyFont="1" applyFill="1" applyBorder="1" applyAlignment="1">
      <alignment horizontal="left"/>
    </xf>
    <xf numFmtId="0" fontId="11" fillId="5" borderId="0" xfId="0" applyFont="1" applyFill="1" applyBorder="1" applyAlignment="1">
      <alignment horizontal="left"/>
    </xf>
    <xf numFmtId="0" fontId="11" fillId="5" borderId="0" xfId="0" applyFont="1" applyFill="1" applyBorder="1" applyAlignment="1">
      <alignment vertical="top"/>
    </xf>
    <xf numFmtId="0" fontId="12" fillId="5" borderId="0" xfId="0" applyFont="1" applyFill="1" applyBorder="1" applyAlignment="1">
      <alignment horizontal="center"/>
    </xf>
    <xf numFmtId="3" fontId="12" fillId="5" borderId="0" xfId="0" applyNumberFormat="1" applyFont="1" applyFill="1" applyBorder="1" applyAlignment="1">
      <alignment horizontal="right"/>
    </xf>
    <xf numFmtId="166" fontId="0" fillId="5" borderId="0" xfId="0" applyNumberFormat="1" applyFill="1"/>
    <xf numFmtId="0" fontId="19" fillId="5" borderId="0" xfId="0" applyFont="1" applyFill="1" applyBorder="1" applyAlignment="1"/>
    <xf numFmtId="3" fontId="11" fillId="5" borderId="0" xfId="0" applyNumberFormat="1" applyFont="1" applyFill="1" applyBorder="1" applyAlignment="1"/>
    <xf numFmtId="0" fontId="0" fillId="5" borderId="0" xfId="0" applyNumberFormat="1" applyFill="1" applyBorder="1"/>
    <xf numFmtId="0" fontId="11" fillId="5" borderId="0" xfId="0" applyFont="1" applyFill="1" applyBorder="1" applyAlignment="1">
      <alignment vertical="top" wrapText="1"/>
    </xf>
    <xf numFmtId="165" fontId="0" fillId="5" borderId="0" xfId="0" applyNumberFormat="1" applyFill="1" applyBorder="1"/>
    <xf numFmtId="0" fontId="5" fillId="5" borderId="0" xfId="0" applyFont="1" applyFill="1" applyBorder="1"/>
    <xf numFmtId="43" fontId="0" fillId="5" borderId="0" xfId="0" applyNumberFormat="1" applyFill="1"/>
    <xf numFmtId="0" fontId="5" fillId="5" borderId="0" xfId="0" applyFont="1" applyFill="1" applyBorder="1" applyAlignment="1"/>
    <xf numFmtId="0" fontId="12" fillId="5" borderId="0" xfId="0" applyFont="1" applyFill="1" applyBorder="1" applyAlignment="1">
      <alignment vertical="center"/>
    </xf>
    <xf numFmtId="168" fontId="11" fillId="5" borderId="0" xfId="0" applyNumberFormat="1" applyFont="1" applyFill="1" applyBorder="1" applyAlignment="1"/>
    <xf numFmtId="0" fontId="24" fillId="3" borderId="0" xfId="0" applyFont="1" applyFill="1" applyBorder="1" applyAlignment="1">
      <alignment horizontal="centerContinuous" vertical="center"/>
    </xf>
    <xf numFmtId="0" fontId="11" fillId="0" borderId="0" xfId="0" applyFont="1" applyBorder="1" applyAlignment="1">
      <alignment vertical="center"/>
    </xf>
    <xf numFmtId="0" fontId="11" fillId="5" borderId="0" xfId="0" applyFont="1" applyFill="1" applyBorder="1" applyAlignment="1">
      <alignment vertical="center"/>
    </xf>
    <xf numFmtId="0" fontId="11" fillId="0" borderId="0" xfId="0" applyFont="1" applyBorder="1" applyAlignment="1">
      <alignment horizontal="left" vertical="center"/>
    </xf>
    <xf numFmtId="0" fontId="11" fillId="5" borderId="0" xfId="0" applyFont="1" applyFill="1" applyBorder="1" applyAlignment="1">
      <alignment horizontal="left" vertical="center"/>
    </xf>
    <xf numFmtId="0" fontId="11" fillId="5" borderId="0" xfId="0" applyFont="1" applyFill="1" applyBorder="1" applyAlignment="1">
      <alignment vertical="center" wrapText="1"/>
    </xf>
    <xf numFmtId="0" fontId="24" fillId="4" borderId="0" xfId="0" applyFont="1" applyFill="1" applyBorder="1" applyAlignment="1">
      <alignment horizontal="centerContinuous" vertical="center"/>
    </xf>
    <xf numFmtId="0" fontId="5" fillId="0" borderId="9" xfId="0" applyFont="1" applyBorder="1" applyAlignment="1"/>
    <xf numFmtId="0" fontId="10" fillId="0" borderId="9" xfId="0" applyFont="1" applyFill="1" applyBorder="1" applyAlignment="1">
      <alignment horizontal="center" vertical="center"/>
    </xf>
    <xf numFmtId="3" fontId="12" fillId="0" borderId="0" xfId="0" applyNumberFormat="1" applyFont="1" applyBorder="1"/>
    <xf numFmtId="0" fontId="12" fillId="0" borderId="0" xfId="0" applyFont="1" applyFill="1" applyBorder="1" applyAlignment="1">
      <alignment horizontal="left" indent="1"/>
    </xf>
    <xf numFmtId="0" fontId="12" fillId="6" borderId="0" xfId="0" applyFont="1" applyFill="1" applyBorder="1" applyAlignment="1"/>
    <xf numFmtId="0" fontId="24" fillId="6" borderId="0" xfId="0" applyFont="1" applyFill="1" applyBorder="1" applyAlignment="1">
      <alignment horizontal="centerContinuous" vertical="center"/>
    </xf>
    <xf numFmtId="0" fontId="12" fillId="6" borderId="0" xfId="0" applyFont="1" applyFill="1" applyBorder="1" applyAlignment="1">
      <alignment wrapText="1"/>
    </xf>
    <xf numFmtId="0" fontId="0" fillId="0" borderId="0" xfId="0" applyFill="1"/>
    <xf numFmtId="0" fontId="4" fillId="0" borderId="0" xfId="22" applyAlignment="1" applyProtection="1">
      <alignment vertical="top" wrapText="1"/>
    </xf>
    <xf numFmtId="0" fontId="12" fillId="6" borderId="2" xfId="0" applyFont="1" applyFill="1" applyBorder="1" applyAlignment="1"/>
    <xf numFmtId="0" fontId="11" fillId="5" borderId="0" xfId="0" applyFont="1" applyFill="1" applyBorder="1" applyAlignment="1"/>
    <xf numFmtId="0" fontId="0" fillId="5" borderId="0" xfId="0" applyFill="1" applyBorder="1"/>
    <xf numFmtId="0" fontId="12" fillId="5" borderId="0" xfId="0" applyFont="1" applyFill="1" applyBorder="1"/>
    <xf numFmtId="0" fontId="12" fillId="5" borderId="0" xfId="0" applyFont="1" applyFill="1" applyBorder="1" applyAlignment="1"/>
    <xf numFmtId="3" fontId="12" fillId="5" borderId="0" xfId="0" applyNumberFormat="1" applyFont="1" applyFill="1" applyBorder="1" applyAlignment="1"/>
    <xf numFmtId="0" fontId="12" fillId="5" borderId="2" xfId="0" applyFont="1" applyFill="1" applyBorder="1" applyAlignment="1"/>
    <xf numFmtId="49" fontId="8" fillId="0" borderId="0" xfId="0" applyNumberFormat="1" applyFont="1" applyAlignment="1">
      <alignment horizontal="left" indent="1"/>
    </xf>
    <xf numFmtId="0" fontId="24" fillId="7" borderId="0" xfId="0" applyFont="1" applyFill="1" applyBorder="1" applyAlignment="1">
      <alignment horizontal="centerContinuous" vertical="center"/>
    </xf>
    <xf numFmtId="0" fontId="0" fillId="7" borderId="0" xfId="0" applyFill="1" applyAlignment="1">
      <alignment horizontal="centerContinuous" vertical="center"/>
    </xf>
    <xf numFmtId="0" fontId="8" fillId="2" borderId="0" xfId="0" applyFont="1" applyFill="1" applyBorder="1" applyAlignment="1">
      <alignment horizontal="left" vertical="center" wrapText="1"/>
    </xf>
    <xf numFmtId="0" fontId="11" fillId="5" borderId="0" xfId="17" applyNumberFormat="1" applyFont="1" applyFill="1" applyBorder="1" applyAlignment="1" applyProtection="1">
      <alignment horizontal="left" vertical="center"/>
    </xf>
    <xf numFmtId="0" fontId="12" fillId="0" borderId="0" xfId="0" applyFont="1" applyBorder="1" applyAlignment="1">
      <alignment vertical="center"/>
    </xf>
    <xf numFmtId="3" fontId="12" fillId="5" borderId="0" xfId="12" applyNumberFormat="1" applyFont="1" applyFill="1" applyBorder="1" applyAlignment="1">
      <alignment horizontal="right"/>
    </xf>
    <xf numFmtId="3" fontId="11" fillId="5" borderId="0" xfId="12" applyNumberFormat="1" applyFont="1" applyFill="1" applyBorder="1" applyAlignment="1">
      <alignment horizontal="right"/>
    </xf>
    <xf numFmtId="0" fontId="11" fillId="0" borderId="0" xfId="0" quotePrefix="1" applyFont="1" applyBorder="1" applyAlignment="1">
      <alignment vertical="top"/>
    </xf>
    <xf numFmtId="166" fontId="11" fillId="5" borderId="0" xfId="52" applyNumberFormat="1" applyFont="1" applyFill="1" applyBorder="1" applyAlignment="1">
      <alignment horizontal="right"/>
    </xf>
    <xf numFmtId="1" fontId="12" fillId="5" borderId="0" xfId="52" applyNumberFormat="1" applyFont="1" applyFill="1" applyBorder="1" applyAlignment="1">
      <alignment horizontal="right"/>
    </xf>
    <xf numFmtId="3" fontId="12" fillId="0" borderId="2" xfId="12" applyNumberFormat="1" applyFont="1" applyFill="1" applyBorder="1" applyAlignment="1">
      <alignment horizontal="right"/>
    </xf>
    <xf numFmtId="0" fontId="27" fillId="5" borderId="0" xfId="0" applyFont="1" applyFill="1"/>
    <xf numFmtId="3" fontId="12" fillId="0" borderId="0" xfId="12" applyNumberFormat="1" applyFont="1" applyFill="1" applyBorder="1" applyAlignment="1">
      <alignment horizontal="right"/>
    </xf>
    <xf numFmtId="3" fontId="11" fillId="0" borderId="0" xfId="12" applyNumberFormat="1" applyFont="1" applyFill="1" applyBorder="1" applyAlignment="1">
      <alignment horizontal="right"/>
    </xf>
    <xf numFmtId="165" fontId="12" fillId="5" borderId="0" xfId="12" applyNumberFormat="1" applyFont="1" applyFill="1" applyBorder="1" applyAlignment="1">
      <alignment horizontal="right"/>
    </xf>
    <xf numFmtId="166" fontId="11" fillId="6" borderId="0" xfId="52" applyNumberFormat="1" applyFont="1" applyFill="1" applyBorder="1" applyAlignment="1">
      <alignment horizontal="right"/>
    </xf>
    <xf numFmtId="170" fontId="27" fillId="5" borderId="0" xfId="12" applyNumberFormat="1" applyFont="1" applyFill="1"/>
    <xf numFmtId="171" fontId="12" fillId="5" borderId="0" xfId="12" applyNumberFormat="1" applyFont="1" applyFill="1" applyBorder="1" applyAlignment="1">
      <alignment horizontal="right"/>
    </xf>
    <xf numFmtId="166" fontId="12" fillId="5" borderId="0" xfId="52" applyNumberFormat="1" applyFont="1" applyFill="1" applyBorder="1" applyAlignment="1"/>
    <xf numFmtId="0" fontId="27" fillId="5" borderId="0" xfId="0" applyFont="1" applyFill="1" applyBorder="1" applyAlignment="1"/>
    <xf numFmtId="0" fontId="12" fillId="5" borderId="0" xfId="0" applyFont="1" applyFill="1"/>
    <xf numFmtId="0" fontId="7" fillId="0" borderId="0" xfId="0" applyFont="1" applyAlignment="1">
      <alignment wrapText="1"/>
    </xf>
    <xf numFmtId="0" fontId="8" fillId="0" borderId="0" xfId="0" applyFont="1" applyFill="1" applyAlignment="1">
      <alignment horizontal="left"/>
    </xf>
    <xf numFmtId="0" fontId="8" fillId="0" borderId="0" xfId="0" applyFont="1" applyFill="1"/>
    <xf numFmtId="0" fontId="4" fillId="0" borderId="0" xfId="22" applyFill="1" applyAlignment="1" applyProtection="1"/>
    <xf numFmtId="0" fontId="41" fillId="0" borderId="0" xfId="26" applyFont="1" applyBorder="1"/>
    <xf numFmtId="0" fontId="5" fillId="0" borderId="0" xfId="26" applyFont="1" applyBorder="1" applyAlignment="1"/>
    <xf numFmtId="0" fontId="5" fillId="0" borderId="0" xfId="26" applyFont="1" applyFill="1" applyBorder="1" applyAlignment="1"/>
    <xf numFmtId="0" fontId="11" fillId="0" borderId="0" xfId="26" applyFont="1" applyBorder="1" applyAlignment="1">
      <alignment vertical="top"/>
    </xf>
    <xf numFmtId="0" fontId="11" fillId="0" borderId="0" xfId="26" applyFont="1" applyBorder="1" applyAlignment="1">
      <alignment horizontal="center" vertical="top"/>
    </xf>
    <xf numFmtId="167" fontId="11" fillId="0" borderId="0" xfId="26" applyNumberFormat="1" applyFont="1" applyBorder="1" applyAlignment="1">
      <alignment horizontal="center"/>
    </xf>
    <xf numFmtId="167" fontId="11" fillId="0" borderId="0" xfId="26" applyNumberFormat="1" applyFont="1" applyBorder="1" applyAlignment="1"/>
    <xf numFmtId="0" fontId="11" fillId="0" borderId="0" xfId="26" applyFont="1" applyBorder="1" applyAlignment="1"/>
    <xf numFmtId="0" fontId="12" fillId="0" borderId="0" xfId="26" applyFont="1" applyBorder="1" applyAlignment="1"/>
    <xf numFmtId="3" fontId="11" fillId="0" borderId="0" xfId="26" applyNumberFormat="1" applyFont="1" applyBorder="1" applyAlignment="1"/>
    <xf numFmtId="0" fontId="43" fillId="0" borderId="0" xfId="26" applyFont="1" applyBorder="1" applyAlignment="1"/>
    <xf numFmtId="0" fontId="12" fillId="0" borderId="0" xfId="26" applyFont="1" applyBorder="1" applyAlignment="1">
      <alignment horizontal="center"/>
    </xf>
    <xf numFmtId="0" fontId="43" fillId="0" borderId="0" xfId="26" applyFont="1" applyBorder="1"/>
    <xf numFmtId="0" fontId="12" fillId="0" borderId="0" xfId="26" applyFont="1" applyBorder="1"/>
    <xf numFmtId="0" fontId="12" fillId="0" borderId="0" xfId="26" applyFont="1" applyBorder="1" applyAlignment="1">
      <alignment wrapText="1"/>
    </xf>
    <xf numFmtId="167" fontId="12" fillId="0" borderId="0" xfId="26" applyNumberFormat="1" applyFont="1" applyBorder="1" applyAlignment="1"/>
    <xf numFmtId="0" fontId="12" fillId="0" borderId="0" xfId="26" applyFont="1" applyFill="1" applyBorder="1" applyAlignment="1">
      <alignment horizontal="left"/>
    </xf>
    <xf numFmtId="0" fontId="27" fillId="0" borderId="0" xfId="26"/>
    <xf numFmtId="0" fontId="11" fillId="0" borderId="0" xfId="26" applyFont="1" applyFill="1" applyBorder="1" applyAlignment="1">
      <alignment horizontal="left"/>
    </xf>
    <xf numFmtId="0" fontId="27" fillId="5" borderId="0" xfId="26" applyFill="1"/>
    <xf numFmtId="0" fontId="11" fillId="5" borderId="0" xfId="26" applyFont="1" applyFill="1" applyBorder="1" applyAlignment="1">
      <alignment vertical="top"/>
    </xf>
    <xf numFmtId="0" fontId="19" fillId="5" borderId="0" xfId="26" applyFont="1" applyFill="1" applyBorder="1" applyAlignment="1"/>
    <xf numFmtId="0" fontId="12" fillId="0" borderId="0" xfId="26" applyFont="1" applyBorder="1" applyAlignment="1">
      <alignment vertical="top"/>
    </xf>
    <xf numFmtId="0" fontId="24" fillId="7" borderId="0" xfId="26" applyFont="1" applyFill="1" applyBorder="1" applyAlignment="1">
      <alignment horizontal="centerContinuous" vertical="center"/>
    </xf>
    <xf numFmtId="0" fontId="11" fillId="0" borderId="0" xfId="26" quotePrefix="1" applyFont="1" applyBorder="1" applyAlignment="1">
      <alignment vertical="top"/>
    </xf>
    <xf numFmtId="0" fontId="27" fillId="0" borderId="6" xfId="26" applyFill="1" applyBorder="1" applyAlignment="1">
      <alignment horizontal="centerContinuous"/>
    </xf>
    <xf numFmtId="0" fontId="12" fillId="5" borderId="0" xfId="26" applyFont="1" applyFill="1" applyBorder="1" applyAlignment="1">
      <alignment vertical="top"/>
    </xf>
    <xf numFmtId="3" fontId="11" fillId="5" borderId="0" xfId="26" applyNumberFormat="1" applyFont="1" applyFill="1" applyBorder="1" applyAlignment="1"/>
    <xf numFmtId="3" fontId="27" fillId="5" borderId="0" xfId="26" applyNumberFormat="1" applyFill="1" applyBorder="1"/>
    <xf numFmtId="0" fontId="11" fillId="5" borderId="0" xfId="26" applyFont="1" applyFill="1" applyBorder="1" applyAlignment="1"/>
    <xf numFmtId="0" fontId="19" fillId="0" borderId="0" xfId="26" applyFont="1" applyFill="1" applyBorder="1" applyAlignment="1">
      <alignment horizontal="left"/>
    </xf>
    <xf numFmtId="0" fontId="27" fillId="5" borderId="0" xfId="26" applyFill="1" applyBorder="1"/>
    <xf numFmtId="0" fontId="12" fillId="5" borderId="0" xfId="26" applyFont="1" applyFill="1" applyBorder="1" applyAlignment="1"/>
    <xf numFmtId="0" fontId="27" fillId="5" borderId="0" xfId="26" applyFont="1" applyFill="1"/>
    <xf numFmtId="17" fontId="12" fillId="0" borderId="0" xfId="26" applyNumberFormat="1" applyFont="1" applyFill="1" applyBorder="1" applyAlignment="1">
      <alignment horizontal="left" indent="1"/>
    </xf>
    <xf numFmtId="0" fontId="12" fillId="0" borderId="0" xfId="26" applyFont="1" applyFill="1" applyBorder="1" applyAlignment="1">
      <alignment horizontal="left" indent="1"/>
    </xf>
    <xf numFmtId="1" fontId="27" fillId="5" borderId="0" xfId="26" applyNumberFormat="1" applyFill="1" applyBorder="1"/>
    <xf numFmtId="0" fontId="12" fillId="0" borderId="0" xfId="26" applyFont="1" applyFill="1" applyBorder="1" applyAlignment="1">
      <alignment horizontal="left" indent="2"/>
    </xf>
    <xf numFmtId="0" fontId="11" fillId="0" borderId="0" xfId="26" applyFont="1" applyFill="1" applyBorder="1" applyAlignment="1">
      <alignment horizontal="left" wrapText="1"/>
    </xf>
    <xf numFmtId="0" fontId="12" fillId="5" borderId="0" xfId="26" applyFont="1" applyFill="1" applyBorder="1" applyAlignment="1">
      <alignment horizontal="center"/>
    </xf>
    <xf numFmtId="0" fontId="12" fillId="0" borderId="0" xfId="26" applyFont="1" applyFill="1" applyBorder="1"/>
    <xf numFmtId="0" fontId="12" fillId="5" borderId="0" xfId="26" applyFont="1" applyFill="1" applyBorder="1"/>
    <xf numFmtId="0" fontId="27" fillId="7" borderId="0" xfId="26" applyFill="1" applyAlignment="1">
      <alignment horizontal="centerContinuous" vertical="center"/>
    </xf>
    <xf numFmtId="0" fontId="24" fillId="6" borderId="0" xfId="26" applyFont="1" applyFill="1" applyBorder="1" applyAlignment="1">
      <alignment horizontal="centerContinuous" vertical="center"/>
    </xf>
    <xf numFmtId="0" fontId="12" fillId="6" borderId="0" xfId="26" applyFont="1" applyFill="1" applyBorder="1" applyAlignment="1"/>
    <xf numFmtId="0" fontId="12" fillId="6" borderId="0" xfId="26" applyFont="1" applyFill="1" applyBorder="1" applyAlignment="1">
      <alignment wrapText="1"/>
    </xf>
    <xf numFmtId="0" fontId="10" fillId="0" borderId="2" xfId="26" applyFont="1" applyFill="1" applyBorder="1" applyAlignment="1">
      <alignment horizontal="center" vertical="center"/>
    </xf>
    <xf numFmtId="0" fontId="11" fillId="5" borderId="2" xfId="26" applyFont="1" applyFill="1" applyBorder="1" applyAlignment="1">
      <alignment horizontal="left"/>
    </xf>
    <xf numFmtId="0" fontId="11" fillId="6" borderId="2" xfId="26" applyFont="1" applyFill="1" applyBorder="1" applyAlignment="1">
      <alignment horizontal="left"/>
    </xf>
    <xf numFmtId="0" fontId="27" fillId="5" borderId="0" xfId="26" applyNumberFormat="1" applyFill="1" applyBorder="1"/>
    <xf numFmtId="0" fontId="21" fillId="5" borderId="0" xfId="26" applyFont="1" applyFill="1" applyBorder="1" applyAlignment="1"/>
    <xf numFmtId="0" fontId="27" fillId="0" borderId="0" xfId="26" applyFill="1"/>
    <xf numFmtId="165" fontId="12" fillId="0" borderId="0" xfId="26" applyNumberFormat="1" applyFont="1" applyBorder="1"/>
    <xf numFmtId="3" fontId="12" fillId="0" borderId="0" xfId="0" applyNumberFormat="1" applyFont="1" applyFill="1" applyBorder="1" applyAlignment="1">
      <alignment horizontal="right"/>
    </xf>
    <xf numFmtId="0" fontId="0" fillId="0" borderId="0" xfId="0" applyBorder="1"/>
    <xf numFmtId="3" fontId="47" fillId="0" borderId="0" xfId="12" applyNumberFormat="1" applyFont="1" applyFill="1" applyBorder="1" applyAlignment="1">
      <alignment horizontal="right"/>
    </xf>
    <xf numFmtId="3" fontId="48" fillId="0" borderId="0" xfId="12" applyNumberFormat="1" applyFont="1" applyFill="1" applyBorder="1" applyAlignment="1">
      <alignment horizontal="right"/>
    </xf>
    <xf numFmtId="0" fontId="48" fillId="0" borderId="0" xfId="0" applyFont="1" applyFill="1" applyBorder="1" applyAlignment="1"/>
    <xf numFmtId="167" fontId="49" fillId="0" borderId="0" xfId="4" applyNumberFormat="1" applyFont="1" applyFill="1" applyBorder="1" applyAlignment="1">
      <alignment horizontal="right"/>
    </xf>
    <xf numFmtId="167" fontId="50" fillId="0" borderId="0" xfId="4" applyNumberFormat="1" applyFont="1" applyFill="1" applyBorder="1" applyAlignment="1">
      <alignment horizontal="right"/>
    </xf>
    <xf numFmtId="167" fontId="51" fillId="0" borderId="0" xfId="4" applyNumberFormat="1" applyFont="1" applyFill="1" applyBorder="1" applyAlignment="1">
      <alignment horizontal="right"/>
    </xf>
    <xf numFmtId="3" fontId="51" fillId="0" borderId="0" xfId="4" applyNumberFormat="1" applyFont="1" applyFill="1" applyBorder="1" applyAlignment="1">
      <alignment horizontal="right"/>
    </xf>
    <xf numFmtId="0" fontId="12" fillId="5" borderId="0" xfId="17" applyNumberFormat="1" applyFont="1" applyFill="1" applyBorder="1" applyAlignment="1" applyProtection="1">
      <alignment horizontal="left" vertical="center"/>
    </xf>
    <xf numFmtId="0" fontId="0" fillId="5" borderId="6" xfId="0" applyFill="1" applyBorder="1"/>
    <xf numFmtId="0" fontId="24" fillId="8" borderId="0" xfId="39" applyFont="1" applyFill="1" applyBorder="1" applyAlignment="1">
      <alignment horizontal="centerContinuous" vertical="center"/>
    </xf>
    <xf numFmtId="3" fontId="12" fillId="0" borderId="0" xfId="13" applyNumberFormat="1" applyFont="1" applyFill="1" applyBorder="1" applyAlignment="1">
      <alignment horizontal="right"/>
    </xf>
    <xf numFmtId="3" fontId="11" fillId="0" borderId="0" xfId="13" applyNumberFormat="1" applyFont="1" applyFill="1" applyBorder="1" applyAlignment="1">
      <alignment horizontal="right"/>
    </xf>
    <xf numFmtId="0" fontId="11" fillId="0" borderId="0" xfId="26" applyFont="1" applyFill="1" applyBorder="1" applyAlignment="1">
      <alignment horizontal="center" vertical="center" wrapText="1"/>
    </xf>
    <xf numFmtId="0" fontId="12" fillId="0" borderId="2" xfId="26" applyFont="1" applyFill="1" applyBorder="1"/>
    <xf numFmtId="172" fontId="11" fillId="5" borderId="0" xfId="53" applyNumberFormat="1" applyFont="1" applyFill="1" applyBorder="1" applyAlignment="1"/>
    <xf numFmtId="166" fontId="11" fillId="5" borderId="0" xfId="53" applyNumberFormat="1" applyFont="1" applyFill="1" applyBorder="1" applyAlignment="1">
      <alignment horizontal="right"/>
    </xf>
    <xf numFmtId="166" fontId="11" fillId="5" borderId="2" xfId="53" applyNumberFormat="1" applyFont="1" applyFill="1" applyBorder="1" applyAlignment="1">
      <alignment horizontal="right"/>
    </xf>
    <xf numFmtId="0" fontId="12" fillId="5" borderId="0" xfId="26" applyFont="1" applyFill="1"/>
    <xf numFmtId="0" fontId="52" fillId="5" borderId="0" xfId="33" applyFont="1" applyFill="1"/>
    <xf numFmtId="0" fontId="52" fillId="5" borderId="2" xfId="33" applyFont="1" applyFill="1" applyBorder="1"/>
    <xf numFmtId="0" fontId="45" fillId="8" borderId="0" xfId="39" applyFont="1" applyFill="1" applyBorder="1" applyAlignment="1">
      <alignment horizontal="centerContinuous" vertical="center"/>
    </xf>
    <xf numFmtId="0" fontId="12" fillId="5" borderId="2" xfId="26" applyFont="1" applyFill="1" applyBorder="1"/>
    <xf numFmtId="3" fontId="11" fillId="0" borderId="0" xfId="4" applyNumberFormat="1" applyFont="1" applyFill="1" applyBorder="1" applyAlignment="1">
      <alignment horizontal="right"/>
    </xf>
    <xf numFmtId="3" fontId="51" fillId="0" borderId="7" xfId="4" applyNumberFormat="1" applyFont="1" applyFill="1" applyBorder="1" applyAlignment="1">
      <alignment horizontal="right"/>
    </xf>
    <xf numFmtId="3" fontId="49" fillId="0" borderId="0" xfId="4" applyNumberFormat="1" applyFont="1" applyFill="1" applyBorder="1" applyAlignment="1">
      <alignment horizontal="right"/>
    </xf>
    <xf numFmtId="3" fontId="12" fillId="0" borderId="0" xfId="4" applyNumberFormat="1" applyFont="1" applyFill="1" applyBorder="1" applyAlignment="1">
      <alignment horizontal="right"/>
    </xf>
    <xf numFmtId="3" fontId="49" fillId="0" borderId="7" xfId="4" applyNumberFormat="1" applyFont="1" applyFill="1" applyBorder="1" applyAlignment="1">
      <alignment horizontal="right"/>
    </xf>
    <xf numFmtId="0" fontId="8" fillId="0" borderId="0" xfId="0" applyFont="1" applyAlignment="1">
      <alignment horizontal="left" indent="1"/>
    </xf>
    <xf numFmtId="0" fontId="8" fillId="0" borderId="0" xfId="0" applyFont="1" applyFill="1" applyAlignment="1">
      <alignment horizontal="left" indent="3"/>
    </xf>
    <xf numFmtId="0" fontId="8" fillId="0" borderId="0" xfId="0" applyFont="1" applyAlignment="1">
      <alignment horizontal="left" indent="3"/>
    </xf>
    <xf numFmtId="0" fontId="8" fillId="0" borderId="0" xfId="0" applyFont="1" applyFill="1" applyAlignment="1">
      <alignment horizontal="left" indent="1"/>
    </xf>
    <xf numFmtId="0" fontId="11" fillId="0" borderId="0" xfId="0" applyFont="1" applyFill="1" applyBorder="1" applyAlignment="1">
      <alignment vertical="top"/>
    </xf>
    <xf numFmtId="3" fontId="5" fillId="0" borderId="0" xfId="0" applyNumberFormat="1" applyFont="1" applyFill="1" applyBorder="1" applyAlignment="1">
      <alignment horizontal="left" vertical="center"/>
    </xf>
    <xf numFmtId="3" fontId="11" fillId="0" borderId="0" xfId="0" applyNumberFormat="1" applyFont="1" applyFill="1" applyBorder="1" applyAlignment="1">
      <alignment horizontal="centerContinuous" vertical="center"/>
    </xf>
    <xf numFmtId="3" fontId="11" fillId="0" borderId="8" xfId="0" applyNumberFormat="1" applyFont="1" applyFill="1" applyBorder="1" applyAlignment="1">
      <alignment horizontal="centerContinuous" vertical="center"/>
    </xf>
    <xf numFmtId="0" fontId="0" fillId="0" borderId="8" xfId="0" applyFill="1" applyBorder="1" applyAlignment="1">
      <alignment horizontal="centerContinuous" vertical="center"/>
    </xf>
    <xf numFmtId="0" fontId="0" fillId="0" borderId="6" xfId="0" applyFill="1" applyBorder="1" applyAlignment="1">
      <alignment horizontal="centerContinuous" vertical="center"/>
    </xf>
    <xf numFmtId="164" fontId="11" fillId="0" borderId="0" xfId="0" applyNumberFormat="1" applyFont="1" applyFill="1" applyBorder="1" applyAlignment="1">
      <alignment horizontal="left"/>
    </xf>
    <xf numFmtId="169" fontId="11" fillId="0" borderId="8" xfId="0" quotePrefix="1" applyNumberFormat="1" applyFont="1" applyFill="1" applyBorder="1" applyAlignment="1">
      <alignment horizontal="center" vertical="center" wrapText="1"/>
    </xf>
    <xf numFmtId="0" fontId="8" fillId="0" borderId="0" xfId="0" applyFont="1" applyFill="1" applyBorder="1" applyAlignment="1">
      <alignment horizontal="centerContinuous" wrapText="1"/>
    </xf>
    <xf numFmtId="0" fontId="8" fillId="0" borderId="2" xfId="0" applyFont="1" applyFill="1" applyBorder="1" applyAlignment="1">
      <alignment horizontal="centerContinuous" wrapText="1"/>
    </xf>
    <xf numFmtId="0" fontId="12" fillId="0" borderId="0" xfId="0" applyFont="1" applyFill="1" applyBorder="1" applyAlignment="1"/>
    <xf numFmtId="3" fontId="12" fillId="0" borderId="6" xfId="12" applyNumberFormat="1" applyFont="1" applyFill="1" applyBorder="1" applyAlignment="1">
      <alignment horizontal="right"/>
    </xf>
    <xf numFmtId="3" fontId="48" fillId="0" borderId="7" xfId="12" applyNumberFormat="1" applyFont="1" applyFill="1" applyBorder="1" applyAlignment="1">
      <alignment horizontal="right"/>
    </xf>
    <xf numFmtId="3" fontId="54" fillId="0" borderId="7" xfId="12" applyNumberFormat="1" applyFont="1" applyFill="1" applyBorder="1" applyAlignment="1">
      <alignment horizontal="right"/>
    </xf>
    <xf numFmtId="0" fontId="11" fillId="0" borderId="0" xfId="0" applyFont="1" applyFill="1" applyBorder="1" applyAlignment="1">
      <alignment horizontal="left"/>
    </xf>
    <xf numFmtId="3" fontId="47" fillId="0" borderId="7" xfId="12" applyNumberFormat="1" applyFont="1" applyFill="1" applyBorder="1" applyAlignment="1">
      <alignment horizontal="right"/>
    </xf>
    <xf numFmtId="3" fontId="11" fillId="0" borderId="0" xfId="0" applyNumberFormat="1" applyFont="1" applyFill="1" applyBorder="1" applyAlignment="1">
      <alignment horizontal="right"/>
    </xf>
    <xf numFmtId="166" fontId="48" fillId="0" borderId="0" xfId="52" applyNumberFormat="1" applyFont="1" applyFill="1" applyBorder="1" applyAlignment="1">
      <alignment horizontal="right"/>
    </xf>
    <xf numFmtId="166" fontId="11" fillId="0" borderId="0" xfId="52" applyNumberFormat="1" applyFont="1" applyFill="1" applyBorder="1" applyAlignment="1">
      <alignment horizontal="right"/>
    </xf>
    <xf numFmtId="0" fontId="12" fillId="0" borderId="0" xfId="17" applyNumberFormat="1" applyFont="1" applyFill="1" applyBorder="1" applyAlignment="1" applyProtection="1">
      <alignment vertical="center"/>
    </xf>
    <xf numFmtId="0" fontId="11" fillId="0" borderId="0" xfId="17" applyNumberFormat="1" applyFont="1" applyFill="1" applyBorder="1" applyAlignment="1" applyProtection="1">
      <alignment vertical="center"/>
    </xf>
    <xf numFmtId="0" fontId="11" fillId="0" borderId="0" xfId="0" applyFont="1" applyFill="1" applyBorder="1" applyAlignment="1">
      <alignment horizontal="left" wrapText="1"/>
    </xf>
    <xf numFmtId="0" fontId="12" fillId="0" borderId="0" xfId="0" applyFont="1" applyFill="1" applyBorder="1" applyAlignment="1">
      <alignment horizontal="left" wrapText="1"/>
    </xf>
    <xf numFmtId="0" fontId="21" fillId="0" borderId="0" xfId="0" applyFont="1" applyFill="1" applyBorder="1" applyAlignment="1">
      <alignment horizontal="left"/>
    </xf>
    <xf numFmtId="3" fontId="5" fillId="0" borderId="0" xfId="0" applyNumberFormat="1" applyFont="1" applyFill="1" applyBorder="1" applyAlignment="1">
      <alignment horizontal="center" vertical="center"/>
    </xf>
    <xf numFmtId="165" fontId="8" fillId="0" borderId="0" xfId="12" applyNumberFormat="1" applyFont="1" applyFill="1" applyBorder="1" applyAlignment="1">
      <alignment horizontal="left" wrapText="1"/>
    </xf>
    <xf numFmtId="3" fontId="12" fillId="0" borderId="0" xfId="12" applyNumberFormat="1" applyFont="1" applyFill="1" applyBorder="1" applyAlignment="1">
      <alignment horizontal="left"/>
    </xf>
    <xf numFmtId="3" fontId="47" fillId="0" borderId="6" xfId="12" applyNumberFormat="1" applyFont="1" applyFill="1" applyBorder="1" applyAlignment="1">
      <alignment horizontal="right"/>
    </xf>
    <xf numFmtId="3" fontId="47" fillId="0" borderId="0" xfId="9" applyNumberFormat="1" applyFont="1" applyFill="1" applyBorder="1" applyAlignment="1">
      <alignment horizontal="right"/>
    </xf>
    <xf numFmtId="3" fontId="48" fillId="0" borderId="0" xfId="9" applyNumberFormat="1" applyFont="1" applyFill="1" applyBorder="1" applyAlignment="1">
      <alignment horizontal="right"/>
    </xf>
    <xf numFmtId="3" fontId="51" fillId="0" borderId="0" xfId="12" applyNumberFormat="1" applyFont="1" applyFill="1" applyBorder="1" applyAlignment="1">
      <alignment horizontal="right"/>
    </xf>
    <xf numFmtId="3" fontId="51" fillId="0" borderId="6" xfId="12" applyNumberFormat="1" applyFont="1" applyFill="1" applyBorder="1" applyAlignment="1">
      <alignment horizontal="right"/>
    </xf>
    <xf numFmtId="3" fontId="51" fillId="0" borderId="0" xfId="9" applyNumberFormat="1" applyFont="1" applyFill="1" applyBorder="1" applyAlignment="1">
      <alignment horizontal="right"/>
    </xf>
    <xf numFmtId="3" fontId="49" fillId="0" borderId="0" xfId="12" applyNumberFormat="1" applyFont="1" applyFill="1" applyBorder="1" applyAlignment="1">
      <alignment horizontal="right"/>
    </xf>
    <xf numFmtId="3" fontId="49" fillId="0" borderId="0" xfId="9" applyNumberFormat="1" applyFont="1" applyFill="1" applyBorder="1" applyAlignment="1">
      <alignment horizontal="right"/>
    </xf>
    <xf numFmtId="166" fontId="49" fillId="0" borderId="0" xfId="52" applyNumberFormat="1" applyFont="1" applyFill="1" applyBorder="1" applyAlignment="1">
      <alignment horizontal="right"/>
    </xf>
    <xf numFmtId="1" fontId="51" fillId="0" borderId="0" xfId="52" applyNumberFormat="1" applyFont="1" applyFill="1" applyBorder="1" applyAlignment="1">
      <alignment horizontal="right"/>
    </xf>
    <xf numFmtId="3" fontId="12" fillId="0" borderId="2" xfId="0" applyNumberFormat="1" applyFont="1" applyFill="1" applyBorder="1" applyAlignment="1">
      <alignment horizontal="centerContinuous" vertical="center"/>
    </xf>
    <xf numFmtId="3" fontId="11" fillId="0" borderId="6" xfId="0" applyNumberFormat="1" applyFont="1" applyFill="1" applyBorder="1" applyAlignment="1">
      <alignment horizontal="centerContinuous" vertical="center"/>
    </xf>
    <xf numFmtId="3" fontId="11" fillId="0" borderId="6" xfId="0" applyNumberFormat="1" applyFont="1" applyFill="1" applyBorder="1" applyAlignment="1">
      <alignment horizontal="center" vertical="center"/>
    </xf>
    <xf numFmtId="164" fontId="11" fillId="0" borderId="2" xfId="0" applyNumberFormat="1" applyFont="1" applyFill="1" applyBorder="1" applyAlignment="1">
      <alignment horizontal="left" wrapText="1"/>
    </xf>
    <xf numFmtId="169" fontId="11" fillId="0" borderId="2" xfId="0" quotePrefix="1" applyNumberFormat="1" applyFont="1" applyFill="1" applyBorder="1" applyAlignment="1">
      <alignment horizontal="center" vertical="center" wrapText="1"/>
    </xf>
    <xf numFmtId="164" fontId="11" fillId="0" borderId="0" xfId="0" applyNumberFormat="1" applyFont="1" applyFill="1" applyBorder="1" applyAlignment="1">
      <alignment horizontal="left" wrapText="1"/>
    </xf>
    <xf numFmtId="0" fontId="11" fillId="0" borderId="0" xfId="0" quotePrefix="1" applyFont="1" applyFill="1" applyBorder="1" applyAlignment="1">
      <alignment horizontal="center" vertical="center" wrapText="1"/>
    </xf>
    <xf numFmtId="17" fontId="11" fillId="0" borderId="0" xfId="0" quotePrefix="1"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9" fillId="0" borderId="0" xfId="0" applyFont="1" applyFill="1" applyBorder="1" applyAlignment="1">
      <alignment horizontal="left"/>
    </xf>
    <xf numFmtId="3" fontId="54" fillId="0" borderId="0" xfId="12" applyNumberFormat="1" applyFont="1" applyFill="1" applyBorder="1" applyAlignment="1">
      <alignment horizontal="right"/>
    </xf>
    <xf numFmtId="17" fontId="12" fillId="0" borderId="0" xfId="0" applyNumberFormat="1" applyFont="1" applyFill="1" applyBorder="1" applyAlignment="1">
      <alignment horizontal="left" indent="1"/>
    </xf>
    <xf numFmtId="3" fontId="12" fillId="0" borderId="7" xfId="12" applyNumberFormat="1" applyFont="1" applyFill="1" applyBorder="1" applyAlignment="1">
      <alignment horizontal="right"/>
    </xf>
    <xf numFmtId="0" fontId="12" fillId="0" borderId="0" xfId="0" applyFont="1" applyFill="1" applyBorder="1" applyAlignment="1">
      <alignment horizontal="left" indent="2"/>
    </xf>
    <xf numFmtId="3" fontId="11" fillId="0" borderId="7" xfId="12" applyNumberFormat="1" applyFont="1" applyFill="1" applyBorder="1" applyAlignment="1">
      <alignment horizontal="right"/>
    </xf>
    <xf numFmtId="3" fontId="48" fillId="0" borderId="0" xfId="0" applyNumberFormat="1" applyFont="1" applyFill="1" applyBorder="1" applyAlignment="1"/>
    <xf numFmtId="165" fontId="12" fillId="0" borderId="2" xfId="12" applyNumberFormat="1" applyFont="1" applyFill="1" applyBorder="1" applyAlignment="1">
      <alignment horizontal="center"/>
    </xf>
    <xf numFmtId="165" fontId="12" fillId="0" borderId="2" xfId="12" applyNumberFormat="1" applyFont="1" applyFill="1" applyBorder="1" applyAlignment="1"/>
    <xf numFmtId="3" fontId="12" fillId="0" borderId="0" xfId="0" applyNumberFormat="1" applyFont="1" applyFill="1" applyBorder="1" applyAlignment="1"/>
    <xf numFmtId="165" fontId="0" fillId="0" borderId="0" xfId="0" applyNumberFormat="1" applyFill="1" applyBorder="1"/>
    <xf numFmtId="0" fontId="0" fillId="0" borderId="0" xfId="0" applyFill="1" applyBorder="1" applyAlignment="1">
      <alignment horizontal="centerContinuous" vertical="center"/>
    </xf>
    <xf numFmtId="3" fontId="12" fillId="0" borderId="2" xfId="0" applyNumberFormat="1" applyFont="1" applyFill="1" applyBorder="1" applyAlignment="1">
      <alignment horizontal="center" vertical="center"/>
    </xf>
    <xf numFmtId="0" fontId="0" fillId="0" borderId="2" xfId="0" applyFill="1" applyBorder="1" applyAlignment="1"/>
    <xf numFmtId="3" fontId="12" fillId="0" borderId="0" xfId="0" applyNumberFormat="1" applyFont="1" applyFill="1" applyBorder="1" applyAlignment="1">
      <alignment horizontal="center" vertical="center"/>
    </xf>
    <xf numFmtId="17" fontId="12" fillId="0" borderId="0" xfId="0" applyNumberFormat="1" applyFont="1" applyFill="1" applyBorder="1" applyAlignment="1"/>
    <xf numFmtId="17" fontId="12" fillId="0" borderId="0" xfId="26" applyNumberFormat="1" applyFont="1" applyFill="1" applyBorder="1" applyAlignment="1"/>
    <xf numFmtId="0" fontId="12" fillId="0" borderId="0" xfId="26" applyFont="1" applyFill="1" applyBorder="1" applyAlignment="1"/>
    <xf numFmtId="0" fontId="19" fillId="0" borderId="0" xfId="0" applyFont="1" applyFill="1" applyBorder="1" applyAlignment="1"/>
    <xf numFmtId="0" fontId="11" fillId="0" borderId="0" xfId="0" applyFont="1" applyFill="1" applyBorder="1" applyAlignment="1"/>
    <xf numFmtId="0" fontId="19" fillId="0" borderId="0" xfId="26" applyFont="1" applyFill="1" applyBorder="1" applyAlignment="1"/>
    <xf numFmtId="0" fontId="11" fillId="0" borderId="0" xfId="26" applyFont="1" applyFill="1" applyBorder="1" applyAlignment="1"/>
    <xf numFmtId="0" fontId="12" fillId="0" borderId="2" xfId="0" applyFont="1" applyFill="1" applyBorder="1" applyAlignment="1">
      <alignment horizontal="center"/>
    </xf>
    <xf numFmtId="0" fontId="12" fillId="0" borderId="2" xfId="0" applyFont="1" applyFill="1" applyBorder="1" applyAlignment="1"/>
    <xf numFmtId="0" fontId="12" fillId="0" borderId="0" xfId="0" applyFont="1" applyFill="1" applyBorder="1" applyAlignment="1">
      <alignment wrapText="1"/>
    </xf>
    <xf numFmtId="3" fontId="12" fillId="0" borderId="0" xfId="0" applyNumberFormat="1" applyFont="1" applyFill="1" applyBorder="1"/>
    <xf numFmtId="0" fontId="11" fillId="0" borderId="0" xfId="0" applyFont="1" applyFill="1" applyBorder="1" applyAlignment="1">
      <alignment horizontal="left" vertical="center"/>
    </xf>
    <xf numFmtId="0" fontId="11" fillId="0" borderId="0" xfId="0" applyFont="1" applyFill="1" applyBorder="1" applyAlignment="1">
      <alignment horizontal="centerContinuous" vertical="center"/>
    </xf>
    <xf numFmtId="165" fontId="47" fillId="0" borderId="0" xfId="12" applyNumberFormat="1" applyFont="1" applyFill="1" applyBorder="1" applyAlignment="1">
      <alignment horizontal="right"/>
    </xf>
    <xf numFmtId="165" fontId="12" fillId="0" borderId="0" xfId="12" applyNumberFormat="1" applyFont="1" applyFill="1" applyBorder="1" applyAlignment="1">
      <alignment horizontal="right"/>
    </xf>
    <xf numFmtId="165" fontId="47" fillId="0" borderId="7" xfId="12" applyNumberFormat="1" applyFont="1" applyFill="1" applyBorder="1" applyAlignment="1">
      <alignment horizontal="right"/>
    </xf>
    <xf numFmtId="165" fontId="48" fillId="0" borderId="7" xfId="12" applyNumberFormat="1" applyFont="1" applyFill="1" applyBorder="1" applyAlignment="1">
      <alignment horizontal="right"/>
    </xf>
    <xf numFmtId="17" fontId="11" fillId="0" borderId="0" xfId="0" applyNumberFormat="1" applyFont="1" applyFill="1" applyBorder="1" applyAlignment="1">
      <alignment horizontal="left"/>
    </xf>
    <xf numFmtId="166" fontId="48" fillId="0" borderId="7" xfId="52" applyNumberFormat="1" applyFont="1" applyFill="1" applyBorder="1" applyAlignment="1">
      <alignment horizontal="right"/>
    </xf>
    <xf numFmtId="0" fontId="11" fillId="0" borderId="2" xfId="0" applyFont="1" applyFill="1" applyBorder="1" applyAlignment="1">
      <alignment horizontal="left"/>
    </xf>
    <xf numFmtId="166" fontId="11" fillId="0" borderId="2" xfId="52" applyNumberFormat="1" applyFont="1" applyFill="1" applyBorder="1" applyAlignment="1">
      <alignment horizontal="right"/>
    </xf>
    <xf numFmtId="17" fontId="12" fillId="0" borderId="0" xfId="0" applyNumberFormat="1" applyFont="1" applyFill="1" applyBorder="1" applyAlignment="1">
      <alignment horizontal="left" indent="2"/>
    </xf>
    <xf numFmtId="3" fontId="47" fillId="0" borderId="0" xfId="7" applyNumberFormat="1" applyFont="1" applyFill="1" applyBorder="1" applyAlignment="1">
      <alignment horizontal="right"/>
    </xf>
    <xf numFmtId="3" fontId="12" fillId="0" borderId="0" xfId="7" applyNumberFormat="1" applyFont="1" applyFill="1" applyBorder="1" applyAlignment="1">
      <alignment horizontal="right"/>
    </xf>
    <xf numFmtId="3" fontId="48" fillId="0" borderId="0" xfId="7" applyNumberFormat="1" applyFont="1" applyFill="1" applyBorder="1" applyAlignment="1">
      <alignment horizontal="right"/>
    </xf>
    <xf numFmtId="3" fontId="11" fillId="0" borderId="0" xfId="7" applyNumberFormat="1" applyFont="1" applyFill="1" applyBorder="1" applyAlignment="1">
      <alignment horizontal="right"/>
    </xf>
    <xf numFmtId="0" fontId="0" fillId="0" borderId="2" xfId="0" applyFill="1" applyBorder="1"/>
    <xf numFmtId="164" fontId="11" fillId="0" borderId="2" xfId="39" applyNumberFormat="1" applyFont="1" applyFill="1" applyBorder="1" applyAlignment="1">
      <alignment horizontal="left" wrapText="1"/>
    </xf>
    <xf numFmtId="169" fontId="11" fillId="0" borderId="8" xfId="39" quotePrefix="1" applyNumberFormat="1" applyFont="1" applyFill="1" applyBorder="1" applyAlignment="1">
      <alignment horizontal="center" vertical="center" wrapText="1"/>
    </xf>
    <xf numFmtId="164" fontId="11" fillId="0" borderId="0" xfId="39" applyNumberFormat="1" applyFont="1" applyFill="1" applyBorder="1" applyAlignment="1">
      <alignment horizontal="left" wrapText="1"/>
    </xf>
    <xf numFmtId="0" fontId="11" fillId="0" borderId="0" xfId="39" applyFont="1" applyFill="1" applyBorder="1" applyAlignment="1">
      <alignment vertical="top"/>
    </xf>
    <xf numFmtId="0" fontId="52" fillId="0" borderId="0" xfId="33" applyFont="1" applyFill="1"/>
    <xf numFmtId="0" fontId="52" fillId="0" borderId="2" xfId="33" applyFont="1" applyFill="1" applyBorder="1"/>
    <xf numFmtId="0" fontId="52" fillId="0" borderId="0" xfId="33" applyFont="1" applyFill="1" applyAlignment="1">
      <alignment horizontal="right"/>
    </xf>
    <xf numFmtId="0" fontId="11" fillId="0" borderId="0" xfId="17" applyNumberFormat="1" applyFont="1" applyFill="1" applyBorder="1" applyAlignment="1" applyProtection="1">
      <alignment horizontal="left" vertical="center" indent="1"/>
    </xf>
    <xf numFmtId="17" fontId="12" fillId="0" borderId="0" xfId="26" applyNumberFormat="1" applyFont="1" applyFill="1" applyBorder="1" applyAlignment="1">
      <alignment horizontal="left" indent="2"/>
    </xf>
    <xf numFmtId="3" fontId="52" fillId="0" borderId="0" xfId="33" applyNumberFormat="1" applyFont="1" applyFill="1" applyAlignment="1">
      <alignment horizontal="right"/>
    </xf>
    <xf numFmtId="3" fontId="55" fillId="0" borderId="0" xfId="33" applyNumberFormat="1" applyFont="1" applyFill="1" applyAlignment="1">
      <alignment horizontal="right"/>
    </xf>
    <xf numFmtId="0" fontId="12" fillId="0" borderId="0" xfId="17" applyNumberFormat="1" applyFont="1" applyFill="1" applyBorder="1" applyAlignment="1" applyProtection="1">
      <alignment horizontal="left" vertical="center" indent="1"/>
    </xf>
    <xf numFmtId="0" fontId="12" fillId="0" borderId="0" xfId="17" applyNumberFormat="1" applyFont="1" applyFill="1" applyBorder="1" applyAlignment="1" applyProtection="1">
      <alignment horizontal="left" vertical="center" indent="2"/>
    </xf>
    <xf numFmtId="0" fontId="12" fillId="0" borderId="0" xfId="17" applyNumberFormat="1" applyFont="1" applyFill="1" applyBorder="1" applyAlignment="1" applyProtection="1">
      <alignment horizontal="left" vertical="center"/>
    </xf>
    <xf numFmtId="0" fontId="55" fillId="0" borderId="0" xfId="33" applyFont="1" applyFill="1" applyAlignment="1">
      <alignment horizontal="right"/>
    </xf>
    <xf numFmtId="17" fontId="12" fillId="0" borderId="0" xfId="26" applyNumberFormat="1" applyFont="1" applyFill="1" applyBorder="1" applyAlignment="1">
      <alignment horizontal="left"/>
    </xf>
    <xf numFmtId="0" fontId="11" fillId="0" borderId="0" xfId="26" applyFont="1" applyFill="1" applyBorder="1" applyAlignment="1">
      <alignment vertical="center"/>
    </xf>
    <xf numFmtId="0" fontId="12" fillId="0" borderId="0" xfId="33" applyFont="1" applyFill="1" applyBorder="1" applyAlignment="1">
      <alignment horizontal="left"/>
    </xf>
    <xf numFmtId="0" fontId="12" fillId="0" borderId="2" xfId="17" applyNumberFormat="1" applyFont="1" applyFill="1" applyBorder="1" applyAlignment="1" applyProtection="1">
      <alignment horizontal="left" vertical="center"/>
    </xf>
    <xf numFmtId="3" fontId="12" fillId="0" borderId="0" xfId="26" applyNumberFormat="1" applyFont="1" applyFill="1" applyBorder="1" applyAlignment="1">
      <alignment horizontal="center" vertical="center"/>
    </xf>
    <xf numFmtId="164" fontId="11" fillId="0" borderId="2" xfId="26" applyNumberFormat="1" applyFont="1" applyFill="1" applyBorder="1" applyAlignment="1">
      <alignment horizontal="left" wrapText="1"/>
    </xf>
    <xf numFmtId="169" fontId="11" fillId="0" borderId="8" xfId="26" quotePrefix="1" applyNumberFormat="1" applyFont="1" applyFill="1" applyBorder="1" applyAlignment="1">
      <alignment horizontal="center" vertical="center" wrapText="1"/>
    </xf>
    <xf numFmtId="164" fontId="11" fillId="0" borderId="0" xfId="26" applyNumberFormat="1" applyFont="1" applyFill="1" applyBorder="1" applyAlignment="1">
      <alignment horizontal="left" wrapText="1"/>
    </xf>
    <xf numFmtId="0" fontId="11" fillId="0" borderId="0" xfId="26" applyFont="1" applyFill="1" applyBorder="1" applyAlignment="1">
      <alignment vertical="top"/>
    </xf>
    <xf numFmtId="17" fontId="11" fillId="0" borderId="0" xfId="26" applyNumberFormat="1" applyFont="1" applyFill="1" applyBorder="1" applyAlignment="1">
      <alignment horizontal="left" indent="1"/>
    </xf>
    <xf numFmtId="0" fontId="11" fillId="0" borderId="0" xfId="26" applyFont="1" applyFill="1" applyBorder="1" applyAlignment="1">
      <alignment horizontal="left" indent="2"/>
    </xf>
    <xf numFmtId="0" fontId="27" fillId="0" borderId="2" xfId="26" applyFill="1" applyBorder="1"/>
    <xf numFmtId="3" fontId="12" fillId="0" borderId="2" xfId="26" applyNumberFormat="1" applyFont="1" applyFill="1" applyBorder="1" applyAlignment="1">
      <alignment horizontal="centerContinuous" vertical="center"/>
    </xf>
    <xf numFmtId="3" fontId="5" fillId="0" borderId="0" xfId="26" applyNumberFormat="1" applyFont="1" applyFill="1" applyBorder="1" applyAlignment="1">
      <alignment horizontal="left" vertical="center"/>
    </xf>
    <xf numFmtId="3" fontId="11" fillId="0" borderId="0" xfId="26" applyNumberFormat="1" applyFont="1" applyFill="1" applyBorder="1" applyAlignment="1">
      <alignment horizontal="centerContinuous" vertical="center"/>
    </xf>
    <xf numFmtId="3" fontId="11" fillId="0" borderId="8" xfId="26" applyNumberFormat="1" applyFont="1" applyFill="1" applyBorder="1" applyAlignment="1">
      <alignment horizontal="centerContinuous" vertical="center"/>
    </xf>
    <xf numFmtId="0" fontId="27" fillId="0" borderId="8" xfId="26" applyFill="1" applyBorder="1" applyAlignment="1">
      <alignment horizontal="centerContinuous" vertical="center"/>
    </xf>
    <xf numFmtId="0" fontId="27" fillId="0" borderId="6" xfId="26" applyFill="1" applyBorder="1" applyAlignment="1">
      <alignment horizontal="centerContinuous" vertical="center"/>
    </xf>
    <xf numFmtId="169" fontId="11" fillId="0" borderId="2" xfId="26" quotePrefix="1" applyNumberFormat="1" applyFont="1" applyFill="1" applyBorder="1" applyAlignment="1">
      <alignment horizontal="center" vertical="center" wrapText="1"/>
    </xf>
    <xf numFmtId="0" fontId="11" fillId="0" borderId="0" xfId="26" quotePrefix="1" applyFont="1" applyFill="1" applyBorder="1" applyAlignment="1">
      <alignment horizontal="center" vertical="center" wrapText="1"/>
    </xf>
    <xf numFmtId="17" fontId="11" fillId="0" borderId="0" xfId="26" quotePrefix="1" applyNumberFormat="1" applyFont="1" applyFill="1" applyBorder="1" applyAlignment="1">
      <alignment horizontal="center" vertical="center" wrapText="1"/>
    </xf>
    <xf numFmtId="3" fontId="11" fillId="0" borderId="7" xfId="13" applyNumberFormat="1" applyFont="1" applyFill="1" applyBorder="1" applyAlignment="1">
      <alignment horizontal="right"/>
    </xf>
    <xf numFmtId="3" fontId="11" fillId="0" borderId="0" xfId="26" applyNumberFormat="1" applyFont="1" applyFill="1" applyBorder="1" applyAlignment="1">
      <alignment horizontal="right"/>
    </xf>
    <xf numFmtId="3" fontId="19" fillId="0" borderId="0" xfId="13" applyNumberFormat="1" applyFont="1" applyFill="1" applyBorder="1" applyAlignment="1">
      <alignment horizontal="right"/>
    </xf>
    <xf numFmtId="3" fontId="19" fillId="0" borderId="7" xfId="13" applyNumberFormat="1" applyFont="1" applyFill="1" applyBorder="1" applyAlignment="1">
      <alignment horizontal="right"/>
    </xf>
    <xf numFmtId="3" fontId="11" fillId="0" borderId="0" xfId="26" applyNumberFormat="1" applyFont="1" applyFill="1" applyBorder="1" applyAlignment="1"/>
    <xf numFmtId="3" fontId="12" fillId="0" borderId="0" xfId="26" applyNumberFormat="1" applyFont="1" applyFill="1" applyBorder="1" applyAlignment="1">
      <alignment horizontal="right"/>
    </xf>
    <xf numFmtId="3" fontId="48" fillId="0" borderId="0" xfId="4" applyNumberFormat="1" applyFont="1" applyFill="1" applyBorder="1" applyAlignment="1">
      <alignment horizontal="right"/>
    </xf>
    <xf numFmtId="0" fontId="12" fillId="0" borderId="2" xfId="26" applyFont="1" applyFill="1" applyBorder="1" applyAlignment="1">
      <alignment wrapText="1"/>
    </xf>
    <xf numFmtId="0" fontId="12" fillId="0" borderId="2" xfId="26" applyFont="1" applyFill="1" applyBorder="1" applyAlignment="1">
      <alignment horizontal="center"/>
    </xf>
    <xf numFmtId="0" fontId="11" fillId="0" borderId="0" xfId="26" applyFont="1" applyFill="1" applyBorder="1" applyAlignment="1">
      <alignment horizontal="centerContinuous" vertical="center"/>
    </xf>
    <xf numFmtId="0" fontId="27" fillId="0" borderId="0" xfId="26" applyFill="1" applyBorder="1" applyAlignment="1">
      <alignment horizontal="centerContinuous" vertical="center"/>
    </xf>
    <xf numFmtId="0" fontId="11" fillId="0" borderId="2" xfId="26" quotePrefix="1" applyFont="1" applyFill="1" applyBorder="1" applyAlignment="1">
      <alignment horizontal="center" vertical="center" wrapText="1"/>
    </xf>
    <xf numFmtId="165" fontId="12" fillId="0" borderId="0" xfId="13" applyNumberFormat="1" applyFont="1" applyFill="1" applyBorder="1" applyAlignment="1">
      <alignment horizontal="right"/>
    </xf>
    <xf numFmtId="166" fontId="11" fillId="0" borderId="0" xfId="53" applyNumberFormat="1" applyFont="1" applyFill="1" applyBorder="1" applyAlignment="1">
      <alignment horizontal="right"/>
    </xf>
    <xf numFmtId="17" fontId="11" fillId="0" borderId="0" xfId="26" applyNumberFormat="1" applyFont="1" applyFill="1" applyBorder="1" applyAlignment="1">
      <alignment horizontal="left"/>
    </xf>
    <xf numFmtId="0" fontId="27" fillId="0" borderId="0" xfId="26" applyFill="1" applyBorder="1"/>
    <xf numFmtId="3" fontId="12" fillId="0" borderId="2" xfId="26" applyNumberFormat="1" applyFont="1" applyFill="1" applyBorder="1" applyAlignment="1">
      <alignment horizontal="center" vertical="center"/>
    </xf>
    <xf numFmtId="0" fontId="12" fillId="0" borderId="2" xfId="26" applyFont="1" applyFill="1" applyBorder="1" applyAlignment="1">
      <alignment horizontal="left"/>
    </xf>
    <xf numFmtId="0" fontId="52" fillId="0" borderId="0" xfId="26" applyFont="1" applyFill="1" applyBorder="1"/>
    <xf numFmtId="0" fontId="12" fillId="0" borderId="0" xfId="26" applyFont="1" applyFill="1"/>
    <xf numFmtId="0" fontId="47" fillId="0" borderId="0" xfId="26" applyFont="1" applyFill="1"/>
    <xf numFmtId="0" fontId="12" fillId="0" borderId="0" xfId="0" applyFont="1" applyFill="1" applyBorder="1" applyAlignment="1">
      <alignment horizontal="right"/>
    </xf>
    <xf numFmtId="0" fontId="11" fillId="0" borderId="0" xfId="0" applyFont="1" applyFill="1" applyBorder="1" applyAlignment="1">
      <alignment horizontal="left" vertical="top"/>
    </xf>
    <xf numFmtId="0" fontId="11" fillId="0" borderId="0" xfId="0" applyFont="1" applyFill="1" applyBorder="1" applyAlignment="1">
      <alignment horizontal="centerContinuous" vertical="top"/>
    </xf>
    <xf numFmtId="0" fontId="11" fillId="0" borderId="2" xfId="0" quotePrefix="1" applyFont="1" applyFill="1" applyBorder="1" applyAlignment="1">
      <alignment horizontal="center" vertical="center" wrapText="1"/>
    </xf>
    <xf numFmtId="166" fontId="12" fillId="0" borderId="0" xfId="52" applyNumberFormat="1" applyFont="1" applyFill="1" applyBorder="1" applyAlignment="1">
      <alignment horizontal="right"/>
    </xf>
    <xf numFmtId="0" fontId="11" fillId="0" borderId="0" xfId="26" applyFont="1" applyFill="1" applyBorder="1" applyAlignment="1">
      <alignment horizontal="center" vertical="center"/>
    </xf>
    <xf numFmtId="0" fontId="42" fillId="0" borderId="0" xfId="26" applyFont="1" applyFill="1" applyBorder="1" applyAlignment="1">
      <alignment vertical="top"/>
    </xf>
    <xf numFmtId="0" fontId="12" fillId="0" borderId="2" xfId="26" applyFont="1" applyFill="1" applyBorder="1" applyAlignment="1"/>
    <xf numFmtId="0" fontId="43" fillId="0" borderId="2" xfId="26" applyFont="1" applyFill="1" applyBorder="1" applyAlignment="1"/>
    <xf numFmtId="0" fontId="43" fillId="0" borderId="0" xfId="26" applyFont="1" applyFill="1" applyBorder="1" applyAlignment="1"/>
    <xf numFmtId="3" fontId="5" fillId="0" borderId="0" xfId="26" applyNumberFormat="1" applyFont="1" applyFill="1" applyBorder="1" applyAlignment="1">
      <alignment horizontal="center" vertical="center"/>
    </xf>
    <xf numFmtId="0" fontId="27" fillId="0" borderId="0" xfId="26" applyFill="1" applyAlignment="1"/>
    <xf numFmtId="16" fontId="11" fillId="0" borderId="0" xfId="26" quotePrefix="1" applyNumberFormat="1" applyFont="1" applyFill="1" applyBorder="1" applyAlignment="1">
      <alignment horizontal="center" vertical="center" wrapText="1"/>
    </xf>
    <xf numFmtId="167" fontId="51" fillId="0" borderId="0" xfId="26" applyNumberFormat="1" applyFont="1" applyFill="1" applyBorder="1" applyAlignment="1"/>
    <xf numFmtId="3" fontId="51" fillId="0" borderId="0" xfId="26" applyNumberFormat="1" applyFont="1" applyFill="1" applyBorder="1" applyAlignment="1"/>
    <xf numFmtId="167" fontId="49" fillId="0" borderId="0" xfId="26" applyNumberFormat="1" applyFont="1" applyFill="1" applyBorder="1" applyAlignment="1"/>
    <xf numFmtId="3" fontId="49" fillId="0" borderId="0" xfId="26" applyNumberFormat="1" applyFont="1" applyFill="1" applyBorder="1" applyAlignment="1"/>
    <xf numFmtId="0" fontId="51" fillId="0" borderId="0" xfId="26" applyFont="1" applyFill="1" applyBorder="1" applyAlignment="1">
      <alignment horizontal="right"/>
    </xf>
    <xf numFmtId="165" fontId="12" fillId="0" borderId="2" xfId="4" applyNumberFormat="1" applyFont="1" applyFill="1" applyBorder="1" applyAlignment="1"/>
    <xf numFmtId="0" fontId="12" fillId="0" borderId="2" xfId="26" applyFont="1" applyFill="1" applyBorder="1" applyAlignment="1">
      <alignment horizontal="right"/>
    </xf>
    <xf numFmtId="165" fontId="12" fillId="0" borderId="2" xfId="4" applyNumberFormat="1" applyFont="1" applyFill="1" applyBorder="1" applyAlignment="1">
      <alignment horizontal="center"/>
    </xf>
    <xf numFmtId="0" fontId="12" fillId="0" borderId="0" xfId="26" applyFont="1" applyFill="1" applyBorder="1" applyAlignment="1">
      <alignment horizontal="center"/>
    </xf>
    <xf numFmtId="0" fontId="56" fillId="0" borderId="0" xfId="0" applyFont="1" applyFill="1" applyBorder="1" applyAlignment="1">
      <alignment horizontal="left" wrapText="1"/>
    </xf>
    <xf numFmtId="0" fontId="57" fillId="0" borderId="0" xfId="0" applyFont="1" applyFill="1" applyBorder="1" applyAlignment="1">
      <alignment horizontal="centerContinuous" wrapText="1"/>
    </xf>
    <xf numFmtId="0" fontId="57" fillId="0" borderId="2" xfId="0" applyFont="1" applyFill="1" applyBorder="1" applyAlignment="1">
      <alignment horizontal="centerContinuous" wrapText="1"/>
    </xf>
    <xf numFmtId="165" fontId="57" fillId="0" borderId="0" xfId="12" applyNumberFormat="1" applyFont="1" applyFill="1" applyBorder="1" applyAlignment="1">
      <alignment horizontal="left" wrapText="1"/>
    </xf>
    <xf numFmtId="3" fontId="19" fillId="0" borderId="0" xfId="12" applyNumberFormat="1" applyFont="1" applyFill="1" applyBorder="1" applyAlignment="1">
      <alignment horizontal="left"/>
    </xf>
    <xf numFmtId="3" fontId="50" fillId="0" borderId="0" xfId="12" applyNumberFormat="1" applyFont="1" applyFill="1" applyBorder="1" applyAlignment="1">
      <alignment horizontal="right"/>
    </xf>
    <xf numFmtId="3" fontId="50" fillId="0" borderId="6" xfId="12" applyNumberFormat="1" applyFont="1" applyFill="1" applyBorder="1" applyAlignment="1">
      <alignment horizontal="right"/>
    </xf>
    <xf numFmtId="3" fontId="19" fillId="0" borderId="0" xfId="12" applyNumberFormat="1" applyFont="1" applyFill="1" applyBorder="1" applyAlignment="1">
      <alignment horizontal="right"/>
    </xf>
    <xf numFmtId="3" fontId="19" fillId="0" borderId="6" xfId="12" applyNumberFormat="1" applyFont="1" applyFill="1" applyBorder="1" applyAlignment="1">
      <alignment horizontal="right"/>
    </xf>
    <xf numFmtId="3" fontId="58" fillId="0" borderId="7" xfId="12" applyNumberFormat="1" applyFont="1" applyFill="1" applyBorder="1" applyAlignment="1">
      <alignment horizontal="right"/>
    </xf>
    <xf numFmtId="3" fontId="19" fillId="0" borderId="0" xfId="0" applyNumberFormat="1" applyFont="1" applyFill="1" applyBorder="1" applyAlignment="1">
      <alignment horizontal="right"/>
    </xf>
    <xf numFmtId="3" fontId="50" fillId="0" borderId="0" xfId="9" applyNumberFormat="1" applyFont="1" applyFill="1" applyBorder="1" applyAlignment="1">
      <alignment horizontal="right"/>
    </xf>
    <xf numFmtId="0" fontId="56" fillId="0" borderId="0" xfId="0" applyFont="1" applyFill="1" applyBorder="1" applyAlignment="1">
      <alignment horizontal="left"/>
    </xf>
    <xf numFmtId="3" fontId="59" fillId="0" borderId="0" xfId="12" applyNumberFormat="1" applyFont="1" applyFill="1" applyBorder="1" applyAlignment="1">
      <alignment horizontal="right"/>
    </xf>
    <xf numFmtId="3" fontId="59" fillId="0" borderId="0" xfId="9" applyNumberFormat="1" applyFont="1" applyFill="1" applyBorder="1" applyAlignment="1">
      <alignment horizontal="right"/>
    </xf>
    <xf numFmtId="3" fontId="56" fillId="0" borderId="0" xfId="12" applyNumberFormat="1" applyFont="1" applyFill="1" applyBorder="1" applyAlignment="1">
      <alignment horizontal="right"/>
    </xf>
    <xf numFmtId="3" fontId="56" fillId="0" borderId="0" xfId="0" applyNumberFormat="1" applyFont="1" applyFill="1" applyBorder="1" applyAlignment="1">
      <alignment horizontal="right"/>
    </xf>
    <xf numFmtId="166" fontId="59" fillId="0" borderId="0" xfId="52" applyNumberFormat="1" applyFont="1" applyFill="1" applyBorder="1" applyAlignment="1">
      <alignment horizontal="right"/>
    </xf>
    <xf numFmtId="166" fontId="56" fillId="0" borderId="0" xfId="52" applyNumberFormat="1" applyFont="1" applyFill="1" applyBorder="1" applyAlignment="1">
      <alignment horizontal="right"/>
    </xf>
    <xf numFmtId="166" fontId="58" fillId="0" borderId="0" xfId="52" applyNumberFormat="1" applyFont="1" applyFill="1" applyBorder="1" applyAlignment="1">
      <alignment horizontal="right"/>
    </xf>
    <xf numFmtId="0" fontId="19" fillId="0" borderId="0" xfId="17" applyNumberFormat="1" applyFont="1" applyFill="1" applyBorder="1" applyAlignment="1" applyProtection="1">
      <alignment vertical="center"/>
    </xf>
    <xf numFmtId="0" fontId="56" fillId="0" borderId="0" xfId="17" applyNumberFormat="1" applyFont="1" applyFill="1" applyBorder="1" applyAlignment="1" applyProtection="1">
      <alignment vertical="center"/>
    </xf>
    <xf numFmtId="1" fontId="50" fillId="0" borderId="0" xfId="52" applyNumberFormat="1" applyFont="1" applyFill="1" applyBorder="1" applyAlignment="1">
      <alignment horizontal="right"/>
    </xf>
    <xf numFmtId="0" fontId="5" fillId="0" borderId="0" xfId="59" applyFont="1" applyBorder="1" applyAlignment="1"/>
    <xf numFmtId="0" fontId="24" fillId="3" borderId="0" xfId="59" applyFont="1" applyFill="1" applyBorder="1" applyAlignment="1">
      <alignment horizontal="centerContinuous" vertical="center"/>
    </xf>
    <xf numFmtId="0" fontId="24" fillId="7" borderId="0" xfId="59" applyFont="1" applyFill="1" applyBorder="1" applyAlignment="1">
      <alignment horizontal="centerContinuous" vertical="center"/>
    </xf>
    <xf numFmtId="0" fontId="5" fillId="5" borderId="0" xfId="59" applyFont="1" applyFill="1" applyBorder="1" applyAlignment="1"/>
    <xf numFmtId="0" fontId="11" fillId="0" borderId="0" xfId="59" quotePrefix="1" applyFont="1" applyBorder="1" applyAlignment="1">
      <alignment vertical="top"/>
    </xf>
    <xf numFmtId="3" fontId="12" fillId="0" borderId="2" xfId="59" applyNumberFormat="1" applyFont="1" applyFill="1" applyBorder="1" applyAlignment="1">
      <alignment horizontal="centerContinuous" vertical="center"/>
    </xf>
    <xf numFmtId="0" fontId="11" fillId="5" borderId="0" xfId="59" applyFont="1" applyFill="1" applyBorder="1" applyAlignment="1">
      <alignment vertical="top"/>
    </xf>
    <xf numFmtId="0" fontId="11" fillId="0" borderId="0" xfId="59" applyFont="1" applyBorder="1" applyAlignment="1">
      <alignment vertical="top"/>
    </xf>
    <xf numFmtId="3" fontId="5" fillId="0" borderId="0" xfId="59" applyNumberFormat="1" applyFont="1" applyFill="1" applyBorder="1" applyAlignment="1">
      <alignment horizontal="left" vertical="center"/>
    </xf>
    <xf numFmtId="3" fontId="11" fillId="0" borderId="0" xfId="59" applyNumberFormat="1" applyFont="1" applyFill="1" applyBorder="1" applyAlignment="1">
      <alignment horizontal="centerContinuous" vertical="center"/>
    </xf>
    <xf numFmtId="3" fontId="11" fillId="0" borderId="8" xfId="59" applyNumberFormat="1" applyFont="1" applyFill="1" applyBorder="1" applyAlignment="1">
      <alignment horizontal="centerContinuous" vertical="center"/>
    </xf>
    <xf numFmtId="3" fontId="11" fillId="0" borderId="6" xfId="59" applyNumberFormat="1" applyFont="1" applyFill="1" applyBorder="1" applyAlignment="1">
      <alignment horizontal="centerContinuous" vertical="center"/>
    </xf>
    <xf numFmtId="3" fontId="11" fillId="0" borderId="6" xfId="59" applyNumberFormat="1" applyFont="1" applyFill="1" applyBorder="1" applyAlignment="1">
      <alignment horizontal="center" vertical="center"/>
    </xf>
    <xf numFmtId="164" fontId="11" fillId="0" borderId="2" xfId="59" applyNumberFormat="1" applyFont="1" applyFill="1" applyBorder="1" applyAlignment="1">
      <alignment horizontal="left" wrapText="1"/>
    </xf>
    <xf numFmtId="169" fontId="11" fillId="0" borderId="8" xfId="59" quotePrefix="1" applyNumberFormat="1" applyFont="1" applyFill="1" applyBorder="1" applyAlignment="1">
      <alignment horizontal="center" vertical="center" wrapText="1"/>
    </xf>
    <xf numFmtId="169" fontId="11" fillId="0" borderId="2" xfId="59" quotePrefix="1" applyNumberFormat="1" applyFont="1" applyFill="1" applyBorder="1" applyAlignment="1">
      <alignment horizontal="center" vertical="center" wrapText="1"/>
    </xf>
    <xf numFmtId="164" fontId="11" fillId="0" borderId="0" xfId="59" applyNumberFormat="1" applyFont="1" applyFill="1" applyBorder="1" applyAlignment="1">
      <alignment horizontal="left" wrapText="1"/>
    </xf>
    <xf numFmtId="0" fontId="11" fillId="0" borderId="0" xfId="59" quotePrefix="1" applyFont="1" applyFill="1" applyBorder="1" applyAlignment="1">
      <alignment horizontal="center" vertical="center" wrapText="1"/>
    </xf>
    <xf numFmtId="17" fontId="11" fillId="0" borderId="0" xfId="59" quotePrefix="1" applyNumberFormat="1" applyFont="1" applyFill="1" applyBorder="1" applyAlignment="1">
      <alignment horizontal="center" vertical="center" wrapText="1"/>
    </xf>
    <xf numFmtId="0" fontId="11" fillId="0" borderId="0" xfId="59" applyFont="1" applyFill="1" applyBorder="1" applyAlignment="1">
      <alignment horizontal="center" vertical="center" wrapText="1"/>
    </xf>
    <xf numFmtId="0" fontId="3" fillId="5" borderId="0" xfId="59" applyFill="1"/>
    <xf numFmtId="0" fontId="11" fillId="0" borderId="0" xfId="59" applyFont="1" applyFill="1" applyBorder="1" applyAlignment="1">
      <alignment horizontal="left"/>
    </xf>
    <xf numFmtId="3" fontId="48" fillId="0" borderId="0" xfId="60" applyNumberFormat="1" applyFont="1" applyFill="1" applyBorder="1" applyAlignment="1">
      <alignment horizontal="right"/>
    </xf>
    <xf numFmtId="3" fontId="11" fillId="0" borderId="0" xfId="60" applyNumberFormat="1" applyFont="1" applyFill="1" applyBorder="1" applyAlignment="1">
      <alignment horizontal="right"/>
    </xf>
    <xf numFmtId="3" fontId="48" fillId="0" borderId="7" xfId="60" applyNumberFormat="1" applyFont="1" applyFill="1" applyBorder="1" applyAlignment="1">
      <alignment horizontal="right"/>
    </xf>
    <xf numFmtId="168" fontId="11" fillId="5" borderId="0" xfId="59" applyNumberFormat="1" applyFont="1" applyFill="1" applyBorder="1" applyAlignment="1"/>
    <xf numFmtId="0" fontId="11" fillId="5" borderId="0" xfId="59" applyFont="1" applyFill="1" applyBorder="1" applyAlignment="1"/>
    <xf numFmtId="0" fontId="19" fillId="5" borderId="0" xfId="59" applyFont="1" applyFill="1" applyBorder="1" applyAlignment="1"/>
    <xf numFmtId="0" fontId="19" fillId="0" borderId="0" xfId="59" applyFont="1" applyFill="1" applyBorder="1" applyAlignment="1">
      <alignment horizontal="left"/>
    </xf>
    <xf numFmtId="3" fontId="54" fillId="0" borderId="0" xfId="60" applyNumberFormat="1" applyFont="1" applyFill="1" applyBorder="1" applyAlignment="1">
      <alignment horizontal="right"/>
    </xf>
    <xf numFmtId="3" fontId="47" fillId="0" borderId="7" xfId="60" applyNumberFormat="1" applyFont="1" applyFill="1" applyBorder="1" applyAlignment="1">
      <alignment horizontal="right"/>
    </xf>
    <xf numFmtId="0" fontId="3" fillId="5" borderId="0" xfId="59" applyFont="1" applyFill="1"/>
    <xf numFmtId="17" fontId="12" fillId="0" borderId="0" xfId="59" applyNumberFormat="1" applyFont="1" applyFill="1" applyBorder="1" applyAlignment="1">
      <alignment horizontal="left" indent="1"/>
    </xf>
    <xf numFmtId="3" fontId="47" fillId="0" borderId="0" xfId="60" applyNumberFormat="1" applyFont="1" applyFill="1" applyBorder="1" applyAlignment="1">
      <alignment horizontal="right"/>
    </xf>
    <xf numFmtId="3" fontId="12" fillId="0" borderId="0" xfId="60" applyNumberFormat="1" applyFont="1" applyFill="1" applyBorder="1" applyAlignment="1">
      <alignment horizontal="right"/>
    </xf>
    <xf numFmtId="3" fontId="12" fillId="0" borderId="7" xfId="60" applyNumberFormat="1" applyFont="1" applyFill="1" applyBorder="1" applyAlignment="1">
      <alignment horizontal="right"/>
    </xf>
    <xf numFmtId="3" fontId="12" fillId="0" borderId="0" xfId="59" applyNumberFormat="1" applyFont="1" applyFill="1" applyBorder="1" applyAlignment="1">
      <alignment horizontal="right"/>
    </xf>
    <xf numFmtId="0" fontId="12" fillId="5" borderId="0" xfId="59" applyFont="1" applyFill="1" applyBorder="1" applyAlignment="1"/>
    <xf numFmtId="0" fontId="12" fillId="0" borderId="0" xfId="59" applyFont="1" applyFill="1" applyBorder="1" applyAlignment="1">
      <alignment horizontal="left" indent="1"/>
    </xf>
    <xf numFmtId="0" fontId="12" fillId="0" borderId="0" xfId="59" applyFont="1" applyFill="1" applyBorder="1" applyAlignment="1">
      <alignment horizontal="left" indent="2"/>
    </xf>
    <xf numFmtId="3" fontId="11" fillId="0" borderId="7" xfId="60" applyNumberFormat="1" applyFont="1" applyFill="1" applyBorder="1" applyAlignment="1">
      <alignment horizontal="right"/>
    </xf>
    <xf numFmtId="3" fontId="11" fillId="0" borderId="0" xfId="59" applyNumberFormat="1" applyFont="1" applyFill="1" applyBorder="1" applyAlignment="1">
      <alignment horizontal="right"/>
    </xf>
    <xf numFmtId="3" fontId="48" fillId="0" borderId="0" xfId="59" applyNumberFormat="1" applyFont="1" applyFill="1" applyBorder="1" applyAlignment="1"/>
    <xf numFmtId="3" fontId="11" fillId="5" borderId="0" xfId="59" applyNumberFormat="1" applyFont="1" applyFill="1" applyBorder="1" applyAlignment="1"/>
    <xf numFmtId="0" fontId="12" fillId="0" borderId="0" xfId="59" applyFont="1" applyFill="1" applyBorder="1" applyAlignment="1">
      <alignment horizontal="left"/>
    </xf>
    <xf numFmtId="0" fontId="11" fillId="0" borderId="0" xfId="59" applyFont="1" applyFill="1" applyBorder="1" applyAlignment="1">
      <alignment horizontal="left" wrapText="1"/>
    </xf>
    <xf numFmtId="0" fontId="12" fillId="0" borderId="2" xfId="59" applyFont="1" applyFill="1" applyBorder="1" applyAlignment="1">
      <alignment horizontal="left"/>
    </xf>
    <xf numFmtId="165" fontId="12" fillId="0" borderId="2" xfId="60" applyNumberFormat="1" applyFont="1" applyFill="1" applyBorder="1" applyAlignment="1">
      <alignment horizontal="center"/>
    </xf>
    <xf numFmtId="165" fontId="12" fillId="0" borderId="2" xfId="60" applyNumberFormat="1" applyFont="1" applyFill="1" applyBorder="1" applyAlignment="1"/>
    <xf numFmtId="0" fontId="12" fillId="0" borderId="0" xfId="59" applyFont="1" applyFill="1" applyBorder="1" applyAlignment="1"/>
    <xf numFmtId="3" fontId="12" fillId="0" borderId="0" xfId="59" applyNumberFormat="1" applyFont="1" applyFill="1" applyBorder="1" applyAlignment="1"/>
    <xf numFmtId="0" fontId="12" fillId="0" borderId="0" xfId="59" applyFont="1" applyFill="1" applyBorder="1" applyAlignment="1">
      <alignment horizontal="center"/>
    </xf>
    <xf numFmtId="165" fontId="3" fillId="0" borderId="0" xfId="59" applyNumberFormat="1" applyFill="1" applyBorder="1"/>
    <xf numFmtId="165" fontId="3" fillId="5" borderId="0" xfId="59" applyNumberFormat="1" applyFill="1" applyBorder="1"/>
    <xf numFmtId="3" fontId="12" fillId="5" borderId="0" xfId="60" applyNumberFormat="1" applyFont="1" applyFill="1" applyBorder="1" applyAlignment="1">
      <alignment horizontal="right"/>
    </xf>
    <xf numFmtId="0" fontId="12" fillId="0" borderId="0" xfId="59" applyFont="1" applyBorder="1"/>
    <xf numFmtId="0" fontId="12" fillId="0" borderId="0" xfId="59" applyFont="1" applyBorder="1" applyAlignment="1">
      <alignment wrapText="1"/>
    </xf>
    <xf numFmtId="0" fontId="12" fillId="0" borderId="0" xfId="59" applyFont="1" applyBorder="1" applyAlignment="1">
      <alignment horizontal="center"/>
    </xf>
    <xf numFmtId="0" fontId="12" fillId="0" borderId="0" xfId="59" applyFont="1" applyFill="1" applyBorder="1"/>
    <xf numFmtId="0" fontId="12" fillId="5" borderId="0" xfId="59" applyFont="1" applyFill="1" applyBorder="1"/>
    <xf numFmtId="0" fontId="3" fillId="0" borderId="0" xfId="59"/>
    <xf numFmtId="0" fontId="24" fillId="6" borderId="0" xfId="59" applyFont="1" applyFill="1" applyBorder="1" applyAlignment="1">
      <alignment horizontal="centerContinuous" vertical="center"/>
    </xf>
    <xf numFmtId="0" fontId="11" fillId="0" borderId="0" xfId="59" applyFont="1" applyFill="1" applyBorder="1" applyAlignment="1">
      <alignment vertical="top"/>
    </xf>
    <xf numFmtId="3" fontId="12" fillId="0" borderId="2" xfId="59" applyNumberFormat="1" applyFont="1" applyFill="1" applyBorder="1" applyAlignment="1">
      <alignment horizontal="center" vertical="center"/>
    </xf>
    <xf numFmtId="0" fontId="3" fillId="0" borderId="2" xfId="59" applyFill="1" applyBorder="1" applyAlignment="1"/>
    <xf numFmtId="3" fontId="12" fillId="0" borderId="0" xfId="59" applyNumberFormat="1" applyFont="1" applyFill="1" applyBorder="1" applyAlignment="1">
      <alignment horizontal="center" vertical="center"/>
    </xf>
    <xf numFmtId="17" fontId="12" fillId="0" borderId="0" xfId="59" applyNumberFormat="1" applyFont="1" applyFill="1" applyBorder="1" applyAlignment="1"/>
    <xf numFmtId="17" fontId="12" fillId="0" borderId="0" xfId="61" applyNumberFormat="1" applyFont="1" applyFill="1" applyBorder="1" applyAlignment="1"/>
    <xf numFmtId="0" fontId="12" fillId="0" borderId="0" xfId="61" applyFont="1" applyFill="1" applyBorder="1" applyAlignment="1"/>
    <xf numFmtId="0" fontId="19" fillId="0" borderId="0" xfId="59" applyFont="1" applyFill="1" applyBorder="1" applyAlignment="1"/>
    <xf numFmtId="0" fontId="11" fillId="0" borderId="0" xfId="59" applyFont="1" applyFill="1" applyBorder="1" applyAlignment="1"/>
    <xf numFmtId="0" fontId="19" fillId="0" borderId="0" xfId="61" applyFont="1" applyFill="1" applyBorder="1" applyAlignment="1"/>
    <xf numFmtId="0" fontId="12" fillId="0" borderId="0" xfId="61" applyFont="1" applyFill="1" applyBorder="1" applyAlignment="1">
      <alignment horizontal="left" indent="1"/>
    </xf>
    <xf numFmtId="0" fontId="11" fillId="0" borderId="0" xfId="61" applyFont="1" applyFill="1" applyBorder="1" applyAlignment="1"/>
    <xf numFmtId="0" fontId="48" fillId="0" borderId="0" xfId="59" applyFont="1" applyFill="1" applyBorder="1" applyAlignment="1"/>
    <xf numFmtId="0" fontId="12" fillId="0" borderId="0" xfId="61" applyFont="1" applyFill="1" applyBorder="1" applyAlignment="1">
      <alignment horizontal="left"/>
    </xf>
    <xf numFmtId="0" fontId="19" fillId="0" borderId="0" xfId="61" applyFont="1" applyFill="1" applyBorder="1" applyAlignment="1">
      <alignment horizontal="left"/>
    </xf>
    <xf numFmtId="0" fontId="12" fillId="0" borderId="2" xfId="59" applyFont="1" applyFill="1" applyBorder="1" applyAlignment="1">
      <alignment horizontal="center"/>
    </xf>
    <xf numFmtId="0" fontId="12" fillId="0" borderId="2" xfId="59" applyFont="1" applyFill="1" applyBorder="1" applyAlignment="1"/>
    <xf numFmtId="0" fontId="12" fillId="0" borderId="0" xfId="59" applyFont="1" applyFill="1" applyBorder="1" applyAlignment="1">
      <alignment wrapText="1"/>
    </xf>
    <xf numFmtId="3" fontId="12" fillId="0" borderId="0" xfId="59" applyNumberFormat="1" applyFont="1" applyFill="1" applyBorder="1"/>
    <xf numFmtId="3" fontId="12" fillId="0" borderId="0" xfId="59" applyNumberFormat="1" applyFont="1" applyBorder="1"/>
    <xf numFmtId="0" fontId="12" fillId="6" borderId="0" xfId="59" applyFont="1" applyFill="1" applyBorder="1" applyAlignment="1">
      <alignment wrapText="1"/>
    </xf>
    <xf numFmtId="0" fontId="5" fillId="0" borderId="0" xfId="61" applyFont="1" applyBorder="1" applyAlignment="1"/>
    <xf numFmtId="0" fontId="24" fillId="3" borderId="0" xfId="61" applyFont="1" applyFill="1" applyBorder="1" applyAlignment="1">
      <alignment horizontal="centerContinuous" vertical="center"/>
    </xf>
    <xf numFmtId="0" fontId="24" fillId="7" borderId="0" xfId="61" applyFont="1" applyFill="1" applyBorder="1" applyAlignment="1">
      <alignment horizontal="centerContinuous" vertical="center"/>
    </xf>
    <xf numFmtId="0" fontId="11" fillId="0" borderId="0" xfId="61" quotePrefix="1" applyFont="1" applyBorder="1" applyAlignment="1">
      <alignment vertical="top"/>
    </xf>
    <xf numFmtId="0" fontId="10" fillId="0" borderId="2" xfId="61" applyFont="1" applyFill="1" applyBorder="1" applyAlignment="1">
      <alignment horizontal="center" vertical="center"/>
    </xf>
    <xf numFmtId="0" fontId="11" fillId="0" borderId="0" xfId="61" applyFont="1" applyBorder="1" applyAlignment="1">
      <alignment vertical="center"/>
    </xf>
    <xf numFmtId="0" fontId="11" fillId="0" borderId="0" xfId="61" applyFont="1" applyFill="1" applyBorder="1" applyAlignment="1">
      <alignment horizontal="left" vertical="center"/>
    </xf>
    <xf numFmtId="0" fontId="11" fillId="0" borderId="0" xfId="61" applyFont="1" applyFill="1" applyBorder="1" applyAlignment="1">
      <alignment horizontal="centerContinuous" vertical="center"/>
    </xf>
    <xf numFmtId="3" fontId="11" fillId="0" borderId="8" xfId="61" applyNumberFormat="1" applyFont="1" applyFill="1" applyBorder="1" applyAlignment="1">
      <alignment horizontal="centerContinuous" vertical="center"/>
    </xf>
    <xf numFmtId="3" fontId="11" fillId="0" borderId="0" xfId="61" applyNumberFormat="1" applyFont="1" applyFill="1" applyBorder="1" applyAlignment="1">
      <alignment horizontal="centerContinuous" vertical="center"/>
    </xf>
    <xf numFmtId="0" fontId="11" fillId="5" borderId="0" xfId="61" applyFont="1" applyFill="1" applyBorder="1" applyAlignment="1">
      <alignment vertical="center" wrapText="1"/>
    </xf>
    <xf numFmtId="0" fontId="11" fillId="5" borderId="0" xfId="61" applyFont="1" applyFill="1" applyBorder="1" applyAlignment="1">
      <alignment vertical="center"/>
    </xf>
    <xf numFmtId="0" fontId="11" fillId="0" borderId="0" xfId="61" applyFont="1" applyBorder="1" applyAlignment="1">
      <alignment vertical="top"/>
    </xf>
    <xf numFmtId="164" fontId="11" fillId="0" borderId="2" xfId="61" applyNumberFormat="1" applyFont="1" applyFill="1" applyBorder="1" applyAlignment="1">
      <alignment horizontal="left" wrapText="1"/>
    </xf>
    <xf numFmtId="169" fontId="11" fillId="0" borderId="8" xfId="61" quotePrefix="1" applyNumberFormat="1" applyFont="1" applyFill="1" applyBorder="1" applyAlignment="1">
      <alignment horizontal="center" vertical="center" wrapText="1"/>
    </xf>
    <xf numFmtId="169" fontId="11" fillId="0" borderId="2" xfId="61" quotePrefix="1" applyNumberFormat="1" applyFont="1" applyFill="1" applyBorder="1" applyAlignment="1">
      <alignment horizontal="center" vertical="center" wrapText="1"/>
    </xf>
    <xf numFmtId="0" fontId="11" fillId="5" borderId="0" xfId="61" applyFont="1" applyFill="1" applyBorder="1" applyAlignment="1">
      <alignment vertical="top" wrapText="1"/>
    </xf>
    <xf numFmtId="0" fontId="11" fillId="5" borderId="0" xfId="61" applyFont="1" applyFill="1" applyBorder="1" applyAlignment="1">
      <alignment vertical="top"/>
    </xf>
    <xf numFmtId="164" fontId="11" fillId="0" borderId="0" xfId="61" applyNumberFormat="1" applyFont="1" applyFill="1" applyBorder="1" applyAlignment="1">
      <alignment horizontal="left" wrapText="1"/>
    </xf>
    <xf numFmtId="0" fontId="11" fillId="0" borderId="0" xfId="61" quotePrefix="1" applyFont="1" applyFill="1" applyBorder="1" applyAlignment="1">
      <alignment horizontal="center" vertical="center" wrapText="1"/>
    </xf>
    <xf numFmtId="0" fontId="11" fillId="0" borderId="0" xfId="61" applyFont="1" applyFill="1" applyBorder="1" applyAlignment="1">
      <alignment horizontal="center" vertical="center" wrapText="1"/>
    </xf>
    <xf numFmtId="0" fontId="3" fillId="5" borderId="0" xfId="61" applyFill="1"/>
    <xf numFmtId="165" fontId="47" fillId="0" borderId="0" xfId="60" applyNumberFormat="1" applyFont="1" applyFill="1" applyBorder="1" applyAlignment="1">
      <alignment horizontal="right"/>
    </xf>
    <xf numFmtId="165" fontId="12" fillId="5" borderId="0" xfId="60" applyNumberFormat="1" applyFont="1" applyFill="1" applyBorder="1" applyAlignment="1">
      <alignment horizontal="right"/>
    </xf>
    <xf numFmtId="0" fontId="11" fillId="0" borderId="0" xfId="61" applyFont="1" applyFill="1" applyBorder="1" applyAlignment="1">
      <alignment horizontal="left"/>
    </xf>
    <xf numFmtId="166" fontId="48" fillId="0" borderId="0" xfId="62" applyNumberFormat="1" applyFont="1" applyFill="1" applyBorder="1" applyAlignment="1">
      <alignment horizontal="right"/>
    </xf>
    <xf numFmtId="166" fontId="3" fillId="5" borderId="0" xfId="61" applyNumberFormat="1" applyFill="1"/>
    <xf numFmtId="17" fontId="11" fillId="0" borderId="0" xfId="61" applyNumberFormat="1" applyFont="1" applyFill="1" applyBorder="1" applyAlignment="1">
      <alignment horizontal="left"/>
    </xf>
    <xf numFmtId="170" fontId="3" fillId="5" borderId="0" xfId="60" applyNumberFormat="1" applyFont="1" applyFill="1"/>
    <xf numFmtId="171" fontId="12" fillId="5" borderId="0" xfId="60" applyNumberFormat="1" applyFont="1" applyFill="1" applyBorder="1" applyAlignment="1">
      <alignment horizontal="right"/>
    </xf>
    <xf numFmtId="43" fontId="3" fillId="5" borderId="0" xfId="61" applyNumberFormat="1" applyFill="1"/>
    <xf numFmtId="166" fontId="11" fillId="5" borderId="0" xfId="62" applyNumberFormat="1" applyFont="1" applyFill="1" applyBorder="1" applyAlignment="1">
      <alignment horizontal="right"/>
    </xf>
    <xf numFmtId="0" fontId="3" fillId="5" borderId="0" xfId="61" applyFill="1" applyBorder="1"/>
    <xf numFmtId="0" fontId="3" fillId="5" borderId="0" xfId="61" applyFont="1" applyFill="1"/>
    <xf numFmtId="0" fontId="12" fillId="5" borderId="0" xfId="61" applyFont="1" applyFill="1" applyBorder="1" applyAlignment="1"/>
    <xf numFmtId="0" fontId="11" fillId="0" borderId="2" xfId="61" applyFont="1" applyFill="1" applyBorder="1" applyAlignment="1">
      <alignment horizontal="left"/>
    </xf>
    <xf numFmtId="166" fontId="11" fillId="0" borderId="2" xfId="62" applyNumberFormat="1" applyFont="1" applyFill="1" applyBorder="1" applyAlignment="1">
      <alignment horizontal="right"/>
    </xf>
    <xf numFmtId="0" fontId="3" fillId="5" borderId="0" xfId="61" applyNumberFormat="1" applyFill="1" applyBorder="1"/>
    <xf numFmtId="0" fontId="12" fillId="0" borderId="0" xfId="61" applyFont="1" applyFill="1" applyBorder="1" applyAlignment="1">
      <alignment horizontal="center"/>
    </xf>
    <xf numFmtId="166" fontId="11" fillId="0" borderId="0" xfId="62" applyNumberFormat="1" applyFont="1" applyFill="1" applyBorder="1" applyAlignment="1">
      <alignment horizontal="right"/>
    </xf>
    <xf numFmtId="166" fontId="12" fillId="0" borderId="0" xfId="62" applyNumberFormat="1" applyFont="1" applyFill="1" applyBorder="1" applyAlignment="1"/>
    <xf numFmtId="0" fontId="12" fillId="0" borderId="0" xfId="61" applyFont="1" applyBorder="1"/>
    <xf numFmtId="0" fontId="12" fillId="0" borderId="0" xfId="61" applyFont="1" applyBorder="1" applyAlignment="1">
      <alignment wrapText="1"/>
    </xf>
    <xf numFmtId="0" fontId="12" fillId="0" borderId="0" xfId="61" applyFont="1" applyBorder="1" applyAlignment="1">
      <alignment horizontal="center"/>
    </xf>
    <xf numFmtId="0" fontId="12" fillId="0" borderId="0" xfId="61" applyFont="1" applyFill="1" applyBorder="1"/>
    <xf numFmtId="0" fontId="12" fillId="5" borderId="0" xfId="61" applyFont="1" applyFill="1" applyBorder="1"/>
    <xf numFmtId="0" fontId="3" fillId="0" borderId="0" xfId="61"/>
    <xf numFmtId="0" fontId="11" fillId="0" borderId="0" xfId="66" applyNumberFormat="1" applyFont="1" applyFill="1" applyBorder="1" applyAlignment="1" applyProtection="1">
      <alignment vertical="center"/>
    </xf>
    <xf numFmtId="0" fontId="12" fillId="0" borderId="2" xfId="0" applyFont="1" applyFill="1" applyBorder="1" applyAlignment="1">
      <alignment horizontal="left" wrapText="1"/>
    </xf>
    <xf numFmtId="0" fontId="0" fillId="5" borderId="2" xfId="0" applyFill="1" applyBorder="1"/>
    <xf numFmtId="0" fontId="12" fillId="0" borderId="2" xfId="17" applyNumberFormat="1" applyFont="1" applyFill="1" applyBorder="1" applyAlignment="1" applyProtection="1">
      <alignment vertical="center"/>
    </xf>
    <xf numFmtId="166" fontId="48" fillId="0" borderId="2" xfId="52" applyNumberFormat="1" applyFont="1" applyFill="1" applyBorder="1" applyAlignment="1">
      <alignment horizontal="right"/>
    </xf>
    <xf numFmtId="165" fontId="8" fillId="0" borderId="2" xfId="60" applyNumberFormat="1" applyFont="1" applyFill="1" applyBorder="1" applyAlignment="1">
      <alignment horizontal="left" wrapText="1"/>
    </xf>
    <xf numFmtId="3" fontId="12" fillId="0" borderId="2" xfId="60" applyNumberFormat="1" applyFont="1" applyFill="1" applyBorder="1" applyAlignment="1">
      <alignment horizontal="left"/>
    </xf>
    <xf numFmtId="10" fontId="55" fillId="0" borderId="0" xfId="43" applyNumberFormat="1" applyFont="1" applyFill="1" applyAlignment="1">
      <alignment horizontal="right"/>
    </xf>
    <xf numFmtId="3" fontId="54" fillId="0" borderId="7" xfId="60" applyNumberFormat="1" applyFont="1" applyFill="1" applyBorder="1" applyAlignment="1">
      <alignment horizontal="right"/>
    </xf>
    <xf numFmtId="0" fontId="12" fillId="0" borderId="0" xfId="66" applyNumberFormat="1" applyFont="1" applyFill="1" applyBorder="1" applyAlignment="1" applyProtection="1">
      <alignment vertical="center"/>
    </xf>
    <xf numFmtId="1" fontId="12" fillId="0" borderId="0" xfId="62" applyNumberFormat="1" applyFont="1" applyFill="1" applyBorder="1" applyAlignment="1">
      <alignment horizontal="right"/>
    </xf>
    <xf numFmtId="3" fontId="11" fillId="0" borderId="2" xfId="12" applyNumberFormat="1" applyFont="1" applyFill="1" applyBorder="1" applyAlignment="1">
      <alignment horizontal="right"/>
    </xf>
    <xf numFmtId="3" fontId="11" fillId="0" borderId="2" xfId="0" applyNumberFormat="1" applyFont="1" applyFill="1" applyBorder="1" applyAlignment="1">
      <alignment horizontal="right"/>
    </xf>
    <xf numFmtId="3" fontId="12" fillId="0" borderId="0" xfId="0" applyNumberFormat="1" applyFont="1" applyFill="1" applyBorder="1" applyAlignment="1">
      <alignment horizontal="center" vertical="center"/>
    </xf>
    <xf numFmtId="169" fontId="11" fillId="0" borderId="0" xfId="0" quotePrefix="1" applyNumberFormat="1" applyFont="1" applyFill="1" applyBorder="1" applyAlignment="1">
      <alignment horizontal="center" vertical="center" wrapText="1"/>
    </xf>
    <xf numFmtId="0" fontId="11" fillId="0" borderId="0" xfId="0" quotePrefix="1" applyFont="1" applyFill="1" applyBorder="1" applyAlignment="1">
      <alignment horizontal="center"/>
    </xf>
    <xf numFmtId="3" fontId="47" fillId="0" borderId="2" xfId="12" applyNumberFormat="1" applyFont="1" applyFill="1" applyBorder="1" applyAlignment="1">
      <alignment horizontal="right"/>
    </xf>
    <xf numFmtId="0" fontId="5" fillId="0" borderId="0" xfId="0" applyFont="1" applyFill="1" applyBorder="1" applyAlignment="1">
      <alignment horizontal="left" vertical="top" wrapText="1"/>
    </xf>
    <xf numFmtId="0" fontId="60" fillId="0" borderId="0" xfId="0" applyFont="1" applyAlignment="1">
      <alignment vertical="top" wrapText="1"/>
    </xf>
    <xf numFmtId="3" fontId="12" fillId="0" borderId="0" xfId="0" applyNumberFormat="1" applyFont="1" applyFill="1" applyBorder="1" applyAlignment="1">
      <alignment horizontal="center" vertical="center"/>
    </xf>
    <xf numFmtId="3" fontId="12" fillId="0" borderId="0" xfId="26" applyNumberFormat="1" applyFont="1" applyFill="1" applyBorder="1" applyAlignment="1">
      <alignment horizontal="center" vertical="center"/>
    </xf>
    <xf numFmtId="0" fontId="11" fillId="0" borderId="0" xfId="0" applyFont="1" applyFill="1" applyBorder="1" applyAlignment="1">
      <alignment horizontal="left" indent="2"/>
    </xf>
    <xf numFmtId="0" fontId="24" fillId="3" borderId="0" xfId="0" applyFont="1" applyFill="1" applyBorder="1" applyAlignment="1">
      <alignment horizontal="centerContinuous" vertical="center" wrapText="1"/>
    </xf>
    <xf numFmtId="0" fontId="24" fillId="8" borderId="0" xfId="39" applyFont="1" applyFill="1" applyBorder="1" applyAlignment="1">
      <alignment horizontal="centerContinuous" vertical="center" wrapText="1"/>
    </xf>
    <xf numFmtId="166" fontId="11" fillId="0" borderId="0" xfId="43" applyNumberFormat="1" applyFont="1" applyFill="1" applyBorder="1" applyAlignment="1">
      <alignment horizontal="right"/>
    </xf>
    <xf numFmtId="17" fontId="12" fillId="0" borderId="0" xfId="0" applyNumberFormat="1" applyFont="1" applyFill="1" applyBorder="1" applyAlignment="1">
      <alignment horizontal="left"/>
    </xf>
    <xf numFmtId="0" fontId="12" fillId="0" borderId="0" xfId="26" applyFont="1" applyFill="1" applyBorder="1" applyAlignment="1">
      <alignment vertical="center"/>
    </xf>
    <xf numFmtId="166" fontId="55" fillId="0" borderId="0" xfId="43" applyNumberFormat="1" applyFont="1" applyFill="1" applyAlignment="1">
      <alignment horizontal="right"/>
    </xf>
    <xf numFmtId="0" fontId="11" fillId="5" borderId="0" xfId="26" applyFont="1" applyFill="1" applyBorder="1" applyAlignment="1">
      <alignment horizontal="left"/>
    </xf>
    <xf numFmtId="0" fontId="12" fillId="0" borderId="2" xfId="26" applyFont="1" applyBorder="1" applyAlignment="1">
      <alignment wrapText="1"/>
    </xf>
    <xf numFmtId="0" fontId="12" fillId="6" borderId="2" xfId="26" applyFont="1" applyFill="1" applyBorder="1" applyAlignment="1">
      <alignment wrapText="1"/>
    </xf>
    <xf numFmtId="0" fontId="12" fillId="0" borderId="2" xfId="26" applyFont="1" applyBorder="1" applyAlignment="1">
      <alignment horizontal="center"/>
    </xf>
    <xf numFmtId="0" fontId="12" fillId="0" borderId="2" xfId="26" applyFont="1" applyBorder="1"/>
    <xf numFmtId="0" fontId="12" fillId="0" borderId="2" xfId="0" applyFont="1" applyBorder="1" applyAlignment="1">
      <alignment wrapText="1"/>
    </xf>
    <xf numFmtId="0" fontId="12" fillId="0" borderId="2" xfId="0" applyFont="1" applyBorder="1" applyAlignment="1">
      <alignment horizontal="center"/>
    </xf>
    <xf numFmtId="0" fontId="12" fillId="0" borderId="2" xfId="0" applyFont="1" applyBorder="1"/>
    <xf numFmtId="0" fontId="12" fillId="0" borderId="2" xfId="0" applyFont="1" applyFill="1" applyBorder="1"/>
    <xf numFmtId="0" fontId="12" fillId="6" borderId="2" xfId="0" applyFont="1" applyFill="1" applyBorder="1" applyAlignment="1">
      <alignment wrapText="1"/>
    </xf>
    <xf numFmtId="0" fontId="12" fillId="0" borderId="2" xfId="61" applyFont="1" applyBorder="1" applyAlignment="1">
      <alignment wrapText="1"/>
    </xf>
    <xf numFmtId="0" fontId="12" fillId="0" borderId="2" xfId="61" applyFont="1" applyBorder="1" applyAlignment="1">
      <alignment horizontal="center"/>
    </xf>
    <xf numFmtId="0" fontId="12" fillId="0" borderId="2" xfId="61" applyFont="1" applyBorder="1"/>
    <xf numFmtId="0" fontId="12" fillId="0" borderId="2" xfId="61" applyFont="1" applyFill="1" applyBorder="1"/>
    <xf numFmtId="0" fontId="12" fillId="0" borderId="0" xfId="0" applyFont="1" applyFill="1"/>
    <xf numFmtId="0" fontId="47" fillId="0" borderId="0" xfId="0" applyFont="1" applyFill="1"/>
    <xf numFmtId="0" fontId="47" fillId="0" borderId="0" xfId="0" applyFont="1" applyFill="1" applyBorder="1"/>
    <xf numFmtId="3" fontId="47" fillId="0" borderId="0" xfId="0" applyNumberFormat="1" applyFont="1" applyFill="1" applyBorder="1"/>
    <xf numFmtId="0" fontId="47" fillId="0" borderId="7" xfId="0" applyFont="1" applyFill="1" applyBorder="1"/>
    <xf numFmtId="0" fontId="12" fillId="6" borderId="0" xfId="0" applyFont="1" applyFill="1" applyBorder="1"/>
    <xf numFmtId="0" fontId="12" fillId="0" borderId="0" xfId="61" applyFont="1" applyFill="1"/>
    <xf numFmtId="0" fontId="47" fillId="0" borderId="0" xfId="61" applyFont="1" applyFill="1"/>
    <xf numFmtId="0" fontId="47" fillId="0" borderId="0" xfId="61" applyFont="1" applyFill="1" applyBorder="1"/>
    <xf numFmtId="3" fontId="47" fillId="0" borderId="0" xfId="61" applyNumberFormat="1" applyFont="1" applyFill="1" applyBorder="1"/>
    <xf numFmtId="0" fontId="12" fillId="0" borderId="0" xfId="0" applyFont="1"/>
    <xf numFmtId="3" fontId="11" fillId="0" borderId="2" xfId="0" applyNumberFormat="1" applyFont="1" applyFill="1" applyBorder="1" applyAlignment="1">
      <alignment horizontal="centerContinuous" vertical="center"/>
    </xf>
    <xf numFmtId="0" fontId="0" fillId="0" borderId="2" xfId="0" applyFill="1" applyBorder="1" applyAlignment="1">
      <alignment horizontal="centerContinuous" vertical="center"/>
    </xf>
    <xf numFmtId="3" fontId="11" fillId="0" borderId="0" xfId="0" applyNumberFormat="1" applyFont="1" applyFill="1" applyBorder="1" applyAlignment="1">
      <alignment horizontal="left" vertical="center"/>
    </xf>
    <xf numFmtId="164" fontId="11" fillId="0" borderId="2" xfId="0" applyNumberFormat="1" applyFont="1" applyFill="1" applyBorder="1" applyAlignment="1">
      <alignment horizontal="left"/>
    </xf>
    <xf numFmtId="0" fontId="11" fillId="0" borderId="2" xfId="0" applyFont="1" applyFill="1" applyBorder="1" applyAlignment="1">
      <alignment horizontal="left" wrapText="1"/>
    </xf>
    <xf numFmtId="3" fontId="11" fillId="0" borderId="0" xfId="0" applyNumberFormat="1" applyFont="1" applyFill="1" applyBorder="1" applyAlignment="1">
      <alignment vertical="center"/>
    </xf>
    <xf numFmtId="3" fontId="11" fillId="0" borderId="0" xfId="39" applyNumberFormat="1" applyFont="1" applyFill="1" applyBorder="1" applyAlignment="1">
      <alignment vertical="center"/>
    </xf>
    <xf numFmtId="3" fontId="11" fillId="0" borderId="0" xfId="26" applyNumberFormat="1" applyFont="1" applyFill="1" applyBorder="1" applyAlignment="1">
      <alignment vertical="center"/>
    </xf>
    <xf numFmtId="0" fontId="8" fillId="0" borderId="0" xfId="0" applyFont="1" applyAlignment="1">
      <alignment horizontal="left" indent="2"/>
    </xf>
    <xf numFmtId="0" fontId="61" fillId="0" borderId="0" xfId="0" applyFont="1" applyAlignment="1">
      <alignment horizontal="left"/>
    </xf>
    <xf numFmtId="0" fontId="61" fillId="0" borderId="0" xfId="0" applyFont="1" applyFill="1" applyAlignment="1">
      <alignment horizontal="left"/>
    </xf>
    <xf numFmtId="0" fontId="27" fillId="0" borderId="2" xfId="26" applyFill="1" applyBorder="1" applyAlignment="1">
      <alignment horizontal="centerContinuous" vertical="center"/>
    </xf>
    <xf numFmtId="0" fontId="11" fillId="0" borderId="2" xfId="26" applyFont="1" applyFill="1" applyBorder="1" applyAlignment="1">
      <alignment vertical="top"/>
    </xf>
    <xf numFmtId="0" fontId="3" fillId="0" borderId="2" xfId="59" applyFill="1" applyBorder="1" applyAlignment="1">
      <alignment horizontal="centerContinuous" vertical="center"/>
    </xf>
    <xf numFmtId="0" fontId="11" fillId="0" borderId="2" xfId="59" applyFont="1" applyFill="1" applyBorder="1" applyAlignment="1">
      <alignment vertical="top"/>
    </xf>
    <xf numFmtId="0" fontId="11" fillId="0" borderId="0" xfId="0" applyFont="1" applyFill="1" applyBorder="1" applyAlignment="1">
      <alignment horizontal="left" indent="1"/>
    </xf>
    <xf numFmtId="3" fontId="8" fillId="0" borderId="2" xfId="0" applyNumberFormat="1" applyFont="1" applyFill="1" applyBorder="1" applyAlignment="1">
      <alignment horizontal="center" vertical="center"/>
    </xf>
    <xf numFmtId="0" fontId="24" fillId="0" borderId="0" xfId="0" applyFont="1" applyFill="1" applyBorder="1" applyAlignment="1">
      <alignment horizontal="centerContinuous" vertical="center"/>
    </xf>
    <xf numFmtId="3" fontId="8" fillId="0" borderId="0" xfId="0" applyNumberFormat="1" applyFont="1" applyFill="1" applyBorder="1" applyAlignment="1">
      <alignment horizontal="center" vertical="center"/>
    </xf>
    <xf numFmtId="3" fontId="8" fillId="0" borderId="0" xfId="0" applyNumberFormat="1" applyFont="1" applyFill="1" applyBorder="1" applyAlignment="1">
      <alignment vertical="center"/>
    </xf>
    <xf numFmtId="0" fontId="24" fillId="0" borderId="0" xfId="0" applyFont="1" applyFill="1" applyBorder="1" applyAlignment="1">
      <alignment horizontal="center" vertical="center"/>
    </xf>
    <xf numFmtId="0" fontId="19" fillId="0" borderId="0" xfId="0" applyFont="1" applyFill="1" applyBorder="1" applyAlignment="1">
      <alignment horizontal="left" indent="2"/>
    </xf>
    <xf numFmtId="0" fontId="11" fillId="0" borderId="0" xfId="0" applyFont="1" applyFill="1" applyBorder="1" applyAlignment="1">
      <alignment horizontal="center" vertical="center" wrapText="1"/>
    </xf>
    <xf numFmtId="0" fontId="26" fillId="0" borderId="0" xfId="61" applyFont="1" applyAlignment="1">
      <alignment horizontal="left" vertical="top" wrapText="1"/>
    </xf>
    <xf numFmtId="0" fontId="3" fillId="0" borderId="0" xfId="61" applyFont="1"/>
    <xf numFmtId="0" fontId="25" fillId="0" borderId="0" xfId="61" applyFont="1" applyAlignment="1">
      <alignment horizontal="left" vertical="top" wrapText="1"/>
    </xf>
    <xf numFmtId="0" fontId="8" fillId="0" borderId="0" xfId="68" applyFont="1" applyFill="1" applyAlignment="1">
      <alignment horizontal="left" vertical="center" wrapText="1"/>
    </xf>
    <xf numFmtId="0" fontId="8" fillId="0" borderId="0" xfId="68" applyFont="1" applyAlignment="1">
      <alignment vertical="top" wrapText="1"/>
    </xf>
    <xf numFmtId="0" fontId="8" fillId="0" borderId="0" xfId="61" applyFont="1" applyAlignment="1">
      <alignment vertical="top" wrapText="1"/>
    </xf>
    <xf numFmtId="0" fontId="8" fillId="0" borderId="0" xfId="61" applyFont="1" applyFill="1" applyAlignment="1">
      <alignment vertical="top" wrapText="1"/>
    </xf>
    <xf numFmtId="0" fontId="3" fillId="0" borderId="0" xfId="61" applyFill="1"/>
    <xf numFmtId="0" fontId="5" fillId="0" borderId="0" xfId="61" applyFont="1" applyFill="1" applyAlignment="1">
      <alignment vertical="top" wrapText="1"/>
    </xf>
    <xf numFmtId="0" fontId="3" fillId="0" borderId="0" xfId="61" applyFont="1" applyFill="1"/>
    <xf numFmtId="0" fontId="3" fillId="0" borderId="0" xfId="61" applyAlignment="1">
      <alignment wrapText="1"/>
    </xf>
    <xf numFmtId="0" fontId="5" fillId="0" borderId="0" xfId="0" applyFont="1" applyAlignment="1">
      <alignment horizontal="left" vertical="top" wrapText="1"/>
    </xf>
    <xf numFmtId="0" fontId="62" fillId="0" borderId="0" xfId="0" applyFont="1" applyAlignment="1">
      <alignment vertical="top" wrapText="1"/>
    </xf>
    <xf numFmtId="0" fontId="13" fillId="0" borderId="0" xfId="0" applyFont="1" applyAlignment="1">
      <alignment horizontal="left" vertical="top"/>
    </xf>
    <xf numFmtId="0" fontId="5" fillId="0" borderId="0" xfId="0" applyFont="1" applyAlignment="1">
      <alignment vertical="top"/>
    </xf>
    <xf numFmtId="0" fontId="9" fillId="0" borderId="0" xfId="0" applyFont="1" applyAlignment="1">
      <alignment vertical="top" wrapText="1"/>
    </xf>
    <xf numFmtId="0" fontId="17" fillId="0" borderId="0" xfId="0" applyFont="1" applyAlignment="1">
      <alignment horizontal="left" vertical="top" wrapText="1"/>
    </xf>
    <xf numFmtId="0" fontId="5" fillId="0" borderId="0" xfId="0" applyFont="1" applyAlignment="1">
      <alignment horizontal="justify"/>
    </xf>
    <xf numFmtId="0" fontId="5" fillId="0" borderId="0" xfId="0" applyFont="1" applyBorder="1" applyAlignment="1">
      <alignment vertical="top"/>
    </xf>
    <xf numFmtId="0" fontId="3" fillId="0" borderId="0" xfId="0" applyFont="1" applyBorder="1" applyAlignment="1">
      <alignment vertical="top"/>
    </xf>
    <xf numFmtId="0" fontId="15" fillId="0" borderId="0" xfId="0" applyFont="1" applyAlignment="1">
      <alignment horizontal="left" vertical="top"/>
    </xf>
    <xf numFmtId="0" fontId="9"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top"/>
    </xf>
    <xf numFmtId="3" fontId="8"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4" fillId="3" borderId="0" xfId="0" applyFont="1" applyFill="1" applyBorder="1" applyAlignment="1">
      <alignment horizontal="center" vertical="center"/>
    </xf>
    <xf numFmtId="0" fontId="11" fillId="0" borderId="6" xfId="0" applyFont="1" applyFill="1" applyBorder="1" applyAlignment="1">
      <alignment horizontal="center" vertical="center" wrapText="1"/>
    </xf>
    <xf numFmtId="3" fontId="11" fillId="0" borderId="8" xfId="0" applyNumberFormat="1" applyFont="1" applyFill="1" applyBorder="1" applyAlignment="1">
      <alignment horizontal="center" vertical="center"/>
    </xf>
    <xf numFmtId="3" fontId="12" fillId="0" borderId="2" xfId="39" applyNumberFormat="1" applyFont="1" applyFill="1" applyBorder="1" applyAlignment="1">
      <alignment horizontal="center" vertical="center"/>
    </xf>
    <xf numFmtId="3" fontId="11" fillId="0" borderId="2" xfId="39" applyNumberFormat="1" applyFont="1" applyFill="1" applyBorder="1" applyAlignment="1">
      <alignment horizontal="center" vertical="center"/>
    </xf>
    <xf numFmtId="0" fontId="24" fillId="9" borderId="0" xfId="0" applyFont="1" applyFill="1" applyBorder="1" applyAlignment="1">
      <alignment horizontal="center" vertical="center" wrapText="1"/>
    </xf>
    <xf numFmtId="0" fontId="24" fillId="9" borderId="0" xfId="0" applyFont="1" applyFill="1" applyBorder="1" applyAlignment="1">
      <alignment horizontal="center" vertical="center"/>
    </xf>
    <xf numFmtId="3" fontId="12" fillId="0" borderId="2" xfId="0" applyNumberFormat="1" applyFont="1" applyFill="1" applyBorder="1" applyAlignment="1">
      <alignment horizontal="center" vertical="center"/>
    </xf>
    <xf numFmtId="3" fontId="11" fillId="0" borderId="2" xfId="0" applyNumberFormat="1" applyFont="1" applyFill="1" applyBorder="1" applyAlignment="1">
      <alignment horizontal="center" vertical="center"/>
    </xf>
    <xf numFmtId="0" fontId="11" fillId="0" borderId="8" xfId="0" applyFont="1" applyFill="1" applyBorder="1" applyAlignment="1">
      <alignment horizontal="center"/>
    </xf>
    <xf numFmtId="0" fontId="24" fillId="4" borderId="0" xfId="26" applyFont="1" applyFill="1" applyBorder="1" applyAlignment="1">
      <alignment horizontal="center" vertical="center"/>
    </xf>
    <xf numFmtId="0" fontId="44" fillId="4" borderId="0" xfId="26" applyFont="1" applyFill="1" applyBorder="1" applyAlignment="1">
      <alignment horizontal="center" vertical="center"/>
    </xf>
    <xf numFmtId="3" fontId="5" fillId="0" borderId="2" xfId="26" applyNumberFormat="1" applyFont="1" applyFill="1" applyBorder="1" applyAlignment="1">
      <alignment horizontal="center" vertical="center"/>
    </xf>
    <xf numFmtId="0" fontId="27" fillId="0" borderId="2" xfId="26" applyFill="1" applyBorder="1" applyAlignment="1"/>
    <xf numFmtId="0" fontId="11" fillId="0" borderId="8" xfId="26" applyFont="1" applyFill="1" applyBorder="1" applyAlignment="1">
      <alignment horizontal="center" vertical="center"/>
    </xf>
    <xf numFmtId="0" fontId="11" fillId="0" borderId="2" xfId="26" applyFont="1" applyFill="1" applyBorder="1" applyAlignment="1">
      <alignment horizontal="center"/>
    </xf>
    <xf numFmtId="0" fontId="24" fillId="9" borderId="0" xfId="26" applyFont="1" applyFill="1" applyBorder="1" applyAlignment="1">
      <alignment horizontal="center" vertical="center"/>
    </xf>
    <xf numFmtId="3" fontId="12" fillId="0" borderId="2" xfId="26" applyNumberFormat="1" applyFont="1" applyFill="1" applyBorder="1" applyAlignment="1">
      <alignment horizontal="center" vertical="center"/>
    </xf>
    <xf numFmtId="3" fontId="11" fillId="0" borderId="2" xfId="26" applyNumberFormat="1" applyFont="1" applyFill="1" applyBorder="1" applyAlignment="1">
      <alignment horizontal="center" vertical="center"/>
    </xf>
    <xf numFmtId="0" fontId="11" fillId="0" borderId="2" xfId="0" applyFont="1" applyFill="1" applyBorder="1" applyAlignment="1">
      <alignment horizontal="center"/>
    </xf>
    <xf numFmtId="0" fontId="11" fillId="0" borderId="6" xfId="26" applyFont="1" applyFill="1" applyBorder="1" applyAlignment="1">
      <alignment horizontal="center" vertical="center" wrapText="1"/>
    </xf>
    <xf numFmtId="0" fontId="11" fillId="0" borderId="2" xfId="26" applyFont="1" applyFill="1" applyBorder="1" applyAlignment="1">
      <alignment horizontal="center" vertical="center" wrapText="1"/>
    </xf>
    <xf numFmtId="0" fontId="53" fillId="10" borderId="0" xfId="26" applyFont="1" applyFill="1" applyBorder="1" applyAlignment="1">
      <alignment horizontal="center" vertical="center"/>
    </xf>
    <xf numFmtId="0" fontId="11" fillId="0" borderId="6" xfId="59" applyFont="1" applyFill="1" applyBorder="1" applyAlignment="1">
      <alignment horizontal="center" vertical="center" wrapText="1"/>
    </xf>
    <xf numFmtId="0" fontId="11" fillId="0" borderId="2" xfId="59" applyFont="1" applyFill="1" applyBorder="1" applyAlignment="1">
      <alignment horizontal="center" vertical="center" wrapText="1"/>
    </xf>
    <xf numFmtId="0" fontId="11" fillId="0" borderId="2" xfId="59" applyFont="1" applyFill="1" applyBorder="1" applyAlignment="1">
      <alignment horizontal="center"/>
    </xf>
    <xf numFmtId="0" fontId="11" fillId="0" borderId="6" xfId="61" applyFont="1" applyFill="1" applyBorder="1" applyAlignment="1">
      <alignment horizontal="center" vertical="center" wrapText="1"/>
    </xf>
    <xf numFmtId="0" fontId="11" fillId="0" borderId="2" xfId="61" applyFont="1" applyFill="1" applyBorder="1" applyAlignment="1">
      <alignment horizontal="center" vertical="center" wrapText="1"/>
    </xf>
  </cellXfs>
  <cellStyles count="69">
    <cellStyle name="AttribBox" xfId="1"/>
    <cellStyle name="Attribute" xfId="2"/>
    <cellStyle name="CategoryHeading" xfId="3"/>
    <cellStyle name="Comma 2" xfId="4"/>
    <cellStyle name="Comma 2 2" xfId="5"/>
    <cellStyle name="Comma 3" xfId="6"/>
    <cellStyle name="Comma 3 2" xfId="7"/>
    <cellStyle name="Comma 3 2 2" xfId="63"/>
    <cellStyle name="Comma 4" xfId="8"/>
    <cellStyle name="Comma 4 2" xfId="9"/>
    <cellStyle name="Comma 5" xfId="10"/>
    <cellStyle name="Comma 5 2" xfId="11"/>
    <cellStyle name="Comma 6" xfId="12"/>
    <cellStyle name="Comma 6 2" xfId="13"/>
    <cellStyle name="Comma 6 3" xfId="60"/>
    <cellStyle name="Comma 7" xfId="14"/>
    <cellStyle name="Comma 7 2" xfId="15"/>
    <cellStyle name="Comma 8" xfId="16"/>
    <cellStyle name="Comma_CeBTables Ax 30-08-02" xfId="17"/>
    <cellStyle name="Comma_CeBTables Ax 30-08-02 2" xfId="66"/>
    <cellStyle name="Currency 2" xfId="18"/>
    <cellStyle name="Currency 3" xfId="19"/>
    <cellStyle name="Date" xfId="20"/>
    <cellStyle name="Heading2" xfId="21"/>
    <cellStyle name="Hyperlink" xfId="22" builtinId="8"/>
    <cellStyle name="Hyperlink 2" xfId="23"/>
    <cellStyle name="Hyperlink 3" xfId="24"/>
    <cellStyle name="MajorHeading" xfId="25"/>
    <cellStyle name="Normal" xfId="0" builtinId="0"/>
    <cellStyle name="Normal 10" xfId="26"/>
    <cellStyle name="Normal 10 2" xfId="61"/>
    <cellStyle name="Normal 11" xfId="27"/>
    <cellStyle name="Normal 2" xfId="28"/>
    <cellStyle name="Normal 2 2" xfId="29"/>
    <cellStyle name="Normal 2 3" xfId="30"/>
    <cellStyle name="Normal 2 4" xfId="31"/>
    <cellStyle name="Normal 2 5" xfId="32"/>
    <cellStyle name="Normal 2 6" xfId="33"/>
    <cellStyle name="Normal 2 6 2" xfId="65"/>
    <cellStyle name="Normal 2 7" xfId="68"/>
    <cellStyle name="Normal 3" xfId="34"/>
    <cellStyle name="Normal 3 2" xfId="35"/>
    <cellStyle name="Normal 4" xfId="59"/>
    <cellStyle name="Normal 4 2" xfId="36"/>
    <cellStyle name="Normal 4 3" xfId="37"/>
    <cellStyle name="Normal 5" xfId="38"/>
    <cellStyle name="Normal 6" xfId="39"/>
    <cellStyle name="Normal 6 2" xfId="64"/>
    <cellStyle name="Normal 7" xfId="40"/>
    <cellStyle name="Normal 8" xfId="67"/>
    <cellStyle name="Normal 9" xfId="41"/>
    <cellStyle name="OfWhich" xfId="42"/>
    <cellStyle name="Percent" xfId="43" builtinId="5"/>
    <cellStyle name="Percent 2" xfId="44"/>
    <cellStyle name="Percent 2 2" xfId="45"/>
    <cellStyle name="Percent 3" xfId="46"/>
    <cellStyle name="Percent 3 2" xfId="47"/>
    <cellStyle name="Percent 4" xfId="48"/>
    <cellStyle name="Percent 4 2" xfId="49"/>
    <cellStyle name="Percent 5" xfId="50"/>
    <cellStyle name="Percent 5 2" xfId="51"/>
    <cellStyle name="Percent 6" xfId="52"/>
    <cellStyle name="Percent 6 2" xfId="53"/>
    <cellStyle name="Percent 6 3" xfId="62"/>
    <cellStyle name="Percent 7" xfId="54"/>
    <cellStyle name="Percent 7 2" xfId="55"/>
    <cellStyle name="Percent 8" xfId="56"/>
    <cellStyle name="subtotals" xfId="57"/>
    <cellStyle name="UnitValuation" xfId="5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61"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3886200</xdr:colOff>
      <xdr:row>1</xdr:row>
      <xdr:rowOff>9525</xdr:rowOff>
    </xdr:from>
    <xdr:to>
      <xdr:col>0</xdr:col>
      <xdr:colOff>4686300</xdr:colOff>
      <xdr:row>4</xdr:row>
      <xdr:rowOff>104775</xdr:rowOff>
    </xdr:to>
    <xdr:pic>
      <xdr:nvPicPr>
        <xdr:cNvPr id="114825" name="Picture 8" descr="B_CONV03A_300DPI_50MM blue"/>
        <xdr:cNvPicPr>
          <a:picLocks noChangeAspect="1" noChangeArrowheads="1"/>
        </xdr:cNvPicPr>
      </xdr:nvPicPr>
      <xdr:blipFill>
        <a:blip xmlns:r="http://schemas.openxmlformats.org/officeDocument/2006/relationships" r:embed="rId1" cstate="print"/>
        <a:srcRect/>
        <a:stretch>
          <a:fillRect/>
        </a:stretch>
      </xdr:blipFill>
      <xdr:spPr bwMode="auto">
        <a:xfrm>
          <a:off x="3886200" y="200025"/>
          <a:ext cx="800100" cy="666750"/>
        </a:xfrm>
        <a:prstGeom prst="rect">
          <a:avLst/>
        </a:prstGeom>
        <a:noFill/>
        <a:ln w="9525">
          <a:noFill/>
          <a:miter lim="800000"/>
          <a:headEnd/>
          <a:tailEnd/>
        </a:ln>
      </xdr:spPr>
    </xdr:pic>
    <xdr:clientData/>
  </xdr:twoCellAnchor>
  <xdr:twoCellAnchor>
    <xdr:from>
      <xdr:col>0</xdr:col>
      <xdr:colOff>4953000</xdr:colOff>
      <xdr:row>2</xdr:row>
      <xdr:rowOff>9525</xdr:rowOff>
    </xdr:from>
    <xdr:to>
      <xdr:col>0</xdr:col>
      <xdr:colOff>4953000</xdr:colOff>
      <xdr:row>3</xdr:row>
      <xdr:rowOff>104775</xdr:rowOff>
    </xdr:to>
    <xdr:sp macro="" textlink="">
      <xdr:nvSpPr>
        <xdr:cNvPr id="114826" name="Line 9"/>
        <xdr:cNvSpPr>
          <a:spLocks noChangeShapeType="1"/>
        </xdr:cNvSpPr>
      </xdr:nvSpPr>
      <xdr:spPr bwMode="auto">
        <a:xfrm>
          <a:off x="4953000" y="390525"/>
          <a:ext cx="0" cy="285750"/>
        </a:xfrm>
        <a:prstGeom prst="line">
          <a:avLst/>
        </a:prstGeom>
        <a:noFill/>
        <a:ln w="9525">
          <a:solidFill>
            <a:srgbClr val="1C0C80"/>
          </a:solidFill>
          <a:round/>
          <a:headEnd/>
          <a:tailEnd/>
        </a:ln>
      </xdr:spPr>
    </xdr:sp>
    <xdr:clientData/>
  </xdr:twoCellAnchor>
  <xdr:twoCellAnchor editAs="oneCell">
    <xdr:from>
      <xdr:col>0</xdr:col>
      <xdr:colOff>5172075</xdr:colOff>
      <xdr:row>2</xdr:row>
      <xdr:rowOff>0</xdr:rowOff>
    </xdr:from>
    <xdr:to>
      <xdr:col>0</xdr:col>
      <xdr:colOff>6591300</xdr:colOff>
      <xdr:row>3</xdr:row>
      <xdr:rowOff>85725</xdr:rowOff>
    </xdr:to>
    <xdr:pic>
      <xdr:nvPicPr>
        <xdr:cNvPr id="114827" name="Picture 18" descr="APRA_CMYK logo"/>
        <xdr:cNvPicPr>
          <a:picLocks noChangeAspect="1" noChangeArrowheads="1"/>
        </xdr:cNvPicPr>
      </xdr:nvPicPr>
      <xdr:blipFill>
        <a:blip xmlns:r="http://schemas.openxmlformats.org/officeDocument/2006/relationships" r:embed="rId2" cstate="print"/>
        <a:srcRect/>
        <a:stretch>
          <a:fillRect/>
        </a:stretch>
      </xdr:blipFill>
      <xdr:spPr bwMode="auto">
        <a:xfrm>
          <a:off x="5172075" y="381000"/>
          <a:ext cx="1419225" cy="276225"/>
        </a:xfrm>
        <a:prstGeom prst="rect">
          <a:avLst/>
        </a:prstGeom>
        <a:noFill/>
        <a:ln w="9525">
          <a:noFill/>
          <a:miter lim="800000"/>
          <a:headEnd/>
          <a:tailEnd/>
        </a:ln>
      </xdr:spPr>
    </xdr:pic>
    <xdr:clientData/>
  </xdr:twoCellAnchor>
  <xdr:oneCellAnchor>
    <xdr:from>
      <xdr:col>0</xdr:col>
      <xdr:colOff>609600</xdr:colOff>
      <xdr:row>14</xdr:row>
      <xdr:rowOff>95251</xdr:rowOff>
    </xdr:from>
    <xdr:ext cx="4924425" cy="3590924"/>
    <xdr:sp macro="" textlink="">
      <xdr:nvSpPr>
        <xdr:cNvPr id="5" name="Rectangle 4"/>
        <xdr:cNvSpPr/>
      </xdr:nvSpPr>
      <xdr:spPr>
        <a:xfrm>
          <a:off x="609600" y="3438526"/>
          <a:ext cx="4924425" cy="3590924"/>
        </a:xfrm>
        <a:prstGeom prst="rect">
          <a:avLst/>
        </a:prstGeom>
        <a:noFill/>
        <a:scene3d>
          <a:camera prst="orthographicFront">
            <a:rot lat="600000" lon="0" rev="1800000"/>
          </a:camera>
          <a:lightRig rig="threePt" dir="t"/>
        </a:scene3d>
      </xdr:spPr>
      <xdr:txBody>
        <a:bodyPr wrap="square" lIns="91440" tIns="45720" rIns="91440" bIns="45720">
          <a:noAutofit/>
        </a:bodyPr>
        <a:lstStyle/>
        <a:p>
          <a:pPr algn="ctr"/>
          <a:endParaRPr lang="en-US" sz="12000" b="1" cap="none" spc="50" baseline="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latin typeface="Times New Roman" pitchFamily="18" charset="0"/>
            <a:cs typeface="Times New Roman" pitchFamily="18"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pra.gov.au/Sydney/Policy/workgroup/Statistics%20Post%2020090630/Reports/CUBS%20standard%20reports/Section%2056%20Trial/Section%2056%20W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 1"/>
      <sheetName val="Table 2"/>
      <sheetName val="Table 3"/>
      <sheetName val="Table 4"/>
      <sheetName val="Table 5"/>
      <sheetName val="Table 6"/>
      <sheetName val="Table 7"/>
      <sheetName val="Sheet5"/>
      <sheetName val="Sheet6"/>
      <sheetName val="Pivot"/>
      <sheetName val="Raw"/>
      <sheetName val="S56"/>
      <sheetName val="S56 signoff"/>
      <sheetName val="S56 Previous signoff"/>
      <sheetName val="Sheet2"/>
      <sheetName val="Sheet3"/>
      <sheetName val="Sheet4"/>
    </sheetNames>
    <sheetDataSet>
      <sheetData sheetId="0"/>
      <sheetData sheetId="1"/>
      <sheetData sheetId="2"/>
      <sheetData sheetId="3"/>
      <sheetData sheetId="4"/>
      <sheetData sheetId="5"/>
      <sheetData sheetId="6"/>
      <sheetData sheetId="7"/>
      <sheetData sheetId="8"/>
      <sheetData sheetId="9"/>
      <sheetData sheetId="10">
        <row r="1">
          <cell r="A1" t="str">
            <v>DW_ENTITY_ID</v>
          </cell>
          <cell r="B1" t="str">
            <v>ORGANISATION_NME</v>
          </cell>
          <cell r="C1" t="str">
            <v>SECTOR</v>
          </cell>
          <cell r="D1" t="str">
            <v>PERIOD</v>
          </cell>
          <cell r="E1" t="str">
            <v>RESERVES_N_RETAINED_EARNINGS</v>
          </cell>
          <cell r="F1" t="str">
            <v>PAID_UP_ORDINARY_SHARE_CAPITAL</v>
          </cell>
          <cell r="G1" t="str">
            <v>GENERAL_AND_CAP_PROF_RES</v>
          </cell>
          <cell r="H1" t="str">
            <v>RETAINED_EARNINGS</v>
          </cell>
          <cell r="I1" t="str">
            <v>OTHER_TIER_1_CAPITAL</v>
          </cell>
          <cell r="J1" t="str">
            <v>GOODWILL</v>
          </cell>
          <cell r="K1" t="str">
            <v>CAPITALISED_EXPENSE</v>
          </cell>
          <cell r="L1" t="str">
            <v>OTHER_INTANGIBLE_ASSETS</v>
          </cell>
          <cell r="M1" t="str">
            <v>DEFERRED_TAX_ASSETS</v>
          </cell>
          <cell r="N1" t="str">
            <v>HALF_DEDUCTIONS</v>
          </cell>
          <cell r="O1" t="str">
            <v>OTHER_T1_DEDUCTIONS</v>
          </cell>
          <cell r="P1" t="str">
            <v>NET_T1_CAPITAL</v>
          </cell>
          <cell r="Q1" t="str">
            <v>ASSET_REVAL_RESERVE</v>
          </cell>
          <cell r="R1" t="str">
            <v>GRCL</v>
          </cell>
          <cell r="S1" t="str">
            <v>OTHER_UPPER_T2</v>
          </cell>
          <cell r="T1" t="str">
            <v>HOLDING_OWN_UPPER_T2</v>
          </cell>
          <cell r="U1" t="str">
            <v>NET_UPPER_T2</v>
          </cell>
          <cell r="V1" t="str">
            <v>TERM_SUB_DEBT</v>
          </cell>
          <cell r="W1" t="str">
            <v>OTHER_LOWER_T2</v>
          </cell>
          <cell r="X1" t="str">
            <v>HOLDING_OWN_LOWER_T2</v>
          </cell>
          <cell r="Y1" t="str">
            <v>NET_LOWER_T2</v>
          </cell>
          <cell r="Z1" t="str">
            <v>T2_DEDUCTIONS</v>
          </cell>
          <cell r="AA1" t="str">
            <v>NET_T2_CAPITAL</v>
          </cell>
          <cell r="AB1" t="str">
            <v>CAPITAL_BASE</v>
          </cell>
          <cell r="AC1" t="str">
            <v>CREDIT_RISK</v>
          </cell>
          <cell r="AD1" t="str">
            <v>OPERATIONAL_RISK</v>
          </cell>
          <cell r="AE1" t="str">
            <v>MARKET_RISK</v>
          </cell>
          <cell r="AF1" t="str">
            <v>OTHER_CHARGES</v>
          </cell>
          <cell r="AG1" t="str">
            <v>TOTAL_RWA</v>
          </cell>
          <cell r="AH1" t="str">
            <v>COMMERCIAL_PROPERTY</v>
          </cell>
          <cell r="AI1" t="str">
            <v>CASH_AND_LIQUID_ASSETS</v>
          </cell>
          <cell r="AJ1" t="str">
            <v>NOTES_AND_COINS</v>
          </cell>
          <cell r="AK1" t="str">
            <v>DEPOSITS_AT_CALL</v>
          </cell>
          <cell r="AL1" t="str">
            <v>OTHER_LIQUID_ASSETS</v>
          </cell>
          <cell r="AM1" t="str">
            <v>SECURITIES</v>
          </cell>
          <cell r="AN1" t="str">
            <v>OTHER_DEPOSITS</v>
          </cell>
          <cell r="AO1" t="str">
            <v>ACCEPTANCES_OF_CUSTOMERS</v>
          </cell>
          <cell r="AP1" t="str">
            <v>GROSS_LOANS_AND_ADVANCES</v>
          </cell>
          <cell r="AQ1" t="str">
            <v>TOTAL_HOUSING</v>
          </cell>
          <cell r="AR1" t="str">
            <v>NET_HOUSING</v>
          </cell>
          <cell r="AS1" t="str">
            <v>TERM_LOANS</v>
          </cell>
          <cell r="AT1" t="str">
            <v>OTHER_LOANS</v>
          </cell>
          <cell r="AU1" t="str">
            <v>OTHER_LOANS_N_ADVANCES</v>
          </cell>
          <cell r="AV1" t="str">
            <v>NET_OTHER_LOANS</v>
          </cell>
          <cell r="AW1" t="str">
            <v>LENDING_PROVISIONS</v>
          </cell>
          <cell r="AX1" t="str">
            <v>SPECIFIC_PROVISION</v>
          </cell>
          <cell r="AY1" t="str">
            <v>DEFERRED_FEE_INCOME</v>
          </cell>
          <cell r="AZ1" t="str">
            <v>NET_LOANS_AND_ADVANCES</v>
          </cell>
          <cell r="BA1" t="str">
            <v>OTHER_INVESTMENTS</v>
          </cell>
          <cell r="BB1" t="str">
            <v>NET_FIXED_ASSETS</v>
          </cell>
          <cell r="BC1" t="str">
            <v>INTANGIBLE_ASSETS</v>
          </cell>
          <cell r="BD1" t="str">
            <v>OTHER_ASSETS</v>
          </cell>
          <cell r="BE1" t="str">
            <v>TOTAL_ASSETS</v>
          </cell>
          <cell r="BF1" t="str">
            <v>DUE_TO_CL_HOUSES</v>
          </cell>
          <cell r="BG1" t="str">
            <v>DUE_TO_FIN_INST</v>
          </cell>
          <cell r="BH1" t="str">
            <v>DUE_TO_CLEARING_HOUSES</v>
          </cell>
          <cell r="BI1" t="str">
            <v>ACCEPTANCES</v>
          </cell>
          <cell r="BJ1" t="str">
            <v>DEPOSITS</v>
          </cell>
          <cell r="BK1" t="str">
            <v>DEPOSITS_CALL</v>
          </cell>
          <cell r="BL1" t="str">
            <v>TERM_DEPOSITS</v>
          </cell>
          <cell r="BM1" t="str">
            <v>OTHER_DEPOSITS_L</v>
          </cell>
          <cell r="BN1" t="str">
            <v>OTHER_BORROWINGS</v>
          </cell>
          <cell r="BO1" t="str">
            <v>INCOME_TAX_LIABILITY</v>
          </cell>
          <cell r="BP1" t="str">
            <v>PROVISIONS</v>
          </cell>
          <cell r="BQ1" t="str">
            <v>EMPLOYEE_ENTITLEMENTS</v>
          </cell>
          <cell r="BR1" t="str">
            <v>PROVISIONS_OTHER</v>
          </cell>
          <cell r="BS1" t="str">
            <v>BONDS_NOTES_AND_OTHER</v>
          </cell>
          <cell r="BT1" t="str">
            <v>CREDITORS_OTHER_LIABILITIES</v>
          </cell>
          <cell r="BU1" t="str">
            <v>OTHER_LIABILITIES</v>
          </cell>
          <cell r="BV1" t="str">
            <v>TOTAL_LIABILITIES</v>
          </cell>
          <cell r="BW1" t="str">
            <v>NET_ASSETS</v>
          </cell>
          <cell r="BX1" t="str">
            <v>SHARE_CAPITAL</v>
          </cell>
          <cell r="BY1" t="str">
            <v>RESERVES</v>
          </cell>
          <cell r="BZ1" t="str">
            <v>RETAINED_PROFITS</v>
          </cell>
          <cell r="CA1" t="str">
            <v>OTHER</v>
          </cell>
          <cell r="CB1" t="str">
            <v>SHAREHOLDERS_EQUITY</v>
          </cell>
          <cell r="CC1" t="str">
            <v>INTEREST_INCOME</v>
          </cell>
          <cell r="CD1" t="str">
            <v>INTEREST_EXPENSE</v>
          </cell>
          <cell r="CE1" t="str">
            <v>NET_INTEREST_INCOME</v>
          </cell>
          <cell r="CF1" t="str">
            <v>OTHER_OPERATING_INCOME</v>
          </cell>
          <cell r="CG1" t="str">
            <v>TOTAL_OPERATING_INCOME</v>
          </cell>
          <cell r="CH1" t="str">
            <v>CHARGE_DOUBTFUL_DEBTS</v>
          </cell>
          <cell r="CI1" t="str">
            <v>TOTAL_OP_INCOME_AFTER_BDD</v>
          </cell>
          <cell r="CJ1" t="str">
            <v>OPERATING_EXPENSES</v>
          </cell>
          <cell r="CK1" t="str">
            <v>NEGATIVE_GOODWILL</v>
          </cell>
          <cell r="CL1" t="str">
            <v>SHARE_OF_NET_PROFIT</v>
          </cell>
          <cell r="CM1" t="str">
            <v>PL_FROM_NON_CURRENT_ASSETS</v>
          </cell>
          <cell r="CN1" t="str">
            <v>PL_BEFORE_AMORT_AND_TAX</v>
          </cell>
          <cell r="CO1" t="str">
            <v>INCOME_TAX_EXP_BENEFIT</v>
          </cell>
          <cell r="CP1" t="str">
            <v>NET_PL_AFTER_AMORT_TAX</v>
          </cell>
          <cell r="CQ1" t="str">
            <v>PL_DISCONTINUED_OPERATIONS</v>
          </cell>
          <cell r="CR1" t="str">
            <v>PROFIT_BEFORE_MINORITY</v>
          </cell>
          <cell r="CS1" t="str">
            <v>PROFIT_AFTER_MINORITY</v>
          </cell>
          <cell r="CT1" t="str">
            <v>NET_PROFIT</v>
          </cell>
          <cell r="CU1" t="str">
            <v>OPENING_RETAINED_PROFITS</v>
          </cell>
          <cell r="CV1" t="str">
            <v>CLOSING_RETAINED_PROFITS</v>
          </cell>
          <cell r="CW1" t="str">
            <v>CAT1_NUMBER</v>
          </cell>
          <cell r="CX1" t="str">
            <v>CAT1_BALANCE</v>
          </cell>
          <cell r="CY1" t="str">
            <v>CAT2_NUMBER</v>
          </cell>
          <cell r="CZ1" t="str">
            <v>CAT2_BALANCE</v>
          </cell>
          <cell r="DA1" t="str">
            <v>CAT3_NUMBER</v>
          </cell>
          <cell r="DB1" t="str">
            <v>CAT3_BALANCE</v>
          </cell>
          <cell r="DC1" t="str">
            <v>CAT4_NUMBER</v>
          </cell>
          <cell r="DD1" t="str">
            <v>CAT4_BALANCE</v>
          </cell>
          <cell r="DE1" t="str">
            <v>PAST_DUE_NUMBER</v>
          </cell>
          <cell r="DF1" t="str">
            <v>PAST_DUE_BALANCE</v>
          </cell>
          <cell r="DG1" t="str">
            <v>PRESCRIBED_PROVISION</v>
          </cell>
          <cell r="DH1" t="str">
            <v>TOTAL_LOAN_PROVISIONS</v>
          </cell>
          <cell r="DI1" t="str">
            <v>EXCESS_OF_PP</v>
          </cell>
          <cell r="DJ1" t="str">
            <v>GRCL_T5</v>
          </cell>
          <cell r="DK1" t="str">
            <v>BD_WRITE_OFF</v>
          </cell>
          <cell r="DL1" t="str">
            <v>BD_RECOVERED</v>
          </cell>
          <cell r="DM1" t="str">
            <v>LARGE_EXPOSURES</v>
          </cell>
          <cell r="DN1" t="str">
            <v>OWNER_OCCUPIED</v>
          </cell>
          <cell r="DO1" t="str">
            <v>INVESTMENT_HOUSING</v>
          </cell>
          <cell r="DP1" t="str">
            <v>REVOLVING_CREDIT</v>
          </cell>
          <cell r="DQ1" t="str">
            <v>OTHER_PERSONAL_LENDING</v>
          </cell>
          <cell r="DR1" t="str">
            <v>COMMERCIAL_LENDING</v>
          </cell>
          <cell r="DS1" t="str">
            <v>LIQUIDITY_SUPPORT_APPROVED</v>
          </cell>
          <cell r="DT1" t="str">
            <v>LIQUIDITY_SUPPORT_UNDRAWN</v>
          </cell>
        </row>
        <row r="2">
          <cell r="A2">
            <v>253</v>
          </cell>
        </row>
        <row r="3">
          <cell r="A3">
            <v>191</v>
          </cell>
        </row>
        <row r="4">
          <cell r="A4">
            <v>191</v>
          </cell>
        </row>
        <row r="5">
          <cell r="A5">
            <v>191</v>
          </cell>
        </row>
        <row r="6">
          <cell r="A6">
            <v>191</v>
          </cell>
        </row>
        <row r="7">
          <cell r="A7">
            <v>191</v>
          </cell>
        </row>
        <row r="8">
          <cell r="A8">
            <v>191</v>
          </cell>
        </row>
        <row r="9">
          <cell r="A9">
            <v>191</v>
          </cell>
        </row>
        <row r="10">
          <cell r="A10">
            <v>191</v>
          </cell>
        </row>
        <row r="11">
          <cell r="A11">
            <v>191</v>
          </cell>
        </row>
        <row r="12">
          <cell r="A12">
            <v>191</v>
          </cell>
        </row>
        <row r="13">
          <cell r="A13">
            <v>191</v>
          </cell>
        </row>
        <row r="14">
          <cell r="A14">
            <v>191</v>
          </cell>
        </row>
        <row r="15">
          <cell r="A15">
            <v>191</v>
          </cell>
        </row>
        <row r="16">
          <cell r="A16">
            <v>191</v>
          </cell>
        </row>
        <row r="17">
          <cell r="A17">
            <v>191</v>
          </cell>
        </row>
        <row r="18">
          <cell r="A18">
            <v>191</v>
          </cell>
        </row>
        <row r="19">
          <cell r="A19">
            <v>760</v>
          </cell>
        </row>
        <row r="20">
          <cell r="A20">
            <v>760</v>
          </cell>
        </row>
        <row r="21">
          <cell r="A21">
            <v>760</v>
          </cell>
        </row>
        <row r="22">
          <cell r="A22">
            <v>760</v>
          </cell>
        </row>
        <row r="23">
          <cell r="A23">
            <v>760</v>
          </cell>
        </row>
        <row r="24">
          <cell r="A24">
            <v>760</v>
          </cell>
        </row>
        <row r="25">
          <cell r="A25">
            <v>760</v>
          </cell>
        </row>
        <row r="26">
          <cell r="A26">
            <v>760</v>
          </cell>
        </row>
        <row r="27">
          <cell r="A27">
            <v>760</v>
          </cell>
        </row>
        <row r="28">
          <cell r="A28">
            <v>760</v>
          </cell>
        </row>
        <row r="29">
          <cell r="A29">
            <v>760</v>
          </cell>
        </row>
        <row r="30">
          <cell r="A30">
            <v>760</v>
          </cell>
        </row>
        <row r="31">
          <cell r="A31">
            <v>760</v>
          </cell>
        </row>
        <row r="32">
          <cell r="A32">
            <v>760</v>
          </cell>
        </row>
        <row r="33">
          <cell r="A33">
            <v>760</v>
          </cell>
        </row>
        <row r="34">
          <cell r="A34">
            <v>760</v>
          </cell>
        </row>
        <row r="35">
          <cell r="A35">
            <v>510</v>
          </cell>
        </row>
        <row r="36">
          <cell r="A36">
            <v>510</v>
          </cell>
        </row>
        <row r="37">
          <cell r="A37">
            <v>510</v>
          </cell>
        </row>
        <row r="38">
          <cell r="A38">
            <v>510</v>
          </cell>
        </row>
        <row r="39">
          <cell r="A39">
            <v>510</v>
          </cell>
        </row>
        <row r="40">
          <cell r="A40">
            <v>510</v>
          </cell>
        </row>
        <row r="41">
          <cell r="A41">
            <v>510</v>
          </cell>
        </row>
        <row r="42">
          <cell r="A42">
            <v>510</v>
          </cell>
        </row>
        <row r="43">
          <cell r="A43">
            <v>510</v>
          </cell>
        </row>
        <row r="44">
          <cell r="A44">
            <v>510</v>
          </cell>
        </row>
        <row r="45">
          <cell r="A45">
            <v>510</v>
          </cell>
        </row>
        <row r="46">
          <cell r="A46">
            <v>510</v>
          </cell>
        </row>
        <row r="47">
          <cell r="A47">
            <v>510</v>
          </cell>
        </row>
        <row r="48">
          <cell r="A48">
            <v>510</v>
          </cell>
        </row>
        <row r="49">
          <cell r="A49">
            <v>510</v>
          </cell>
        </row>
        <row r="50">
          <cell r="A50">
            <v>510</v>
          </cell>
        </row>
        <row r="51">
          <cell r="A51">
            <v>596</v>
          </cell>
        </row>
        <row r="52">
          <cell r="A52">
            <v>596</v>
          </cell>
        </row>
        <row r="53">
          <cell r="A53">
            <v>596</v>
          </cell>
        </row>
        <row r="54">
          <cell r="A54">
            <v>596</v>
          </cell>
        </row>
        <row r="55">
          <cell r="A55">
            <v>596</v>
          </cell>
        </row>
        <row r="56">
          <cell r="A56">
            <v>596</v>
          </cell>
        </row>
        <row r="57">
          <cell r="A57">
            <v>596</v>
          </cell>
        </row>
        <row r="58">
          <cell r="A58">
            <v>596</v>
          </cell>
        </row>
        <row r="59">
          <cell r="A59">
            <v>596</v>
          </cell>
        </row>
        <row r="60">
          <cell r="A60">
            <v>596</v>
          </cell>
        </row>
        <row r="61">
          <cell r="A61">
            <v>596</v>
          </cell>
        </row>
        <row r="62">
          <cell r="A62">
            <v>596</v>
          </cell>
        </row>
        <row r="63">
          <cell r="A63">
            <v>596</v>
          </cell>
        </row>
        <row r="64">
          <cell r="A64">
            <v>596</v>
          </cell>
        </row>
        <row r="65">
          <cell r="A65">
            <v>596</v>
          </cell>
        </row>
        <row r="66">
          <cell r="A66">
            <v>596</v>
          </cell>
        </row>
        <row r="67">
          <cell r="A67">
            <v>120</v>
          </cell>
        </row>
        <row r="68">
          <cell r="A68">
            <v>120</v>
          </cell>
        </row>
        <row r="69">
          <cell r="A69">
            <v>120</v>
          </cell>
        </row>
        <row r="70">
          <cell r="A70">
            <v>120</v>
          </cell>
        </row>
        <row r="71">
          <cell r="A71">
            <v>120</v>
          </cell>
        </row>
        <row r="72">
          <cell r="A72">
            <v>120</v>
          </cell>
        </row>
        <row r="73">
          <cell r="A73">
            <v>120</v>
          </cell>
        </row>
        <row r="74">
          <cell r="A74">
            <v>120</v>
          </cell>
        </row>
        <row r="75">
          <cell r="A75">
            <v>120</v>
          </cell>
        </row>
        <row r="76">
          <cell r="A76">
            <v>120</v>
          </cell>
        </row>
        <row r="77">
          <cell r="A77">
            <v>120</v>
          </cell>
        </row>
        <row r="78">
          <cell r="A78">
            <v>120</v>
          </cell>
        </row>
        <row r="79">
          <cell r="A79">
            <v>120</v>
          </cell>
        </row>
        <row r="80">
          <cell r="A80">
            <v>120</v>
          </cell>
        </row>
        <row r="81">
          <cell r="A81">
            <v>120</v>
          </cell>
        </row>
        <row r="82">
          <cell r="A82">
            <v>120</v>
          </cell>
        </row>
        <row r="83">
          <cell r="A83">
            <v>438</v>
          </cell>
        </row>
        <row r="84">
          <cell r="A84">
            <v>438</v>
          </cell>
        </row>
        <row r="85">
          <cell r="A85">
            <v>438</v>
          </cell>
        </row>
        <row r="86">
          <cell r="A86">
            <v>438</v>
          </cell>
        </row>
        <row r="87">
          <cell r="A87">
            <v>438</v>
          </cell>
        </row>
        <row r="88">
          <cell r="A88">
            <v>438</v>
          </cell>
        </row>
        <row r="89">
          <cell r="A89">
            <v>438</v>
          </cell>
        </row>
        <row r="90">
          <cell r="A90">
            <v>438</v>
          </cell>
        </row>
        <row r="91">
          <cell r="A91">
            <v>438</v>
          </cell>
        </row>
        <row r="92">
          <cell r="A92">
            <v>438</v>
          </cell>
        </row>
        <row r="93">
          <cell r="A93">
            <v>754</v>
          </cell>
        </row>
        <row r="94">
          <cell r="A94">
            <v>754</v>
          </cell>
        </row>
        <row r="95">
          <cell r="A95">
            <v>754</v>
          </cell>
        </row>
        <row r="96">
          <cell r="A96">
            <v>754</v>
          </cell>
        </row>
        <row r="97">
          <cell r="A97">
            <v>754</v>
          </cell>
        </row>
        <row r="98">
          <cell r="A98">
            <v>754</v>
          </cell>
        </row>
        <row r="99">
          <cell r="A99">
            <v>754</v>
          </cell>
        </row>
        <row r="100">
          <cell r="A100">
            <v>754</v>
          </cell>
        </row>
        <row r="101">
          <cell r="A101">
            <v>754</v>
          </cell>
        </row>
        <row r="102">
          <cell r="A102">
            <v>754</v>
          </cell>
        </row>
        <row r="103">
          <cell r="A103">
            <v>754</v>
          </cell>
        </row>
        <row r="104">
          <cell r="A104">
            <v>754</v>
          </cell>
        </row>
        <row r="105">
          <cell r="A105">
            <v>754</v>
          </cell>
        </row>
        <row r="106">
          <cell r="A106">
            <v>754</v>
          </cell>
        </row>
        <row r="107">
          <cell r="A107">
            <v>754</v>
          </cell>
        </row>
        <row r="108">
          <cell r="A108">
            <v>754</v>
          </cell>
        </row>
        <row r="109">
          <cell r="A109">
            <v>548</v>
          </cell>
        </row>
        <row r="110">
          <cell r="A110">
            <v>548</v>
          </cell>
        </row>
        <row r="111">
          <cell r="A111">
            <v>548</v>
          </cell>
        </row>
        <row r="112">
          <cell r="A112">
            <v>548</v>
          </cell>
        </row>
        <row r="113">
          <cell r="A113">
            <v>548</v>
          </cell>
        </row>
        <row r="114">
          <cell r="A114">
            <v>548</v>
          </cell>
        </row>
        <row r="115">
          <cell r="A115">
            <v>548</v>
          </cell>
        </row>
        <row r="116">
          <cell r="A116">
            <v>548</v>
          </cell>
        </row>
        <row r="117">
          <cell r="A117">
            <v>548</v>
          </cell>
        </row>
        <row r="118">
          <cell r="A118">
            <v>548</v>
          </cell>
        </row>
        <row r="119">
          <cell r="A119">
            <v>548</v>
          </cell>
        </row>
        <row r="120">
          <cell r="A120">
            <v>548</v>
          </cell>
        </row>
        <row r="121">
          <cell r="A121">
            <v>548</v>
          </cell>
        </row>
        <row r="122">
          <cell r="A122">
            <v>360</v>
          </cell>
        </row>
        <row r="123">
          <cell r="A123">
            <v>360</v>
          </cell>
        </row>
        <row r="124">
          <cell r="A124">
            <v>360</v>
          </cell>
        </row>
        <row r="125">
          <cell r="A125">
            <v>360</v>
          </cell>
        </row>
        <row r="126">
          <cell r="A126">
            <v>360</v>
          </cell>
        </row>
        <row r="127">
          <cell r="A127">
            <v>360</v>
          </cell>
        </row>
        <row r="128">
          <cell r="A128">
            <v>360</v>
          </cell>
        </row>
        <row r="129">
          <cell r="A129">
            <v>360</v>
          </cell>
        </row>
        <row r="130">
          <cell r="A130">
            <v>360</v>
          </cell>
        </row>
        <row r="131">
          <cell r="A131">
            <v>360</v>
          </cell>
        </row>
        <row r="132">
          <cell r="A132">
            <v>360</v>
          </cell>
        </row>
        <row r="133">
          <cell r="A133">
            <v>360</v>
          </cell>
        </row>
        <row r="134">
          <cell r="A134">
            <v>360</v>
          </cell>
        </row>
        <row r="135">
          <cell r="A135">
            <v>360</v>
          </cell>
        </row>
        <row r="136">
          <cell r="A136">
            <v>360</v>
          </cell>
        </row>
        <row r="137">
          <cell r="A137">
            <v>360</v>
          </cell>
        </row>
        <row r="138">
          <cell r="A138">
            <v>184</v>
          </cell>
        </row>
        <row r="139">
          <cell r="A139">
            <v>184</v>
          </cell>
        </row>
        <row r="140">
          <cell r="A140">
            <v>184</v>
          </cell>
        </row>
        <row r="141">
          <cell r="A141">
            <v>184</v>
          </cell>
        </row>
        <row r="142">
          <cell r="A142">
            <v>184</v>
          </cell>
        </row>
        <row r="143">
          <cell r="A143">
            <v>184</v>
          </cell>
        </row>
        <row r="144">
          <cell r="A144">
            <v>184</v>
          </cell>
        </row>
        <row r="145">
          <cell r="A145">
            <v>184</v>
          </cell>
        </row>
        <row r="146">
          <cell r="A146">
            <v>184</v>
          </cell>
        </row>
        <row r="147">
          <cell r="A147">
            <v>184</v>
          </cell>
        </row>
        <row r="148">
          <cell r="A148">
            <v>184</v>
          </cell>
        </row>
        <row r="149">
          <cell r="A149">
            <v>184</v>
          </cell>
        </row>
        <row r="150">
          <cell r="A150">
            <v>184</v>
          </cell>
        </row>
        <row r="151">
          <cell r="A151">
            <v>184</v>
          </cell>
        </row>
        <row r="152">
          <cell r="A152">
            <v>184</v>
          </cell>
        </row>
        <row r="153">
          <cell r="A153">
            <v>184</v>
          </cell>
        </row>
        <row r="154">
          <cell r="A154">
            <v>394</v>
          </cell>
        </row>
        <row r="155">
          <cell r="A155">
            <v>394</v>
          </cell>
        </row>
        <row r="156">
          <cell r="A156">
            <v>394</v>
          </cell>
        </row>
        <row r="157">
          <cell r="A157">
            <v>394</v>
          </cell>
        </row>
        <row r="158">
          <cell r="A158">
            <v>394</v>
          </cell>
        </row>
        <row r="159">
          <cell r="A159">
            <v>394</v>
          </cell>
        </row>
        <row r="160">
          <cell r="A160">
            <v>394</v>
          </cell>
        </row>
        <row r="161">
          <cell r="A161">
            <v>394</v>
          </cell>
        </row>
        <row r="162">
          <cell r="A162">
            <v>394</v>
          </cell>
        </row>
        <row r="163">
          <cell r="A163">
            <v>394</v>
          </cell>
        </row>
        <row r="164">
          <cell r="A164">
            <v>394</v>
          </cell>
        </row>
        <row r="165">
          <cell r="A165">
            <v>394</v>
          </cell>
        </row>
        <row r="166">
          <cell r="A166">
            <v>394</v>
          </cell>
        </row>
        <row r="167">
          <cell r="A167">
            <v>394</v>
          </cell>
        </row>
        <row r="168">
          <cell r="A168">
            <v>394</v>
          </cell>
        </row>
        <row r="169">
          <cell r="A169">
            <v>394</v>
          </cell>
        </row>
        <row r="170">
          <cell r="A170">
            <v>472</v>
          </cell>
        </row>
        <row r="171">
          <cell r="A171">
            <v>472</v>
          </cell>
        </row>
        <row r="172">
          <cell r="A172">
            <v>472</v>
          </cell>
        </row>
        <row r="173">
          <cell r="A173">
            <v>472</v>
          </cell>
        </row>
        <row r="174">
          <cell r="A174">
            <v>472</v>
          </cell>
        </row>
        <row r="175">
          <cell r="A175">
            <v>472</v>
          </cell>
        </row>
        <row r="176">
          <cell r="A176">
            <v>472</v>
          </cell>
        </row>
        <row r="177">
          <cell r="A177">
            <v>472</v>
          </cell>
        </row>
        <row r="178">
          <cell r="A178">
            <v>472</v>
          </cell>
        </row>
        <row r="179">
          <cell r="A179">
            <v>472</v>
          </cell>
        </row>
        <row r="180">
          <cell r="A180">
            <v>472</v>
          </cell>
        </row>
        <row r="181">
          <cell r="A181">
            <v>472</v>
          </cell>
        </row>
        <row r="182">
          <cell r="A182">
            <v>472</v>
          </cell>
        </row>
        <row r="183">
          <cell r="A183">
            <v>472</v>
          </cell>
        </row>
        <row r="184">
          <cell r="A184">
            <v>472</v>
          </cell>
        </row>
        <row r="185">
          <cell r="A185">
            <v>472</v>
          </cell>
        </row>
        <row r="186">
          <cell r="A186">
            <v>574</v>
          </cell>
        </row>
        <row r="187">
          <cell r="A187">
            <v>574</v>
          </cell>
        </row>
        <row r="188">
          <cell r="A188">
            <v>574</v>
          </cell>
        </row>
        <row r="189">
          <cell r="A189">
            <v>574</v>
          </cell>
        </row>
        <row r="190">
          <cell r="A190">
            <v>574</v>
          </cell>
        </row>
        <row r="191">
          <cell r="A191">
            <v>574</v>
          </cell>
        </row>
        <row r="192">
          <cell r="A192">
            <v>574</v>
          </cell>
        </row>
        <row r="193">
          <cell r="A193">
            <v>574</v>
          </cell>
        </row>
        <row r="194">
          <cell r="A194">
            <v>574</v>
          </cell>
        </row>
        <row r="195">
          <cell r="A195">
            <v>574</v>
          </cell>
        </row>
        <row r="196">
          <cell r="A196">
            <v>574</v>
          </cell>
        </row>
        <row r="197">
          <cell r="A197">
            <v>574</v>
          </cell>
        </row>
        <row r="198">
          <cell r="A198">
            <v>574</v>
          </cell>
        </row>
        <row r="199">
          <cell r="A199">
            <v>574</v>
          </cell>
        </row>
        <row r="200">
          <cell r="A200">
            <v>574</v>
          </cell>
        </row>
        <row r="201">
          <cell r="A201">
            <v>574</v>
          </cell>
        </row>
        <row r="202">
          <cell r="A202">
            <v>770</v>
          </cell>
        </row>
        <row r="203">
          <cell r="A203">
            <v>770</v>
          </cell>
        </row>
        <row r="204">
          <cell r="A204">
            <v>770</v>
          </cell>
        </row>
        <row r="205">
          <cell r="A205">
            <v>770</v>
          </cell>
        </row>
        <row r="206">
          <cell r="A206">
            <v>770</v>
          </cell>
        </row>
        <row r="207">
          <cell r="A207">
            <v>770</v>
          </cell>
        </row>
        <row r="208">
          <cell r="A208">
            <v>770</v>
          </cell>
        </row>
        <row r="209">
          <cell r="A209">
            <v>770</v>
          </cell>
        </row>
        <row r="210">
          <cell r="A210">
            <v>770</v>
          </cell>
        </row>
        <row r="211">
          <cell r="A211">
            <v>770</v>
          </cell>
        </row>
        <row r="212">
          <cell r="A212">
            <v>770</v>
          </cell>
        </row>
        <row r="213">
          <cell r="A213">
            <v>770</v>
          </cell>
        </row>
        <row r="214">
          <cell r="A214">
            <v>770</v>
          </cell>
        </row>
        <row r="215">
          <cell r="A215">
            <v>770</v>
          </cell>
        </row>
        <row r="216">
          <cell r="A216">
            <v>770</v>
          </cell>
        </row>
        <row r="217">
          <cell r="A217">
            <v>770</v>
          </cell>
        </row>
        <row r="218">
          <cell r="A218">
            <v>840</v>
          </cell>
        </row>
        <row r="219">
          <cell r="A219">
            <v>840</v>
          </cell>
        </row>
        <row r="220">
          <cell r="A220">
            <v>840</v>
          </cell>
        </row>
        <row r="221">
          <cell r="A221">
            <v>840</v>
          </cell>
        </row>
        <row r="222">
          <cell r="A222">
            <v>840</v>
          </cell>
        </row>
        <row r="223">
          <cell r="A223">
            <v>840</v>
          </cell>
        </row>
        <row r="224">
          <cell r="A224">
            <v>840</v>
          </cell>
        </row>
        <row r="225">
          <cell r="A225">
            <v>840</v>
          </cell>
        </row>
        <row r="226">
          <cell r="A226">
            <v>775</v>
          </cell>
        </row>
        <row r="227">
          <cell r="A227">
            <v>775</v>
          </cell>
        </row>
        <row r="228">
          <cell r="A228">
            <v>775</v>
          </cell>
        </row>
        <row r="229">
          <cell r="A229">
            <v>775</v>
          </cell>
        </row>
        <row r="230">
          <cell r="A230">
            <v>775</v>
          </cell>
        </row>
        <row r="231">
          <cell r="A231">
            <v>775</v>
          </cell>
        </row>
        <row r="232">
          <cell r="A232">
            <v>775</v>
          </cell>
        </row>
        <row r="233">
          <cell r="A233">
            <v>775</v>
          </cell>
        </row>
        <row r="234">
          <cell r="A234">
            <v>775</v>
          </cell>
        </row>
        <row r="235">
          <cell r="A235">
            <v>775</v>
          </cell>
        </row>
        <row r="236">
          <cell r="A236">
            <v>523</v>
          </cell>
        </row>
        <row r="237">
          <cell r="A237">
            <v>523</v>
          </cell>
        </row>
        <row r="238">
          <cell r="A238">
            <v>523</v>
          </cell>
        </row>
        <row r="239">
          <cell r="A239">
            <v>523</v>
          </cell>
        </row>
        <row r="240">
          <cell r="A240">
            <v>523</v>
          </cell>
        </row>
        <row r="241">
          <cell r="A241">
            <v>523</v>
          </cell>
        </row>
        <row r="242">
          <cell r="A242">
            <v>523</v>
          </cell>
        </row>
        <row r="243">
          <cell r="A243">
            <v>523</v>
          </cell>
        </row>
        <row r="244">
          <cell r="A244">
            <v>523</v>
          </cell>
        </row>
        <row r="245">
          <cell r="A245">
            <v>523</v>
          </cell>
        </row>
        <row r="246">
          <cell r="A246">
            <v>523</v>
          </cell>
        </row>
        <row r="247">
          <cell r="A247">
            <v>523</v>
          </cell>
        </row>
        <row r="248">
          <cell r="A248">
            <v>523</v>
          </cell>
        </row>
        <row r="249">
          <cell r="A249">
            <v>523</v>
          </cell>
        </row>
        <row r="250">
          <cell r="A250">
            <v>523</v>
          </cell>
        </row>
        <row r="251">
          <cell r="A251">
            <v>523</v>
          </cell>
        </row>
        <row r="252">
          <cell r="A252">
            <v>628</v>
          </cell>
        </row>
        <row r="253">
          <cell r="A253">
            <v>628</v>
          </cell>
        </row>
        <row r="254">
          <cell r="A254">
            <v>628</v>
          </cell>
        </row>
        <row r="255">
          <cell r="A255">
            <v>628</v>
          </cell>
        </row>
        <row r="256">
          <cell r="A256">
            <v>628</v>
          </cell>
        </row>
        <row r="257">
          <cell r="A257">
            <v>628</v>
          </cell>
        </row>
        <row r="258">
          <cell r="A258">
            <v>628</v>
          </cell>
        </row>
        <row r="259">
          <cell r="A259">
            <v>628</v>
          </cell>
        </row>
        <row r="260">
          <cell r="A260">
            <v>628</v>
          </cell>
        </row>
        <row r="261">
          <cell r="A261">
            <v>628</v>
          </cell>
        </row>
        <row r="262">
          <cell r="A262">
            <v>628</v>
          </cell>
        </row>
        <row r="263">
          <cell r="A263">
            <v>698</v>
          </cell>
        </row>
        <row r="264">
          <cell r="A264">
            <v>698</v>
          </cell>
        </row>
        <row r="265">
          <cell r="A265">
            <v>698</v>
          </cell>
        </row>
        <row r="266">
          <cell r="A266">
            <v>698</v>
          </cell>
        </row>
        <row r="267">
          <cell r="A267">
            <v>698</v>
          </cell>
        </row>
        <row r="268">
          <cell r="A268">
            <v>698</v>
          </cell>
        </row>
        <row r="269">
          <cell r="A269">
            <v>698</v>
          </cell>
        </row>
        <row r="270">
          <cell r="A270">
            <v>698</v>
          </cell>
        </row>
        <row r="271">
          <cell r="A271">
            <v>698</v>
          </cell>
        </row>
        <row r="272">
          <cell r="A272">
            <v>698</v>
          </cell>
        </row>
        <row r="273">
          <cell r="A273">
            <v>384</v>
          </cell>
        </row>
        <row r="274">
          <cell r="A274">
            <v>384</v>
          </cell>
        </row>
        <row r="275">
          <cell r="A275">
            <v>384</v>
          </cell>
        </row>
        <row r="276">
          <cell r="A276">
            <v>384</v>
          </cell>
        </row>
        <row r="277">
          <cell r="A277">
            <v>384</v>
          </cell>
        </row>
        <row r="278">
          <cell r="A278">
            <v>384</v>
          </cell>
        </row>
        <row r="279">
          <cell r="A279">
            <v>384</v>
          </cell>
        </row>
        <row r="280">
          <cell r="A280">
            <v>384</v>
          </cell>
        </row>
        <row r="281">
          <cell r="A281">
            <v>384</v>
          </cell>
        </row>
        <row r="282">
          <cell r="A282">
            <v>384</v>
          </cell>
        </row>
        <row r="283">
          <cell r="A283">
            <v>384</v>
          </cell>
        </row>
        <row r="284">
          <cell r="A284">
            <v>384</v>
          </cell>
        </row>
        <row r="285">
          <cell r="A285">
            <v>384</v>
          </cell>
        </row>
        <row r="286">
          <cell r="A286">
            <v>384</v>
          </cell>
        </row>
        <row r="287">
          <cell r="A287">
            <v>384</v>
          </cell>
        </row>
        <row r="288">
          <cell r="A288">
            <v>384</v>
          </cell>
        </row>
        <row r="289">
          <cell r="A289">
            <v>823</v>
          </cell>
        </row>
        <row r="290">
          <cell r="A290">
            <v>823</v>
          </cell>
        </row>
        <row r="291">
          <cell r="A291">
            <v>823</v>
          </cell>
        </row>
        <row r="292">
          <cell r="A292">
            <v>823</v>
          </cell>
        </row>
        <row r="293">
          <cell r="A293">
            <v>823</v>
          </cell>
        </row>
        <row r="294">
          <cell r="A294">
            <v>823</v>
          </cell>
        </row>
        <row r="295">
          <cell r="A295">
            <v>823</v>
          </cell>
        </row>
        <row r="296">
          <cell r="A296">
            <v>823</v>
          </cell>
        </row>
        <row r="297">
          <cell r="A297">
            <v>823</v>
          </cell>
        </row>
        <row r="298">
          <cell r="A298">
            <v>823</v>
          </cell>
        </row>
        <row r="299">
          <cell r="A299">
            <v>823</v>
          </cell>
        </row>
        <row r="300">
          <cell r="A300">
            <v>823</v>
          </cell>
        </row>
        <row r="301">
          <cell r="A301">
            <v>823</v>
          </cell>
        </row>
        <row r="302">
          <cell r="A302">
            <v>823</v>
          </cell>
        </row>
        <row r="303">
          <cell r="A303">
            <v>823</v>
          </cell>
        </row>
        <row r="304">
          <cell r="A304">
            <v>823</v>
          </cell>
        </row>
        <row r="305">
          <cell r="A305">
            <v>221</v>
          </cell>
        </row>
        <row r="306">
          <cell r="A306">
            <v>221</v>
          </cell>
        </row>
        <row r="307">
          <cell r="A307">
            <v>221</v>
          </cell>
        </row>
        <row r="308">
          <cell r="A308">
            <v>221</v>
          </cell>
        </row>
        <row r="309">
          <cell r="A309">
            <v>221</v>
          </cell>
        </row>
        <row r="310">
          <cell r="A310">
            <v>221</v>
          </cell>
        </row>
        <row r="311">
          <cell r="A311">
            <v>221</v>
          </cell>
        </row>
        <row r="312">
          <cell r="A312">
            <v>221</v>
          </cell>
        </row>
        <row r="313">
          <cell r="A313">
            <v>221</v>
          </cell>
        </row>
        <row r="314">
          <cell r="A314">
            <v>221</v>
          </cell>
        </row>
        <row r="315">
          <cell r="A315">
            <v>221</v>
          </cell>
        </row>
        <row r="316">
          <cell r="A316">
            <v>221</v>
          </cell>
        </row>
        <row r="317">
          <cell r="A317">
            <v>221</v>
          </cell>
        </row>
        <row r="318">
          <cell r="A318">
            <v>221</v>
          </cell>
        </row>
        <row r="319">
          <cell r="A319">
            <v>221</v>
          </cell>
        </row>
        <row r="320">
          <cell r="A320">
            <v>221</v>
          </cell>
        </row>
        <row r="321">
          <cell r="A321">
            <v>318</v>
          </cell>
        </row>
        <row r="322">
          <cell r="A322">
            <v>318</v>
          </cell>
        </row>
        <row r="323">
          <cell r="A323">
            <v>318</v>
          </cell>
        </row>
        <row r="324">
          <cell r="A324">
            <v>318</v>
          </cell>
        </row>
        <row r="325">
          <cell r="A325">
            <v>318</v>
          </cell>
        </row>
        <row r="326">
          <cell r="A326">
            <v>318</v>
          </cell>
        </row>
        <row r="327">
          <cell r="A327">
            <v>318</v>
          </cell>
        </row>
        <row r="328">
          <cell r="A328">
            <v>318</v>
          </cell>
        </row>
        <row r="329">
          <cell r="A329">
            <v>318</v>
          </cell>
        </row>
        <row r="330">
          <cell r="A330">
            <v>318</v>
          </cell>
        </row>
        <row r="331">
          <cell r="A331">
            <v>318</v>
          </cell>
        </row>
        <row r="332">
          <cell r="A332">
            <v>318</v>
          </cell>
        </row>
        <row r="333">
          <cell r="A333">
            <v>318</v>
          </cell>
        </row>
        <row r="334">
          <cell r="A334">
            <v>318</v>
          </cell>
        </row>
        <row r="335">
          <cell r="A335">
            <v>318</v>
          </cell>
        </row>
        <row r="336">
          <cell r="A336">
            <v>318</v>
          </cell>
        </row>
        <row r="337">
          <cell r="A337">
            <v>209</v>
          </cell>
        </row>
        <row r="338">
          <cell r="A338">
            <v>209</v>
          </cell>
        </row>
        <row r="339">
          <cell r="A339">
            <v>209</v>
          </cell>
        </row>
        <row r="340">
          <cell r="A340">
            <v>209</v>
          </cell>
        </row>
        <row r="341">
          <cell r="A341">
            <v>209</v>
          </cell>
        </row>
        <row r="342">
          <cell r="A342">
            <v>209</v>
          </cell>
        </row>
        <row r="343">
          <cell r="A343">
            <v>209</v>
          </cell>
        </row>
        <row r="344">
          <cell r="A344">
            <v>209</v>
          </cell>
        </row>
        <row r="345">
          <cell r="A345">
            <v>209</v>
          </cell>
        </row>
        <row r="346">
          <cell r="A346">
            <v>209</v>
          </cell>
        </row>
        <row r="347">
          <cell r="A347">
            <v>209</v>
          </cell>
        </row>
        <row r="348">
          <cell r="A348">
            <v>209</v>
          </cell>
        </row>
        <row r="349">
          <cell r="A349">
            <v>209</v>
          </cell>
        </row>
        <row r="350">
          <cell r="A350">
            <v>209</v>
          </cell>
        </row>
        <row r="351">
          <cell r="A351">
            <v>209</v>
          </cell>
        </row>
        <row r="352">
          <cell r="A352">
            <v>209</v>
          </cell>
        </row>
        <row r="353">
          <cell r="A353">
            <v>248</v>
          </cell>
        </row>
        <row r="354">
          <cell r="A354">
            <v>248</v>
          </cell>
        </row>
        <row r="355">
          <cell r="A355">
            <v>248</v>
          </cell>
        </row>
        <row r="356">
          <cell r="A356">
            <v>248</v>
          </cell>
        </row>
        <row r="357">
          <cell r="A357">
            <v>248</v>
          </cell>
        </row>
        <row r="358">
          <cell r="A358">
            <v>248</v>
          </cell>
        </row>
        <row r="359">
          <cell r="A359">
            <v>248</v>
          </cell>
        </row>
        <row r="360">
          <cell r="A360">
            <v>248</v>
          </cell>
        </row>
        <row r="361">
          <cell r="A361">
            <v>248</v>
          </cell>
        </row>
        <row r="362">
          <cell r="A362">
            <v>248</v>
          </cell>
        </row>
        <row r="363">
          <cell r="A363">
            <v>248</v>
          </cell>
        </row>
        <row r="364">
          <cell r="A364">
            <v>248</v>
          </cell>
        </row>
        <row r="365">
          <cell r="A365">
            <v>248</v>
          </cell>
        </row>
        <row r="366">
          <cell r="A366">
            <v>248</v>
          </cell>
        </row>
        <row r="367">
          <cell r="A367">
            <v>248</v>
          </cell>
        </row>
        <row r="368">
          <cell r="A368">
            <v>248</v>
          </cell>
        </row>
        <row r="369">
          <cell r="A369">
            <v>600</v>
          </cell>
        </row>
        <row r="370">
          <cell r="A370">
            <v>600</v>
          </cell>
        </row>
        <row r="371">
          <cell r="A371">
            <v>600</v>
          </cell>
        </row>
        <row r="372">
          <cell r="A372">
            <v>600</v>
          </cell>
        </row>
        <row r="373">
          <cell r="A373">
            <v>600</v>
          </cell>
        </row>
        <row r="374">
          <cell r="A374">
            <v>600</v>
          </cell>
        </row>
        <row r="375">
          <cell r="A375">
            <v>600</v>
          </cell>
        </row>
        <row r="376">
          <cell r="A376">
            <v>600</v>
          </cell>
        </row>
        <row r="377">
          <cell r="A377">
            <v>600</v>
          </cell>
        </row>
        <row r="378">
          <cell r="A378">
            <v>600</v>
          </cell>
        </row>
        <row r="379">
          <cell r="A379">
            <v>600</v>
          </cell>
        </row>
        <row r="380">
          <cell r="A380">
            <v>600</v>
          </cell>
        </row>
        <row r="381">
          <cell r="A381">
            <v>600</v>
          </cell>
        </row>
        <row r="382">
          <cell r="A382">
            <v>600</v>
          </cell>
        </row>
        <row r="383">
          <cell r="A383">
            <v>600</v>
          </cell>
        </row>
        <row r="384">
          <cell r="A384">
            <v>600</v>
          </cell>
        </row>
        <row r="385">
          <cell r="A385">
            <v>833</v>
          </cell>
        </row>
        <row r="386">
          <cell r="A386">
            <v>833</v>
          </cell>
        </row>
        <row r="387">
          <cell r="A387">
            <v>833</v>
          </cell>
        </row>
        <row r="388">
          <cell r="A388">
            <v>833</v>
          </cell>
        </row>
        <row r="389">
          <cell r="A389">
            <v>833</v>
          </cell>
        </row>
        <row r="390">
          <cell r="A390">
            <v>833</v>
          </cell>
        </row>
        <row r="391">
          <cell r="A391">
            <v>833</v>
          </cell>
        </row>
        <row r="392">
          <cell r="A392">
            <v>833</v>
          </cell>
        </row>
        <row r="393">
          <cell r="A393">
            <v>833</v>
          </cell>
        </row>
        <row r="394">
          <cell r="A394">
            <v>833</v>
          </cell>
        </row>
        <row r="395">
          <cell r="A395">
            <v>833</v>
          </cell>
        </row>
        <row r="396">
          <cell r="A396">
            <v>833</v>
          </cell>
        </row>
        <row r="397">
          <cell r="A397">
            <v>833</v>
          </cell>
        </row>
        <row r="398">
          <cell r="A398">
            <v>833</v>
          </cell>
        </row>
        <row r="399">
          <cell r="A399">
            <v>833</v>
          </cell>
        </row>
        <row r="400">
          <cell r="A400">
            <v>833</v>
          </cell>
        </row>
        <row r="401">
          <cell r="A401">
            <v>316</v>
          </cell>
        </row>
        <row r="402">
          <cell r="A402">
            <v>316</v>
          </cell>
        </row>
        <row r="403">
          <cell r="A403">
            <v>316</v>
          </cell>
        </row>
        <row r="404">
          <cell r="A404">
            <v>316</v>
          </cell>
        </row>
        <row r="405">
          <cell r="A405">
            <v>316</v>
          </cell>
        </row>
        <row r="406">
          <cell r="A406">
            <v>316</v>
          </cell>
        </row>
        <row r="407">
          <cell r="A407">
            <v>316</v>
          </cell>
        </row>
        <row r="408">
          <cell r="A408">
            <v>316</v>
          </cell>
        </row>
        <row r="409">
          <cell r="A409">
            <v>316</v>
          </cell>
        </row>
        <row r="410">
          <cell r="A410">
            <v>316</v>
          </cell>
        </row>
        <row r="411">
          <cell r="A411">
            <v>316</v>
          </cell>
        </row>
        <row r="412">
          <cell r="A412">
            <v>316</v>
          </cell>
        </row>
        <row r="413">
          <cell r="A413">
            <v>316</v>
          </cell>
        </row>
        <row r="414">
          <cell r="A414">
            <v>316</v>
          </cell>
        </row>
        <row r="415">
          <cell r="A415">
            <v>316</v>
          </cell>
        </row>
        <row r="416">
          <cell r="A416">
            <v>587</v>
          </cell>
        </row>
        <row r="417">
          <cell r="A417">
            <v>587</v>
          </cell>
        </row>
        <row r="418">
          <cell r="A418">
            <v>587</v>
          </cell>
        </row>
        <row r="419">
          <cell r="A419">
            <v>587</v>
          </cell>
        </row>
        <row r="420">
          <cell r="A420">
            <v>587</v>
          </cell>
        </row>
        <row r="421">
          <cell r="A421">
            <v>587</v>
          </cell>
        </row>
        <row r="422">
          <cell r="A422">
            <v>587</v>
          </cell>
        </row>
        <row r="423">
          <cell r="A423">
            <v>587</v>
          </cell>
        </row>
        <row r="424">
          <cell r="A424">
            <v>587</v>
          </cell>
        </row>
        <row r="425">
          <cell r="A425">
            <v>587</v>
          </cell>
        </row>
        <row r="426">
          <cell r="A426">
            <v>587</v>
          </cell>
        </row>
        <row r="427">
          <cell r="A427">
            <v>587</v>
          </cell>
        </row>
        <row r="428">
          <cell r="A428">
            <v>587</v>
          </cell>
        </row>
        <row r="429">
          <cell r="A429">
            <v>587</v>
          </cell>
        </row>
        <row r="430">
          <cell r="A430">
            <v>587</v>
          </cell>
        </row>
        <row r="431">
          <cell r="A431">
            <v>587</v>
          </cell>
        </row>
        <row r="432">
          <cell r="A432">
            <v>858</v>
          </cell>
        </row>
        <row r="433">
          <cell r="A433">
            <v>858</v>
          </cell>
        </row>
        <row r="434">
          <cell r="A434">
            <v>858</v>
          </cell>
        </row>
        <row r="435">
          <cell r="A435">
            <v>858</v>
          </cell>
        </row>
        <row r="436">
          <cell r="A436">
            <v>858</v>
          </cell>
        </row>
        <row r="437">
          <cell r="A437">
            <v>858</v>
          </cell>
        </row>
        <row r="438">
          <cell r="A438">
            <v>858</v>
          </cell>
        </row>
        <row r="439">
          <cell r="A439">
            <v>858</v>
          </cell>
        </row>
        <row r="440">
          <cell r="A440">
            <v>858</v>
          </cell>
        </row>
        <row r="441">
          <cell r="A441">
            <v>858</v>
          </cell>
        </row>
        <row r="442">
          <cell r="A442">
            <v>858</v>
          </cell>
        </row>
        <row r="443">
          <cell r="A443">
            <v>858</v>
          </cell>
        </row>
        <row r="444">
          <cell r="A444">
            <v>858</v>
          </cell>
        </row>
        <row r="445">
          <cell r="A445">
            <v>858</v>
          </cell>
        </row>
        <row r="446">
          <cell r="A446">
            <v>858</v>
          </cell>
        </row>
        <row r="447">
          <cell r="A447">
            <v>858</v>
          </cell>
        </row>
        <row r="448">
          <cell r="A448">
            <v>814</v>
          </cell>
        </row>
        <row r="449">
          <cell r="A449">
            <v>814</v>
          </cell>
        </row>
        <row r="450">
          <cell r="A450">
            <v>814</v>
          </cell>
        </row>
        <row r="451">
          <cell r="A451">
            <v>814</v>
          </cell>
        </row>
        <row r="452">
          <cell r="A452">
            <v>814</v>
          </cell>
        </row>
        <row r="453">
          <cell r="A453">
            <v>814</v>
          </cell>
        </row>
        <row r="454">
          <cell r="A454">
            <v>814</v>
          </cell>
        </row>
        <row r="455">
          <cell r="A455">
            <v>814</v>
          </cell>
        </row>
        <row r="456">
          <cell r="A456">
            <v>814</v>
          </cell>
        </row>
        <row r="457">
          <cell r="A457">
            <v>814</v>
          </cell>
        </row>
        <row r="458">
          <cell r="A458">
            <v>814</v>
          </cell>
        </row>
        <row r="459">
          <cell r="A459">
            <v>814</v>
          </cell>
        </row>
        <row r="460">
          <cell r="A460">
            <v>814</v>
          </cell>
        </row>
        <row r="461">
          <cell r="A461">
            <v>814</v>
          </cell>
        </row>
        <row r="462">
          <cell r="A462">
            <v>814</v>
          </cell>
        </row>
        <row r="463">
          <cell r="A463">
            <v>814</v>
          </cell>
        </row>
        <row r="464">
          <cell r="A464">
            <v>299</v>
          </cell>
        </row>
        <row r="465">
          <cell r="A465">
            <v>299</v>
          </cell>
        </row>
        <row r="466">
          <cell r="A466">
            <v>299</v>
          </cell>
        </row>
        <row r="467">
          <cell r="A467">
            <v>299</v>
          </cell>
        </row>
        <row r="468">
          <cell r="A468">
            <v>299</v>
          </cell>
        </row>
        <row r="469">
          <cell r="A469">
            <v>299</v>
          </cell>
        </row>
        <row r="470">
          <cell r="A470">
            <v>299</v>
          </cell>
        </row>
        <row r="471">
          <cell r="A471">
            <v>70</v>
          </cell>
        </row>
        <row r="472">
          <cell r="A472">
            <v>70</v>
          </cell>
        </row>
        <row r="473">
          <cell r="A473">
            <v>337</v>
          </cell>
        </row>
        <row r="474">
          <cell r="A474">
            <v>337</v>
          </cell>
        </row>
        <row r="475">
          <cell r="A475">
            <v>337</v>
          </cell>
        </row>
        <row r="476">
          <cell r="A476">
            <v>337</v>
          </cell>
        </row>
        <row r="477">
          <cell r="A477">
            <v>337</v>
          </cell>
        </row>
        <row r="478">
          <cell r="A478">
            <v>337</v>
          </cell>
        </row>
        <row r="479">
          <cell r="A479">
            <v>337</v>
          </cell>
        </row>
        <row r="480">
          <cell r="A480">
            <v>337</v>
          </cell>
        </row>
        <row r="481">
          <cell r="A481">
            <v>337</v>
          </cell>
        </row>
        <row r="482">
          <cell r="A482">
            <v>337</v>
          </cell>
        </row>
        <row r="483">
          <cell r="A483">
            <v>337</v>
          </cell>
        </row>
        <row r="484">
          <cell r="A484">
            <v>337</v>
          </cell>
        </row>
        <row r="485">
          <cell r="A485">
            <v>337</v>
          </cell>
        </row>
        <row r="486">
          <cell r="A486">
            <v>337</v>
          </cell>
        </row>
        <row r="487">
          <cell r="A487">
            <v>337</v>
          </cell>
        </row>
        <row r="488">
          <cell r="A488">
            <v>337</v>
          </cell>
        </row>
        <row r="489">
          <cell r="A489">
            <v>393</v>
          </cell>
        </row>
        <row r="490">
          <cell r="A490">
            <v>393</v>
          </cell>
        </row>
        <row r="491">
          <cell r="A491">
            <v>393</v>
          </cell>
        </row>
        <row r="492">
          <cell r="A492">
            <v>393</v>
          </cell>
        </row>
        <row r="493">
          <cell r="A493">
            <v>393</v>
          </cell>
        </row>
        <row r="494">
          <cell r="A494">
            <v>393</v>
          </cell>
        </row>
        <row r="495">
          <cell r="A495">
            <v>492</v>
          </cell>
        </row>
        <row r="496">
          <cell r="A496">
            <v>492</v>
          </cell>
        </row>
        <row r="497">
          <cell r="A497">
            <v>492</v>
          </cell>
        </row>
        <row r="498">
          <cell r="A498">
            <v>492</v>
          </cell>
        </row>
        <row r="499">
          <cell r="A499">
            <v>492</v>
          </cell>
        </row>
        <row r="500">
          <cell r="A500">
            <v>492</v>
          </cell>
        </row>
        <row r="501">
          <cell r="A501">
            <v>492</v>
          </cell>
        </row>
        <row r="502">
          <cell r="A502">
            <v>492</v>
          </cell>
        </row>
        <row r="503">
          <cell r="A503">
            <v>492</v>
          </cell>
        </row>
        <row r="504">
          <cell r="A504">
            <v>492</v>
          </cell>
        </row>
        <row r="505">
          <cell r="A505">
            <v>492</v>
          </cell>
        </row>
        <row r="506">
          <cell r="A506">
            <v>492</v>
          </cell>
        </row>
        <row r="507">
          <cell r="A507">
            <v>492</v>
          </cell>
        </row>
        <row r="508">
          <cell r="A508">
            <v>492</v>
          </cell>
        </row>
        <row r="509">
          <cell r="A509">
            <v>492</v>
          </cell>
        </row>
        <row r="510">
          <cell r="A510">
            <v>492</v>
          </cell>
        </row>
        <row r="511">
          <cell r="A511">
            <v>566</v>
          </cell>
        </row>
        <row r="512">
          <cell r="A512">
            <v>566</v>
          </cell>
        </row>
        <row r="513">
          <cell r="A513">
            <v>566</v>
          </cell>
        </row>
        <row r="514">
          <cell r="A514">
            <v>566</v>
          </cell>
        </row>
        <row r="515">
          <cell r="A515">
            <v>566</v>
          </cell>
        </row>
        <row r="516">
          <cell r="A516">
            <v>566</v>
          </cell>
        </row>
        <row r="517">
          <cell r="A517">
            <v>566</v>
          </cell>
        </row>
        <row r="518">
          <cell r="A518">
            <v>566</v>
          </cell>
        </row>
        <row r="519">
          <cell r="A519">
            <v>566</v>
          </cell>
        </row>
        <row r="520">
          <cell r="A520">
            <v>566</v>
          </cell>
        </row>
        <row r="521">
          <cell r="A521">
            <v>566</v>
          </cell>
        </row>
        <row r="522">
          <cell r="A522">
            <v>566</v>
          </cell>
        </row>
        <row r="523">
          <cell r="A523">
            <v>566</v>
          </cell>
        </row>
        <row r="524">
          <cell r="A524">
            <v>566</v>
          </cell>
        </row>
        <row r="525">
          <cell r="A525">
            <v>566</v>
          </cell>
        </row>
        <row r="526">
          <cell r="A526">
            <v>566</v>
          </cell>
        </row>
        <row r="527">
          <cell r="A527">
            <v>642</v>
          </cell>
        </row>
        <row r="528">
          <cell r="A528">
            <v>642</v>
          </cell>
        </row>
        <row r="529">
          <cell r="A529">
            <v>445</v>
          </cell>
        </row>
        <row r="530">
          <cell r="A530">
            <v>445</v>
          </cell>
        </row>
        <row r="531">
          <cell r="A531">
            <v>445</v>
          </cell>
        </row>
        <row r="532">
          <cell r="A532">
            <v>445</v>
          </cell>
        </row>
        <row r="533">
          <cell r="A533">
            <v>445</v>
          </cell>
        </row>
        <row r="534">
          <cell r="A534">
            <v>445</v>
          </cell>
        </row>
        <row r="535">
          <cell r="A535">
            <v>445</v>
          </cell>
        </row>
        <row r="536">
          <cell r="A536">
            <v>445</v>
          </cell>
        </row>
        <row r="537">
          <cell r="A537">
            <v>445</v>
          </cell>
        </row>
        <row r="538">
          <cell r="A538">
            <v>445</v>
          </cell>
        </row>
        <row r="539">
          <cell r="A539">
            <v>445</v>
          </cell>
        </row>
        <row r="540">
          <cell r="A540">
            <v>445</v>
          </cell>
        </row>
        <row r="541">
          <cell r="A541">
            <v>445</v>
          </cell>
        </row>
        <row r="542">
          <cell r="A542">
            <v>445</v>
          </cell>
        </row>
        <row r="543">
          <cell r="A543">
            <v>445</v>
          </cell>
        </row>
        <row r="544">
          <cell r="A544">
            <v>445</v>
          </cell>
        </row>
        <row r="545">
          <cell r="A545">
            <v>163</v>
          </cell>
        </row>
        <row r="546">
          <cell r="A546">
            <v>163</v>
          </cell>
        </row>
        <row r="547">
          <cell r="A547">
            <v>163</v>
          </cell>
        </row>
        <row r="548">
          <cell r="A548">
            <v>163</v>
          </cell>
        </row>
        <row r="549">
          <cell r="A549">
            <v>163</v>
          </cell>
        </row>
        <row r="550">
          <cell r="A550">
            <v>163</v>
          </cell>
        </row>
        <row r="551">
          <cell r="A551">
            <v>163</v>
          </cell>
        </row>
        <row r="552">
          <cell r="A552">
            <v>163</v>
          </cell>
        </row>
        <row r="553">
          <cell r="A553">
            <v>163</v>
          </cell>
        </row>
        <row r="554">
          <cell r="A554">
            <v>163</v>
          </cell>
        </row>
        <row r="555">
          <cell r="A555">
            <v>163</v>
          </cell>
        </row>
        <row r="556">
          <cell r="A556">
            <v>163</v>
          </cell>
        </row>
        <row r="557">
          <cell r="A557">
            <v>163</v>
          </cell>
        </row>
        <row r="558">
          <cell r="A558">
            <v>163</v>
          </cell>
        </row>
        <row r="559">
          <cell r="A559">
            <v>163</v>
          </cell>
        </row>
        <row r="560">
          <cell r="A560">
            <v>163</v>
          </cell>
        </row>
        <row r="561">
          <cell r="A561">
            <v>680</v>
          </cell>
        </row>
        <row r="562">
          <cell r="A562">
            <v>680</v>
          </cell>
        </row>
        <row r="563">
          <cell r="A563">
            <v>680</v>
          </cell>
        </row>
        <row r="564">
          <cell r="A564">
            <v>680</v>
          </cell>
        </row>
        <row r="565">
          <cell r="A565">
            <v>680</v>
          </cell>
        </row>
        <row r="566">
          <cell r="A566">
            <v>680</v>
          </cell>
        </row>
        <row r="567">
          <cell r="A567">
            <v>680</v>
          </cell>
        </row>
        <row r="568">
          <cell r="A568">
            <v>562</v>
          </cell>
        </row>
        <row r="569">
          <cell r="A569">
            <v>562</v>
          </cell>
        </row>
        <row r="570">
          <cell r="A570">
            <v>562</v>
          </cell>
        </row>
        <row r="571">
          <cell r="A571">
            <v>562</v>
          </cell>
        </row>
        <row r="572">
          <cell r="A572">
            <v>562</v>
          </cell>
        </row>
        <row r="573">
          <cell r="A573">
            <v>562</v>
          </cell>
        </row>
        <row r="574">
          <cell r="A574">
            <v>562</v>
          </cell>
        </row>
        <row r="575">
          <cell r="A575">
            <v>562</v>
          </cell>
        </row>
        <row r="576">
          <cell r="A576">
            <v>562</v>
          </cell>
        </row>
        <row r="577">
          <cell r="A577">
            <v>562</v>
          </cell>
        </row>
        <row r="578">
          <cell r="A578">
            <v>562</v>
          </cell>
        </row>
        <row r="579">
          <cell r="A579">
            <v>562</v>
          </cell>
        </row>
        <row r="580">
          <cell r="A580">
            <v>525</v>
          </cell>
        </row>
        <row r="581">
          <cell r="A581">
            <v>525</v>
          </cell>
        </row>
        <row r="582">
          <cell r="A582">
            <v>525</v>
          </cell>
        </row>
        <row r="583">
          <cell r="A583">
            <v>525</v>
          </cell>
        </row>
        <row r="584">
          <cell r="A584">
            <v>525</v>
          </cell>
        </row>
        <row r="585">
          <cell r="A585">
            <v>525</v>
          </cell>
        </row>
        <row r="586">
          <cell r="A586">
            <v>525</v>
          </cell>
        </row>
        <row r="587">
          <cell r="A587">
            <v>525</v>
          </cell>
        </row>
        <row r="588">
          <cell r="A588">
            <v>525</v>
          </cell>
        </row>
        <row r="589">
          <cell r="A589">
            <v>525</v>
          </cell>
        </row>
        <row r="590">
          <cell r="A590">
            <v>525</v>
          </cell>
        </row>
        <row r="591">
          <cell r="A591">
            <v>525</v>
          </cell>
        </row>
        <row r="592">
          <cell r="A592">
            <v>525</v>
          </cell>
        </row>
        <row r="593">
          <cell r="A593">
            <v>525</v>
          </cell>
        </row>
        <row r="594">
          <cell r="A594">
            <v>525</v>
          </cell>
        </row>
        <row r="595">
          <cell r="A595">
            <v>525</v>
          </cell>
        </row>
        <row r="596">
          <cell r="A596">
            <v>659</v>
          </cell>
        </row>
        <row r="597">
          <cell r="A597">
            <v>659</v>
          </cell>
        </row>
        <row r="598">
          <cell r="A598">
            <v>659</v>
          </cell>
        </row>
        <row r="599">
          <cell r="A599">
            <v>659</v>
          </cell>
        </row>
        <row r="600">
          <cell r="A600">
            <v>659</v>
          </cell>
        </row>
        <row r="601">
          <cell r="A601">
            <v>659</v>
          </cell>
        </row>
        <row r="602">
          <cell r="A602">
            <v>659</v>
          </cell>
        </row>
        <row r="603">
          <cell r="A603">
            <v>659</v>
          </cell>
        </row>
        <row r="604">
          <cell r="A604">
            <v>659</v>
          </cell>
        </row>
        <row r="605">
          <cell r="A605">
            <v>659</v>
          </cell>
        </row>
        <row r="606">
          <cell r="A606">
            <v>659</v>
          </cell>
        </row>
        <row r="607">
          <cell r="A607">
            <v>659</v>
          </cell>
        </row>
        <row r="608">
          <cell r="A608">
            <v>659</v>
          </cell>
        </row>
        <row r="609">
          <cell r="A609">
            <v>659</v>
          </cell>
        </row>
        <row r="610">
          <cell r="A610">
            <v>659</v>
          </cell>
        </row>
        <row r="611">
          <cell r="A611">
            <v>659</v>
          </cell>
        </row>
        <row r="612">
          <cell r="A612">
            <v>57</v>
          </cell>
        </row>
        <row r="613">
          <cell r="A613">
            <v>57</v>
          </cell>
        </row>
        <row r="614">
          <cell r="A614">
            <v>57</v>
          </cell>
        </row>
        <row r="615">
          <cell r="A615">
            <v>57</v>
          </cell>
        </row>
        <row r="616">
          <cell r="A616">
            <v>57</v>
          </cell>
        </row>
        <row r="617">
          <cell r="A617">
            <v>57</v>
          </cell>
        </row>
        <row r="618">
          <cell r="A618">
            <v>57</v>
          </cell>
        </row>
        <row r="619">
          <cell r="A619">
            <v>57</v>
          </cell>
        </row>
        <row r="620">
          <cell r="A620">
            <v>57</v>
          </cell>
        </row>
        <row r="621">
          <cell r="A621">
            <v>57</v>
          </cell>
        </row>
        <row r="622">
          <cell r="A622">
            <v>57</v>
          </cell>
        </row>
        <row r="623">
          <cell r="A623">
            <v>57</v>
          </cell>
        </row>
        <row r="624">
          <cell r="A624">
            <v>57</v>
          </cell>
        </row>
        <row r="625">
          <cell r="A625">
            <v>57</v>
          </cell>
        </row>
        <row r="626">
          <cell r="A626">
            <v>57</v>
          </cell>
        </row>
        <row r="627">
          <cell r="A627">
            <v>57</v>
          </cell>
        </row>
        <row r="628">
          <cell r="A628">
            <v>206</v>
          </cell>
        </row>
        <row r="629">
          <cell r="A629">
            <v>206</v>
          </cell>
        </row>
        <row r="630">
          <cell r="A630">
            <v>206</v>
          </cell>
        </row>
        <row r="631">
          <cell r="A631">
            <v>206</v>
          </cell>
        </row>
        <row r="632">
          <cell r="A632">
            <v>206</v>
          </cell>
        </row>
        <row r="633">
          <cell r="A633">
            <v>206</v>
          </cell>
        </row>
        <row r="634">
          <cell r="A634">
            <v>206</v>
          </cell>
        </row>
        <row r="635">
          <cell r="A635">
            <v>206</v>
          </cell>
        </row>
        <row r="636">
          <cell r="A636">
            <v>206</v>
          </cell>
        </row>
        <row r="637">
          <cell r="A637">
            <v>206</v>
          </cell>
        </row>
        <row r="638">
          <cell r="A638">
            <v>206</v>
          </cell>
        </row>
        <row r="639">
          <cell r="A639">
            <v>206</v>
          </cell>
        </row>
        <row r="640">
          <cell r="A640">
            <v>206</v>
          </cell>
        </row>
        <row r="641">
          <cell r="A641">
            <v>206</v>
          </cell>
        </row>
        <row r="642">
          <cell r="A642">
            <v>206</v>
          </cell>
        </row>
        <row r="643">
          <cell r="A643">
            <v>206</v>
          </cell>
        </row>
        <row r="644">
          <cell r="A644">
            <v>412</v>
          </cell>
        </row>
        <row r="645">
          <cell r="A645">
            <v>412</v>
          </cell>
        </row>
        <row r="646">
          <cell r="A646">
            <v>412</v>
          </cell>
        </row>
        <row r="647">
          <cell r="A647">
            <v>412</v>
          </cell>
        </row>
        <row r="648">
          <cell r="A648">
            <v>412</v>
          </cell>
        </row>
        <row r="649">
          <cell r="A649">
            <v>412</v>
          </cell>
        </row>
        <row r="650">
          <cell r="A650">
            <v>412</v>
          </cell>
        </row>
        <row r="651">
          <cell r="A651">
            <v>412</v>
          </cell>
        </row>
        <row r="652">
          <cell r="A652">
            <v>412</v>
          </cell>
        </row>
        <row r="653">
          <cell r="A653">
            <v>412</v>
          </cell>
        </row>
        <row r="654">
          <cell r="A654">
            <v>412</v>
          </cell>
        </row>
        <row r="655">
          <cell r="A655">
            <v>412</v>
          </cell>
        </row>
        <row r="656">
          <cell r="A656">
            <v>412</v>
          </cell>
        </row>
        <row r="657">
          <cell r="A657">
            <v>412</v>
          </cell>
        </row>
        <row r="658">
          <cell r="A658">
            <v>412</v>
          </cell>
        </row>
        <row r="659">
          <cell r="A659">
            <v>412</v>
          </cell>
        </row>
        <row r="660">
          <cell r="A660">
            <v>125</v>
          </cell>
        </row>
        <row r="661">
          <cell r="A661">
            <v>125</v>
          </cell>
        </row>
        <row r="662">
          <cell r="A662">
            <v>125</v>
          </cell>
        </row>
        <row r="663">
          <cell r="A663">
            <v>125</v>
          </cell>
        </row>
        <row r="664">
          <cell r="A664">
            <v>125</v>
          </cell>
        </row>
        <row r="665">
          <cell r="A665">
            <v>125</v>
          </cell>
        </row>
        <row r="666">
          <cell r="A666">
            <v>125</v>
          </cell>
        </row>
        <row r="667">
          <cell r="A667">
            <v>125</v>
          </cell>
        </row>
        <row r="668">
          <cell r="A668">
            <v>125</v>
          </cell>
        </row>
        <row r="669">
          <cell r="A669">
            <v>125</v>
          </cell>
        </row>
        <row r="670">
          <cell r="A670">
            <v>125</v>
          </cell>
        </row>
        <row r="671">
          <cell r="A671">
            <v>125</v>
          </cell>
        </row>
        <row r="672">
          <cell r="A672">
            <v>125</v>
          </cell>
        </row>
        <row r="673">
          <cell r="A673">
            <v>125</v>
          </cell>
        </row>
        <row r="674">
          <cell r="A674">
            <v>125</v>
          </cell>
        </row>
        <row r="675">
          <cell r="A675">
            <v>125</v>
          </cell>
        </row>
        <row r="676">
          <cell r="A676">
            <v>422</v>
          </cell>
        </row>
        <row r="677">
          <cell r="A677">
            <v>422</v>
          </cell>
        </row>
        <row r="678">
          <cell r="A678">
            <v>422</v>
          </cell>
        </row>
        <row r="679">
          <cell r="A679">
            <v>422</v>
          </cell>
        </row>
        <row r="680">
          <cell r="A680">
            <v>422</v>
          </cell>
        </row>
        <row r="681">
          <cell r="A681">
            <v>499</v>
          </cell>
        </row>
        <row r="682">
          <cell r="A682">
            <v>499</v>
          </cell>
        </row>
        <row r="683">
          <cell r="A683">
            <v>499</v>
          </cell>
        </row>
        <row r="684">
          <cell r="A684">
            <v>499</v>
          </cell>
        </row>
        <row r="685">
          <cell r="A685">
            <v>499</v>
          </cell>
        </row>
        <row r="686">
          <cell r="A686">
            <v>499</v>
          </cell>
        </row>
        <row r="687">
          <cell r="A687">
            <v>499</v>
          </cell>
        </row>
        <row r="688">
          <cell r="A688">
            <v>499</v>
          </cell>
        </row>
        <row r="689">
          <cell r="A689">
            <v>499</v>
          </cell>
        </row>
        <row r="690">
          <cell r="A690">
            <v>499</v>
          </cell>
        </row>
        <row r="691">
          <cell r="A691">
            <v>499</v>
          </cell>
        </row>
        <row r="692">
          <cell r="A692">
            <v>499</v>
          </cell>
        </row>
        <row r="693">
          <cell r="A693">
            <v>499</v>
          </cell>
        </row>
        <row r="694">
          <cell r="A694">
            <v>499</v>
          </cell>
        </row>
        <row r="695">
          <cell r="A695">
            <v>499</v>
          </cell>
        </row>
        <row r="696">
          <cell r="A696">
            <v>499</v>
          </cell>
        </row>
        <row r="697">
          <cell r="A697">
            <v>484</v>
          </cell>
        </row>
        <row r="698">
          <cell r="A698">
            <v>484</v>
          </cell>
        </row>
        <row r="699">
          <cell r="A699">
            <v>484</v>
          </cell>
        </row>
        <row r="700">
          <cell r="A700">
            <v>484</v>
          </cell>
        </row>
        <row r="701">
          <cell r="A701">
            <v>484</v>
          </cell>
        </row>
        <row r="702">
          <cell r="A702">
            <v>484</v>
          </cell>
        </row>
        <row r="703">
          <cell r="A703">
            <v>484</v>
          </cell>
        </row>
        <row r="704">
          <cell r="A704">
            <v>484</v>
          </cell>
        </row>
        <row r="705">
          <cell r="A705">
            <v>484</v>
          </cell>
        </row>
        <row r="706">
          <cell r="A706">
            <v>484</v>
          </cell>
        </row>
        <row r="707">
          <cell r="A707">
            <v>484</v>
          </cell>
        </row>
        <row r="708">
          <cell r="A708">
            <v>484</v>
          </cell>
        </row>
        <row r="709">
          <cell r="A709">
            <v>484</v>
          </cell>
        </row>
        <row r="710">
          <cell r="A710">
            <v>484</v>
          </cell>
        </row>
        <row r="711">
          <cell r="A711">
            <v>484</v>
          </cell>
        </row>
        <row r="712">
          <cell r="A712">
            <v>484</v>
          </cell>
        </row>
        <row r="713">
          <cell r="A713">
            <v>314</v>
          </cell>
        </row>
        <row r="714">
          <cell r="A714">
            <v>314</v>
          </cell>
        </row>
        <row r="715">
          <cell r="A715">
            <v>314</v>
          </cell>
        </row>
        <row r="716">
          <cell r="A716">
            <v>314</v>
          </cell>
        </row>
        <row r="717">
          <cell r="A717">
            <v>314</v>
          </cell>
        </row>
        <row r="718">
          <cell r="A718">
            <v>314</v>
          </cell>
        </row>
        <row r="719">
          <cell r="A719">
            <v>314</v>
          </cell>
        </row>
        <row r="720">
          <cell r="A720">
            <v>314</v>
          </cell>
        </row>
        <row r="721">
          <cell r="A721">
            <v>314</v>
          </cell>
        </row>
        <row r="722">
          <cell r="A722">
            <v>314</v>
          </cell>
        </row>
        <row r="723">
          <cell r="A723">
            <v>314</v>
          </cell>
        </row>
        <row r="724">
          <cell r="A724">
            <v>314</v>
          </cell>
        </row>
        <row r="725">
          <cell r="A725">
            <v>314</v>
          </cell>
        </row>
        <row r="726">
          <cell r="A726">
            <v>314</v>
          </cell>
        </row>
        <row r="727">
          <cell r="A727">
            <v>855</v>
          </cell>
        </row>
        <row r="728">
          <cell r="A728">
            <v>855</v>
          </cell>
        </row>
        <row r="729">
          <cell r="A729">
            <v>855</v>
          </cell>
        </row>
        <row r="730">
          <cell r="A730">
            <v>855</v>
          </cell>
        </row>
        <row r="731">
          <cell r="A731">
            <v>855</v>
          </cell>
        </row>
        <row r="732">
          <cell r="A732">
            <v>855</v>
          </cell>
        </row>
        <row r="733">
          <cell r="A733">
            <v>855</v>
          </cell>
        </row>
        <row r="734">
          <cell r="A734">
            <v>855</v>
          </cell>
        </row>
        <row r="735">
          <cell r="A735">
            <v>855</v>
          </cell>
        </row>
        <row r="736">
          <cell r="A736">
            <v>855</v>
          </cell>
        </row>
        <row r="737">
          <cell r="A737">
            <v>855</v>
          </cell>
        </row>
        <row r="738">
          <cell r="A738">
            <v>855</v>
          </cell>
        </row>
        <row r="739">
          <cell r="A739">
            <v>855</v>
          </cell>
        </row>
        <row r="740">
          <cell r="A740">
            <v>855</v>
          </cell>
        </row>
        <row r="741">
          <cell r="A741">
            <v>855</v>
          </cell>
        </row>
        <row r="742">
          <cell r="A742">
            <v>855</v>
          </cell>
        </row>
        <row r="743">
          <cell r="A743">
            <v>488</v>
          </cell>
        </row>
        <row r="744">
          <cell r="A744">
            <v>488</v>
          </cell>
        </row>
        <row r="745">
          <cell r="A745">
            <v>488</v>
          </cell>
        </row>
        <row r="746">
          <cell r="A746">
            <v>488</v>
          </cell>
        </row>
        <row r="747">
          <cell r="A747">
            <v>488</v>
          </cell>
        </row>
        <row r="748">
          <cell r="A748">
            <v>488</v>
          </cell>
        </row>
        <row r="749">
          <cell r="A749">
            <v>488</v>
          </cell>
        </row>
        <row r="750">
          <cell r="A750">
            <v>488</v>
          </cell>
        </row>
        <row r="751">
          <cell r="A751">
            <v>488</v>
          </cell>
        </row>
        <row r="752">
          <cell r="A752">
            <v>488</v>
          </cell>
        </row>
        <row r="753">
          <cell r="A753">
            <v>488</v>
          </cell>
        </row>
        <row r="754">
          <cell r="A754">
            <v>488</v>
          </cell>
        </row>
        <row r="755">
          <cell r="A755">
            <v>488</v>
          </cell>
        </row>
        <row r="756">
          <cell r="A756">
            <v>488</v>
          </cell>
        </row>
        <row r="757">
          <cell r="A757">
            <v>488</v>
          </cell>
        </row>
        <row r="758">
          <cell r="A758">
            <v>488</v>
          </cell>
        </row>
        <row r="759">
          <cell r="A759">
            <v>147</v>
          </cell>
        </row>
        <row r="760">
          <cell r="A760">
            <v>147</v>
          </cell>
        </row>
        <row r="761">
          <cell r="A761">
            <v>147</v>
          </cell>
        </row>
        <row r="762">
          <cell r="A762">
            <v>147</v>
          </cell>
        </row>
        <row r="763">
          <cell r="A763">
            <v>147</v>
          </cell>
        </row>
        <row r="764">
          <cell r="A764">
            <v>147</v>
          </cell>
        </row>
        <row r="765">
          <cell r="A765">
            <v>147</v>
          </cell>
        </row>
        <row r="766">
          <cell r="A766">
            <v>147</v>
          </cell>
        </row>
        <row r="767">
          <cell r="A767">
            <v>147</v>
          </cell>
        </row>
        <row r="768">
          <cell r="A768">
            <v>147</v>
          </cell>
        </row>
        <row r="769">
          <cell r="A769">
            <v>147</v>
          </cell>
        </row>
        <row r="770">
          <cell r="A770">
            <v>147</v>
          </cell>
        </row>
        <row r="771">
          <cell r="A771">
            <v>147</v>
          </cell>
        </row>
        <row r="772">
          <cell r="A772">
            <v>147</v>
          </cell>
        </row>
        <row r="773">
          <cell r="A773">
            <v>147</v>
          </cell>
        </row>
        <row r="774">
          <cell r="A774">
            <v>147</v>
          </cell>
        </row>
        <row r="775">
          <cell r="A775">
            <v>140</v>
          </cell>
        </row>
        <row r="776">
          <cell r="A776">
            <v>140</v>
          </cell>
        </row>
        <row r="777">
          <cell r="A777">
            <v>140</v>
          </cell>
        </row>
        <row r="778">
          <cell r="A778">
            <v>140</v>
          </cell>
        </row>
        <row r="779">
          <cell r="A779">
            <v>140</v>
          </cell>
        </row>
        <row r="780">
          <cell r="A780">
            <v>140</v>
          </cell>
        </row>
        <row r="781">
          <cell r="A781">
            <v>140</v>
          </cell>
        </row>
        <row r="782">
          <cell r="A782">
            <v>140</v>
          </cell>
        </row>
        <row r="783">
          <cell r="A783">
            <v>140</v>
          </cell>
        </row>
        <row r="784">
          <cell r="A784">
            <v>140</v>
          </cell>
        </row>
        <row r="785">
          <cell r="A785">
            <v>140</v>
          </cell>
        </row>
        <row r="786">
          <cell r="A786">
            <v>140</v>
          </cell>
        </row>
        <row r="787">
          <cell r="A787">
            <v>140</v>
          </cell>
        </row>
        <row r="788">
          <cell r="A788">
            <v>140</v>
          </cell>
        </row>
        <row r="789">
          <cell r="A789">
            <v>140</v>
          </cell>
        </row>
        <row r="790">
          <cell r="A790">
            <v>140</v>
          </cell>
        </row>
        <row r="791">
          <cell r="A791">
            <v>779</v>
          </cell>
        </row>
        <row r="792">
          <cell r="A792">
            <v>779</v>
          </cell>
        </row>
        <row r="793">
          <cell r="A793">
            <v>779</v>
          </cell>
        </row>
        <row r="794">
          <cell r="A794">
            <v>779</v>
          </cell>
        </row>
        <row r="795">
          <cell r="A795">
            <v>779</v>
          </cell>
        </row>
        <row r="796">
          <cell r="A796">
            <v>779</v>
          </cell>
        </row>
        <row r="797">
          <cell r="A797">
            <v>779</v>
          </cell>
        </row>
        <row r="798">
          <cell r="A798">
            <v>779</v>
          </cell>
        </row>
        <row r="799">
          <cell r="A799">
            <v>779</v>
          </cell>
        </row>
        <row r="800">
          <cell r="A800">
            <v>779</v>
          </cell>
        </row>
        <row r="801">
          <cell r="A801">
            <v>779</v>
          </cell>
        </row>
        <row r="802">
          <cell r="A802">
            <v>779</v>
          </cell>
        </row>
        <row r="803">
          <cell r="A803">
            <v>779</v>
          </cell>
        </row>
        <row r="804">
          <cell r="A804">
            <v>779</v>
          </cell>
        </row>
        <row r="805">
          <cell r="A805">
            <v>779</v>
          </cell>
        </row>
        <row r="806">
          <cell r="A806">
            <v>779</v>
          </cell>
        </row>
        <row r="807">
          <cell r="A807">
            <v>272</v>
          </cell>
        </row>
        <row r="808">
          <cell r="A808">
            <v>272</v>
          </cell>
        </row>
        <row r="809">
          <cell r="A809">
            <v>272</v>
          </cell>
        </row>
        <row r="810">
          <cell r="A810">
            <v>272</v>
          </cell>
        </row>
        <row r="811">
          <cell r="A811">
            <v>272</v>
          </cell>
        </row>
        <row r="812">
          <cell r="A812">
            <v>272</v>
          </cell>
        </row>
        <row r="813">
          <cell r="A813">
            <v>272</v>
          </cell>
        </row>
        <row r="814">
          <cell r="A814">
            <v>272</v>
          </cell>
        </row>
        <row r="815">
          <cell r="A815">
            <v>272</v>
          </cell>
        </row>
        <row r="816">
          <cell r="A816">
            <v>272</v>
          </cell>
        </row>
        <row r="817">
          <cell r="A817">
            <v>272</v>
          </cell>
        </row>
        <row r="818">
          <cell r="A818">
            <v>272</v>
          </cell>
        </row>
        <row r="819">
          <cell r="A819">
            <v>272</v>
          </cell>
        </row>
        <row r="820">
          <cell r="A820">
            <v>272</v>
          </cell>
        </row>
        <row r="821">
          <cell r="A821">
            <v>272</v>
          </cell>
        </row>
        <row r="822">
          <cell r="A822">
            <v>272</v>
          </cell>
        </row>
        <row r="823">
          <cell r="A823">
            <v>137</v>
          </cell>
        </row>
        <row r="824">
          <cell r="A824">
            <v>137</v>
          </cell>
        </row>
        <row r="825">
          <cell r="A825">
            <v>137</v>
          </cell>
        </row>
        <row r="826">
          <cell r="A826">
            <v>137</v>
          </cell>
        </row>
        <row r="827">
          <cell r="A827">
            <v>137</v>
          </cell>
        </row>
        <row r="828">
          <cell r="A828">
            <v>137</v>
          </cell>
        </row>
        <row r="829">
          <cell r="A829">
            <v>137</v>
          </cell>
        </row>
        <row r="830">
          <cell r="A830">
            <v>137</v>
          </cell>
        </row>
        <row r="831">
          <cell r="A831">
            <v>137</v>
          </cell>
        </row>
        <row r="832">
          <cell r="A832">
            <v>137</v>
          </cell>
        </row>
        <row r="833">
          <cell r="A833">
            <v>137</v>
          </cell>
        </row>
        <row r="834">
          <cell r="A834">
            <v>605</v>
          </cell>
        </row>
        <row r="835">
          <cell r="A835">
            <v>605</v>
          </cell>
        </row>
        <row r="836">
          <cell r="A836">
            <v>605</v>
          </cell>
        </row>
        <row r="837">
          <cell r="A837">
            <v>605</v>
          </cell>
        </row>
        <row r="838">
          <cell r="A838">
            <v>605</v>
          </cell>
        </row>
        <row r="839">
          <cell r="A839">
            <v>605</v>
          </cell>
        </row>
        <row r="840">
          <cell r="A840">
            <v>605</v>
          </cell>
        </row>
        <row r="841">
          <cell r="A841">
            <v>605</v>
          </cell>
        </row>
        <row r="842">
          <cell r="A842">
            <v>605</v>
          </cell>
        </row>
        <row r="843">
          <cell r="A843">
            <v>605</v>
          </cell>
        </row>
        <row r="844">
          <cell r="A844">
            <v>605</v>
          </cell>
        </row>
        <row r="845">
          <cell r="A845">
            <v>605</v>
          </cell>
        </row>
        <row r="846">
          <cell r="A846">
            <v>605</v>
          </cell>
        </row>
        <row r="847">
          <cell r="A847">
            <v>605</v>
          </cell>
        </row>
        <row r="848">
          <cell r="A848">
            <v>605</v>
          </cell>
        </row>
        <row r="849">
          <cell r="A849">
            <v>605</v>
          </cell>
        </row>
        <row r="850">
          <cell r="A850">
            <v>854</v>
          </cell>
        </row>
        <row r="851">
          <cell r="A851">
            <v>854</v>
          </cell>
        </row>
        <row r="852">
          <cell r="A852">
            <v>854</v>
          </cell>
        </row>
        <row r="853">
          <cell r="A853">
            <v>854</v>
          </cell>
        </row>
        <row r="854">
          <cell r="A854">
            <v>854</v>
          </cell>
        </row>
        <row r="855">
          <cell r="A855">
            <v>854</v>
          </cell>
        </row>
        <row r="856">
          <cell r="A856">
            <v>854</v>
          </cell>
        </row>
        <row r="857">
          <cell r="A857">
            <v>854</v>
          </cell>
        </row>
        <row r="858">
          <cell r="A858">
            <v>854</v>
          </cell>
        </row>
        <row r="859">
          <cell r="A859">
            <v>854</v>
          </cell>
        </row>
        <row r="860">
          <cell r="A860">
            <v>854</v>
          </cell>
        </row>
        <row r="861">
          <cell r="A861">
            <v>854</v>
          </cell>
        </row>
        <row r="862">
          <cell r="A862">
            <v>854</v>
          </cell>
        </row>
        <row r="863">
          <cell r="A863">
            <v>854</v>
          </cell>
        </row>
        <row r="864">
          <cell r="A864">
            <v>854</v>
          </cell>
        </row>
        <row r="865">
          <cell r="A865">
            <v>854</v>
          </cell>
        </row>
        <row r="866">
          <cell r="A866">
            <v>114</v>
          </cell>
        </row>
        <row r="867">
          <cell r="A867">
            <v>114</v>
          </cell>
        </row>
        <row r="868">
          <cell r="A868">
            <v>114</v>
          </cell>
        </row>
        <row r="869">
          <cell r="A869">
            <v>114</v>
          </cell>
        </row>
        <row r="870">
          <cell r="A870">
            <v>114</v>
          </cell>
        </row>
        <row r="871">
          <cell r="A871">
            <v>114</v>
          </cell>
        </row>
        <row r="872">
          <cell r="A872">
            <v>114</v>
          </cell>
        </row>
        <row r="873">
          <cell r="A873">
            <v>114</v>
          </cell>
        </row>
        <row r="874">
          <cell r="A874">
            <v>589</v>
          </cell>
        </row>
        <row r="875">
          <cell r="A875">
            <v>589</v>
          </cell>
        </row>
        <row r="876">
          <cell r="A876">
            <v>589</v>
          </cell>
        </row>
        <row r="877">
          <cell r="A877">
            <v>589</v>
          </cell>
        </row>
        <row r="878">
          <cell r="A878">
            <v>589</v>
          </cell>
        </row>
        <row r="879">
          <cell r="A879">
            <v>589</v>
          </cell>
        </row>
        <row r="880">
          <cell r="A880">
            <v>589</v>
          </cell>
        </row>
        <row r="881">
          <cell r="A881">
            <v>589</v>
          </cell>
        </row>
        <row r="882">
          <cell r="A882">
            <v>589</v>
          </cell>
        </row>
        <row r="883">
          <cell r="A883">
            <v>589</v>
          </cell>
        </row>
        <row r="884">
          <cell r="A884">
            <v>589</v>
          </cell>
        </row>
        <row r="885">
          <cell r="A885">
            <v>589</v>
          </cell>
        </row>
        <row r="886">
          <cell r="A886">
            <v>589</v>
          </cell>
        </row>
        <row r="887">
          <cell r="A887">
            <v>589</v>
          </cell>
        </row>
        <row r="888">
          <cell r="A888">
            <v>589</v>
          </cell>
        </row>
        <row r="889">
          <cell r="A889">
            <v>589</v>
          </cell>
        </row>
        <row r="890">
          <cell r="A890">
            <v>47</v>
          </cell>
        </row>
        <row r="891">
          <cell r="A891">
            <v>47</v>
          </cell>
        </row>
        <row r="892">
          <cell r="A892">
            <v>47</v>
          </cell>
        </row>
        <row r="893">
          <cell r="A893">
            <v>47</v>
          </cell>
        </row>
        <row r="894">
          <cell r="A894">
            <v>47</v>
          </cell>
        </row>
        <row r="895">
          <cell r="A895">
            <v>47</v>
          </cell>
        </row>
        <row r="896">
          <cell r="A896">
            <v>47</v>
          </cell>
        </row>
        <row r="897">
          <cell r="A897">
            <v>47</v>
          </cell>
        </row>
        <row r="898">
          <cell r="A898">
            <v>47</v>
          </cell>
        </row>
        <row r="899">
          <cell r="A899">
            <v>418</v>
          </cell>
        </row>
        <row r="900">
          <cell r="A900">
            <v>418</v>
          </cell>
        </row>
        <row r="901">
          <cell r="A901">
            <v>418</v>
          </cell>
        </row>
        <row r="902">
          <cell r="A902">
            <v>418</v>
          </cell>
        </row>
        <row r="903">
          <cell r="A903">
            <v>418</v>
          </cell>
        </row>
        <row r="904">
          <cell r="A904">
            <v>418</v>
          </cell>
        </row>
        <row r="905">
          <cell r="A905">
            <v>418</v>
          </cell>
        </row>
        <row r="906">
          <cell r="A906">
            <v>418</v>
          </cell>
        </row>
        <row r="907">
          <cell r="A907">
            <v>418</v>
          </cell>
        </row>
        <row r="908">
          <cell r="A908">
            <v>418</v>
          </cell>
        </row>
        <row r="909">
          <cell r="A909">
            <v>418</v>
          </cell>
        </row>
        <row r="910">
          <cell r="A910">
            <v>418</v>
          </cell>
        </row>
        <row r="911">
          <cell r="A911">
            <v>418</v>
          </cell>
        </row>
        <row r="912">
          <cell r="A912">
            <v>418</v>
          </cell>
        </row>
        <row r="913">
          <cell r="A913">
            <v>418</v>
          </cell>
        </row>
        <row r="914">
          <cell r="A914">
            <v>418</v>
          </cell>
        </row>
        <row r="915">
          <cell r="A915">
            <v>185</v>
          </cell>
        </row>
        <row r="916">
          <cell r="A916">
            <v>185</v>
          </cell>
        </row>
        <row r="917">
          <cell r="A917">
            <v>185</v>
          </cell>
        </row>
        <row r="918">
          <cell r="A918">
            <v>185</v>
          </cell>
        </row>
        <row r="919">
          <cell r="A919">
            <v>185</v>
          </cell>
        </row>
        <row r="920">
          <cell r="A920">
            <v>185</v>
          </cell>
        </row>
        <row r="921">
          <cell r="A921">
            <v>185</v>
          </cell>
        </row>
        <row r="922">
          <cell r="A922">
            <v>185</v>
          </cell>
        </row>
        <row r="923">
          <cell r="A923">
            <v>190</v>
          </cell>
        </row>
        <row r="924">
          <cell r="A924">
            <v>190</v>
          </cell>
        </row>
        <row r="925">
          <cell r="A925">
            <v>190</v>
          </cell>
        </row>
        <row r="926">
          <cell r="A926">
            <v>190</v>
          </cell>
        </row>
        <row r="927">
          <cell r="A927">
            <v>190</v>
          </cell>
        </row>
        <row r="928">
          <cell r="A928">
            <v>190</v>
          </cell>
        </row>
        <row r="929">
          <cell r="A929">
            <v>190</v>
          </cell>
        </row>
        <row r="930">
          <cell r="A930">
            <v>190</v>
          </cell>
        </row>
        <row r="931">
          <cell r="A931">
            <v>190</v>
          </cell>
        </row>
        <row r="932">
          <cell r="A932">
            <v>190</v>
          </cell>
        </row>
        <row r="933">
          <cell r="A933">
            <v>190</v>
          </cell>
        </row>
        <row r="934">
          <cell r="A934">
            <v>190</v>
          </cell>
        </row>
        <row r="935">
          <cell r="A935">
            <v>190</v>
          </cell>
        </row>
        <row r="936">
          <cell r="A936">
            <v>190</v>
          </cell>
        </row>
        <row r="937">
          <cell r="A937">
            <v>190</v>
          </cell>
        </row>
        <row r="938">
          <cell r="A938">
            <v>190</v>
          </cell>
        </row>
        <row r="939">
          <cell r="A939">
            <v>223</v>
          </cell>
        </row>
        <row r="940">
          <cell r="A940">
            <v>223</v>
          </cell>
        </row>
        <row r="941">
          <cell r="A941">
            <v>223</v>
          </cell>
        </row>
        <row r="942">
          <cell r="A942">
            <v>223</v>
          </cell>
        </row>
        <row r="943">
          <cell r="A943">
            <v>223</v>
          </cell>
        </row>
        <row r="944">
          <cell r="A944">
            <v>223</v>
          </cell>
        </row>
        <row r="945">
          <cell r="A945">
            <v>223</v>
          </cell>
        </row>
        <row r="946">
          <cell r="A946">
            <v>223</v>
          </cell>
        </row>
        <row r="947">
          <cell r="A947">
            <v>223</v>
          </cell>
        </row>
        <row r="948">
          <cell r="A948">
            <v>223</v>
          </cell>
        </row>
        <row r="949">
          <cell r="A949">
            <v>223</v>
          </cell>
        </row>
        <row r="950">
          <cell r="A950">
            <v>223</v>
          </cell>
        </row>
        <row r="951">
          <cell r="A951">
            <v>223</v>
          </cell>
        </row>
        <row r="952">
          <cell r="A952">
            <v>223</v>
          </cell>
        </row>
        <row r="953">
          <cell r="A953">
            <v>223</v>
          </cell>
        </row>
        <row r="954">
          <cell r="A954">
            <v>303</v>
          </cell>
        </row>
        <row r="955">
          <cell r="A955">
            <v>303</v>
          </cell>
        </row>
        <row r="956">
          <cell r="A956">
            <v>303</v>
          </cell>
        </row>
        <row r="957">
          <cell r="A957">
            <v>303</v>
          </cell>
        </row>
        <row r="958">
          <cell r="A958">
            <v>303</v>
          </cell>
        </row>
        <row r="959">
          <cell r="A959">
            <v>303</v>
          </cell>
        </row>
        <row r="960">
          <cell r="A960">
            <v>303</v>
          </cell>
        </row>
        <row r="961">
          <cell r="A961">
            <v>303</v>
          </cell>
        </row>
        <row r="962">
          <cell r="A962">
            <v>303</v>
          </cell>
        </row>
        <row r="963">
          <cell r="A963">
            <v>303</v>
          </cell>
        </row>
        <row r="964">
          <cell r="A964">
            <v>303</v>
          </cell>
        </row>
        <row r="965">
          <cell r="A965">
            <v>303</v>
          </cell>
        </row>
        <row r="966">
          <cell r="A966">
            <v>303</v>
          </cell>
        </row>
        <row r="967">
          <cell r="A967">
            <v>303</v>
          </cell>
        </row>
        <row r="968">
          <cell r="A968">
            <v>303</v>
          </cell>
        </row>
        <row r="969">
          <cell r="A969">
            <v>303</v>
          </cell>
        </row>
        <row r="970">
          <cell r="A970">
            <v>145</v>
          </cell>
        </row>
        <row r="971">
          <cell r="A971">
            <v>145</v>
          </cell>
        </row>
        <row r="972">
          <cell r="A972">
            <v>145</v>
          </cell>
        </row>
        <row r="973">
          <cell r="A973">
            <v>145</v>
          </cell>
        </row>
        <row r="974">
          <cell r="A974">
            <v>145</v>
          </cell>
        </row>
        <row r="975">
          <cell r="A975">
            <v>145</v>
          </cell>
        </row>
        <row r="976">
          <cell r="A976">
            <v>145</v>
          </cell>
        </row>
        <row r="977">
          <cell r="A977">
            <v>145</v>
          </cell>
        </row>
        <row r="978">
          <cell r="A978">
            <v>145</v>
          </cell>
        </row>
        <row r="979">
          <cell r="A979">
            <v>145</v>
          </cell>
        </row>
        <row r="980">
          <cell r="A980">
            <v>145</v>
          </cell>
        </row>
        <row r="981">
          <cell r="A981">
            <v>145</v>
          </cell>
        </row>
        <row r="982">
          <cell r="A982">
            <v>145</v>
          </cell>
        </row>
        <row r="983">
          <cell r="A983">
            <v>145</v>
          </cell>
        </row>
        <row r="984">
          <cell r="A984">
            <v>145</v>
          </cell>
        </row>
        <row r="985">
          <cell r="A985">
            <v>145</v>
          </cell>
        </row>
        <row r="986">
          <cell r="A986">
            <v>677</v>
          </cell>
        </row>
        <row r="987">
          <cell r="A987">
            <v>677</v>
          </cell>
        </row>
        <row r="988">
          <cell r="A988">
            <v>677</v>
          </cell>
        </row>
        <row r="989">
          <cell r="A989">
            <v>677</v>
          </cell>
        </row>
        <row r="990">
          <cell r="A990">
            <v>677</v>
          </cell>
        </row>
        <row r="991">
          <cell r="A991">
            <v>677</v>
          </cell>
        </row>
        <row r="992">
          <cell r="A992">
            <v>677</v>
          </cell>
        </row>
        <row r="993">
          <cell r="A993">
            <v>677</v>
          </cell>
        </row>
        <row r="994">
          <cell r="A994">
            <v>677</v>
          </cell>
        </row>
        <row r="995">
          <cell r="A995">
            <v>677</v>
          </cell>
        </row>
        <row r="996">
          <cell r="A996">
            <v>677</v>
          </cell>
        </row>
        <row r="997">
          <cell r="A997">
            <v>677</v>
          </cell>
        </row>
        <row r="998">
          <cell r="A998">
            <v>677</v>
          </cell>
        </row>
        <row r="999">
          <cell r="A999">
            <v>677</v>
          </cell>
        </row>
        <row r="1000">
          <cell r="A1000">
            <v>677</v>
          </cell>
        </row>
        <row r="1001">
          <cell r="A1001">
            <v>677</v>
          </cell>
        </row>
        <row r="1002">
          <cell r="A1002">
            <v>810</v>
          </cell>
        </row>
        <row r="1003">
          <cell r="A1003">
            <v>810</v>
          </cell>
        </row>
        <row r="1004">
          <cell r="A1004">
            <v>810</v>
          </cell>
        </row>
        <row r="1005">
          <cell r="A1005">
            <v>810</v>
          </cell>
        </row>
        <row r="1006">
          <cell r="A1006">
            <v>810</v>
          </cell>
        </row>
        <row r="1007">
          <cell r="A1007">
            <v>810</v>
          </cell>
        </row>
        <row r="1008">
          <cell r="A1008">
            <v>810</v>
          </cell>
        </row>
        <row r="1009">
          <cell r="A1009">
            <v>810</v>
          </cell>
        </row>
        <row r="1010">
          <cell r="A1010">
            <v>810</v>
          </cell>
        </row>
        <row r="1011">
          <cell r="A1011">
            <v>810</v>
          </cell>
        </row>
        <row r="1012">
          <cell r="A1012">
            <v>810</v>
          </cell>
        </row>
        <row r="1013">
          <cell r="A1013">
            <v>810</v>
          </cell>
        </row>
        <row r="1014">
          <cell r="A1014">
            <v>810</v>
          </cell>
        </row>
        <row r="1015">
          <cell r="A1015">
            <v>810</v>
          </cell>
        </row>
        <row r="1016">
          <cell r="A1016">
            <v>810</v>
          </cell>
        </row>
        <row r="1017">
          <cell r="A1017">
            <v>810</v>
          </cell>
        </row>
        <row r="1018">
          <cell r="A1018">
            <v>838</v>
          </cell>
        </row>
        <row r="1019">
          <cell r="A1019">
            <v>838</v>
          </cell>
        </row>
        <row r="1020">
          <cell r="A1020">
            <v>838</v>
          </cell>
        </row>
        <row r="1021">
          <cell r="A1021">
            <v>838</v>
          </cell>
        </row>
        <row r="1022">
          <cell r="A1022">
            <v>838</v>
          </cell>
        </row>
        <row r="1023">
          <cell r="A1023">
            <v>364</v>
          </cell>
        </row>
        <row r="1024">
          <cell r="A1024">
            <v>364</v>
          </cell>
        </row>
        <row r="1025">
          <cell r="A1025">
            <v>364</v>
          </cell>
        </row>
        <row r="1026">
          <cell r="A1026">
            <v>364</v>
          </cell>
        </row>
        <row r="1027">
          <cell r="A1027">
            <v>364</v>
          </cell>
        </row>
        <row r="1028">
          <cell r="A1028">
            <v>364</v>
          </cell>
        </row>
        <row r="1029">
          <cell r="A1029">
            <v>364</v>
          </cell>
        </row>
        <row r="1030">
          <cell r="A1030">
            <v>364</v>
          </cell>
        </row>
        <row r="1031">
          <cell r="A1031">
            <v>364</v>
          </cell>
        </row>
        <row r="1032">
          <cell r="A1032">
            <v>364</v>
          </cell>
        </row>
        <row r="1033">
          <cell r="A1033">
            <v>364</v>
          </cell>
        </row>
        <row r="1034">
          <cell r="A1034">
            <v>364</v>
          </cell>
        </row>
        <row r="1035">
          <cell r="A1035">
            <v>364</v>
          </cell>
        </row>
        <row r="1036">
          <cell r="A1036">
            <v>364</v>
          </cell>
        </row>
        <row r="1037">
          <cell r="A1037">
            <v>364</v>
          </cell>
        </row>
        <row r="1038">
          <cell r="A1038">
            <v>882</v>
          </cell>
        </row>
        <row r="1039">
          <cell r="A1039">
            <v>882</v>
          </cell>
        </row>
        <row r="1040">
          <cell r="A1040">
            <v>882</v>
          </cell>
        </row>
        <row r="1041">
          <cell r="A1041">
            <v>882</v>
          </cell>
        </row>
        <row r="1042">
          <cell r="A1042">
            <v>882</v>
          </cell>
        </row>
        <row r="1043">
          <cell r="A1043">
            <v>882</v>
          </cell>
        </row>
        <row r="1044">
          <cell r="A1044">
            <v>882</v>
          </cell>
        </row>
        <row r="1045">
          <cell r="A1045">
            <v>882</v>
          </cell>
        </row>
        <row r="1046">
          <cell r="A1046">
            <v>882</v>
          </cell>
        </row>
        <row r="1047">
          <cell r="A1047">
            <v>882</v>
          </cell>
        </row>
        <row r="1048">
          <cell r="A1048">
            <v>882</v>
          </cell>
        </row>
        <row r="1049">
          <cell r="A1049">
            <v>882</v>
          </cell>
        </row>
        <row r="1050">
          <cell r="A1050">
            <v>882</v>
          </cell>
        </row>
        <row r="1051">
          <cell r="A1051">
            <v>565</v>
          </cell>
        </row>
        <row r="1052">
          <cell r="A1052">
            <v>565</v>
          </cell>
        </row>
        <row r="1053">
          <cell r="A1053">
            <v>565</v>
          </cell>
        </row>
        <row r="1054">
          <cell r="A1054">
            <v>565</v>
          </cell>
        </row>
        <row r="1055">
          <cell r="A1055">
            <v>565</v>
          </cell>
        </row>
        <row r="1056">
          <cell r="A1056">
            <v>565</v>
          </cell>
        </row>
        <row r="1057">
          <cell r="A1057">
            <v>565</v>
          </cell>
        </row>
        <row r="1058">
          <cell r="A1058">
            <v>565</v>
          </cell>
        </row>
        <row r="1059">
          <cell r="A1059">
            <v>565</v>
          </cell>
        </row>
        <row r="1060">
          <cell r="A1060">
            <v>565</v>
          </cell>
        </row>
        <row r="1061">
          <cell r="A1061">
            <v>565</v>
          </cell>
        </row>
        <row r="1062">
          <cell r="A1062">
            <v>565</v>
          </cell>
        </row>
        <row r="1063">
          <cell r="A1063">
            <v>565</v>
          </cell>
        </row>
        <row r="1064">
          <cell r="A1064">
            <v>565</v>
          </cell>
        </row>
        <row r="1065">
          <cell r="A1065">
            <v>565</v>
          </cell>
        </row>
        <row r="1066">
          <cell r="A1066">
            <v>565</v>
          </cell>
        </row>
        <row r="1067">
          <cell r="A1067">
            <v>717</v>
          </cell>
        </row>
        <row r="1068">
          <cell r="A1068">
            <v>717</v>
          </cell>
        </row>
        <row r="1069">
          <cell r="A1069">
            <v>717</v>
          </cell>
        </row>
        <row r="1070">
          <cell r="A1070">
            <v>717</v>
          </cell>
        </row>
        <row r="1071">
          <cell r="A1071">
            <v>717</v>
          </cell>
        </row>
        <row r="1072">
          <cell r="A1072">
            <v>717</v>
          </cell>
        </row>
        <row r="1073">
          <cell r="A1073">
            <v>717</v>
          </cell>
        </row>
        <row r="1074">
          <cell r="A1074">
            <v>717</v>
          </cell>
        </row>
        <row r="1075">
          <cell r="A1075">
            <v>717</v>
          </cell>
        </row>
        <row r="1076">
          <cell r="A1076">
            <v>717</v>
          </cell>
        </row>
        <row r="1077">
          <cell r="A1077">
            <v>717</v>
          </cell>
        </row>
        <row r="1078">
          <cell r="A1078">
            <v>717</v>
          </cell>
        </row>
        <row r="1079">
          <cell r="A1079">
            <v>717</v>
          </cell>
        </row>
        <row r="1080">
          <cell r="A1080">
            <v>717</v>
          </cell>
        </row>
        <row r="1081">
          <cell r="A1081">
            <v>717</v>
          </cell>
        </row>
        <row r="1082">
          <cell r="A1082">
            <v>717</v>
          </cell>
        </row>
        <row r="1083">
          <cell r="A1083">
            <v>262</v>
          </cell>
        </row>
        <row r="1084">
          <cell r="A1084">
            <v>262</v>
          </cell>
        </row>
        <row r="1085">
          <cell r="A1085">
            <v>262</v>
          </cell>
        </row>
        <row r="1086">
          <cell r="A1086">
            <v>262</v>
          </cell>
        </row>
        <row r="1087">
          <cell r="A1087">
            <v>262</v>
          </cell>
        </row>
        <row r="1088">
          <cell r="A1088">
            <v>262</v>
          </cell>
        </row>
        <row r="1089">
          <cell r="A1089">
            <v>262</v>
          </cell>
        </row>
        <row r="1090">
          <cell r="A1090">
            <v>262</v>
          </cell>
        </row>
        <row r="1091">
          <cell r="A1091">
            <v>262</v>
          </cell>
        </row>
        <row r="1092">
          <cell r="A1092">
            <v>262</v>
          </cell>
        </row>
        <row r="1093">
          <cell r="A1093">
            <v>262</v>
          </cell>
        </row>
        <row r="1094">
          <cell r="A1094">
            <v>262</v>
          </cell>
        </row>
        <row r="1095">
          <cell r="A1095">
            <v>262</v>
          </cell>
        </row>
        <row r="1096">
          <cell r="A1096">
            <v>262</v>
          </cell>
        </row>
        <row r="1097">
          <cell r="A1097">
            <v>262</v>
          </cell>
        </row>
        <row r="1098">
          <cell r="A1098">
            <v>262</v>
          </cell>
        </row>
        <row r="1099">
          <cell r="A1099">
            <v>547</v>
          </cell>
        </row>
        <row r="1100">
          <cell r="A1100">
            <v>547</v>
          </cell>
        </row>
        <row r="1101">
          <cell r="A1101">
            <v>547</v>
          </cell>
        </row>
        <row r="1102">
          <cell r="A1102">
            <v>547</v>
          </cell>
        </row>
        <row r="1103">
          <cell r="A1103">
            <v>547</v>
          </cell>
        </row>
        <row r="1104">
          <cell r="A1104">
            <v>547</v>
          </cell>
        </row>
        <row r="1105">
          <cell r="A1105">
            <v>547</v>
          </cell>
        </row>
        <row r="1106">
          <cell r="A1106">
            <v>547</v>
          </cell>
        </row>
        <row r="1107">
          <cell r="A1107">
            <v>547</v>
          </cell>
        </row>
        <row r="1108">
          <cell r="A1108">
            <v>547</v>
          </cell>
        </row>
        <row r="1109">
          <cell r="A1109">
            <v>547</v>
          </cell>
        </row>
        <row r="1110">
          <cell r="A1110">
            <v>547</v>
          </cell>
        </row>
        <row r="1111">
          <cell r="A1111">
            <v>547</v>
          </cell>
        </row>
        <row r="1112">
          <cell r="A1112">
            <v>547</v>
          </cell>
        </row>
        <row r="1113">
          <cell r="A1113">
            <v>547</v>
          </cell>
        </row>
        <row r="1114">
          <cell r="A1114">
            <v>547</v>
          </cell>
        </row>
        <row r="1115">
          <cell r="A1115">
            <v>21</v>
          </cell>
        </row>
        <row r="1116">
          <cell r="A1116">
            <v>21</v>
          </cell>
        </row>
        <row r="1117">
          <cell r="A1117">
            <v>21</v>
          </cell>
        </row>
        <row r="1118">
          <cell r="A1118">
            <v>21</v>
          </cell>
        </row>
        <row r="1119">
          <cell r="A1119">
            <v>21</v>
          </cell>
        </row>
        <row r="1120">
          <cell r="A1120">
            <v>21</v>
          </cell>
        </row>
        <row r="1121">
          <cell r="A1121">
            <v>21</v>
          </cell>
        </row>
        <row r="1122">
          <cell r="A1122">
            <v>21</v>
          </cell>
        </row>
        <row r="1123">
          <cell r="A1123">
            <v>21</v>
          </cell>
        </row>
        <row r="1124">
          <cell r="A1124">
            <v>21</v>
          </cell>
        </row>
        <row r="1125">
          <cell r="A1125">
            <v>21</v>
          </cell>
        </row>
        <row r="1126">
          <cell r="A1126">
            <v>21</v>
          </cell>
        </row>
        <row r="1127">
          <cell r="A1127">
            <v>21</v>
          </cell>
        </row>
        <row r="1128">
          <cell r="A1128">
            <v>21</v>
          </cell>
        </row>
        <row r="1129">
          <cell r="A1129">
            <v>21</v>
          </cell>
        </row>
        <row r="1130">
          <cell r="A1130">
            <v>21</v>
          </cell>
        </row>
        <row r="1131">
          <cell r="A1131">
            <v>339</v>
          </cell>
        </row>
        <row r="1132">
          <cell r="A1132">
            <v>339</v>
          </cell>
        </row>
        <row r="1133">
          <cell r="A1133">
            <v>339</v>
          </cell>
        </row>
        <row r="1134">
          <cell r="A1134">
            <v>339</v>
          </cell>
        </row>
        <row r="1135">
          <cell r="A1135">
            <v>339</v>
          </cell>
        </row>
        <row r="1136">
          <cell r="A1136">
            <v>339</v>
          </cell>
        </row>
        <row r="1137">
          <cell r="A1137">
            <v>339</v>
          </cell>
        </row>
        <row r="1138">
          <cell r="A1138">
            <v>339</v>
          </cell>
        </row>
        <row r="1139">
          <cell r="A1139">
            <v>339</v>
          </cell>
        </row>
        <row r="1140">
          <cell r="A1140">
            <v>339</v>
          </cell>
        </row>
        <row r="1141">
          <cell r="A1141">
            <v>339</v>
          </cell>
        </row>
        <row r="1142">
          <cell r="A1142">
            <v>339</v>
          </cell>
        </row>
        <row r="1143">
          <cell r="A1143">
            <v>339</v>
          </cell>
        </row>
        <row r="1144">
          <cell r="A1144">
            <v>339</v>
          </cell>
        </row>
        <row r="1145">
          <cell r="A1145">
            <v>339</v>
          </cell>
        </row>
        <row r="1146">
          <cell r="A1146">
            <v>339</v>
          </cell>
        </row>
        <row r="1147">
          <cell r="A1147">
            <v>71</v>
          </cell>
        </row>
        <row r="1148">
          <cell r="A1148">
            <v>71</v>
          </cell>
        </row>
        <row r="1149">
          <cell r="A1149">
            <v>71</v>
          </cell>
        </row>
        <row r="1150">
          <cell r="A1150">
            <v>71</v>
          </cell>
        </row>
        <row r="1151">
          <cell r="A1151">
            <v>71</v>
          </cell>
        </row>
        <row r="1152">
          <cell r="A1152">
            <v>71</v>
          </cell>
        </row>
        <row r="1153">
          <cell r="A1153">
            <v>71</v>
          </cell>
        </row>
        <row r="1154">
          <cell r="A1154">
            <v>71</v>
          </cell>
        </row>
        <row r="1155">
          <cell r="A1155">
            <v>71</v>
          </cell>
        </row>
        <row r="1156">
          <cell r="A1156">
            <v>71</v>
          </cell>
        </row>
        <row r="1157">
          <cell r="A1157">
            <v>71</v>
          </cell>
        </row>
        <row r="1158">
          <cell r="A1158">
            <v>71</v>
          </cell>
        </row>
        <row r="1159">
          <cell r="A1159">
            <v>71</v>
          </cell>
        </row>
        <row r="1160">
          <cell r="A1160">
            <v>71</v>
          </cell>
        </row>
        <row r="1161">
          <cell r="A1161">
            <v>71</v>
          </cell>
        </row>
        <row r="1162">
          <cell r="A1162">
            <v>71</v>
          </cell>
        </row>
        <row r="1163">
          <cell r="A1163">
            <v>115</v>
          </cell>
        </row>
        <row r="1164">
          <cell r="A1164">
            <v>115</v>
          </cell>
        </row>
        <row r="1165">
          <cell r="A1165">
            <v>115</v>
          </cell>
        </row>
        <row r="1166">
          <cell r="A1166">
            <v>115</v>
          </cell>
        </row>
        <row r="1167">
          <cell r="A1167">
            <v>115</v>
          </cell>
        </row>
        <row r="1168">
          <cell r="A1168">
            <v>115</v>
          </cell>
        </row>
        <row r="1169">
          <cell r="A1169">
            <v>115</v>
          </cell>
        </row>
        <row r="1170">
          <cell r="A1170">
            <v>115</v>
          </cell>
        </row>
        <row r="1171">
          <cell r="A1171">
            <v>115</v>
          </cell>
        </row>
        <row r="1172">
          <cell r="A1172">
            <v>115</v>
          </cell>
        </row>
        <row r="1173">
          <cell r="A1173">
            <v>115</v>
          </cell>
        </row>
        <row r="1174">
          <cell r="A1174">
            <v>115</v>
          </cell>
        </row>
        <row r="1175">
          <cell r="A1175">
            <v>115</v>
          </cell>
        </row>
        <row r="1176">
          <cell r="A1176">
            <v>115</v>
          </cell>
        </row>
        <row r="1177">
          <cell r="A1177">
            <v>115</v>
          </cell>
        </row>
        <row r="1178">
          <cell r="A1178">
            <v>115</v>
          </cell>
        </row>
        <row r="1179">
          <cell r="A1179">
            <v>486</v>
          </cell>
        </row>
        <row r="1180">
          <cell r="A1180">
            <v>486</v>
          </cell>
        </row>
        <row r="1181">
          <cell r="A1181">
            <v>486</v>
          </cell>
        </row>
        <row r="1182">
          <cell r="A1182">
            <v>486</v>
          </cell>
        </row>
        <row r="1183">
          <cell r="A1183">
            <v>486</v>
          </cell>
        </row>
        <row r="1184">
          <cell r="A1184">
            <v>486</v>
          </cell>
        </row>
        <row r="1185">
          <cell r="A1185">
            <v>486</v>
          </cell>
        </row>
        <row r="1186">
          <cell r="A1186">
            <v>486</v>
          </cell>
        </row>
        <row r="1187">
          <cell r="A1187">
            <v>486</v>
          </cell>
        </row>
        <row r="1188">
          <cell r="A1188">
            <v>486</v>
          </cell>
        </row>
        <row r="1189">
          <cell r="A1189">
            <v>486</v>
          </cell>
        </row>
        <row r="1190">
          <cell r="A1190">
            <v>486</v>
          </cell>
        </row>
        <row r="1191">
          <cell r="A1191">
            <v>486</v>
          </cell>
        </row>
        <row r="1192">
          <cell r="A1192">
            <v>486</v>
          </cell>
        </row>
        <row r="1193">
          <cell r="A1193">
            <v>486</v>
          </cell>
        </row>
        <row r="1194">
          <cell r="A1194">
            <v>486</v>
          </cell>
        </row>
        <row r="1195">
          <cell r="A1195">
            <v>451</v>
          </cell>
        </row>
        <row r="1196">
          <cell r="A1196">
            <v>451</v>
          </cell>
        </row>
        <row r="1197">
          <cell r="A1197">
            <v>451</v>
          </cell>
        </row>
        <row r="1198">
          <cell r="A1198">
            <v>451</v>
          </cell>
        </row>
        <row r="1199">
          <cell r="A1199">
            <v>451</v>
          </cell>
        </row>
        <row r="1200">
          <cell r="A1200">
            <v>451</v>
          </cell>
        </row>
        <row r="1201">
          <cell r="A1201">
            <v>451</v>
          </cell>
        </row>
        <row r="1202">
          <cell r="A1202">
            <v>451</v>
          </cell>
        </row>
        <row r="1203">
          <cell r="A1203">
            <v>116</v>
          </cell>
        </row>
        <row r="1204">
          <cell r="A1204">
            <v>116</v>
          </cell>
        </row>
        <row r="1205">
          <cell r="A1205">
            <v>116</v>
          </cell>
        </row>
        <row r="1206">
          <cell r="A1206">
            <v>116</v>
          </cell>
        </row>
        <row r="1207">
          <cell r="A1207">
            <v>116</v>
          </cell>
        </row>
        <row r="1208">
          <cell r="A1208">
            <v>116</v>
          </cell>
        </row>
        <row r="1209">
          <cell r="A1209">
            <v>116</v>
          </cell>
        </row>
        <row r="1210">
          <cell r="A1210">
            <v>116</v>
          </cell>
        </row>
        <row r="1211">
          <cell r="A1211">
            <v>483</v>
          </cell>
        </row>
        <row r="1212">
          <cell r="A1212">
            <v>483</v>
          </cell>
        </row>
        <row r="1213">
          <cell r="A1213">
            <v>483</v>
          </cell>
        </row>
        <row r="1214">
          <cell r="A1214">
            <v>483</v>
          </cell>
        </row>
        <row r="1215">
          <cell r="A1215">
            <v>483</v>
          </cell>
        </row>
        <row r="1216">
          <cell r="A1216">
            <v>483</v>
          </cell>
        </row>
        <row r="1217">
          <cell r="A1217">
            <v>483</v>
          </cell>
        </row>
        <row r="1218">
          <cell r="A1218">
            <v>483</v>
          </cell>
        </row>
        <row r="1219">
          <cell r="A1219">
            <v>483</v>
          </cell>
        </row>
        <row r="1220">
          <cell r="A1220">
            <v>483</v>
          </cell>
        </row>
        <row r="1221">
          <cell r="A1221">
            <v>483</v>
          </cell>
        </row>
        <row r="1222">
          <cell r="A1222">
            <v>483</v>
          </cell>
        </row>
        <row r="1223">
          <cell r="A1223">
            <v>483</v>
          </cell>
        </row>
        <row r="1224">
          <cell r="A1224">
            <v>483</v>
          </cell>
        </row>
        <row r="1225">
          <cell r="A1225">
            <v>483</v>
          </cell>
        </row>
        <row r="1226">
          <cell r="A1226">
            <v>483</v>
          </cell>
        </row>
        <row r="1227">
          <cell r="A1227">
            <v>313</v>
          </cell>
        </row>
        <row r="1228">
          <cell r="A1228">
            <v>313</v>
          </cell>
        </row>
        <row r="1229">
          <cell r="A1229">
            <v>313</v>
          </cell>
        </row>
        <row r="1230">
          <cell r="A1230">
            <v>313</v>
          </cell>
        </row>
        <row r="1231">
          <cell r="A1231">
            <v>313</v>
          </cell>
        </row>
        <row r="1232">
          <cell r="A1232">
            <v>313</v>
          </cell>
        </row>
        <row r="1233">
          <cell r="A1233">
            <v>313</v>
          </cell>
        </row>
        <row r="1234">
          <cell r="A1234">
            <v>313</v>
          </cell>
        </row>
        <row r="1235">
          <cell r="A1235">
            <v>313</v>
          </cell>
        </row>
        <row r="1236">
          <cell r="A1236">
            <v>313</v>
          </cell>
        </row>
        <row r="1237">
          <cell r="A1237">
            <v>313</v>
          </cell>
        </row>
        <row r="1238">
          <cell r="A1238">
            <v>313</v>
          </cell>
        </row>
        <row r="1239">
          <cell r="A1239">
            <v>313</v>
          </cell>
        </row>
        <row r="1240">
          <cell r="A1240">
            <v>313</v>
          </cell>
        </row>
        <row r="1241">
          <cell r="A1241">
            <v>313</v>
          </cell>
        </row>
        <row r="1242">
          <cell r="A1242">
            <v>313</v>
          </cell>
        </row>
        <row r="1243">
          <cell r="A1243">
            <v>340</v>
          </cell>
        </row>
        <row r="1244">
          <cell r="A1244">
            <v>340</v>
          </cell>
        </row>
        <row r="1245">
          <cell r="A1245">
            <v>340</v>
          </cell>
        </row>
        <row r="1246">
          <cell r="A1246">
            <v>340</v>
          </cell>
        </row>
        <row r="1247">
          <cell r="A1247">
            <v>340</v>
          </cell>
        </row>
        <row r="1248">
          <cell r="A1248">
            <v>340</v>
          </cell>
        </row>
        <row r="1249">
          <cell r="A1249">
            <v>340</v>
          </cell>
        </row>
        <row r="1250">
          <cell r="A1250">
            <v>340</v>
          </cell>
        </row>
        <row r="1251">
          <cell r="A1251">
            <v>340</v>
          </cell>
        </row>
        <row r="1252">
          <cell r="A1252">
            <v>340</v>
          </cell>
        </row>
        <row r="1253">
          <cell r="A1253">
            <v>340</v>
          </cell>
        </row>
        <row r="1254">
          <cell r="A1254">
            <v>340</v>
          </cell>
        </row>
        <row r="1255">
          <cell r="A1255">
            <v>340</v>
          </cell>
        </row>
        <row r="1256">
          <cell r="A1256">
            <v>340</v>
          </cell>
        </row>
        <row r="1257">
          <cell r="A1257">
            <v>340</v>
          </cell>
        </row>
        <row r="1258">
          <cell r="A1258">
            <v>340</v>
          </cell>
        </row>
        <row r="1259">
          <cell r="A1259">
            <v>321</v>
          </cell>
        </row>
        <row r="1260">
          <cell r="A1260">
            <v>321</v>
          </cell>
        </row>
        <row r="1261">
          <cell r="A1261">
            <v>321</v>
          </cell>
        </row>
        <row r="1262">
          <cell r="A1262">
            <v>321</v>
          </cell>
        </row>
        <row r="1263">
          <cell r="A1263">
            <v>321</v>
          </cell>
        </row>
        <row r="1264">
          <cell r="A1264">
            <v>321</v>
          </cell>
        </row>
        <row r="1265">
          <cell r="A1265">
            <v>321</v>
          </cell>
        </row>
        <row r="1266">
          <cell r="A1266">
            <v>321</v>
          </cell>
        </row>
        <row r="1267">
          <cell r="A1267">
            <v>321</v>
          </cell>
        </row>
        <row r="1268">
          <cell r="A1268">
            <v>321</v>
          </cell>
        </row>
        <row r="1269">
          <cell r="A1269">
            <v>321</v>
          </cell>
        </row>
        <row r="1270">
          <cell r="A1270">
            <v>321</v>
          </cell>
        </row>
        <row r="1271">
          <cell r="A1271">
            <v>321</v>
          </cell>
        </row>
        <row r="1272">
          <cell r="A1272">
            <v>321</v>
          </cell>
        </row>
        <row r="1273">
          <cell r="A1273">
            <v>321</v>
          </cell>
        </row>
        <row r="1274">
          <cell r="A1274">
            <v>321</v>
          </cell>
        </row>
        <row r="1275">
          <cell r="A1275">
            <v>66</v>
          </cell>
        </row>
        <row r="1276">
          <cell r="A1276">
            <v>66</v>
          </cell>
        </row>
        <row r="1277">
          <cell r="A1277">
            <v>66</v>
          </cell>
        </row>
        <row r="1278">
          <cell r="A1278">
            <v>66</v>
          </cell>
        </row>
        <row r="1279">
          <cell r="A1279">
            <v>66</v>
          </cell>
        </row>
        <row r="1280">
          <cell r="A1280">
            <v>66</v>
          </cell>
        </row>
        <row r="1281">
          <cell r="A1281">
            <v>66</v>
          </cell>
        </row>
        <row r="1282">
          <cell r="A1282">
            <v>66</v>
          </cell>
        </row>
        <row r="1283">
          <cell r="A1283">
            <v>66</v>
          </cell>
        </row>
        <row r="1284">
          <cell r="A1284">
            <v>66</v>
          </cell>
        </row>
        <row r="1285">
          <cell r="A1285">
            <v>66</v>
          </cell>
        </row>
        <row r="1286">
          <cell r="A1286">
            <v>66</v>
          </cell>
        </row>
        <row r="1287">
          <cell r="A1287">
            <v>66</v>
          </cell>
        </row>
        <row r="1288">
          <cell r="A1288">
            <v>322</v>
          </cell>
        </row>
        <row r="1289">
          <cell r="A1289">
            <v>322</v>
          </cell>
        </row>
        <row r="1290">
          <cell r="A1290">
            <v>322</v>
          </cell>
        </row>
        <row r="1291">
          <cell r="A1291">
            <v>322</v>
          </cell>
        </row>
        <row r="1292">
          <cell r="A1292">
            <v>322</v>
          </cell>
        </row>
        <row r="1293">
          <cell r="A1293">
            <v>322</v>
          </cell>
        </row>
        <row r="1294">
          <cell r="A1294">
            <v>322</v>
          </cell>
        </row>
        <row r="1295">
          <cell r="A1295">
            <v>322</v>
          </cell>
        </row>
        <row r="1296">
          <cell r="A1296">
            <v>322</v>
          </cell>
        </row>
        <row r="1297">
          <cell r="A1297">
            <v>322</v>
          </cell>
        </row>
        <row r="1298">
          <cell r="A1298">
            <v>322</v>
          </cell>
        </row>
        <row r="1299">
          <cell r="A1299">
            <v>322</v>
          </cell>
        </row>
        <row r="1300">
          <cell r="A1300">
            <v>322</v>
          </cell>
        </row>
        <row r="1301">
          <cell r="A1301">
            <v>322</v>
          </cell>
        </row>
        <row r="1302">
          <cell r="A1302">
            <v>322</v>
          </cell>
        </row>
        <row r="1303">
          <cell r="A1303">
            <v>322</v>
          </cell>
        </row>
        <row r="1304">
          <cell r="A1304">
            <v>283</v>
          </cell>
        </row>
        <row r="1305">
          <cell r="A1305">
            <v>283</v>
          </cell>
        </row>
        <row r="1306">
          <cell r="A1306">
            <v>283</v>
          </cell>
        </row>
        <row r="1307">
          <cell r="A1307">
            <v>283</v>
          </cell>
        </row>
        <row r="1308">
          <cell r="A1308">
            <v>283</v>
          </cell>
        </row>
        <row r="1309">
          <cell r="A1309">
            <v>283</v>
          </cell>
        </row>
        <row r="1310">
          <cell r="A1310">
            <v>283</v>
          </cell>
        </row>
        <row r="1311">
          <cell r="A1311">
            <v>283</v>
          </cell>
        </row>
        <row r="1312">
          <cell r="A1312">
            <v>283</v>
          </cell>
        </row>
        <row r="1313">
          <cell r="A1313">
            <v>283</v>
          </cell>
        </row>
        <row r="1314">
          <cell r="A1314">
            <v>283</v>
          </cell>
        </row>
        <row r="1315">
          <cell r="A1315">
            <v>283</v>
          </cell>
        </row>
        <row r="1316">
          <cell r="A1316">
            <v>283</v>
          </cell>
        </row>
        <row r="1317">
          <cell r="A1317">
            <v>283</v>
          </cell>
        </row>
        <row r="1318">
          <cell r="A1318">
            <v>283</v>
          </cell>
        </row>
        <row r="1319">
          <cell r="A1319">
            <v>283</v>
          </cell>
        </row>
        <row r="1320">
          <cell r="A1320">
            <v>60</v>
          </cell>
        </row>
        <row r="1321">
          <cell r="A1321">
            <v>60</v>
          </cell>
        </row>
        <row r="1322">
          <cell r="A1322">
            <v>60</v>
          </cell>
        </row>
        <row r="1323">
          <cell r="A1323">
            <v>60</v>
          </cell>
        </row>
        <row r="1324">
          <cell r="A1324">
            <v>60</v>
          </cell>
        </row>
        <row r="1325">
          <cell r="A1325">
            <v>60</v>
          </cell>
        </row>
        <row r="1326">
          <cell r="A1326">
            <v>60</v>
          </cell>
        </row>
        <row r="1327">
          <cell r="A1327">
            <v>60</v>
          </cell>
        </row>
        <row r="1328">
          <cell r="A1328">
            <v>60</v>
          </cell>
        </row>
        <row r="1329">
          <cell r="A1329">
            <v>60</v>
          </cell>
        </row>
        <row r="1330">
          <cell r="A1330">
            <v>60</v>
          </cell>
        </row>
        <row r="1331">
          <cell r="A1331">
            <v>60</v>
          </cell>
        </row>
        <row r="1332">
          <cell r="A1332">
            <v>60</v>
          </cell>
        </row>
        <row r="1333">
          <cell r="A1333">
            <v>60</v>
          </cell>
        </row>
        <row r="1334">
          <cell r="A1334">
            <v>60</v>
          </cell>
        </row>
        <row r="1335">
          <cell r="A1335">
            <v>60</v>
          </cell>
        </row>
        <row r="1336">
          <cell r="A1336">
            <v>92</v>
          </cell>
        </row>
        <row r="1337">
          <cell r="A1337">
            <v>92</v>
          </cell>
        </row>
        <row r="1338">
          <cell r="A1338">
            <v>92</v>
          </cell>
        </row>
        <row r="1339">
          <cell r="A1339">
            <v>92</v>
          </cell>
        </row>
        <row r="1340">
          <cell r="A1340">
            <v>92</v>
          </cell>
        </row>
        <row r="1341">
          <cell r="A1341">
            <v>92</v>
          </cell>
        </row>
        <row r="1342">
          <cell r="A1342">
            <v>92</v>
          </cell>
        </row>
        <row r="1343">
          <cell r="A1343">
            <v>92</v>
          </cell>
        </row>
        <row r="1344">
          <cell r="A1344">
            <v>92</v>
          </cell>
        </row>
        <row r="1345">
          <cell r="A1345">
            <v>92</v>
          </cell>
        </row>
        <row r="1346">
          <cell r="A1346">
            <v>92</v>
          </cell>
        </row>
        <row r="1347">
          <cell r="A1347">
            <v>92</v>
          </cell>
        </row>
        <row r="1348">
          <cell r="A1348">
            <v>92</v>
          </cell>
        </row>
        <row r="1349">
          <cell r="A1349">
            <v>92</v>
          </cell>
        </row>
        <row r="1350">
          <cell r="A1350">
            <v>92</v>
          </cell>
        </row>
        <row r="1351">
          <cell r="A1351">
            <v>92</v>
          </cell>
        </row>
        <row r="1352">
          <cell r="A1352">
            <v>243</v>
          </cell>
        </row>
        <row r="1353">
          <cell r="A1353">
            <v>243</v>
          </cell>
        </row>
        <row r="1354">
          <cell r="A1354">
            <v>243</v>
          </cell>
        </row>
        <row r="1355">
          <cell r="A1355">
            <v>243</v>
          </cell>
        </row>
        <row r="1356">
          <cell r="A1356">
            <v>243</v>
          </cell>
        </row>
        <row r="1357">
          <cell r="A1357">
            <v>243</v>
          </cell>
        </row>
        <row r="1358">
          <cell r="A1358">
            <v>243</v>
          </cell>
        </row>
        <row r="1359">
          <cell r="A1359">
            <v>243</v>
          </cell>
        </row>
        <row r="1360">
          <cell r="A1360">
            <v>243</v>
          </cell>
        </row>
        <row r="1361">
          <cell r="A1361">
            <v>243</v>
          </cell>
        </row>
        <row r="1362">
          <cell r="A1362">
            <v>243</v>
          </cell>
        </row>
        <row r="1363">
          <cell r="A1363">
            <v>243</v>
          </cell>
        </row>
        <row r="1364">
          <cell r="A1364">
            <v>243</v>
          </cell>
        </row>
        <row r="1365">
          <cell r="A1365">
            <v>243</v>
          </cell>
        </row>
        <row r="1366">
          <cell r="A1366">
            <v>243</v>
          </cell>
        </row>
        <row r="1367">
          <cell r="A1367">
            <v>243</v>
          </cell>
        </row>
        <row r="1368">
          <cell r="A1368">
            <v>232</v>
          </cell>
        </row>
        <row r="1369">
          <cell r="A1369">
            <v>232</v>
          </cell>
        </row>
        <row r="1370">
          <cell r="A1370">
            <v>232</v>
          </cell>
        </row>
        <row r="1371">
          <cell r="A1371">
            <v>232</v>
          </cell>
        </row>
        <row r="1372">
          <cell r="A1372">
            <v>232</v>
          </cell>
        </row>
        <row r="1373">
          <cell r="A1373">
            <v>232</v>
          </cell>
        </row>
        <row r="1374">
          <cell r="A1374">
            <v>232</v>
          </cell>
        </row>
        <row r="1375">
          <cell r="A1375">
            <v>232</v>
          </cell>
        </row>
        <row r="1376">
          <cell r="A1376">
            <v>232</v>
          </cell>
        </row>
        <row r="1377">
          <cell r="A1377">
            <v>232</v>
          </cell>
        </row>
        <row r="1378">
          <cell r="A1378">
            <v>232</v>
          </cell>
        </row>
        <row r="1379">
          <cell r="A1379">
            <v>232</v>
          </cell>
        </row>
        <row r="1380">
          <cell r="A1380">
            <v>232</v>
          </cell>
        </row>
        <row r="1381">
          <cell r="A1381">
            <v>232</v>
          </cell>
        </row>
        <row r="1382">
          <cell r="A1382">
            <v>232</v>
          </cell>
        </row>
        <row r="1383">
          <cell r="A1383">
            <v>232</v>
          </cell>
        </row>
        <row r="1384">
          <cell r="A1384">
            <v>714</v>
          </cell>
        </row>
        <row r="1385">
          <cell r="A1385">
            <v>714</v>
          </cell>
        </row>
        <row r="1386">
          <cell r="A1386">
            <v>714</v>
          </cell>
        </row>
        <row r="1387">
          <cell r="A1387">
            <v>714</v>
          </cell>
        </row>
        <row r="1388">
          <cell r="A1388">
            <v>714</v>
          </cell>
        </row>
        <row r="1389">
          <cell r="A1389">
            <v>714</v>
          </cell>
        </row>
        <row r="1390">
          <cell r="A1390">
            <v>714</v>
          </cell>
        </row>
        <row r="1391">
          <cell r="A1391">
            <v>714</v>
          </cell>
        </row>
        <row r="1392">
          <cell r="A1392">
            <v>714</v>
          </cell>
        </row>
        <row r="1393">
          <cell r="A1393">
            <v>714</v>
          </cell>
        </row>
        <row r="1394">
          <cell r="A1394">
            <v>714</v>
          </cell>
        </row>
        <row r="1395">
          <cell r="A1395">
            <v>714</v>
          </cell>
        </row>
        <row r="1396">
          <cell r="A1396">
            <v>714</v>
          </cell>
        </row>
        <row r="1397">
          <cell r="A1397">
            <v>714</v>
          </cell>
        </row>
        <row r="1398">
          <cell r="A1398">
            <v>714</v>
          </cell>
        </row>
        <row r="1399">
          <cell r="A1399">
            <v>714</v>
          </cell>
        </row>
        <row r="1400">
          <cell r="A1400">
            <v>676</v>
          </cell>
        </row>
        <row r="1401">
          <cell r="A1401">
            <v>676</v>
          </cell>
        </row>
        <row r="1402">
          <cell r="A1402">
            <v>676</v>
          </cell>
        </row>
        <row r="1403">
          <cell r="A1403">
            <v>676</v>
          </cell>
        </row>
        <row r="1404">
          <cell r="A1404">
            <v>676</v>
          </cell>
        </row>
        <row r="1405">
          <cell r="A1405">
            <v>676</v>
          </cell>
        </row>
        <row r="1406">
          <cell r="A1406">
            <v>676</v>
          </cell>
        </row>
        <row r="1407">
          <cell r="A1407">
            <v>676</v>
          </cell>
        </row>
        <row r="1408">
          <cell r="A1408">
            <v>676</v>
          </cell>
        </row>
        <row r="1409">
          <cell r="A1409">
            <v>676</v>
          </cell>
        </row>
        <row r="1410">
          <cell r="A1410">
            <v>676</v>
          </cell>
        </row>
        <row r="1411">
          <cell r="A1411">
            <v>676</v>
          </cell>
        </row>
        <row r="1412">
          <cell r="A1412">
            <v>676</v>
          </cell>
        </row>
        <row r="1413">
          <cell r="A1413">
            <v>676</v>
          </cell>
        </row>
        <row r="1414">
          <cell r="A1414">
            <v>676</v>
          </cell>
        </row>
        <row r="1415">
          <cell r="A1415">
            <v>676</v>
          </cell>
        </row>
        <row r="1416">
          <cell r="A1416">
            <v>843</v>
          </cell>
        </row>
        <row r="1417">
          <cell r="A1417">
            <v>843</v>
          </cell>
        </row>
        <row r="1418">
          <cell r="A1418">
            <v>843</v>
          </cell>
        </row>
        <row r="1419">
          <cell r="A1419">
            <v>843</v>
          </cell>
        </row>
        <row r="1420">
          <cell r="A1420">
            <v>843</v>
          </cell>
        </row>
        <row r="1421">
          <cell r="A1421">
            <v>843</v>
          </cell>
        </row>
        <row r="1422">
          <cell r="A1422">
            <v>843</v>
          </cell>
        </row>
        <row r="1423">
          <cell r="A1423">
            <v>843</v>
          </cell>
        </row>
        <row r="1424">
          <cell r="A1424">
            <v>843</v>
          </cell>
        </row>
        <row r="1425">
          <cell r="A1425">
            <v>843</v>
          </cell>
        </row>
        <row r="1426">
          <cell r="A1426">
            <v>843</v>
          </cell>
        </row>
        <row r="1427">
          <cell r="A1427">
            <v>843</v>
          </cell>
        </row>
        <row r="1428">
          <cell r="A1428">
            <v>843</v>
          </cell>
        </row>
        <row r="1429">
          <cell r="A1429">
            <v>843</v>
          </cell>
        </row>
        <row r="1430">
          <cell r="A1430">
            <v>843</v>
          </cell>
        </row>
        <row r="1431">
          <cell r="A1431">
            <v>843</v>
          </cell>
        </row>
        <row r="1432">
          <cell r="A1432">
            <v>576</v>
          </cell>
        </row>
        <row r="1433">
          <cell r="A1433">
            <v>576</v>
          </cell>
        </row>
        <row r="1434">
          <cell r="A1434">
            <v>576</v>
          </cell>
        </row>
        <row r="1435">
          <cell r="A1435">
            <v>576</v>
          </cell>
        </row>
        <row r="1436">
          <cell r="A1436">
            <v>576</v>
          </cell>
        </row>
        <row r="1437">
          <cell r="A1437">
            <v>576</v>
          </cell>
        </row>
        <row r="1438">
          <cell r="A1438">
            <v>576</v>
          </cell>
        </row>
        <row r="1439">
          <cell r="A1439">
            <v>576</v>
          </cell>
        </row>
        <row r="1440">
          <cell r="A1440">
            <v>576</v>
          </cell>
        </row>
        <row r="1441">
          <cell r="A1441">
            <v>201</v>
          </cell>
        </row>
        <row r="1442">
          <cell r="A1442">
            <v>201</v>
          </cell>
        </row>
        <row r="1443">
          <cell r="A1443">
            <v>201</v>
          </cell>
        </row>
        <row r="1444">
          <cell r="A1444">
            <v>201</v>
          </cell>
        </row>
        <row r="1445">
          <cell r="A1445">
            <v>201</v>
          </cell>
        </row>
        <row r="1446">
          <cell r="A1446">
            <v>201</v>
          </cell>
        </row>
        <row r="1447">
          <cell r="A1447">
            <v>201</v>
          </cell>
        </row>
        <row r="1448">
          <cell r="A1448">
            <v>201</v>
          </cell>
        </row>
        <row r="1449">
          <cell r="A1449">
            <v>201</v>
          </cell>
        </row>
        <row r="1450">
          <cell r="A1450">
            <v>201</v>
          </cell>
        </row>
        <row r="1451">
          <cell r="A1451">
            <v>201</v>
          </cell>
        </row>
        <row r="1452">
          <cell r="A1452">
            <v>201</v>
          </cell>
        </row>
        <row r="1453">
          <cell r="A1453">
            <v>201</v>
          </cell>
        </row>
        <row r="1454">
          <cell r="A1454">
            <v>201</v>
          </cell>
        </row>
        <row r="1455">
          <cell r="A1455">
            <v>201</v>
          </cell>
        </row>
        <row r="1456">
          <cell r="A1456">
            <v>201</v>
          </cell>
        </row>
        <row r="1457">
          <cell r="A1457">
            <v>37</v>
          </cell>
        </row>
        <row r="1458">
          <cell r="A1458">
            <v>37</v>
          </cell>
        </row>
        <row r="1459">
          <cell r="A1459">
            <v>37</v>
          </cell>
        </row>
        <row r="1460">
          <cell r="A1460">
            <v>37</v>
          </cell>
        </row>
        <row r="1461">
          <cell r="A1461">
            <v>37</v>
          </cell>
        </row>
        <row r="1462">
          <cell r="A1462">
            <v>37</v>
          </cell>
        </row>
        <row r="1463">
          <cell r="A1463">
            <v>37</v>
          </cell>
        </row>
        <row r="1464">
          <cell r="A1464">
            <v>37</v>
          </cell>
        </row>
        <row r="1465">
          <cell r="A1465">
            <v>37</v>
          </cell>
        </row>
        <row r="1466">
          <cell r="A1466">
            <v>37</v>
          </cell>
        </row>
        <row r="1467">
          <cell r="A1467">
            <v>37</v>
          </cell>
        </row>
        <row r="1468">
          <cell r="A1468">
            <v>37</v>
          </cell>
        </row>
        <row r="1469">
          <cell r="A1469">
            <v>37</v>
          </cell>
        </row>
        <row r="1470">
          <cell r="A1470">
            <v>37</v>
          </cell>
        </row>
        <row r="1471">
          <cell r="A1471">
            <v>37</v>
          </cell>
        </row>
        <row r="1472">
          <cell r="A1472">
            <v>37</v>
          </cell>
        </row>
        <row r="1473">
          <cell r="A1473">
            <v>18</v>
          </cell>
        </row>
        <row r="1474">
          <cell r="A1474">
            <v>18</v>
          </cell>
        </row>
        <row r="1475">
          <cell r="A1475">
            <v>18</v>
          </cell>
        </row>
        <row r="1476">
          <cell r="A1476">
            <v>18</v>
          </cell>
        </row>
        <row r="1477">
          <cell r="A1477">
            <v>18</v>
          </cell>
        </row>
        <row r="1478">
          <cell r="A1478">
            <v>18</v>
          </cell>
        </row>
        <row r="1479">
          <cell r="A1479">
            <v>257</v>
          </cell>
        </row>
        <row r="1480">
          <cell r="A1480">
            <v>257</v>
          </cell>
        </row>
        <row r="1481">
          <cell r="A1481">
            <v>257</v>
          </cell>
        </row>
        <row r="1482">
          <cell r="A1482">
            <v>257</v>
          </cell>
        </row>
        <row r="1483">
          <cell r="A1483">
            <v>257</v>
          </cell>
        </row>
        <row r="1484">
          <cell r="A1484">
            <v>257</v>
          </cell>
        </row>
        <row r="1485">
          <cell r="A1485">
            <v>257</v>
          </cell>
        </row>
        <row r="1486">
          <cell r="A1486">
            <v>257</v>
          </cell>
        </row>
        <row r="1487">
          <cell r="A1487">
            <v>257</v>
          </cell>
        </row>
        <row r="1488">
          <cell r="A1488">
            <v>257</v>
          </cell>
        </row>
        <row r="1489">
          <cell r="A1489">
            <v>257</v>
          </cell>
        </row>
        <row r="1490">
          <cell r="A1490">
            <v>257</v>
          </cell>
        </row>
        <row r="1491">
          <cell r="A1491">
            <v>257</v>
          </cell>
        </row>
        <row r="1492">
          <cell r="A1492">
            <v>257</v>
          </cell>
        </row>
        <row r="1493">
          <cell r="A1493">
            <v>257</v>
          </cell>
        </row>
        <row r="1494">
          <cell r="A1494">
            <v>257</v>
          </cell>
        </row>
        <row r="1495">
          <cell r="A1495">
            <v>799</v>
          </cell>
        </row>
        <row r="1496">
          <cell r="A1496">
            <v>799</v>
          </cell>
        </row>
        <row r="1497">
          <cell r="A1497">
            <v>799</v>
          </cell>
        </row>
        <row r="1498">
          <cell r="A1498">
            <v>799</v>
          </cell>
        </row>
        <row r="1499">
          <cell r="A1499">
            <v>799</v>
          </cell>
        </row>
        <row r="1500">
          <cell r="A1500">
            <v>799</v>
          </cell>
        </row>
        <row r="1501">
          <cell r="A1501">
            <v>799</v>
          </cell>
        </row>
        <row r="1502">
          <cell r="A1502">
            <v>799</v>
          </cell>
        </row>
        <row r="1503">
          <cell r="A1503">
            <v>799</v>
          </cell>
        </row>
        <row r="1504">
          <cell r="A1504">
            <v>799</v>
          </cell>
        </row>
        <row r="1505">
          <cell r="A1505">
            <v>799</v>
          </cell>
        </row>
        <row r="1506">
          <cell r="A1506">
            <v>799</v>
          </cell>
        </row>
        <row r="1507">
          <cell r="A1507">
            <v>799</v>
          </cell>
        </row>
        <row r="1508">
          <cell r="A1508">
            <v>799</v>
          </cell>
        </row>
        <row r="1509">
          <cell r="A1509">
            <v>799</v>
          </cell>
        </row>
        <row r="1510">
          <cell r="A1510">
            <v>799</v>
          </cell>
        </row>
        <row r="1511">
          <cell r="A1511">
            <v>667</v>
          </cell>
        </row>
        <row r="1512">
          <cell r="A1512">
            <v>667</v>
          </cell>
        </row>
        <row r="1513">
          <cell r="A1513">
            <v>667</v>
          </cell>
        </row>
        <row r="1514">
          <cell r="A1514">
            <v>667</v>
          </cell>
        </row>
        <row r="1515">
          <cell r="A1515">
            <v>667</v>
          </cell>
        </row>
        <row r="1516">
          <cell r="A1516">
            <v>667</v>
          </cell>
        </row>
        <row r="1517">
          <cell r="A1517">
            <v>667</v>
          </cell>
        </row>
        <row r="1518">
          <cell r="A1518">
            <v>667</v>
          </cell>
        </row>
        <row r="1519">
          <cell r="A1519">
            <v>667</v>
          </cell>
        </row>
        <row r="1520">
          <cell r="A1520">
            <v>667</v>
          </cell>
        </row>
        <row r="1521">
          <cell r="A1521">
            <v>667</v>
          </cell>
        </row>
        <row r="1522">
          <cell r="A1522">
            <v>667</v>
          </cell>
        </row>
        <row r="1523">
          <cell r="A1523">
            <v>667</v>
          </cell>
        </row>
        <row r="1524">
          <cell r="A1524">
            <v>667</v>
          </cell>
        </row>
        <row r="1525">
          <cell r="A1525">
            <v>667</v>
          </cell>
        </row>
        <row r="1526">
          <cell r="A1526">
            <v>667</v>
          </cell>
        </row>
        <row r="1527">
          <cell r="A1527">
            <v>22</v>
          </cell>
        </row>
        <row r="1528">
          <cell r="A1528">
            <v>22</v>
          </cell>
        </row>
        <row r="1529">
          <cell r="A1529">
            <v>22</v>
          </cell>
        </row>
        <row r="1530">
          <cell r="A1530">
            <v>22</v>
          </cell>
        </row>
        <row r="1531">
          <cell r="A1531">
            <v>22</v>
          </cell>
        </row>
        <row r="1532">
          <cell r="A1532">
            <v>22</v>
          </cell>
        </row>
        <row r="1533">
          <cell r="A1533">
            <v>22</v>
          </cell>
        </row>
        <row r="1534">
          <cell r="A1534">
            <v>22</v>
          </cell>
        </row>
        <row r="1535">
          <cell r="A1535">
            <v>22</v>
          </cell>
        </row>
        <row r="1536">
          <cell r="A1536">
            <v>22</v>
          </cell>
        </row>
        <row r="1537">
          <cell r="A1537">
            <v>22</v>
          </cell>
        </row>
        <row r="1538">
          <cell r="A1538">
            <v>22</v>
          </cell>
        </row>
        <row r="1539">
          <cell r="A1539">
            <v>22</v>
          </cell>
        </row>
        <row r="1540">
          <cell r="A1540">
            <v>22</v>
          </cell>
        </row>
        <row r="1541">
          <cell r="A1541">
            <v>22</v>
          </cell>
        </row>
        <row r="1542">
          <cell r="A1542">
            <v>22</v>
          </cell>
        </row>
        <row r="1543">
          <cell r="A1543">
            <v>842</v>
          </cell>
        </row>
        <row r="1544">
          <cell r="A1544">
            <v>842</v>
          </cell>
        </row>
        <row r="1545">
          <cell r="A1545">
            <v>842</v>
          </cell>
        </row>
        <row r="1546">
          <cell r="A1546">
            <v>842</v>
          </cell>
        </row>
        <row r="1547">
          <cell r="A1547">
            <v>842</v>
          </cell>
        </row>
        <row r="1548">
          <cell r="A1548">
            <v>842</v>
          </cell>
        </row>
        <row r="1549">
          <cell r="A1549">
            <v>842</v>
          </cell>
        </row>
        <row r="1550">
          <cell r="A1550">
            <v>204</v>
          </cell>
        </row>
        <row r="1551">
          <cell r="A1551">
            <v>204</v>
          </cell>
        </row>
        <row r="1552">
          <cell r="A1552">
            <v>204</v>
          </cell>
        </row>
        <row r="1553">
          <cell r="A1553">
            <v>204</v>
          </cell>
        </row>
        <row r="1554">
          <cell r="A1554">
            <v>204</v>
          </cell>
        </row>
        <row r="1555">
          <cell r="A1555">
            <v>204</v>
          </cell>
        </row>
        <row r="1556">
          <cell r="A1556">
            <v>204</v>
          </cell>
        </row>
        <row r="1557">
          <cell r="A1557">
            <v>204</v>
          </cell>
        </row>
        <row r="1558">
          <cell r="A1558">
            <v>204</v>
          </cell>
        </row>
        <row r="1559">
          <cell r="A1559">
            <v>67</v>
          </cell>
        </row>
        <row r="1560">
          <cell r="A1560">
            <v>67</v>
          </cell>
        </row>
        <row r="1561">
          <cell r="A1561">
            <v>67</v>
          </cell>
        </row>
        <row r="1562">
          <cell r="A1562">
            <v>67</v>
          </cell>
        </row>
        <row r="1563">
          <cell r="A1563">
            <v>67</v>
          </cell>
        </row>
        <row r="1564">
          <cell r="A1564">
            <v>67</v>
          </cell>
        </row>
        <row r="1565">
          <cell r="A1565">
            <v>67</v>
          </cell>
        </row>
        <row r="1566">
          <cell r="A1566">
            <v>67</v>
          </cell>
        </row>
        <row r="1567">
          <cell r="A1567">
            <v>67</v>
          </cell>
        </row>
        <row r="1568">
          <cell r="A1568">
            <v>67</v>
          </cell>
        </row>
        <row r="1569">
          <cell r="A1569">
            <v>67</v>
          </cell>
        </row>
        <row r="1570">
          <cell r="A1570">
            <v>67</v>
          </cell>
        </row>
        <row r="1571">
          <cell r="A1571">
            <v>67</v>
          </cell>
        </row>
        <row r="1572">
          <cell r="A1572">
            <v>67</v>
          </cell>
        </row>
        <row r="1573">
          <cell r="A1573">
            <v>598</v>
          </cell>
        </row>
        <row r="1574">
          <cell r="A1574">
            <v>598</v>
          </cell>
        </row>
        <row r="1575">
          <cell r="A1575">
            <v>598</v>
          </cell>
        </row>
        <row r="1576">
          <cell r="A1576">
            <v>598</v>
          </cell>
        </row>
        <row r="1577">
          <cell r="A1577">
            <v>598</v>
          </cell>
        </row>
        <row r="1578">
          <cell r="A1578">
            <v>598</v>
          </cell>
        </row>
        <row r="1579">
          <cell r="A1579">
            <v>598</v>
          </cell>
        </row>
        <row r="1580">
          <cell r="A1580">
            <v>598</v>
          </cell>
        </row>
        <row r="1581">
          <cell r="A1581">
            <v>598</v>
          </cell>
        </row>
        <row r="1582">
          <cell r="A1582">
            <v>598</v>
          </cell>
        </row>
        <row r="1583">
          <cell r="A1583">
            <v>598</v>
          </cell>
        </row>
        <row r="1584">
          <cell r="A1584">
            <v>598</v>
          </cell>
        </row>
        <row r="1585">
          <cell r="A1585">
            <v>598</v>
          </cell>
        </row>
        <row r="1586">
          <cell r="A1586">
            <v>598</v>
          </cell>
        </row>
        <row r="1587">
          <cell r="A1587">
            <v>598</v>
          </cell>
        </row>
        <row r="1588">
          <cell r="A1588">
            <v>598</v>
          </cell>
        </row>
        <row r="1589">
          <cell r="A1589">
            <v>821</v>
          </cell>
        </row>
        <row r="1590">
          <cell r="A1590">
            <v>821</v>
          </cell>
        </row>
        <row r="1591">
          <cell r="A1591">
            <v>821</v>
          </cell>
        </row>
        <row r="1592">
          <cell r="A1592">
            <v>821</v>
          </cell>
        </row>
        <row r="1593">
          <cell r="A1593">
            <v>821</v>
          </cell>
        </row>
        <row r="1594">
          <cell r="A1594">
            <v>821</v>
          </cell>
        </row>
        <row r="1595">
          <cell r="A1595">
            <v>821</v>
          </cell>
        </row>
        <row r="1596">
          <cell r="A1596">
            <v>821</v>
          </cell>
        </row>
        <row r="1597">
          <cell r="A1597">
            <v>821</v>
          </cell>
        </row>
        <row r="1598">
          <cell r="A1598">
            <v>821</v>
          </cell>
        </row>
        <row r="1599">
          <cell r="A1599">
            <v>821</v>
          </cell>
        </row>
        <row r="1600">
          <cell r="A1600">
            <v>821</v>
          </cell>
        </row>
        <row r="1601">
          <cell r="A1601">
            <v>821</v>
          </cell>
        </row>
        <row r="1602">
          <cell r="A1602">
            <v>821</v>
          </cell>
        </row>
        <row r="1603">
          <cell r="A1603">
            <v>821</v>
          </cell>
        </row>
        <row r="1604">
          <cell r="A1604">
            <v>821</v>
          </cell>
        </row>
        <row r="1605">
          <cell r="A1605">
            <v>350</v>
          </cell>
        </row>
        <row r="1606">
          <cell r="A1606">
            <v>350</v>
          </cell>
        </row>
        <row r="1607">
          <cell r="A1607">
            <v>350</v>
          </cell>
        </row>
        <row r="1608">
          <cell r="A1608">
            <v>350</v>
          </cell>
        </row>
        <row r="1609">
          <cell r="A1609">
            <v>350</v>
          </cell>
        </row>
        <row r="1610">
          <cell r="A1610">
            <v>350</v>
          </cell>
        </row>
        <row r="1611">
          <cell r="A1611">
            <v>560</v>
          </cell>
        </row>
        <row r="1612">
          <cell r="A1612">
            <v>560</v>
          </cell>
        </row>
        <row r="1613">
          <cell r="A1613">
            <v>560</v>
          </cell>
        </row>
        <row r="1614">
          <cell r="A1614">
            <v>560</v>
          </cell>
        </row>
        <row r="1615">
          <cell r="A1615">
            <v>560</v>
          </cell>
        </row>
        <row r="1616">
          <cell r="A1616">
            <v>560</v>
          </cell>
        </row>
        <row r="1617">
          <cell r="A1617">
            <v>560</v>
          </cell>
        </row>
        <row r="1618">
          <cell r="A1618">
            <v>560</v>
          </cell>
        </row>
        <row r="1619">
          <cell r="A1619">
            <v>560</v>
          </cell>
        </row>
        <row r="1620">
          <cell r="A1620">
            <v>560</v>
          </cell>
        </row>
        <row r="1621">
          <cell r="A1621">
            <v>560</v>
          </cell>
        </row>
        <row r="1622">
          <cell r="A1622">
            <v>560</v>
          </cell>
        </row>
        <row r="1623">
          <cell r="A1623">
            <v>560</v>
          </cell>
        </row>
        <row r="1624">
          <cell r="A1624">
            <v>560</v>
          </cell>
        </row>
        <row r="1625">
          <cell r="A1625">
            <v>560</v>
          </cell>
        </row>
        <row r="1626">
          <cell r="A1626">
            <v>560</v>
          </cell>
        </row>
        <row r="1627">
          <cell r="A1627">
            <v>697</v>
          </cell>
        </row>
        <row r="1628">
          <cell r="A1628">
            <v>697</v>
          </cell>
        </row>
        <row r="1629">
          <cell r="A1629">
            <v>697</v>
          </cell>
        </row>
        <row r="1630">
          <cell r="A1630">
            <v>697</v>
          </cell>
        </row>
        <row r="1631">
          <cell r="A1631">
            <v>697</v>
          </cell>
        </row>
        <row r="1632">
          <cell r="A1632">
            <v>697</v>
          </cell>
        </row>
        <row r="1633">
          <cell r="A1633">
            <v>697</v>
          </cell>
        </row>
        <row r="1634">
          <cell r="A1634">
            <v>697</v>
          </cell>
        </row>
        <row r="1635">
          <cell r="A1635">
            <v>697</v>
          </cell>
        </row>
        <row r="1636">
          <cell r="A1636">
            <v>697</v>
          </cell>
        </row>
        <row r="1637">
          <cell r="A1637">
            <v>697</v>
          </cell>
        </row>
        <row r="1638">
          <cell r="A1638">
            <v>697</v>
          </cell>
        </row>
        <row r="1639">
          <cell r="A1639">
            <v>697</v>
          </cell>
        </row>
        <row r="1640">
          <cell r="A1640">
            <v>697</v>
          </cell>
        </row>
        <row r="1641">
          <cell r="A1641">
            <v>697</v>
          </cell>
        </row>
        <row r="1642">
          <cell r="A1642">
            <v>697</v>
          </cell>
        </row>
        <row r="1643">
          <cell r="A1643">
            <v>792</v>
          </cell>
        </row>
        <row r="1644">
          <cell r="A1644">
            <v>792</v>
          </cell>
        </row>
        <row r="1645">
          <cell r="A1645">
            <v>792</v>
          </cell>
        </row>
        <row r="1646">
          <cell r="A1646">
            <v>792</v>
          </cell>
        </row>
        <row r="1647">
          <cell r="A1647">
            <v>792</v>
          </cell>
        </row>
        <row r="1648">
          <cell r="A1648">
            <v>792</v>
          </cell>
        </row>
        <row r="1649">
          <cell r="A1649">
            <v>792</v>
          </cell>
        </row>
        <row r="1650">
          <cell r="A1650">
            <v>792</v>
          </cell>
        </row>
        <row r="1651">
          <cell r="A1651">
            <v>792</v>
          </cell>
        </row>
        <row r="1652">
          <cell r="A1652">
            <v>792</v>
          </cell>
        </row>
        <row r="1653">
          <cell r="A1653">
            <v>792</v>
          </cell>
        </row>
        <row r="1654">
          <cell r="A1654">
            <v>792</v>
          </cell>
        </row>
        <row r="1655">
          <cell r="A1655">
            <v>792</v>
          </cell>
        </row>
        <row r="1656">
          <cell r="A1656">
            <v>792</v>
          </cell>
        </row>
        <row r="1657">
          <cell r="A1657">
            <v>792</v>
          </cell>
        </row>
        <row r="1658">
          <cell r="A1658">
            <v>792</v>
          </cell>
        </row>
        <row r="1659">
          <cell r="A1659">
            <v>487</v>
          </cell>
        </row>
        <row r="1660">
          <cell r="A1660">
            <v>487</v>
          </cell>
        </row>
        <row r="1661">
          <cell r="A1661">
            <v>487</v>
          </cell>
        </row>
        <row r="1662">
          <cell r="A1662">
            <v>487</v>
          </cell>
        </row>
        <row r="1663">
          <cell r="A1663">
            <v>487</v>
          </cell>
        </row>
        <row r="1664">
          <cell r="A1664">
            <v>487</v>
          </cell>
        </row>
        <row r="1665">
          <cell r="A1665">
            <v>487</v>
          </cell>
        </row>
        <row r="1666">
          <cell r="A1666">
            <v>487</v>
          </cell>
        </row>
        <row r="1667">
          <cell r="A1667">
            <v>487</v>
          </cell>
        </row>
        <row r="1668">
          <cell r="A1668">
            <v>487</v>
          </cell>
        </row>
        <row r="1669">
          <cell r="A1669">
            <v>487</v>
          </cell>
        </row>
        <row r="1670">
          <cell r="A1670">
            <v>487</v>
          </cell>
        </row>
        <row r="1671">
          <cell r="A1671">
            <v>487</v>
          </cell>
        </row>
        <row r="1672">
          <cell r="A1672">
            <v>487</v>
          </cell>
        </row>
        <row r="1673">
          <cell r="A1673">
            <v>487</v>
          </cell>
        </row>
        <row r="1674">
          <cell r="A1674">
            <v>487</v>
          </cell>
        </row>
        <row r="1675">
          <cell r="A1675">
            <v>469</v>
          </cell>
        </row>
        <row r="1676">
          <cell r="A1676">
            <v>469</v>
          </cell>
        </row>
        <row r="1677">
          <cell r="A1677">
            <v>469</v>
          </cell>
        </row>
        <row r="1678">
          <cell r="A1678">
            <v>469</v>
          </cell>
        </row>
        <row r="1679">
          <cell r="A1679">
            <v>469</v>
          </cell>
        </row>
        <row r="1680">
          <cell r="A1680">
            <v>469</v>
          </cell>
        </row>
        <row r="1681">
          <cell r="A1681">
            <v>469</v>
          </cell>
        </row>
        <row r="1682">
          <cell r="A1682">
            <v>469</v>
          </cell>
        </row>
        <row r="1683">
          <cell r="A1683">
            <v>469</v>
          </cell>
        </row>
        <row r="1684">
          <cell r="A1684">
            <v>469</v>
          </cell>
        </row>
        <row r="1685">
          <cell r="A1685">
            <v>469</v>
          </cell>
        </row>
        <row r="1686">
          <cell r="A1686">
            <v>469</v>
          </cell>
        </row>
        <row r="1687">
          <cell r="A1687">
            <v>469</v>
          </cell>
        </row>
        <row r="1688">
          <cell r="A1688">
            <v>469</v>
          </cell>
        </row>
        <row r="1689">
          <cell r="A1689">
            <v>469</v>
          </cell>
        </row>
        <row r="1690">
          <cell r="A1690">
            <v>469</v>
          </cell>
        </row>
        <row r="1691">
          <cell r="A1691">
            <v>688</v>
          </cell>
        </row>
        <row r="1692">
          <cell r="A1692">
            <v>688</v>
          </cell>
        </row>
        <row r="1693">
          <cell r="A1693">
            <v>688</v>
          </cell>
        </row>
        <row r="1694">
          <cell r="A1694">
            <v>688</v>
          </cell>
        </row>
        <row r="1695">
          <cell r="A1695">
            <v>688</v>
          </cell>
        </row>
        <row r="1696">
          <cell r="A1696">
            <v>688</v>
          </cell>
        </row>
        <row r="1697">
          <cell r="A1697">
            <v>688</v>
          </cell>
        </row>
        <row r="1698">
          <cell r="A1698">
            <v>688</v>
          </cell>
        </row>
        <row r="1699">
          <cell r="A1699">
            <v>688</v>
          </cell>
        </row>
        <row r="1700">
          <cell r="A1700">
            <v>688</v>
          </cell>
        </row>
        <row r="1701">
          <cell r="A1701">
            <v>688</v>
          </cell>
        </row>
        <row r="1702">
          <cell r="A1702">
            <v>688</v>
          </cell>
        </row>
        <row r="1703">
          <cell r="A1703">
            <v>688</v>
          </cell>
        </row>
        <row r="1704">
          <cell r="A1704">
            <v>688</v>
          </cell>
        </row>
        <row r="1705">
          <cell r="A1705">
            <v>688</v>
          </cell>
        </row>
        <row r="1706">
          <cell r="A1706">
            <v>688</v>
          </cell>
        </row>
        <row r="1707">
          <cell r="A1707">
            <v>270</v>
          </cell>
        </row>
        <row r="1708">
          <cell r="A1708">
            <v>270</v>
          </cell>
        </row>
        <row r="1709">
          <cell r="A1709">
            <v>270</v>
          </cell>
        </row>
        <row r="1710">
          <cell r="A1710">
            <v>270</v>
          </cell>
        </row>
        <row r="1711">
          <cell r="A1711">
            <v>270</v>
          </cell>
        </row>
        <row r="1712">
          <cell r="A1712">
            <v>270</v>
          </cell>
        </row>
        <row r="1713">
          <cell r="A1713">
            <v>270</v>
          </cell>
        </row>
        <row r="1714">
          <cell r="A1714">
            <v>270</v>
          </cell>
        </row>
        <row r="1715">
          <cell r="A1715">
            <v>270</v>
          </cell>
        </row>
        <row r="1716">
          <cell r="A1716">
            <v>270</v>
          </cell>
        </row>
        <row r="1717">
          <cell r="A1717">
            <v>270</v>
          </cell>
        </row>
        <row r="1718">
          <cell r="A1718">
            <v>270</v>
          </cell>
        </row>
        <row r="1719">
          <cell r="A1719">
            <v>270</v>
          </cell>
        </row>
        <row r="1720">
          <cell r="A1720">
            <v>270</v>
          </cell>
        </row>
        <row r="1721">
          <cell r="A1721">
            <v>270</v>
          </cell>
        </row>
        <row r="1722">
          <cell r="A1722">
            <v>270</v>
          </cell>
        </row>
        <row r="1723">
          <cell r="A1723">
            <v>473</v>
          </cell>
        </row>
        <row r="1724">
          <cell r="A1724">
            <v>473</v>
          </cell>
        </row>
        <row r="1725">
          <cell r="A1725">
            <v>473</v>
          </cell>
        </row>
        <row r="1726">
          <cell r="A1726">
            <v>473</v>
          </cell>
        </row>
        <row r="1727">
          <cell r="A1727">
            <v>473</v>
          </cell>
        </row>
        <row r="1728">
          <cell r="A1728">
            <v>473</v>
          </cell>
        </row>
        <row r="1729">
          <cell r="A1729">
            <v>473</v>
          </cell>
        </row>
        <row r="1730">
          <cell r="A1730">
            <v>473</v>
          </cell>
        </row>
        <row r="1731">
          <cell r="A1731">
            <v>473</v>
          </cell>
        </row>
        <row r="1732">
          <cell r="A1732">
            <v>473</v>
          </cell>
        </row>
        <row r="1733">
          <cell r="A1733">
            <v>473</v>
          </cell>
        </row>
        <row r="1734">
          <cell r="A1734">
            <v>473</v>
          </cell>
        </row>
        <row r="1735">
          <cell r="A1735">
            <v>473</v>
          </cell>
        </row>
        <row r="1736">
          <cell r="A1736">
            <v>848</v>
          </cell>
        </row>
        <row r="1737">
          <cell r="A1737">
            <v>848</v>
          </cell>
        </row>
        <row r="1738">
          <cell r="A1738">
            <v>848</v>
          </cell>
        </row>
        <row r="1739">
          <cell r="A1739">
            <v>848</v>
          </cell>
        </row>
        <row r="1740">
          <cell r="A1740">
            <v>848</v>
          </cell>
        </row>
        <row r="1741">
          <cell r="A1741">
            <v>848</v>
          </cell>
        </row>
        <row r="1742">
          <cell r="A1742">
            <v>848</v>
          </cell>
        </row>
        <row r="1743">
          <cell r="A1743">
            <v>848</v>
          </cell>
        </row>
        <row r="1744">
          <cell r="A1744">
            <v>848</v>
          </cell>
        </row>
        <row r="1745">
          <cell r="A1745">
            <v>848</v>
          </cell>
        </row>
        <row r="1746">
          <cell r="A1746">
            <v>848</v>
          </cell>
        </row>
        <row r="1747">
          <cell r="A1747">
            <v>848</v>
          </cell>
        </row>
        <row r="1748">
          <cell r="A1748">
            <v>848</v>
          </cell>
        </row>
        <row r="1749">
          <cell r="A1749">
            <v>848</v>
          </cell>
        </row>
        <row r="1750">
          <cell r="A1750">
            <v>848</v>
          </cell>
        </row>
        <row r="1751">
          <cell r="A1751">
            <v>848</v>
          </cell>
        </row>
        <row r="1752">
          <cell r="A1752">
            <v>684</v>
          </cell>
        </row>
        <row r="1753">
          <cell r="A1753">
            <v>684</v>
          </cell>
        </row>
        <row r="1754">
          <cell r="A1754">
            <v>684</v>
          </cell>
        </row>
        <row r="1755">
          <cell r="A1755">
            <v>684</v>
          </cell>
        </row>
        <row r="1756">
          <cell r="A1756">
            <v>684</v>
          </cell>
        </row>
        <row r="1757">
          <cell r="A1757">
            <v>684</v>
          </cell>
        </row>
        <row r="1758">
          <cell r="A1758">
            <v>684</v>
          </cell>
        </row>
        <row r="1759">
          <cell r="A1759">
            <v>684</v>
          </cell>
        </row>
        <row r="1760">
          <cell r="A1760">
            <v>684</v>
          </cell>
        </row>
        <row r="1761">
          <cell r="A1761">
            <v>684</v>
          </cell>
        </row>
        <row r="1762">
          <cell r="A1762">
            <v>684</v>
          </cell>
        </row>
        <row r="1763">
          <cell r="A1763">
            <v>684</v>
          </cell>
        </row>
        <row r="1764">
          <cell r="A1764">
            <v>684</v>
          </cell>
        </row>
        <row r="1765">
          <cell r="A1765">
            <v>684</v>
          </cell>
        </row>
        <row r="1766">
          <cell r="A1766">
            <v>684</v>
          </cell>
        </row>
        <row r="1767">
          <cell r="A1767">
            <v>684</v>
          </cell>
        </row>
        <row r="1768">
          <cell r="A1768">
            <v>495</v>
          </cell>
        </row>
        <row r="1769">
          <cell r="A1769">
            <v>495</v>
          </cell>
        </row>
        <row r="1770">
          <cell r="A1770">
            <v>495</v>
          </cell>
        </row>
        <row r="1771">
          <cell r="A1771">
            <v>495</v>
          </cell>
        </row>
        <row r="1772">
          <cell r="A1772">
            <v>495</v>
          </cell>
        </row>
        <row r="1773">
          <cell r="A1773">
            <v>495</v>
          </cell>
        </row>
        <row r="1774">
          <cell r="A1774">
            <v>495</v>
          </cell>
        </row>
        <row r="1775">
          <cell r="A1775">
            <v>495</v>
          </cell>
        </row>
        <row r="1776">
          <cell r="A1776">
            <v>495</v>
          </cell>
        </row>
        <row r="1777">
          <cell r="A1777">
            <v>495</v>
          </cell>
        </row>
        <row r="1778">
          <cell r="A1778">
            <v>495</v>
          </cell>
        </row>
        <row r="1779">
          <cell r="A1779">
            <v>495</v>
          </cell>
        </row>
        <row r="1780">
          <cell r="A1780">
            <v>495</v>
          </cell>
        </row>
        <row r="1781">
          <cell r="A1781">
            <v>495</v>
          </cell>
        </row>
        <row r="1782">
          <cell r="A1782">
            <v>578</v>
          </cell>
        </row>
        <row r="1783">
          <cell r="A1783">
            <v>578</v>
          </cell>
        </row>
        <row r="1784">
          <cell r="A1784">
            <v>578</v>
          </cell>
        </row>
        <row r="1785">
          <cell r="A1785">
            <v>578</v>
          </cell>
        </row>
        <row r="1786">
          <cell r="A1786">
            <v>578</v>
          </cell>
        </row>
        <row r="1787">
          <cell r="A1787">
            <v>578</v>
          </cell>
        </row>
        <row r="1788">
          <cell r="A1788">
            <v>578</v>
          </cell>
        </row>
        <row r="1789">
          <cell r="A1789">
            <v>578</v>
          </cell>
        </row>
        <row r="1790">
          <cell r="A1790">
            <v>578</v>
          </cell>
        </row>
        <row r="1791">
          <cell r="A1791">
            <v>578</v>
          </cell>
        </row>
        <row r="1792">
          <cell r="A1792">
            <v>750</v>
          </cell>
        </row>
        <row r="1793">
          <cell r="A1793">
            <v>750</v>
          </cell>
        </row>
        <row r="1794">
          <cell r="A1794">
            <v>750</v>
          </cell>
        </row>
        <row r="1795">
          <cell r="A1795">
            <v>750</v>
          </cell>
        </row>
        <row r="1796">
          <cell r="A1796">
            <v>750</v>
          </cell>
        </row>
        <row r="1797">
          <cell r="A1797">
            <v>750</v>
          </cell>
        </row>
        <row r="1798">
          <cell r="A1798">
            <v>750</v>
          </cell>
        </row>
        <row r="1799">
          <cell r="A1799">
            <v>750</v>
          </cell>
        </row>
        <row r="1800">
          <cell r="A1800">
            <v>750</v>
          </cell>
        </row>
        <row r="1801">
          <cell r="A1801">
            <v>750</v>
          </cell>
        </row>
        <row r="1802">
          <cell r="A1802">
            <v>750</v>
          </cell>
        </row>
        <row r="1803">
          <cell r="A1803">
            <v>750</v>
          </cell>
        </row>
        <row r="1804">
          <cell r="A1804">
            <v>750</v>
          </cell>
        </row>
        <row r="1805">
          <cell r="A1805">
            <v>750</v>
          </cell>
        </row>
        <row r="1806">
          <cell r="A1806">
            <v>750</v>
          </cell>
        </row>
        <row r="1807">
          <cell r="A1807">
            <v>750</v>
          </cell>
        </row>
        <row r="1808">
          <cell r="A1808">
            <v>312</v>
          </cell>
        </row>
        <row r="1809">
          <cell r="A1809">
            <v>312</v>
          </cell>
        </row>
        <row r="1810">
          <cell r="A1810">
            <v>312</v>
          </cell>
        </row>
        <row r="1811">
          <cell r="A1811">
            <v>312</v>
          </cell>
        </row>
        <row r="1812">
          <cell r="A1812">
            <v>312</v>
          </cell>
        </row>
        <row r="1813">
          <cell r="A1813">
            <v>312</v>
          </cell>
        </row>
        <row r="1814">
          <cell r="A1814">
            <v>312</v>
          </cell>
        </row>
        <row r="1815">
          <cell r="A1815">
            <v>312</v>
          </cell>
        </row>
        <row r="1816">
          <cell r="A1816">
            <v>312</v>
          </cell>
        </row>
        <row r="1817">
          <cell r="A1817">
            <v>312</v>
          </cell>
        </row>
        <row r="1818">
          <cell r="A1818">
            <v>312</v>
          </cell>
        </row>
        <row r="1819">
          <cell r="A1819">
            <v>312</v>
          </cell>
        </row>
        <row r="1820">
          <cell r="A1820">
            <v>312</v>
          </cell>
        </row>
        <row r="1821">
          <cell r="A1821">
            <v>312</v>
          </cell>
        </row>
        <row r="1822">
          <cell r="A1822">
            <v>312</v>
          </cell>
        </row>
        <row r="1823">
          <cell r="A1823">
            <v>312</v>
          </cell>
        </row>
        <row r="1824">
          <cell r="A1824">
            <v>707</v>
          </cell>
        </row>
        <row r="1825">
          <cell r="A1825">
            <v>707</v>
          </cell>
        </row>
        <row r="1826">
          <cell r="A1826">
            <v>707</v>
          </cell>
        </row>
        <row r="1827">
          <cell r="A1827">
            <v>707</v>
          </cell>
        </row>
        <row r="1828">
          <cell r="A1828">
            <v>707</v>
          </cell>
        </row>
        <row r="1829">
          <cell r="A1829">
            <v>707</v>
          </cell>
        </row>
        <row r="1830">
          <cell r="A1830">
            <v>707</v>
          </cell>
        </row>
        <row r="1831">
          <cell r="A1831">
            <v>707</v>
          </cell>
        </row>
        <row r="1832">
          <cell r="A1832">
            <v>707</v>
          </cell>
        </row>
        <row r="1833">
          <cell r="A1833">
            <v>707</v>
          </cell>
        </row>
        <row r="1834">
          <cell r="A1834">
            <v>707</v>
          </cell>
        </row>
        <row r="1835">
          <cell r="A1835">
            <v>707</v>
          </cell>
        </row>
        <row r="1836">
          <cell r="A1836">
            <v>707</v>
          </cell>
        </row>
        <row r="1837">
          <cell r="A1837">
            <v>707</v>
          </cell>
        </row>
        <row r="1838">
          <cell r="A1838">
            <v>707</v>
          </cell>
        </row>
        <row r="1839">
          <cell r="A1839">
            <v>707</v>
          </cell>
        </row>
        <row r="1840">
          <cell r="A1840">
            <v>138</v>
          </cell>
        </row>
        <row r="1841">
          <cell r="A1841">
            <v>138</v>
          </cell>
        </row>
        <row r="1842">
          <cell r="A1842">
            <v>138</v>
          </cell>
        </row>
        <row r="1843">
          <cell r="A1843">
            <v>138</v>
          </cell>
        </row>
        <row r="1844">
          <cell r="A1844">
            <v>138</v>
          </cell>
        </row>
        <row r="1845">
          <cell r="A1845">
            <v>138</v>
          </cell>
        </row>
        <row r="1846">
          <cell r="A1846">
            <v>138</v>
          </cell>
        </row>
        <row r="1847">
          <cell r="A1847">
            <v>138</v>
          </cell>
        </row>
        <row r="1848">
          <cell r="A1848">
            <v>138</v>
          </cell>
        </row>
        <row r="1849">
          <cell r="A1849">
            <v>138</v>
          </cell>
        </row>
        <row r="1850">
          <cell r="A1850">
            <v>138</v>
          </cell>
        </row>
        <row r="1851">
          <cell r="A1851">
            <v>138</v>
          </cell>
        </row>
        <row r="1852">
          <cell r="A1852">
            <v>138</v>
          </cell>
        </row>
        <row r="1853">
          <cell r="A1853">
            <v>138</v>
          </cell>
        </row>
        <row r="1854">
          <cell r="A1854">
            <v>138</v>
          </cell>
        </row>
        <row r="1855">
          <cell r="A1855">
            <v>138</v>
          </cell>
        </row>
        <row r="1856">
          <cell r="A1856">
            <v>195</v>
          </cell>
        </row>
        <row r="1857">
          <cell r="A1857">
            <v>195</v>
          </cell>
        </row>
        <row r="1858">
          <cell r="A1858">
            <v>195</v>
          </cell>
        </row>
        <row r="1859">
          <cell r="A1859">
            <v>195</v>
          </cell>
        </row>
        <row r="1860">
          <cell r="A1860">
            <v>195</v>
          </cell>
        </row>
        <row r="1861">
          <cell r="A1861">
            <v>195</v>
          </cell>
        </row>
        <row r="1862">
          <cell r="A1862">
            <v>195</v>
          </cell>
        </row>
        <row r="1863">
          <cell r="A1863">
            <v>195</v>
          </cell>
        </row>
        <row r="1864">
          <cell r="A1864">
            <v>195</v>
          </cell>
        </row>
        <row r="1865">
          <cell r="A1865">
            <v>195</v>
          </cell>
        </row>
        <row r="1866">
          <cell r="A1866">
            <v>195</v>
          </cell>
        </row>
        <row r="1867">
          <cell r="A1867">
            <v>195</v>
          </cell>
        </row>
        <row r="1868">
          <cell r="A1868">
            <v>195</v>
          </cell>
        </row>
        <row r="1869">
          <cell r="A1869">
            <v>195</v>
          </cell>
        </row>
        <row r="1870">
          <cell r="A1870">
            <v>195</v>
          </cell>
        </row>
        <row r="1871">
          <cell r="A1871">
            <v>195</v>
          </cell>
        </row>
        <row r="1872">
          <cell r="A1872">
            <v>233</v>
          </cell>
        </row>
        <row r="1873">
          <cell r="A1873">
            <v>233</v>
          </cell>
        </row>
        <row r="1874">
          <cell r="A1874">
            <v>233</v>
          </cell>
        </row>
        <row r="1875">
          <cell r="A1875">
            <v>233</v>
          </cell>
        </row>
        <row r="1876">
          <cell r="A1876">
            <v>233</v>
          </cell>
        </row>
        <row r="1877">
          <cell r="A1877">
            <v>233</v>
          </cell>
        </row>
        <row r="1878">
          <cell r="A1878">
            <v>233</v>
          </cell>
        </row>
        <row r="1879">
          <cell r="A1879">
            <v>233</v>
          </cell>
        </row>
        <row r="1880">
          <cell r="A1880">
            <v>233</v>
          </cell>
        </row>
        <row r="1881">
          <cell r="A1881">
            <v>233</v>
          </cell>
        </row>
        <row r="1882">
          <cell r="A1882">
            <v>233</v>
          </cell>
        </row>
        <row r="1883">
          <cell r="A1883">
            <v>233</v>
          </cell>
        </row>
        <row r="1884">
          <cell r="A1884">
            <v>233</v>
          </cell>
        </row>
        <row r="1885">
          <cell r="A1885">
            <v>233</v>
          </cell>
        </row>
        <row r="1886">
          <cell r="A1886">
            <v>233</v>
          </cell>
        </row>
        <row r="1887">
          <cell r="A1887">
            <v>233</v>
          </cell>
        </row>
        <row r="1888">
          <cell r="A1888">
            <v>251</v>
          </cell>
        </row>
        <row r="1889">
          <cell r="A1889">
            <v>251</v>
          </cell>
        </row>
        <row r="1890">
          <cell r="A1890">
            <v>769</v>
          </cell>
        </row>
        <row r="1891">
          <cell r="A1891">
            <v>769</v>
          </cell>
        </row>
        <row r="1892">
          <cell r="A1892">
            <v>769</v>
          </cell>
        </row>
        <row r="1893">
          <cell r="A1893">
            <v>769</v>
          </cell>
        </row>
        <row r="1894">
          <cell r="A1894">
            <v>769</v>
          </cell>
        </row>
        <row r="1895">
          <cell r="A1895">
            <v>769</v>
          </cell>
        </row>
        <row r="1896">
          <cell r="A1896">
            <v>769</v>
          </cell>
        </row>
        <row r="1897">
          <cell r="A1897">
            <v>769</v>
          </cell>
        </row>
        <row r="1898">
          <cell r="A1898">
            <v>769</v>
          </cell>
        </row>
        <row r="1899">
          <cell r="A1899">
            <v>240</v>
          </cell>
        </row>
        <row r="1900">
          <cell r="A1900">
            <v>240</v>
          </cell>
        </row>
        <row r="1901">
          <cell r="A1901">
            <v>240</v>
          </cell>
        </row>
        <row r="1902">
          <cell r="A1902">
            <v>240</v>
          </cell>
        </row>
        <row r="1903">
          <cell r="A1903">
            <v>240</v>
          </cell>
        </row>
        <row r="1904">
          <cell r="A1904">
            <v>240</v>
          </cell>
        </row>
        <row r="1905">
          <cell r="A1905">
            <v>240</v>
          </cell>
        </row>
        <row r="1906">
          <cell r="A1906">
            <v>240</v>
          </cell>
        </row>
        <row r="1907">
          <cell r="A1907">
            <v>240</v>
          </cell>
        </row>
        <row r="1908">
          <cell r="A1908">
            <v>240</v>
          </cell>
        </row>
        <row r="1909">
          <cell r="A1909">
            <v>240</v>
          </cell>
        </row>
        <row r="1910">
          <cell r="A1910">
            <v>240</v>
          </cell>
        </row>
        <row r="1911">
          <cell r="A1911">
            <v>240</v>
          </cell>
        </row>
        <row r="1912">
          <cell r="A1912">
            <v>240</v>
          </cell>
        </row>
        <row r="1913">
          <cell r="A1913">
            <v>240</v>
          </cell>
        </row>
        <row r="1914">
          <cell r="A1914">
            <v>240</v>
          </cell>
        </row>
        <row r="1915">
          <cell r="A1915">
            <v>89</v>
          </cell>
        </row>
        <row r="1916">
          <cell r="A1916">
            <v>89</v>
          </cell>
        </row>
        <row r="1917">
          <cell r="A1917">
            <v>89</v>
          </cell>
        </row>
        <row r="1918">
          <cell r="A1918">
            <v>89</v>
          </cell>
        </row>
        <row r="1919">
          <cell r="A1919">
            <v>89</v>
          </cell>
        </row>
        <row r="1920">
          <cell r="A1920">
            <v>89</v>
          </cell>
        </row>
        <row r="1921">
          <cell r="A1921">
            <v>89</v>
          </cell>
        </row>
        <row r="1922">
          <cell r="A1922">
            <v>89</v>
          </cell>
        </row>
        <row r="1923">
          <cell r="A1923">
            <v>89</v>
          </cell>
        </row>
        <row r="1924">
          <cell r="A1924">
            <v>89</v>
          </cell>
        </row>
        <row r="1925">
          <cell r="A1925">
            <v>89</v>
          </cell>
        </row>
        <row r="1926">
          <cell r="A1926">
            <v>89</v>
          </cell>
        </row>
        <row r="1927">
          <cell r="A1927">
            <v>89</v>
          </cell>
        </row>
        <row r="1928">
          <cell r="A1928">
            <v>89</v>
          </cell>
        </row>
        <row r="1929">
          <cell r="A1929">
            <v>89</v>
          </cell>
        </row>
        <row r="1930">
          <cell r="A1930">
            <v>89</v>
          </cell>
        </row>
        <row r="1931">
          <cell r="A1931">
            <v>691</v>
          </cell>
        </row>
        <row r="1932">
          <cell r="A1932">
            <v>691</v>
          </cell>
        </row>
        <row r="1933">
          <cell r="A1933">
            <v>691</v>
          </cell>
        </row>
        <row r="1934">
          <cell r="A1934">
            <v>691</v>
          </cell>
        </row>
        <row r="1935">
          <cell r="A1935">
            <v>691</v>
          </cell>
        </row>
        <row r="1936">
          <cell r="A1936">
            <v>691</v>
          </cell>
        </row>
        <row r="1937">
          <cell r="A1937">
            <v>691</v>
          </cell>
        </row>
        <row r="1938">
          <cell r="A1938">
            <v>691</v>
          </cell>
        </row>
        <row r="1939">
          <cell r="A1939">
            <v>691</v>
          </cell>
        </row>
        <row r="1940">
          <cell r="A1940">
            <v>691</v>
          </cell>
        </row>
        <row r="1941">
          <cell r="A1941">
            <v>691</v>
          </cell>
        </row>
        <row r="1942">
          <cell r="A1942">
            <v>691</v>
          </cell>
        </row>
        <row r="1943">
          <cell r="A1943">
            <v>354</v>
          </cell>
        </row>
        <row r="1944">
          <cell r="A1944">
            <v>354</v>
          </cell>
        </row>
        <row r="1945">
          <cell r="A1945">
            <v>354</v>
          </cell>
        </row>
        <row r="1946">
          <cell r="A1946">
            <v>354</v>
          </cell>
        </row>
        <row r="1947">
          <cell r="A1947">
            <v>354</v>
          </cell>
        </row>
        <row r="1948">
          <cell r="A1948">
            <v>354</v>
          </cell>
        </row>
        <row r="1949">
          <cell r="A1949">
            <v>354</v>
          </cell>
        </row>
        <row r="1950">
          <cell r="A1950">
            <v>354</v>
          </cell>
        </row>
        <row r="1951">
          <cell r="A1951">
            <v>354</v>
          </cell>
        </row>
        <row r="1952">
          <cell r="A1952">
            <v>354</v>
          </cell>
        </row>
        <row r="1953">
          <cell r="A1953">
            <v>354</v>
          </cell>
        </row>
        <row r="1954">
          <cell r="A1954">
            <v>354</v>
          </cell>
        </row>
        <row r="1955">
          <cell r="A1955">
            <v>354</v>
          </cell>
        </row>
        <row r="1956">
          <cell r="A1956">
            <v>354</v>
          </cell>
        </row>
        <row r="1957">
          <cell r="A1957">
            <v>354</v>
          </cell>
        </row>
        <row r="1958">
          <cell r="A1958">
            <v>354</v>
          </cell>
        </row>
        <row r="1959">
          <cell r="A1959">
            <v>686</v>
          </cell>
        </row>
        <row r="1960">
          <cell r="A1960">
            <v>686</v>
          </cell>
        </row>
        <row r="1961">
          <cell r="A1961">
            <v>686</v>
          </cell>
        </row>
        <row r="1962">
          <cell r="A1962">
            <v>686</v>
          </cell>
        </row>
        <row r="1963">
          <cell r="A1963">
            <v>686</v>
          </cell>
        </row>
        <row r="1964">
          <cell r="A1964">
            <v>686</v>
          </cell>
        </row>
        <row r="1965">
          <cell r="A1965">
            <v>686</v>
          </cell>
        </row>
        <row r="1966">
          <cell r="A1966">
            <v>686</v>
          </cell>
        </row>
        <row r="1967">
          <cell r="A1967">
            <v>686</v>
          </cell>
        </row>
        <row r="1968">
          <cell r="A1968">
            <v>686</v>
          </cell>
        </row>
        <row r="1969">
          <cell r="A1969">
            <v>686</v>
          </cell>
        </row>
        <row r="1970">
          <cell r="A1970">
            <v>686</v>
          </cell>
        </row>
        <row r="1971">
          <cell r="A1971">
            <v>686</v>
          </cell>
        </row>
        <row r="1972">
          <cell r="A1972">
            <v>686</v>
          </cell>
        </row>
        <row r="1973">
          <cell r="A1973">
            <v>686</v>
          </cell>
        </row>
        <row r="1974">
          <cell r="A1974">
            <v>686</v>
          </cell>
        </row>
        <row r="1975">
          <cell r="A1975">
            <v>804</v>
          </cell>
        </row>
        <row r="1976">
          <cell r="A1976">
            <v>804</v>
          </cell>
        </row>
        <row r="1977">
          <cell r="A1977">
            <v>804</v>
          </cell>
        </row>
        <row r="1978">
          <cell r="A1978">
            <v>804</v>
          </cell>
        </row>
        <row r="1979">
          <cell r="A1979">
            <v>804</v>
          </cell>
        </row>
        <row r="1980">
          <cell r="A1980">
            <v>804</v>
          </cell>
        </row>
        <row r="1981">
          <cell r="A1981">
            <v>804</v>
          </cell>
        </row>
        <row r="1982">
          <cell r="A1982">
            <v>804</v>
          </cell>
        </row>
        <row r="1983">
          <cell r="A1983">
            <v>804</v>
          </cell>
        </row>
        <row r="1984">
          <cell r="A1984">
            <v>804</v>
          </cell>
        </row>
        <row r="1985">
          <cell r="A1985">
            <v>804</v>
          </cell>
        </row>
        <row r="1986">
          <cell r="A1986">
            <v>804</v>
          </cell>
        </row>
        <row r="1987">
          <cell r="A1987">
            <v>804</v>
          </cell>
        </row>
        <row r="1988">
          <cell r="A1988">
            <v>804</v>
          </cell>
        </row>
        <row r="1989">
          <cell r="A1989">
            <v>804</v>
          </cell>
        </row>
        <row r="1990">
          <cell r="A1990">
            <v>804</v>
          </cell>
        </row>
        <row r="1991">
          <cell r="A1991">
            <v>522</v>
          </cell>
        </row>
        <row r="1992">
          <cell r="A1992">
            <v>522</v>
          </cell>
        </row>
        <row r="1993">
          <cell r="A1993">
            <v>522</v>
          </cell>
        </row>
        <row r="1994">
          <cell r="A1994">
            <v>522</v>
          </cell>
        </row>
        <row r="1995">
          <cell r="A1995">
            <v>522</v>
          </cell>
        </row>
        <row r="1996">
          <cell r="A1996">
            <v>522</v>
          </cell>
        </row>
        <row r="1997">
          <cell r="A1997">
            <v>522</v>
          </cell>
        </row>
        <row r="1998">
          <cell r="A1998">
            <v>522</v>
          </cell>
        </row>
        <row r="1999">
          <cell r="A1999">
            <v>522</v>
          </cell>
        </row>
        <row r="2000">
          <cell r="A2000">
            <v>522</v>
          </cell>
        </row>
        <row r="2001">
          <cell r="A2001">
            <v>522</v>
          </cell>
        </row>
        <row r="2002">
          <cell r="A2002">
            <v>522</v>
          </cell>
        </row>
        <row r="2003">
          <cell r="A2003">
            <v>522</v>
          </cell>
        </row>
        <row r="2004">
          <cell r="A2004">
            <v>522</v>
          </cell>
        </row>
        <row r="2005">
          <cell r="A2005">
            <v>522</v>
          </cell>
        </row>
        <row r="2006">
          <cell r="A2006">
            <v>522</v>
          </cell>
        </row>
        <row r="2007">
          <cell r="A2007">
            <v>365</v>
          </cell>
        </row>
        <row r="2008">
          <cell r="A2008">
            <v>365</v>
          </cell>
        </row>
        <row r="2009">
          <cell r="A2009">
            <v>365</v>
          </cell>
        </row>
        <row r="2010">
          <cell r="A2010">
            <v>365</v>
          </cell>
        </row>
        <row r="2011">
          <cell r="A2011">
            <v>365</v>
          </cell>
        </row>
        <row r="2012">
          <cell r="A2012">
            <v>365</v>
          </cell>
        </row>
        <row r="2013">
          <cell r="A2013">
            <v>365</v>
          </cell>
        </row>
        <row r="2014">
          <cell r="A2014">
            <v>365</v>
          </cell>
        </row>
        <row r="2015">
          <cell r="A2015">
            <v>365</v>
          </cell>
        </row>
        <row r="2016">
          <cell r="A2016">
            <v>365</v>
          </cell>
        </row>
        <row r="2017">
          <cell r="A2017">
            <v>365</v>
          </cell>
        </row>
        <row r="2018">
          <cell r="A2018">
            <v>365</v>
          </cell>
        </row>
        <row r="2019">
          <cell r="A2019">
            <v>365</v>
          </cell>
        </row>
        <row r="2020">
          <cell r="A2020">
            <v>365</v>
          </cell>
        </row>
        <row r="2021">
          <cell r="A2021">
            <v>365</v>
          </cell>
        </row>
        <row r="2022">
          <cell r="A2022">
            <v>365</v>
          </cell>
        </row>
        <row r="2023">
          <cell r="A2023">
            <v>664</v>
          </cell>
        </row>
        <row r="2024">
          <cell r="A2024">
            <v>664</v>
          </cell>
        </row>
        <row r="2025">
          <cell r="A2025">
            <v>664</v>
          </cell>
        </row>
        <row r="2026">
          <cell r="A2026">
            <v>664</v>
          </cell>
        </row>
        <row r="2027">
          <cell r="A2027">
            <v>664</v>
          </cell>
        </row>
        <row r="2028">
          <cell r="A2028">
            <v>664</v>
          </cell>
        </row>
        <row r="2029">
          <cell r="A2029">
            <v>664</v>
          </cell>
        </row>
        <row r="2030">
          <cell r="A2030">
            <v>664</v>
          </cell>
        </row>
        <row r="2031">
          <cell r="A2031">
            <v>664</v>
          </cell>
        </row>
        <row r="2032">
          <cell r="A2032">
            <v>664</v>
          </cell>
        </row>
        <row r="2033">
          <cell r="A2033">
            <v>664</v>
          </cell>
        </row>
        <row r="2034">
          <cell r="A2034">
            <v>664</v>
          </cell>
        </row>
        <row r="2035">
          <cell r="A2035">
            <v>664</v>
          </cell>
        </row>
        <row r="2036">
          <cell r="A2036">
            <v>664</v>
          </cell>
        </row>
        <row r="2037">
          <cell r="A2037">
            <v>664</v>
          </cell>
        </row>
        <row r="2038">
          <cell r="A2038">
            <v>664</v>
          </cell>
        </row>
        <row r="2039">
          <cell r="A2039">
            <v>6</v>
          </cell>
        </row>
        <row r="2040">
          <cell r="A2040">
            <v>6</v>
          </cell>
        </row>
        <row r="2041">
          <cell r="A2041">
            <v>6</v>
          </cell>
        </row>
        <row r="2042">
          <cell r="A2042">
            <v>6</v>
          </cell>
        </row>
        <row r="2043">
          <cell r="A2043">
            <v>6</v>
          </cell>
        </row>
        <row r="2044">
          <cell r="A2044">
            <v>6</v>
          </cell>
        </row>
        <row r="2045">
          <cell r="A2045">
            <v>6</v>
          </cell>
        </row>
        <row r="2046">
          <cell r="A2046">
            <v>6</v>
          </cell>
        </row>
        <row r="2047">
          <cell r="A2047">
            <v>6</v>
          </cell>
        </row>
        <row r="2048">
          <cell r="A2048">
            <v>6</v>
          </cell>
        </row>
        <row r="2049">
          <cell r="A2049">
            <v>6</v>
          </cell>
        </row>
        <row r="2050">
          <cell r="A2050">
            <v>6</v>
          </cell>
        </row>
        <row r="2051">
          <cell r="A2051">
            <v>6</v>
          </cell>
        </row>
        <row r="2052">
          <cell r="A2052">
            <v>6</v>
          </cell>
        </row>
        <row r="2053">
          <cell r="A2053">
            <v>6</v>
          </cell>
        </row>
        <row r="2054">
          <cell r="A2054">
            <v>6</v>
          </cell>
        </row>
        <row r="2055">
          <cell r="A2055">
            <v>673</v>
          </cell>
        </row>
        <row r="2056">
          <cell r="A2056">
            <v>673</v>
          </cell>
        </row>
        <row r="2057">
          <cell r="A2057">
            <v>673</v>
          </cell>
        </row>
        <row r="2058">
          <cell r="A2058">
            <v>673</v>
          </cell>
        </row>
        <row r="2059">
          <cell r="A2059">
            <v>673</v>
          </cell>
        </row>
        <row r="2060">
          <cell r="A2060">
            <v>673</v>
          </cell>
        </row>
        <row r="2061">
          <cell r="A2061">
            <v>673</v>
          </cell>
        </row>
        <row r="2062">
          <cell r="A2062">
            <v>673</v>
          </cell>
        </row>
        <row r="2063">
          <cell r="A2063">
            <v>673</v>
          </cell>
        </row>
        <row r="2064">
          <cell r="A2064">
            <v>673</v>
          </cell>
        </row>
        <row r="2065">
          <cell r="A2065">
            <v>673</v>
          </cell>
        </row>
        <row r="2066">
          <cell r="A2066">
            <v>673</v>
          </cell>
        </row>
        <row r="2067">
          <cell r="A2067">
            <v>673</v>
          </cell>
        </row>
        <row r="2068">
          <cell r="A2068">
            <v>673</v>
          </cell>
        </row>
        <row r="2069">
          <cell r="A2069">
            <v>673</v>
          </cell>
        </row>
        <row r="2070">
          <cell r="A2070">
            <v>673</v>
          </cell>
        </row>
        <row r="2071">
          <cell r="A2071">
            <v>542</v>
          </cell>
        </row>
        <row r="2072">
          <cell r="A2072">
            <v>542</v>
          </cell>
        </row>
        <row r="2073">
          <cell r="A2073">
            <v>542</v>
          </cell>
        </row>
        <row r="2074">
          <cell r="A2074">
            <v>542</v>
          </cell>
        </row>
        <row r="2075">
          <cell r="A2075">
            <v>542</v>
          </cell>
        </row>
        <row r="2076">
          <cell r="A2076">
            <v>542</v>
          </cell>
        </row>
        <row r="2077">
          <cell r="A2077">
            <v>542</v>
          </cell>
        </row>
        <row r="2078">
          <cell r="A2078">
            <v>542</v>
          </cell>
        </row>
        <row r="2079">
          <cell r="A2079">
            <v>542</v>
          </cell>
        </row>
        <row r="2080">
          <cell r="A2080">
            <v>542</v>
          </cell>
        </row>
        <row r="2081">
          <cell r="A2081">
            <v>542</v>
          </cell>
        </row>
        <row r="2082">
          <cell r="A2082">
            <v>542</v>
          </cell>
        </row>
        <row r="2083">
          <cell r="A2083">
            <v>542</v>
          </cell>
        </row>
        <row r="2084">
          <cell r="A2084">
            <v>542</v>
          </cell>
        </row>
        <row r="2085">
          <cell r="A2085">
            <v>542</v>
          </cell>
        </row>
        <row r="2086">
          <cell r="A2086">
            <v>542</v>
          </cell>
        </row>
        <row r="2087">
          <cell r="A2087">
            <v>305</v>
          </cell>
        </row>
        <row r="2088">
          <cell r="A2088">
            <v>305</v>
          </cell>
        </row>
        <row r="2089">
          <cell r="A2089">
            <v>305</v>
          </cell>
        </row>
        <row r="2090">
          <cell r="A2090">
            <v>305</v>
          </cell>
        </row>
        <row r="2091">
          <cell r="A2091">
            <v>305</v>
          </cell>
        </row>
        <row r="2092">
          <cell r="A2092">
            <v>305</v>
          </cell>
        </row>
        <row r="2093">
          <cell r="A2093">
            <v>305</v>
          </cell>
        </row>
        <row r="2094">
          <cell r="A2094">
            <v>305</v>
          </cell>
        </row>
        <row r="2095">
          <cell r="A2095">
            <v>305</v>
          </cell>
        </row>
        <row r="2096">
          <cell r="A2096">
            <v>305</v>
          </cell>
        </row>
        <row r="2097">
          <cell r="A2097">
            <v>741</v>
          </cell>
        </row>
        <row r="2098">
          <cell r="A2098">
            <v>741</v>
          </cell>
        </row>
        <row r="2099">
          <cell r="A2099">
            <v>741</v>
          </cell>
        </row>
        <row r="2100">
          <cell r="A2100">
            <v>741</v>
          </cell>
        </row>
        <row r="2101">
          <cell r="A2101">
            <v>741</v>
          </cell>
        </row>
        <row r="2102">
          <cell r="A2102">
            <v>741</v>
          </cell>
        </row>
        <row r="2103">
          <cell r="A2103">
            <v>741</v>
          </cell>
        </row>
        <row r="2104">
          <cell r="A2104">
            <v>741</v>
          </cell>
        </row>
        <row r="2105">
          <cell r="A2105">
            <v>741</v>
          </cell>
        </row>
        <row r="2106">
          <cell r="A2106">
            <v>741</v>
          </cell>
        </row>
        <row r="2107">
          <cell r="A2107">
            <v>741</v>
          </cell>
        </row>
        <row r="2108">
          <cell r="A2108">
            <v>741</v>
          </cell>
        </row>
        <row r="2109">
          <cell r="A2109">
            <v>741</v>
          </cell>
        </row>
        <row r="2110">
          <cell r="A2110">
            <v>741</v>
          </cell>
        </row>
        <row r="2111">
          <cell r="A2111">
            <v>741</v>
          </cell>
        </row>
        <row r="2112">
          <cell r="A2112">
            <v>741</v>
          </cell>
        </row>
        <row r="2113">
          <cell r="A2113">
            <v>786</v>
          </cell>
        </row>
        <row r="2114">
          <cell r="A2114">
            <v>786</v>
          </cell>
        </row>
        <row r="2115">
          <cell r="A2115">
            <v>786</v>
          </cell>
        </row>
        <row r="2116">
          <cell r="A2116">
            <v>786</v>
          </cell>
        </row>
        <row r="2117">
          <cell r="A2117">
            <v>786</v>
          </cell>
        </row>
        <row r="2118">
          <cell r="A2118">
            <v>786</v>
          </cell>
        </row>
        <row r="2119">
          <cell r="A2119">
            <v>786</v>
          </cell>
        </row>
        <row r="2120">
          <cell r="A2120">
            <v>786</v>
          </cell>
        </row>
        <row r="2121">
          <cell r="A2121">
            <v>786</v>
          </cell>
        </row>
        <row r="2122">
          <cell r="A2122">
            <v>786</v>
          </cell>
        </row>
        <row r="2123">
          <cell r="A2123">
            <v>786</v>
          </cell>
        </row>
        <row r="2124">
          <cell r="A2124">
            <v>786</v>
          </cell>
        </row>
        <row r="2125">
          <cell r="A2125">
            <v>786</v>
          </cell>
        </row>
        <row r="2126">
          <cell r="A2126">
            <v>786</v>
          </cell>
        </row>
        <row r="2127">
          <cell r="A2127">
            <v>786</v>
          </cell>
        </row>
        <row r="2128">
          <cell r="A2128">
            <v>786</v>
          </cell>
        </row>
        <row r="2129">
          <cell r="A2129">
            <v>434</v>
          </cell>
        </row>
        <row r="2130">
          <cell r="A2130">
            <v>434</v>
          </cell>
        </row>
        <row r="2131">
          <cell r="A2131">
            <v>434</v>
          </cell>
        </row>
        <row r="2132">
          <cell r="A2132">
            <v>434</v>
          </cell>
        </row>
        <row r="2133">
          <cell r="A2133">
            <v>434</v>
          </cell>
        </row>
        <row r="2134">
          <cell r="A2134">
            <v>434</v>
          </cell>
        </row>
        <row r="2135">
          <cell r="A2135">
            <v>434</v>
          </cell>
        </row>
        <row r="2136">
          <cell r="A2136">
            <v>434</v>
          </cell>
        </row>
        <row r="2137">
          <cell r="A2137">
            <v>434</v>
          </cell>
        </row>
        <row r="2138">
          <cell r="A2138">
            <v>434</v>
          </cell>
        </row>
        <row r="2139">
          <cell r="A2139">
            <v>434</v>
          </cell>
        </row>
        <row r="2140">
          <cell r="A2140">
            <v>434</v>
          </cell>
        </row>
        <row r="2141">
          <cell r="A2141">
            <v>434</v>
          </cell>
        </row>
        <row r="2142">
          <cell r="A2142">
            <v>434</v>
          </cell>
        </row>
        <row r="2143">
          <cell r="A2143">
            <v>434</v>
          </cell>
        </row>
        <row r="2144">
          <cell r="A2144">
            <v>434</v>
          </cell>
        </row>
        <row r="2145">
          <cell r="A2145">
            <v>463</v>
          </cell>
        </row>
        <row r="2146">
          <cell r="A2146">
            <v>463</v>
          </cell>
        </row>
        <row r="2147">
          <cell r="A2147">
            <v>463</v>
          </cell>
        </row>
        <row r="2148">
          <cell r="A2148">
            <v>463</v>
          </cell>
        </row>
        <row r="2149">
          <cell r="A2149">
            <v>463</v>
          </cell>
        </row>
        <row r="2150">
          <cell r="A2150">
            <v>463</v>
          </cell>
        </row>
        <row r="2151">
          <cell r="A2151">
            <v>463</v>
          </cell>
        </row>
        <row r="2152">
          <cell r="A2152">
            <v>463</v>
          </cell>
        </row>
        <row r="2153">
          <cell r="A2153">
            <v>463</v>
          </cell>
        </row>
        <row r="2154">
          <cell r="A2154">
            <v>442</v>
          </cell>
        </row>
        <row r="2155">
          <cell r="A2155">
            <v>442</v>
          </cell>
        </row>
        <row r="2156">
          <cell r="A2156">
            <v>442</v>
          </cell>
        </row>
        <row r="2157">
          <cell r="A2157">
            <v>442</v>
          </cell>
        </row>
        <row r="2158">
          <cell r="A2158">
            <v>442</v>
          </cell>
        </row>
        <row r="2159">
          <cell r="A2159">
            <v>442</v>
          </cell>
        </row>
        <row r="2160">
          <cell r="A2160">
            <v>442</v>
          </cell>
        </row>
        <row r="2161">
          <cell r="A2161">
            <v>442</v>
          </cell>
        </row>
        <row r="2162">
          <cell r="A2162">
            <v>442</v>
          </cell>
        </row>
        <row r="2163">
          <cell r="A2163">
            <v>442</v>
          </cell>
        </row>
        <row r="2164">
          <cell r="A2164">
            <v>32</v>
          </cell>
        </row>
        <row r="2165">
          <cell r="A2165">
            <v>32</v>
          </cell>
        </row>
        <row r="2166">
          <cell r="A2166">
            <v>32</v>
          </cell>
        </row>
        <row r="2167">
          <cell r="A2167">
            <v>32</v>
          </cell>
        </row>
        <row r="2168">
          <cell r="A2168">
            <v>32</v>
          </cell>
        </row>
        <row r="2169">
          <cell r="A2169">
            <v>32</v>
          </cell>
        </row>
        <row r="2170">
          <cell r="A2170">
            <v>32</v>
          </cell>
        </row>
        <row r="2171">
          <cell r="A2171">
            <v>32</v>
          </cell>
        </row>
        <row r="2172">
          <cell r="A2172">
            <v>32</v>
          </cell>
        </row>
        <row r="2173">
          <cell r="A2173">
            <v>32</v>
          </cell>
        </row>
        <row r="2174">
          <cell r="A2174">
            <v>32</v>
          </cell>
        </row>
        <row r="2175">
          <cell r="A2175">
            <v>32</v>
          </cell>
        </row>
        <row r="2176">
          <cell r="A2176">
            <v>32</v>
          </cell>
        </row>
        <row r="2177">
          <cell r="A2177">
            <v>32</v>
          </cell>
        </row>
        <row r="2178">
          <cell r="A2178">
            <v>32</v>
          </cell>
        </row>
        <row r="2179">
          <cell r="A2179">
            <v>32</v>
          </cell>
        </row>
        <row r="2180">
          <cell r="A2180">
            <v>150</v>
          </cell>
        </row>
        <row r="2181">
          <cell r="A2181">
            <v>150</v>
          </cell>
        </row>
        <row r="2182">
          <cell r="A2182">
            <v>150</v>
          </cell>
        </row>
        <row r="2183">
          <cell r="A2183">
            <v>150</v>
          </cell>
        </row>
        <row r="2184">
          <cell r="A2184">
            <v>150</v>
          </cell>
        </row>
        <row r="2185">
          <cell r="A2185">
            <v>150</v>
          </cell>
        </row>
        <row r="2186">
          <cell r="A2186">
            <v>150</v>
          </cell>
        </row>
        <row r="2187">
          <cell r="A2187">
            <v>150</v>
          </cell>
        </row>
        <row r="2188">
          <cell r="A2188">
            <v>150</v>
          </cell>
        </row>
        <row r="2189">
          <cell r="A2189">
            <v>150</v>
          </cell>
        </row>
        <row r="2190">
          <cell r="A2190">
            <v>150</v>
          </cell>
        </row>
        <row r="2191">
          <cell r="A2191">
            <v>150</v>
          </cell>
        </row>
        <row r="2192">
          <cell r="A2192">
            <v>150</v>
          </cell>
        </row>
        <row r="2193">
          <cell r="A2193">
            <v>150</v>
          </cell>
        </row>
        <row r="2194">
          <cell r="A2194">
            <v>150</v>
          </cell>
        </row>
        <row r="2195">
          <cell r="A2195">
            <v>150</v>
          </cell>
        </row>
        <row r="2196">
          <cell r="A2196">
            <v>36</v>
          </cell>
        </row>
        <row r="2197">
          <cell r="A2197">
            <v>36</v>
          </cell>
        </row>
        <row r="2198">
          <cell r="A2198">
            <v>36</v>
          </cell>
        </row>
        <row r="2199">
          <cell r="A2199">
            <v>36</v>
          </cell>
        </row>
        <row r="2200">
          <cell r="A2200">
            <v>36</v>
          </cell>
        </row>
        <row r="2201">
          <cell r="A2201">
            <v>36</v>
          </cell>
        </row>
        <row r="2202">
          <cell r="A2202">
            <v>36</v>
          </cell>
        </row>
        <row r="2203">
          <cell r="A2203">
            <v>36</v>
          </cell>
        </row>
        <row r="2204">
          <cell r="A2204">
            <v>36</v>
          </cell>
        </row>
        <row r="2205">
          <cell r="A2205">
            <v>36</v>
          </cell>
        </row>
        <row r="2206">
          <cell r="A2206">
            <v>36</v>
          </cell>
        </row>
        <row r="2207">
          <cell r="A2207">
            <v>36</v>
          </cell>
        </row>
        <row r="2208">
          <cell r="A2208">
            <v>36</v>
          </cell>
        </row>
        <row r="2209">
          <cell r="A2209">
            <v>36</v>
          </cell>
        </row>
        <row r="2210">
          <cell r="A2210">
            <v>36</v>
          </cell>
        </row>
        <row r="2211">
          <cell r="A2211">
            <v>36</v>
          </cell>
        </row>
        <row r="2212">
          <cell r="A2212">
            <v>428</v>
          </cell>
        </row>
        <row r="2213">
          <cell r="A2213">
            <v>428</v>
          </cell>
        </row>
        <row r="2214">
          <cell r="A2214">
            <v>428</v>
          </cell>
        </row>
        <row r="2215">
          <cell r="A2215">
            <v>428</v>
          </cell>
        </row>
        <row r="2216">
          <cell r="A2216">
            <v>428</v>
          </cell>
        </row>
        <row r="2217">
          <cell r="A2217">
            <v>428</v>
          </cell>
        </row>
        <row r="2218">
          <cell r="A2218">
            <v>428</v>
          </cell>
        </row>
        <row r="2219">
          <cell r="A2219">
            <v>428</v>
          </cell>
        </row>
        <row r="2220">
          <cell r="A2220">
            <v>428</v>
          </cell>
        </row>
        <row r="2221">
          <cell r="A2221">
            <v>428</v>
          </cell>
        </row>
        <row r="2222">
          <cell r="A2222">
            <v>428</v>
          </cell>
        </row>
        <row r="2223">
          <cell r="A2223">
            <v>428</v>
          </cell>
        </row>
        <row r="2224">
          <cell r="A2224">
            <v>428</v>
          </cell>
        </row>
        <row r="2225">
          <cell r="A2225">
            <v>428</v>
          </cell>
        </row>
        <row r="2226">
          <cell r="A2226">
            <v>428</v>
          </cell>
        </row>
        <row r="2227">
          <cell r="A2227">
            <v>428</v>
          </cell>
        </row>
        <row r="2228">
          <cell r="A2228">
            <v>816</v>
          </cell>
        </row>
        <row r="2229">
          <cell r="A2229">
            <v>816</v>
          </cell>
        </row>
        <row r="2230">
          <cell r="A2230">
            <v>816</v>
          </cell>
        </row>
        <row r="2231">
          <cell r="A2231">
            <v>816</v>
          </cell>
        </row>
        <row r="2232">
          <cell r="A2232">
            <v>816</v>
          </cell>
        </row>
        <row r="2233">
          <cell r="A2233">
            <v>816</v>
          </cell>
        </row>
        <row r="2234">
          <cell r="A2234">
            <v>816</v>
          </cell>
        </row>
        <row r="2235">
          <cell r="A2235">
            <v>816</v>
          </cell>
        </row>
        <row r="2236">
          <cell r="A2236">
            <v>816</v>
          </cell>
        </row>
        <row r="2237">
          <cell r="A2237">
            <v>816</v>
          </cell>
        </row>
        <row r="2238">
          <cell r="A2238">
            <v>504</v>
          </cell>
        </row>
        <row r="2239">
          <cell r="A2239">
            <v>504</v>
          </cell>
        </row>
        <row r="2240">
          <cell r="A2240">
            <v>504</v>
          </cell>
        </row>
        <row r="2241">
          <cell r="A2241">
            <v>504</v>
          </cell>
        </row>
        <row r="2242">
          <cell r="A2242">
            <v>504</v>
          </cell>
        </row>
        <row r="2243">
          <cell r="A2243">
            <v>504</v>
          </cell>
        </row>
        <row r="2244">
          <cell r="A2244">
            <v>504</v>
          </cell>
        </row>
        <row r="2245">
          <cell r="A2245">
            <v>504</v>
          </cell>
        </row>
        <row r="2246">
          <cell r="A2246">
            <v>504</v>
          </cell>
        </row>
        <row r="2247">
          <cell r="A2247">
            <v>504</v>
          </cell>
        </row>
        <row r="2248">
          <cell r="A2248">
            <v>504</v>
          </cell>
        </row>
        <row r="2249">
          <cell r="A2249">
            <v>504</v>
          </cell>
        </row>
        <row r="2250">
          <cell r="A2250">
            <v>504</v>
          </cell>
        </row>
        <row r="2251">
          <cell r="A2251">
            <v>504</v>
          </cell>
        </row>
        <row r="2252">
          <cell r="A2252">
            <v>504</v>
          </cell>
        </row>
        <row r="2253">
          <cell r="A2253">
            <v>504</v>
          </cell>
        </row>
        <row r="2254">
          <cell r="A2254">
            <v>296</v>
          </cell>
        </row>
        <row r="2255">
          <cell r="A2255">
            <v>296</v>
          </cell>
        </row>
        <row r="2256">
          <cell r="A2256">
            <v>296</v>
          </cell>
        </row>
        <row r="2257">
          <cell r="A2257">
            <v>296</v>
          </cell>
        </row>
        <row r="2258">
          <cell r="A2258">
            <v>296</v>
          </cell>
        </row>
        <row r="2259">
          <cell r="A2259">
            <v>296</v>
          </cell>
        </row>
        <row r="2260">
          <cell r="A2260">
            <v>296</v>
          </cell>
        </row>
        <row r="2261">
          <cell r="A2261">
            <v>296</v>
          </cell>
        </row>
        <row r="2262">
          <cell r="A2262">
            <v>296</v>
          </cell>
        </row>
        <row r="2263">
          <cell r="A2263">
            <v>296</v>
          </cell>
        </row>
        <row r="2264">
          <cell r="A2264">
            <v>296</v>
          </cell>
        </row>
        <row r="2265">
          <cell r="A2265">
            <v>296</v>
          </cell>
        </row>
        <row r="2266">
          <cell r="A2266">
            <v>296</v>
          </cell>
        </row>
        <row r="2267">
          <cell r="A2267">
            <v>296</v>
          </cell>
        </row>
        <row r="2268">
          <cell r="A2268">
            <v>296</v>
          </cell>
        </row>
        <row r="2269">
          <cell r="A2269">
            <v>296</v>
          </cell>
        </row>
        <row r="2270">
          <cell r="A2270">
            <v>193</v>
          </cell>
        </row>
        <row r="2271">
          <cell r="A2271">
            <v>193</v>
          </cell>
        </row>
        <row r="2272">
          <cell r="A2272">
            <v>193</v>
          </cell>
        </row>
        <row r="2273">
          <cell r="A2273">
            <v>193</v>
          </cell>
        </row>
        <row r="2274">
          <cell r="A2274">
            <v>193</v>
          </cell>
        </row>
        <row r="2275">
          <cell r="A2275">
            <v>193</v>
          </cell>
        </row>
        <row r="2276">
          <cell r="A2276">
            <v>193</v>
          </cell>
        </row>
        <row r="2277">
          <cell r="A2277">
            <v>193</v>
          </cell>
        </row>
        <row r="2278">
          <cell r="A2278">
            <v>193</v>
          </cell>
        </row>
        <row r="2279">
          <cell r="A2279">
            <v>193</v>
          </cell>
        </row>
        <row r="2280">
          <cell r="A2280">
            <v>193</v>
          </cell>
        </row>
        <row r="2281">
          <cell r="A2281">
            <v>193</v>
          </cell>
        </row>
        <row r="2282">
          <cell r="A2282">
            <v>193</v>
          </cell>
        </row>
        <row r="2283">
          <cell r="A2283">
            <v>193</v>
          </cell>
        </row>
        <row r="2284">
          <cell r="A2284">
            <v>193</v>
          </cell>
        </row>
        <row r="2285">
          <cell r="A2285">
            <v>193</v>
          </cell>
        </row>
        <row r="2286">
          <cell r="A2286">
            <v>692</v>
          </cell>
        </row>
        <row r="2287">
          <cell r="A2287">
            <v>692</v>
          </cell>
        </row>
        <row r="2288">
          <cell r="A2288">
            <v>692</v>
          </cell>
        </row>
        <row r="2289">
          <cell r="A2289">
            <v>14</v>
          </cell>
        </row>
        <row r="2290">
          <cell r="A2290">
            <v>146</v>
          </cell>
        </row>
        <row r="2291">
          <cell r="A2291">
            <v>160</v>
          </cell>
        </row>
        <row r="2292">
          <cell r="A2292">
            <v>14</v>
          </cell>
        </row>
        <row r="2293">
          <cell r="A2293">
            <v>146</v>
          </cell>
        </row>
        <row r="2294">
          <cell r="A2294">
            <v>160</v>
          </cell>
        </row>
        <row r="2295">
          <cell r="A2295">
            <v>142</v>
          </cell>
        </row>
        <row r="2296">
          <cell r="A2296">
            <v>156</v>
          </cell>
        </row>
        <row r="2297">
          <cell r="A2297">
            <v>14</v>
          </cell>
        </row>
        <row r="2298">
          <cell r="A2298">
            <v>142</v>
          </cell>
        </row>
        <row r="2299">
          <cell r="A2299">
            <v>14</v>
          </cell>
        </row>
        <row r="2300">
          <cell r="A2300">
            <v>156</v>
          </cell>
        </row>
        <row r="2301">
          <cell r="A2301">
            <v>155</v>
          </cell>
        </row>
        <row r="2302">
          <cell r="A2302">
            <v>14</v>
          </cell>
        </row>
        <row r="2303">
          <cell r="A2303">
            <v>141</v>
          </cell>
        </row>
        <row r="2304">
          <cell r="A2304">
            <v>14</v>
          </cell>
        </row>
        <row r="2305">
          <cell r="A2305">
            <v>155</v>
          </cell>
        </row>
        <row r="2306">
          <cell r="A2306">
            <v>141</v>
          </cell>
        </row>
        <row r="2307">
          <cell r="A2307">
            <v>152</v>
          </cell>
        </row>
        <row r="2308">
          <cell r="A2308">
            <v>139</v>
          </cell>
        </row>
        <row r="2309">
          <cell r="A2309">
            <v>13</v>
          </cell>
        </row>
        <row r="2310">
          <cell r="A2310">
            <v>150</v>
          </cell>
        </row>
        <row r="2311">
          <cell r="A2311">
            <v>13</v>
          </cell>
        </row>
        <row r="2312">
          <cell r="A2312">
            <v>137</v>
          </cell>
        </row>
        <row r="2313">
          <cell r="A2313">
            <v>145</v>
          </cell>
        </row>
        <row r="2314">
          <cell r="A2314">
            <v>12</v>
          </cell>
        </row>
        <row r="2315">
          <cell r="A2315">
            <v>133</v>
          </cell>
        </row>
        <row r="2316">
          <cell r="A2316">
            <v>129</v>
          </cell>
        </row>
        <row r="2317">
          <cell r="A2317">
            <v>140</v>
          </cell>
        </row>
        <row r="2318">
          <cell r="A2318">
            <v>11</v>
          </cell>
        </row>
        <row r="2319">
          <cell r="A2319">
            <v>133</v>
          </cell>
        </row>
        <row r="2320">
          <cell r="A2320">
            <v>122</v>
          </cell>
        </row>
        <row r="2321">
          <cell r="A2321">
            <v>11</v>
          </cell>
        </row>
        <row r="2322">
          <cell r="A2322">
            <v>131</v>
          </cell>
        </row>
        <row r="2323">
          <cell r="A2323">
            <v>11</v>
          </cell>
        </row>
        <row r="2324">
          <cell r="A2324">
            <v>120</v>
          </cell>
        </row>
        <row r="2325">
          <cell r="A2325">
            <v>128</v>
          </cell>
        </row>
        <row r="2326">
          <cell r="A2326">
            <v>11</v>
          </cell>
        </row>
        <row r="2327">
          <cell r="A2327">
            <v>117</v>
          </cell>
        </row>
        <row r="2328">
          <cell r="A2328">
            <v>114</v>
          </cell>
        </row>
        <row r="2329">
          <cell r="A2329">
            <v>125</v>
          </cell>
        </row>
        <row r="2330">
          <cell r="A2330">
            <v>11</v>
          </cell>
        </row>
        <row r="2331">
          <cell r="A2331">
            <v>11</v>
          </cell>
        </row>
        <row r="2332">
          <cell r="A2332">
            <v>122</v>
          </cell>
        </row>
        <row r="2333">
          <cell r="A2333">
            <v>111</v>
          </cell>
        </row>
        <row r="2334">
          <cell r="A2334">
            <v>11</v>
          </cell>
        </row>
        <row r="2335">
          <cell r="A2335">
            <v>119</v>
          </cell>
        </row>
        <row r="2336">
          <cell r="A2336">
            <v>108</v>
          </cell>
        </row>
      </sheetData>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pra.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reativecommons.org/licenses/by/3.0/au/" TargetMode="External"/><Relationship Id="rId1" Type="http://schemas.openxmlformats.org/officeDocument/2006/relationships/hyperlink" Target="mailto:statistics@apra.gov.au"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11:A66"/>
  <sheetViews>
    <sheetView showGridLines="0" tabSelected="1" view="pageBreakPreview" zoomScaleNormal="100" zoomScaleSheetLayoutView="100" workbookViewId="0"/>
  </sheetViews>
  <sheetFormatPr defaultRowHeight="15"/>
  <cols>
    <col min="1" max="1" width="100.42578125" style="1" customWidth="1"/>
    <col min="2" max="16384" width="9.140625" style="1"/>
  </cols>
  <sheetData>
    <row r="11" spans="1:1" ht="55.5">
      <c r="A11" s="2" t="s">
        <v>8</v>
      </c>
    </row>
    <row r="12" spans="1:1" ht="27.75">
      <c r="A12" s="108" t="s">
        <v>340</v>
      </c>
    </row>
    <row r="13" spans="1:1">
      <c r="A13" s="86" t="s">
        <v>226</v>
      </c>
    </row>
    <row r="14" spans="1:1">
      <c r="A14" s="28"/>
    </row>
    <row r="21" spans="1:1">
      <c r="A21" s="15"/>
    </row>
    <row r="22" spans="1:1" s="3" customFormat="1" ht="33.75">
      <c r="A22" s="16"/>
    </row>
    <row r="43" spans="1:1">
      <c r="A43" s="25" t="s">
        <v>47</v>
      </c>
    </row>
    <row r="44" spans="1:1">
      <c r="A44" s="14"/>
    </row>
    <row r="45" spans="1:1">
      <c r="A45" s="26" t="s">
        <v>13</v>
      </c>
    </row>
    <row r="46" spans="1:1" s="14" customFormat="1" ht="13.5">
      <c r="A46" s="13"/>
    </row>
    <row r="47" spans="1:1" s="14" customFormat="1" ht="13.5"/>
    <row r="48" spans="1:1" s="14" customFormat="1" ht="13.5"/>
    <row r="49" s="14" customFormat="1" ht="13.5"/>
    <row r="66" ht="26.25" customHeight="1"/>
  </sheetData>
  <phoneticPr fontId="18" type="noConversion"/>
  <hyperlinks>
    <hyperlink ref="A43" r:id="rId1"/>
  </hyperlinks>
  <pageMargins left="0.78740157480314965" right="0.78740157480314965" top="1.1811023622047245" bottom="0" header="0" footer="0.47244094488188981"/>
  <pageSetup paperSize="9" scale="86" fitToHeight="0" orientation="portrait" r:id="rId2"/>
  <headerFooter alignWithMargins="0">
    <oddFooter>&amp;L&amp;"Trebuchet MS,Bold"&amp;8Australian Prudential Regulation Authority&amp;R&amp;"Trebuchet MS,Bold"&amp;8&amp;P</oddFooter>
  </headerFooter>
  <drawing r:id="rId3"/>
</worksheet>
</file>

<file path=xl/worksheets/sheet10.xml><?xml version="1.0" encoding="utf-8"?>
<worksheet xmlns="http://schemas.openxmlformats.org/spreadsheetml/2006/main" xmlns:r="http://schemas.openxmlformats.org/officeDocument/2006/relationships">
  <sheetPr codeName="Sheet58">
    <pageSetUpPr fitToPage="1"/>
  </sheetPr>
  <dimension ref="A1:BD68"/>
  <sheetViews>
    <sheetView showGridLines="0" view="pageBreakPreview" zoomScaleNormal="100" zoomScaleSheetLayoutView="100" workbookViewId="0">
      <selection sqref="A1:AK1"/>
    </sheetView>
  </sheetViews>
  <sheetFormatPr defaultRowHeight="12.75" outlineLevelCol="1"/>
  <cols>
    <col min="1" max="1" width="46.140625" style="46" customWidth="1"/>
    <col min="2" max="2" width="0.5703125" style="46" customWidth="1"/>
    <col min="3" max="31" width="9.140625" style="46" hidden="1" customWidth="1" outlineLevel="1"/>
    <col min="32" max="32" width="9.140625" style="46" collapsed="1"/>
    <col min="33" max="37" width="9.140625" style="46"/>
    <col min="57" max="16384" width="9.140625" style="46"/>
  </cols>
  <sheetData>
    <row r="1" spans="1:37" ht="33" customHeight="1">
      <c r="A1" s="627" t="s">
        <v>459</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row>
    <row r="2" spans="1:37" ht="15" customHeight="1">
      <c r="A2" s="629"/>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285"/>
    </row>
    <row r="3" spans="1:37" ht="15" customHeight="1">
      <c r="A3" s="576"/>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630" t="s">
        <v>60</v>
      </c>
      <c r="AG3" s="630"/>
      <c r="AH3" s="630"/>
      <c r="AI3" s="630"/>
      <c r="AJ3" s="630"/>
      <c r="AK3" s="630"/>
    </row>
    <row r="4" spans="1:37" ht="15" customHeight="1">
      <c r="A4" s="238"/>
      <c r="B4" s="238"/>
      <c r="C4" s="205">
        <v>38260</v>
      </c>
      <c r="D4" s="205">
        <v>38352</v>
      </c>
      <c r="E4" s="205">
        <v>38442</v>
      </c>
      <c r="F4" s="205">
        <v>38533</v>
      </c>
      <c r="G4" s="205">
        <v>38625</v>
      </c>
      <c r="H4" s="205">
        <v>38717</v>
      </c>
      <c r="I4" s="205">
        <v>38807</v>
      </c>
      <c r="J4" s="205">
        <v>38898</v>
      </c>
      <c r="K4" s="205">
        <v>38990</v>
      </c>
      <c r="L4" s="205">
        <v>39082</v>
      </c>
      <c r="M4" s="205">
        <v>39172</v>
      </c>
      <c r="N4" s="205">
        <v>39263</v>
      </c>
      <c r="O4" s="205">
        <v>39355</v>
      </c>
      <c r="P4" s="205">
        <v>39447</v>
      </c>
      <c r="Q4" s="205">
        <v>39538</v>
      </c>
      <c r="R4" s="205">
        <v>39629</v>
      </c>
      <c r="S4" s="205">
        <v>39721</v>
      </c>
      <c r="T4" s="205">
        <v>39813</v>
      </c>
      <c r="U4" s="205">
        <v>39903</v>
      </c>
      <c r="V4" s="205">
        <v>39994</v>
      </c>
      <c r="W4" s="205">
        <v>40086</v>
      </c>
      <c r="X4" s="205">
        <v>40178</v>
      </c>
      <c r="Y4" s="205">
        <v>40268</v>
      </c>
      <c r="Z4" s="205">
        <v>40359</v>
      </c>
      <c r="AA4" s="205">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40"/>
      <c r="B5" s="240"/>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77"/>
      <c r="AK5" s="77"/>
    </row>
    <row r="6" spans="1:37" ht="12.75" customHeight="1">
      <c r="A6" s="212" t="s">
        <v>131</v>
      </c>
      <c r="B6" s="21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33"/>
    </row>
    <row r="7" spans="1:37" ht="12.75" customHeight="1">
      <c r="A7" s="246" t="s">
        <v>379</v>
      </c>
      <c r="B7" s="280"/>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2">
        <v>9999</v>
      </c>
      <c r="AG7" s="282">
        <v>9999</v>
      </c>
      <c r="AH7" s="282">
        <v>9999</v>
      </c>
      <c r="AI7" s="282">
        <v>9999</v>
      </c>
      <c r="AJ7" s="282">
        <v>9999</v>
      </c>
      <c r="AK7" s="282">
        <v>9999</v>
      </c>
    </row>
    <row r="8" spans="1:37" ht="12.75" customHeight="1">
      <c r="A8" s="246" t="s">
        <v>380</v>
      </c>
      <c r="B8" s="280"/>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2">
        <v>9999</v>
      </c>
      <c r="AG8" s="282">
        <v>9999</v>
      </c>
      <c r="AH8" s="282">
        <v>9999</v>
      </c>
      <c r="AI8" s="282">
        <v>9999</v>
      </c>
      <c r="AJ8" s="282">
        <v>9999</v>
      </c>
      <c r="AK8" s="282">
        <v>9999</v>
      </c>
    </row>
    <row r="9" spans="1:37" ht="12.75" customHeight="1">
      <c r="A9" s="246" t="s">
        <v>381</v>
      </c>
      <c r="B9" s="248"/>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2">
        <v>9999</v>
      </c>
      <c r="AG9" s="282">
        <v>9999</v>
      </c>
      <c r="AH9" s="282">
        <v>9999</v>
      </c>
      <c r="AI9" s="282">
        <v>9999</v>
      </c>
      <c r="AJ9" s="282">
        <v>9999</v>
      </c>
      <c r="AK9" s="282">
        <v>9999</v>
      </c>
    </row>
    <row r="10" spans="1:37" ht="12.75" customHeight="1">
      <c r="A10" s="246" t="s">
        <v>382</v>
      </c>
      <c r="B10" s="248"/>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2">
        <v>9999</v>
      </c>
      <c r="AG10" s="282">
        <v>9999</v>
      </c>
      <c r="AH10" s="282">
        <v>9999</v>
      </c>
      <c r="AI10" s="282">
        <v>9999</v>
      </c>
      <c r="AJ10" s="282">
        <v>9999</v>
      </c>
      <c r="AK10" s="282">
        <v>9999</v>
      </c>
    </row>
    <row r="11" spans="1:37" ht="12.75" customHeight="1">
      <c r="A11" s="246" t="s">
        <v>383</v>
      </c>
      <c r="B11" s="248"/>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2">
        <v>9999</v>
      </c>
      <c r="AG11" s="282">
        <v>9999</v>
      </c>
      <c r="AH11" s="282">
        <v>9999</v>
      </c>
      <c r="AI11" s="282">
        <v>9999</v>
      </c>
      <c r="AJ11" s="282">
        <v>9999</v>
      </c>
      <c r="AK11" s="282">
        <v>9999</v>
      </c>
    </row>
    <row r="12" spans="1:37" ht="12.75" customHeight="1">
      <c r="A12" s="246" t="s">
        <v>384</v>
      </c>
      <c r="B12" s="248"/>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2">
        <v>9999</v>
      </c>
      <c r="AG12" s="282">
        <v>9999</v>
      </c>
      <c r="AH12" s="282">
        <v>9999</v>
      </c>
      <c r="AI12" s="282">
        <v>9999</v>
      </c>
      <c r="AJ12" s="282">
        <v>9999</v>
      </c>
      <c r="AK12" s="282">
        <v>9999</v>
      </c>
    </row>
    <row r="13" spans="1:37" ht="12.75" customHeight="1">
      <c r="A13" s="212" t="s">
        <v>279</v>
      </c>
      <c r="B13" s="212"/>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4">
        <v>9999</v>
      </c>
      <c r="AG13" s="284">
        <v>9999</v>
      </c>
      <c r="AH13" s="284">
        <v>9999</v>
      </c>
      <c r="AI13" s="284">
        <v>9999</v>
      </c>
      <c r="AJ13" s="284">
        <v>9999</v>
      </c>
      <c r="AK13" s="284">
        <v>9999</v>
      </c>
    </row>
    <row r="14" spans="1:37" ht="12.75" customHeight="1">
      <c r="A14" s="262" t="s">
        <v>385</v>
      </c>
      <c r="B14" s="212"/>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2">
        <v>9999</v>
      </c>
      <c r="AG14" s="282">
        <v>9999</v>
      </c>
      <c r="AH14" s="282">
        <v>9999</v>
      </c>
      <c r="AI14" s="282">
        <v>9999</v>
      </c>
      <c r="AJ14" s="282">
        <v>9999</v>
      </c>
      <c r="AK14" s="282">
        <v>9999</v>
      </c>
    </row>
    <row r="15" spans="1:37" ht="12.75" customHeight="1">
      <c r="A15" s="246"/>
      <c r="B15" s="212"/>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560"/>
    </row>
    <row r="16" spans="1:37" ht="12.75" customHeight="1">
      <c r="A16" s="212" t="s">
        <v>135</v>
      </c>
      <c r="B16" s="212"/>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560"/>
    </row>
    <row r="17" spans="1:37" ht="12.75" customHeight="1">
      <c r="A17" s="246" t="s">
        <v>348</v>
      </c>
      <c r="B17" s="248"/>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2">
        <v>9999</v>
      </c>
      <c r="AG17" s="282">
        <v>9999</v>
      </c>
      <c r="AH17" s="282">
        <v>9999</v>
      </c>
      <c r="AI17" s="282">
        <v>9999</v>
      </c>
      <c r="AJ17" s="282">
        <v>9999</v>
      </c>
      <c r="AK17" s="282">
        <v>9999</v>
      </c>
    </row>
    <row r="18" spans="1:37" ht="12.75" customHeight="1">
      <c r="A18" s="246" t="s">
        <v>386</v>
      </c>
      <c r="B18" s="248"/>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2">
        <v>9999</v>
      </c>
      <c r="AG18" s="282">
        <v>9999</v>
      </c>
      <c r="AH18" s="282">
        <v>9999</v>
      </c>
      <c r="AI18" s="282">
        <v>9999</v>
      </c>
      <c r="AJ18" s="282">
        <v>9999</v>
      </c>
      <c r="AK18" s="282">
        <v>9999</v>
      </c>
    </row>
    <row r="19" spans="1:37" ht="12.75" customHeight="1">
      <c r="A19" s="212" t="s">
        <v>387</v>
      </c>
      <c r="B19" s="212"/>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4">
        <v>9999</v>
      </c>
      <c r="AG19" s="284">
        <v>9999</v>
      </c>
      <c r="AH19" s="284">
        <v>9999</v>
      </c>
      <c r="AI19" s="284">
        <v>9999</v>
      </c>
      <c r="AJ19" s="284">
        <v>9999</v>
      </c>
      <c r="AK19" s="284">
        <v>9999</v>
      </c>
    </row>
    <row r="20" spans="1:37" ht="12.75" customHeight="1">
      <c r="A20" s="262" t="s">
        <v>385</v>
      </c>
      <c r="B20" s="212"/>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2">
        <v>9999</v>
      </c>
      <c r="AG20" s="282">
        <v>9999</v>
      </c>
      <c r="AH20" s="282">
        <v>9999</v>
      </c>
      <c r="AI20" s="282">
        <v>9999</v>
      </c>
      <c r="AJ20" s="282">
        <v>9999</v>
      </c>
      <c r="AK20" s="282">
        <v>9999</v>
      </c>
    </row>
    <row r="21" spans="1:37" ht="12.75" customHeight="1">
      <c r="A21" s="246"/>
      <c r="B21" s="212"/>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560"/>
    </row>
    <row r="22" spans="1:37" ht="12.75" customHeight="1">
      <c r="A22" s="212" t="s">
        <v>347</v>
      </c>
      <c r="B22" s="212"/>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4">
        <v>9999</v>
      </c>
      <c r="AG22" s="284">
        <v>9999</v>
      </c>
      <c r="AH22" s="284">
        <v>9999</v>
      </c>
      <c r="AI22" s="284">
        <v>9999</v>
      </c>
      <c r="AJ22" s="284">
        <v>9999</v>
      </c>
      <c r="AK22" s="284">
        <v>9999</v>
      </c>
    </row>
    <row r="23" spans="1:37" ht="12.75" customHeight="1">
      <c r="A23" s="262" t="s">
        <v>385</v>
      </c>
      <c r="B23" s="212"/>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2">
        <v>9999</v>
      </c>
      <c r="AG23" s="282">
        <v>9999</v>
      </c>
      <c r="AH23" s="282">
        <v>9999</v>
      </c>
      <c r="AI23" s="282">
        <v>9999</v>
      </c>
      <c r="AJ23" s="282">
        <v>9999</v>
      </c>
      <c r="AK23" s="282">
        <v>9999</v>
      </c>
    </row>
    <row r="24" spans="1:37" ht="12.75" customHeight="1">
      <c r="A24" s="246"/>
      <c r="B24" s="212"/>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560"/>
    </row>
    <row r="25" spans="1:37" ht="12.75" customHeight="1">
      <c r="A25" s="212" t="s">
        <v>349</v>
      </c>
      <c r="B25" s="212"/>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4">
        <v>9999</v>
      </c>
      <c r="AG25" s="284">
        <v>9999</v>
      </c>
      <c r="AH25" s="284">
        <v>9999</v>
      </c>
      <c r="AI25" s="284">
        <v>9999</v>
      </c>
      <c r="AJ25" s="284">
        <v>9999</v>
      </c>
      <c r="AK25" s="284">
        <v>9999</v>
      </c>
    </row>
    <row r="26" spans="1:37" ht="12.75" customHeight="1">
      <c r="A26" s="246"/>
      <c r="B26" s="212"/>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560"/>
    </row>
    <row r="27" spans="1:37" ht="12.75" customHeight="1">
      <c r="A27" s="212" t="s">
        <v>268</v>
      </c>
      <c r="B27" s="212"/>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545">
        <v>0.999</v>
      </c>
      <c r="AG27" s="545">
        <v>0.999</v>
      </c>
      <c r="AH27" s="545">
        <v>0.999</v>
      </c>
      <c r="AI27" s="545">
        <v>0.999</v>
      </c>
      <c r="AJ27" s="545">
        <v>0.999</v>
      </c>
      <c r="AK27" s="545">
        <v>0.999</v>
      </c>
    </row>
    <row r="28" spans="1:37" ht="12.75" customHeight="1">
      <c r="A28" s="212" t="s">
        <v>269</v>
      </c>
      <c r="B28" s="212"/>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545">
        <v>0.999</v>
      </c>
      <c r="AG28" s="545">
        <v>0.999</v>
      </c>
      <c r="AH28" s="545">
        <v>0.999</v>
      </c>
      <c r="AI28" s="545">
        <v>0.999</v>
      </c>
      <c r="AJ28" s="545">
        <v>0.999</v>
      </c>
      <c r="AK28" s="545">
        <v>0.999</v>
      </c>
    </row>
    <row r="29" spans="1:37" ht="12.75" customHeight="1">
      <c r="A29" s="212" t="s">
        <v>270</v>
      </c>
      <c r="B29" s="212"/>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545">
        <v>0.999</v>
      </c>
      <c r="AG29" s="545">
        <v>0.999</v>
      </c>
      <c r="AH29" s="545">
        <v>0.999</v>
      </c>
      <c r="AI29" s="545">
        <v>0.999</v>
      </c>
      <c r="AJ29" s="545">
        <v>0.999</v>
      </c>
      <c r="AK29" s="545">
        <v>0.999</v>
      </c>
    </row>
    <row r="30" spans="1:37" ht="12.75" customHeight="1">
      <c r="A30" s="212" t="s">
        <v>271</v>
      </c>
      <c r="B30" s="212"/>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545">
        <v>0.999</v>
      </c>
      <c r="AG30" s="545">
        <v>0.999</v>
      </c>
      <c r="AH30" s="545">
        <v>0.999</v>
      </c>
      <c r="AI30" s="545">
        <v>0.999</v>
      </c>
      <c r="AJ30" s="545">
        <v>0.999</v>
      </c>
      <c r="AK30" s="545">
        <v>0.999</v>
      </c>
    </row>
    <row r="31" spans="1:37" ht="12.75" customHeight="1">
      <c r="A31" s="246"/>
      <c r="B31" s="212"/>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560"/>
    </row>
    <row r="32" spans="1:37" ht="12.75" customHeight="1">
      <c r="A32" s="23" t="s">
        <v>94</v>
      </c>
      <c r="B32" s="23"/>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2">
        <v>9999</v>
      </c>
      <c r="AG32" s="282">
        <v>9999</v>
      </c>
      <c r="AH32" s="282">
        <v>9999</v>
      </c>
      <c r="AI32" s="282">
        <v>9999</v>
      </c>
      <c r="AJ32" s="282">
        <v>9999</v>
      </c>
      <c r="AK32" s="282">
        <v>9999</v>
      </c>
    </row>
    <row r="33" spans="1:37" ht="6" customHeight="1">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77"/>
    </row>
    <row r="34" spans="1:37">
      <c r="AK34" s="175"/>
    </row>
    <row r="68" spans="1:36" ht="14.25">
      <c r="A68" s="107" t="s">
        <v>13</v>
      </c>
      <c r="AJ68" s="107"/>
    </row>
  </sheetData>
  <mergeCells count="3">
    <mergeCell ref="A1:AK1"/>
    <mergeCell ref="A2:AJ2"/>
    <mergeCell ref="AF3:AK3"/>
  </mergeCells>
  <pageMargins left="0.70866141732283472" right="0.70866141732283472"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sheetPr codeName="Sheet56">
    <pageSetUpPr fitToPage="1"/>
  </sheetPr>
  <dimension ref="A1:BI55"/>
  <sheetViews>
    <sheetView showGridLines="0" zoomScaleNormal="100" zoomScaleSheetLayoutView="100" workbookViewId="0">
      <pane xSplit="3" ySplit="4" topLeftCell="D5" activePane="bottomRight" state="frozen"/>
      <selection pane="topRight"/>
      <selection pane="bottomLeft"/>
      <selection pane="bottomRight" activeCell="B1" sqref="B1"/>
    </sheetView>
  </sheetViews>
  <sheetFormatPr defaultRowHeight="14.25" outlineLevelCol="1"/>
  <cols>
    <col min="1" max="1" width="9.5703125" style="6" hidden="1" customWidth="1"/>
    <col min="2" max="2" width="34.140625" style="7" customWidth="1"/>
    <col min="3" max="3" width="0.5703125" style="7" customWidth="1"/>
    <col min="4" max="9" width="9.28515625" style="7" hidden="1" customWidth="1" outlineLevel="1"/>
    <col min="10" max="13" width="9.28515625" style="9" hidden="1" customWidth="1" outlineLevel="1"/>
    <col min="14" max="14" width="9.28515625" style="6" hidden="1" customWidth="1" outlineLevel="1"/>
    <col min="15" max="34" width="9.5703125" style="33" hidden="1" customWidth="1" outlineLevel="1"/>
    <col min="35" max="35" width="9.5703125" style="33" customWidth="1" collapsed="1"/>
    <col min="36" max="39" width="9.5703125" style="33" customWidth="1"/>
    <col min="40" max="40" width="1" style="6" customWidth="1"/>
    <col min="41" max="42" width="9.28515625" style="33" customWidth="1"/>
    <col min="43" max="44" width="9.140625" style="82"/>
    <col min="62" max="16384" width="9.140625" style="82"/>
  </cols>
  <sheetData>
    <row r="1" spans="1:43" s="8" customFormat="1" ht="36">
      <c r="A1" s="8" t="s">
        <v>136</v>
      </c>
      <c r="B1" s="540" t="s">
        <v>460</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row>
    <row r="2" spans="1:43" s="8" customFormat="1" ht="15" customHeight="1">
      <c r="A2" s="94" t="str">
        <f>"'Tab 1'!"</f>
        <v>'Tab 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3" s="65" customFormat="1" ht="15" customHeight="1">
      <c r="A3" s="64"/>
      <c r="B3" s="270"/>
      <c r="C3" s="271" t="s">
        <v>60</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0"/>
      <c r="AN3" s="200"/>
      <c r="AO3" s="623" t="str">
        <f ca="1">"Year end "&amp;TEXT(OFFSET(AO4,0,-6),"mmm yyyy")</f>
        <v>Year end Mar 2012</v>
      </c>
      <c r="AP3" s="623" t="str">
        <f ca="1">"Year end "&amp;TEXT(OFFSET(AP4,0,-3),"mmm yyyy")</f>
        <v>Year end Mar 2013</v>
      </c>
      <c r="AQ3" s="68"/>
    </row>
    <row r="4" spans="1:43" s="49" customFormat="1" ht="15" customHeight="1">
      <c r="A4" s="20"/>
      <c r="B4" s="238"/>
      <c r="C4" s="238"/>
      <c r="D4" s="205">
        <v>38168</v>
      </c>
      <c r="E4" s="205">
        <f>EOMONTH(D4,3)</f>
        <v>38260</v>
      </c>
      <c r="F4" s="205">
        <v>38352</v>
      </c>
      <c r="G4" s="205">
        <v>38442</v>
      </c>
      <c r="H4" s="205">
        <v>38533</v>
      </c>
      <c r="I4" s="205">
        <v>38625</v>
      </c>
      <c r="J4" s="205">
        <v>38717</v>
      </c>
      <c r="K4" s="205">
        <v>38807</v>
      </c>
      <c r="L4" s="205">
        <v>38898</v>
      </c>
      <c r="M4" s="205">
        <v>38990</v>
      </c>
      <c r="N4" s="205">
        <v>39082</v>
      </c>
      <c r="O4" s="205">
        <v>39172</v>
      </c>
      <c r="P4" s="205">
        <f>EOMONTH(O4,3)</f>
        <v>39263</v>
      </c>
      <c r="Q4" s="205">
        <f>EOMONTH(P4,3)</f>
        <v>39355</v>
      </c>
      <c r="R4" s="205">
        <v>39447</v>
      </c>
      <c r="S4" s="205">
        <v>39538</v>
      </c>
      <c r="T4" s="205">
        <f t="shared" ref="T4:AM4" si="0">EOMONTH(S4,3)</f>
        <v>39629</v>
      </c>
      <c r="U4" s="205">
        <f t="shared" si="0"/>
        <v>39721</v>
      </c>
      <c r="V4" s="205">
        <f t="shared" si="0"/>
        <v>39813</v>
      </c>
      <c r="W4" s="205">
        <f t="shared" si="0"/>
        <v>39903</v>
      </c>
      <c r="X4" s="205">
        <f t="shared" si="0"/>
        <v>39994</v>
      </c>
      <c r="Y4" s="205">
        <f t="shared" si="0"/>
        <v>40086</v>
      </c>
      <c r="Z4" s="205">
        <f t="shared" si="0"/>
        <v>40178</v>
      </c>
      <c r="AA4" s="205">
        <f t="shared" si="0"/>
        <v>40268</v>
      </c>
      <c r="AB4" s="205">
        <f t="shared" si="0"/>
        <v>40359</v>
      </c>
      <c r="AC4" s="205">
        <f t="shared" si="0"/>
        <v>40451</v>
      </c>
      <c r="AD4" s="205">
        <f t="shared" si="0"/>
        <v>40543</v>
      </c>
      <c r="AE4" s="205">
        <f t="shared" si="0"/>
        <v>40633</v>
      </c>
      <c r="AF4" s="205">
        <f t="shared" si="0"/>
        <v>40724</v>
      </c>
      <c r="AG4" s="205">
        <f t="shared" si="0"/>
        <v>40816</v>
      </c>
      <c r="AH4" s="205">
        <f t="shared" si="0"/>
        <v>40908</v>
      </c>
      <c r="AI4" s="205">
        <f t="shared" si="0"/>
        <v>40999</v>
      </c>
      <c r="AJ4" s="205">
        <f t="shared" si="0"/>
        <v>41090</v>
      </c>
      <c r="AK4" s="205">
        <f t="shared" si="0"/>
        <v>41182</v>
      </c>
      <c r="AL4" s="205">
        <f t="shared" si="0"/>
        <v>41274</v>
      </c>
      <c r="AM4" s="205">
        <f t="shared" si="0"/>
        <v>41364</v>
      </c>
      <c r="AN4" s="239"/>
      <c r="AO4" s="621"/>
      <c r="AP4" s="621"/>
      <c r="AQ4" s="56"/>
    </row>
    <row r="5" spans="1:43" s="49" customFormat="1" ht="6" customHeight="1">
      <c r="B5" s="240"/>
      <c r="C5" s="240"/>
      <c r="D5" s="240"/>
      <c r="E5" s="240"/>
      <c r="F5" s="240"/>
      <c r="G5" s="240"/>
      <c r="H5" s="240"/>
      <c r="I5" s="240"/>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3" t="s">
        <v>112</v>
      </c>
      <c r="AP5" s="243" t="s">
        <v>112</v>
      </c>
      <c r="AQ5" s="56"/>
    </row>
    <row r="6" spans="1:43" s="46" customFormat="1" ht="12.75" customHeight="1">
      <c r="A6" s="46" t="s">
        <v>137</v>
      </c>
      <c r="B6" s="23" t="s">
        <v>38</v>
      </c>
      <c r="C6" s="23"/>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v>9999</v>
      </c>
      <c r="AJ6" s="273">
        <v>9999</v>
      </c>
      <c r="AK6" s="273">
        <v>9999</v>
      </c>
      <c r="AL6" s="273">
        <v>9999</v>
      </c>
      <c r="AM6" s="273">
        <v>9999</v>
      </c>
      <c r="AN6" s="274"/>
      <c r="AO6" s="273">
        <v>9999</v>
      </c>
      <c r="AP6" s="273">
        <v>9999</v>
      </c>
      <c r="AQ6" s="101"/>
    </row>
    <row r="7" spans="1:43" s="46" customFormat="1" ht="12.75" customHeight="1">
      <c r="A7" s="46" t="s">
        <v>139</v>
      </c>
      <c r="B7" s="23" t="s">
        <v>37</v>
      </c>
      <c r="C7" s="23"/>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v>9999</v>
      </c>
      <c r="AJ7" s="273">
        <v>9999</v>
      </c>
      <c r="AK7" s="273">
        <v>9999</v>
      </c>
      <c r="AL7" s="273">
        <v>9999</v>
      </c>
      <c r="AM7" s="273">
        <v>9999</v>
      </c>
      <c r="AN7" s="274"/>
      <c r="AO7" s="273">
        <v>9999</v>
      </c>
      <c r="AP7" s="273">
        <v>9999</v>
      </c>
      <c r="AQ7" s="101"/>
    </row>
    <row r="8" spans="1:43" s="46" customFormat="1" ht="12.75" customHeight="1">
      <c r="A8" s="46" t="s">
        <v>140</v>
      </c>
      <c r="B8" s="23" t="s">
        <v>50</v>
      </c>
      <c r="C8" s="23"/>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3">
        <v>9999</v>
      </c>
      <c r="AJ8" s="273">
        <v>9999</v>
      </c>
      <c r="AK8" s="273">
        <v>9999</v>
      </c>
      <c r="AL8" s="273">
        <v>9999</v>
      </c>
      <c r="AM8" s="273">
        <v>9999</v>
      </c>
      <c r="AN8" s="274"/>
      <c r="AO8" s="273">
        <v>9999</v>
      </c>
      <c r="AP8" s="273">
        <v>9999</v>
      </c>
      <c r="AQ8" s="101"/>
    </row>
    <row r="9" spans="1:43" s="46" customFormat="1" ht="12.75" customHeight="1">
      <c r="A9" s="46" t="s">
        <v>141</v>
      </c>
      <c r="B9" s="23" t="s">
        <v>96</v>
      </c>
      <c r="C9" s="23"/>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3">
        <v>9999</v>
      </c>
      <c r="AJ9" s="273">
        <v>9999</v>
      </c>
      <c r="AK9" s="273">
        <v>9999</v>
      </c>
      <c r="AL9" s="273">
        <v>9999</v>
      </c>
      <c r="AM9" s="273">
        <v>9999</v>
      </c>
      <c r="AN9" s="274"/>
      <c r="AO9" s="273">
        <v>9999</v>
      </c>
      <c r="AP9" s="273">
        <v>9999</v>
      </c>
      <c r="AQ9" s="101"/>
    </row>
    <row r="10" spans="1:43" s="46" customFormat="1" ht="12.75" customHeight="1">
      <c r="B10" s="23" t="s">
        <v>79</v>
      </c>
      <c r="C10" s="23"/>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3">
        <v>9999</v>
      </c>
      <c r="AJ10" s="273">
        <v>9999</v>
      </c>
      <c r="AK10" s="273">
        <v>9999</v>
      </c>
      <c r="AL10" s="273">
        <v>9999</v>
      </c>
      <c r="AM10" s="273">
        <v>9999</v>
      </c>
      <c r="AN10" s="274"/>
      <c r="AO10" s="273">
        <v>9999</v>
      </c>
      <c r="AP10" s="273">
        <v>9999</v>
      </c>
      <c r="AQ10" s="101"/>
    </row>
    <row r="11" spans="1:43" s="46" customFormat="1" ht="12.75" customHeight="1">
      <c r="B11" s="23" t="s">
        <v>102</v>
      </c>
      <c r="C11" s="23"/>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3">
        <v>9999</v>
      </c>
      <c r="AJ11" s="273">
        <v>9999</v>
      </c>
      <c r="AK11" s="273">
        <v>9999</v>
      </c>
      <c r="AL11" s="273">
        <v>9999</v>
      </c>
      <c r="AM11" s="273">
        <v>9999</v>
      </c>
      <c r="AN11" s="274"/>
      <c r="AO11" s="273">
        <v>9999</v>
      </c>
      <c r="AP11" s="273">
        <v>9999</v>
      </c>
      <c r="AQ11" s="101"/>
    </row>
    <row r="12" spans="1:43" s="46" customFormat="1" ht="12.75" customHeight="1">
      <c r="B12" s="23"/>
      <c r="C12" s="23"/>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4"/>
      <c r="AO12" s="272"/>
      <c r="AP12" s="272"/>
      <c r="AQ12" s="101"/>
    </row>
    <row r="13" spans="1:43" s="46" customFormat="1" ht="12.75" customHeight="1">
      <c r="A13" s="46" t="s">
        <v>137</v>
      </c>
      <c r="B13" s="212" t="s">
        <v>83</v>
      </c>
      <c r="C13" s="212"/>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542">
        <v>0.999</v>
      </c>
      <c r="AJ13" s="542">
        <v>0.999</v>
      </c>
      <c r="AK13" s="542">
        <v>0.999</v>
      </c>
      <c r="AL13" s="542">
        <v>0.999</v>
      </c>
      <c r="AM13" s="542">
        <v>0.999</v>
      </c>
      <c r="AN13" s="275"/>
      <c r="AO13" s="542">
        <v>0.999</v>
      </c>
      <c r="AP13" s="542">
        <v>0.999</v>
      </c>
      <c r="AQ13" s="52"/>
    </row>
    <row r="14" spans="1:43" s="46" customFormat="1" ht="12.75" customHeight="1">
      <c r="A14" s="46" t="s">
        <v>139</v>
      </c>
      <c r="B14" s="276" t="s">
        <v>81</v>
      </c>
      <c r="C14" s="276"/>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542">
        <v>0.999</v>
      </c>
      <c r="AJ14" s="542">
        <v>0.999</v>
      </c>
      <c r="AK14" s="542">
        <v>0.999</v>
      </c>
      <c r="AL14" s="542">
        <v>0.999</v>
      </c>
      <c r="AM14" s="542">
        <v>0.999</v>
      </c>
      <c r="AN14" s="275"/>
      <c r="AO14" s="542">
        <v>0.999</v>
      </c>
      <c r="AP14" s="542">
        <v>0.999</v>
      </c>
      <c r="AQ14" s="103"/>
    </row>
    <row r="15" spans="1:43" s="46" customFormat="1" ht="12.75" customHeight="1">
      <c r="A15" s="46" t="s">
        <v>140</v>
      </c>
      <c r="B15" s="212" t="s">
        <v>82</v>
      </c>
      <c r="C15" s="212"/>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542">
        <v>0.999</v>
      </c>
      <c r="AJ15" s="542">
        <v>0.999</v>
      </c>
      <c r="AK15" s="542">
        <v>0.999</v>
      </c>
      <c r="AL15" s="542">
        <v>0.999</v>
      </c>
      <c r="AM15" s="542">
        <v>0.999</v>
      </c>
      <c r="AN15" s="275"/>
      <c r="AO15" s="542">
        <v>0.999</v>
      </c>
      <c r="AP15" s="542">
        <v>0.999</v>
      </c>
      <c r="AQ15" s="52"/>
    </row>
    <row r="16" spans="1:43" s="46" customFormat="1" ht="12.75" customHeight="1">
      <c r="A16" s="46" t="s">
        <v>141</v>
      </c>
      <c r="B16" s="212" t="s">
        <v>80</v>
      </c>
      <c r="C16" s="212"/>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542">
        <v>0.999</v>
      </c>
      <c r="AJ16" s="542">
        <v>0.999</v>
      </c>
      <c r="AK16" s="542">
        <v>0.999</v>
      </c>
      <c r="AL16" s="542">
        <v>0.999</v>
      </c>
      <c r="AM16" s="542">
        <v>0.999</v>
      </c>
      <c r="AN16" s="275"/>
      <c r="AO16" s="542">
        <v>0.999</v>
      </c>
      <c r="AP16" s="542">
        <v>0.999</v>
      </c>
      <c r="AQ16" s="52"/>
    </row>
    <row r="17" spans="1:44" s="46" customFormat="1" ht="12.75" customHeight="1">
      <c r="A17" s="46" t="s">
        <v>141</v>
      </c>
      <c r="B17" s="212" t="s">
        <v>107</v>
      </c>
      <c r="C17" s="212"/>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542">
        <v>0.999</v>
      </c>
      <c r="AJ17" s="542">
        <v>0.999</v>
      </c>
      <c r="AK17" s="542">
        <v>0.999</v>
      </c>
      <c r="AL17" s="542">
        <v>0.999</v>
      </c>
      <c r="AM17" s="542">
        <v>0.999</v>
      </c>
      <c r="AN17" s="275"/>
      <c r="AO17" s="542">
        <v>0.999</v>
      </c>
      <c r="AP17" s="542">
        <v>0.999</v>
      </c>
      <c r="AQ17" s="52"/>
    </row>
    <row r="18" spans="1:44" s="46" customFormat="1" ht="12.75" customHeight="1">
      <c r="A18" s="46" t="s">
        <v>141</v>
      </c>
      <c r="B18" s="276" t="s">
        <v>108</v>
      </c>
      <c r="C18" s="276"/>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542">
        <v>0.999</v>
      </c>
      <c r="AJ18" s="542">
        <v>0.999</v>
      </c>
      <c r="AK18" s="542">
        <v>0.999</v>
      </c>
      <c r="AL18" s="542">
        <v>0.999</v>
      </c>
      <c r="AM18" s="542">
        <v>0.999</v>
      </c>
      <c r="AN18" s="275"/>
      <c r="AO18" s="542">
        <v>0.999</v>
      </c>
      <c r="AP18" s="542">
        <v>0.999</v>
      </c>
      <c r="AQ18" s="52"/>
    </row>
    <row r="19" spans="1:44" s="46" customFormat="1" ht="12.75" customHeight="1">
      <c r="B19" s="276"/>
      <c r="C19" s="276"/>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77"/>
      <c r="AO19" s="272"/>
      <c r="AP19" s="272"/>
      <c r="AQ19" s="101"/>
    </row>
    <row r="20" spans="1:44" s="46" customFormat="1" ht="12.75" customHeight="1">
      <c r="A20" s="46" t="s">
        <v>138</v>
      </c>
      <c r="B20" s="23" t="s">
        <v>46</v>
      </c>
      <c r="C20" s="23"/>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3">
        <v>9999</v>
      </c>
      <c r="AJ20" s="273">
        <v>9999</v>
      </c>
      <c r="AK20" s="273">
        <v>9999</v>
      </c>
      <c r="AL20" s="273">
        <v>9999</v>
      </c>
      <c r="AM20" s="273">
        <v>9999</v>
      </c>
      <c r="AN20" s="274"/>
      <c r="AO20" s="273">
        <v>9999</v>
      </c>
      <c r="AP20" s="273">
        <v>9999</v>
      </c>
      <c r="AQ20" s="101"/>
    </row>
    <row r="21" spans="1:44" s="46" customFormat="1" ht="12.75" customHeight="1">
      <c r="A21" s="46" t="s">
        <v>158</v>
      </c>
      <c r="B21" s="23" t="s">
        <v>97</v>
      </c>
      <c r="C21" s="23"/>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3">
        <v>9999</v>
      </c>
      <c r="AJ21" s="273">
        <v>9999</v>
      </c>
      <c r="AK21" s="273">
        <v>9999</v>
      </c>
      <c r="AL21" s="273">
        <v>9999</v>
      </c>
      <c r="AM21" s="273">
        <v>9999</v>
      </c>
      <c r="AN21" s="274"/>
      <c r="AO21" s="273">
        <v>9999</v>
      </c>
      <c r="AP21" s="273">
        <v>9999</v>
      </c>
      <c r="AQ21" s="101"/>
    </row>
    <row r="22" spans="1:44" s="46" customFormat="1" ht="12.75" customHeight="1">
      <c r="A22" s="46" t="s">
        <v>139</v>
      </c>
      <c r="B22" s="23" t="s">
        <v>37</v>
      </c>
      <c r="C22" s="23"/>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3">
        <v>9999</v>
      </c>
      <c r="AJ22" s="273">
        <v>9999</v>
      </c>
      <c r="AK22" s="273">
        <v>9999</v>
      </c>
      <c r="AL22" s="273">
        <v>9999</v>
      </c>
      <c r="AM22" s="273">
        <v>9999</v>
      </c>
      <c r="AN22" s="274"/>
      <c r="AO22" s="273">
        <v>9999</v>
      </c>
      <c r="AP22" s="273">
        <v>9999</v>
      </c>
      <c r="AQ22" s="101"/>
    </row>
    <row r="23" spans="1:44" s="46" customFormat="1" ht="12.75" customHeight="1">
      <c r="A23" s="46" t="s">
        <v>140</v>
      </c>
      <c r="B23" s="23" t="s">
        <v>50</v>
      </c>
      <c r="C23" s="23"/>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3">
        <v>9999</v>
      </c>
      <c r="AJ23" s="273">
        <v>9999</v>
      </c>
      <c r="AK23" s="273">
        <v>9999</v>
      </c>
      <c r="AL23" s="273">
        <v>9999</v>
      </c>
      <c r="AM23" s="273">
        <v>9999</v>
      </c>
      <c r="AN23" s="274"/>
      <c r="AO23" s="273">
        <v>9999</v>
      </c>
      <c r="AP23" s="273">
        <v>9999</v>
      </c>
      <c r="AQ23" s="101"/>
    </row>
    <row r="24" spans="1:44" s="46" customFormat="1" ht="12.75" customHeight="1">
      <c r="A24" s="46" t="s">
        <v>59</v>
      </c>
      <c r="B24" s="23" t="s">
        <v>84</v>
      </c>
      <c r="C24" s="23"/>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3">
        <v>9999</v>
      </c>
      <c r="AJ24" s="273">
        <v>9999</v>
      </c>
      <c r="AK24" s="273">
        <v>9999</v>
      </c>
      <c r="AL24" s="273">
        <v>9999</v>
      </c>
      <c r="AM24" s="273">
        <v>9999</v>
      </c>
      <c r="AN24" s="274"/>
      <c r="AO24" s="273">
        <v>9999</v>
      </c>
      <c r="AP24" s="273">
        <v>9999</v>
      </c>
      <c r="AQ24" s="101"/>
    </row>
    <row r="25" spans="1:44" s="46" customFormat="1" ht="12.75" customHeight="1">
      <c r="B25" s="560"/>
      <c r="C25" s="560"/>
      <c r="D25" s="561"/>
      <c r="E25" s="561"/>
      <c r="F25" s="561"/>
      <c r="G25" s="561"/>
      <c r="H25" s="561"/>
      <c r="I25" s="561"/>
      <c r="J25" s="561"/>
      <c r="K25" s="561"/>
      <c r="L25" s="561"/>
      <c r="M25" s="561"/>
      <c r="N25" s="561"/>
      <c r="O25" s="561"/>
      <c r="P25" s="562"/>
      <c r="Q25" s="562"/>
      <c r="R25" s="561"/>
      <c r="S25" s="561"/>
      <c r="T25" s="562"/>
      <c r="U25" s="562"/>
      <c r="V25" s="562"/>
      <c r="W25" s="562"/>
      <c r="X25" s="562"/>
      <c r="Y25" s="562"/>
      <c r="Z25" s="562"/>
      <c r="AA25" s="562"/>
      <c r="AB25" s="562"/>
      <c r="AC25" s="562"/>
      <c r="AD25" s="562"/>
      <c r="AE25" s="562"/>
      <c r="AF25" s="562"/>
      <c r="AG25" s="562"/>
      <c r="AH25" s="562"/>
      <c r="AI25" s="273"/>
      <c r="AJ25" s="273"/>
      <c r="AK25" s="273"/>
      <c r="AL25" s="273"/>
      <c r="AM25" s="273"/>
      <c r="AN25" s="274"/>
      <c r="AO25" s="273"/>
      <c r="AP25" s="273"/>
      <c r="AQ25" s="101"/>
    </row>
    <row r="26" spans="1:44" s="46" customFormat="1" ht="12.75" customHeight="1">
      <c r="A26" s="46" t="s">
        <v>138</v>
      </c>
      <c r="B26" s="276" t="s">
        <v>93</v>
      </c>
      <c r="C26" s="276"/>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542">
        <v>0.999</v>
      </c>
      <c r="AJ26" s="542">
        <v>0.999</v>
      </c>
      <c r="AK26" s="542">
        <v>0.999</v>
      </c>
      <c r="AL26" s="542">
        <v>0.999</v>
      </c>
      <c r="AM26" s="542">
        <v>0.999</v>
      </c>
      <c r="AN26" s="275"/>
      <c r="AO26" s="542">
        <v>0.999</v>
      </c>
      <c r="AP26" s="542">
        <v>0.999</v>
      </c>
      <c r="AQ26" s="52"/>
    </row>
    <row r="27" spans="1:44" s="46" customFormat="1" ht="12.75" customHeight="1">
      <c r="A27" s="46" t="s">
        <v>158</v>
      </c>
      <c r="B27" s="212" t="s">
        <v>85</v>
      </c>
      <c r="C27" s="212"/>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542">
        <v>0.999</v>
      </c>
      <c r="AJ27" s="542">
        <v>0.999</v>
      </c>
      <c r="AK27" s="542">
        <v>0.999</v>
      </c>
      <c r="AL27" s="542">
        <v>0.999</v>
      </c>
      <c r="AM27" s="542">
        <v>0.999</v>
      </c>
      <c r="AN27" s="275"/>
      <c r="AO27" s="542">
        <v>0.999</v>
      </c>
      <c r="AP27" s="542">
        <v>0.999</v>
      </c>
      <c r="AQ27" s="52"/>
    </row>
    <row r="28" spans="1:44" s="46" customFormat="1" ht="12.75" customHeight="1">
      <c r="A28" s="46" t="s">
        <v>140</v>
      </c>
      <c r="B28" s="212" t="s">
        <v>129</v>
      </c>
      <c r="C28" s="212"/>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542">
        <v>0.999</v>
      </c>
      <c r="AJ28" s="542">
        <v>0.999</v>
      </c>
      <c r="AK28" s="542">
        <v>0.999</v>
      </c>
      <c r="AL28" s="542">
        <v>0.999</v>
      </c>
      <c r="AM28" s="542">
        <v>0.999</v>
      </c>
      <c r="AN28" s="275"/>
      <c r="AO28" s="542">
        <v>0.999</v>
      </c>
      <c r="AP28" s="542">
        <v>0.999</v>
      </c>
      <c r="AQ28" s="52"/>
    </row>
    <row r="29" spans="1:44" s="46" customFormat="1" ht="12.75" customHeight="1">
      <c r="A29" s="46" t="s">
        <v>59</v>
      </c>
      <c r="B29" s="212" t="s">
        <v>86</v>
      </c>
      <c r="C29" s="212"/>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542">
        <v>0.999</v>
      </c>
      <c r="AJ29" s="542">
        <v>0.999</v>
      </c>
      <c r="AK29" s="542">
        <v>0.999</v>
      </c>
      <c r="AL29" s="542">
        <v>0.999</v>
      </c>
      <c r="AM29" s="542">
        <v>0.999</v>
      </c>
      <c r="AN29" s="275"/>
      <c r="AO29" s="542">
        <v>0.999</v>
      </c>
      <c r="AP29" s="542">
        <v>0.999</v>
      </c>
      <c r="AQ29" s="52"/>
    </row>
    <row r="30" spans="1:44" s="46" customFormat="1" ht="12.75" customHeight="1">
      <c r="B30" s="212"/>
      <c r="C30" s="212"/>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77"/>
      <c r="AO30" s="272"/>
      <c r="AP30" s="272"/>
      <c r="AQ30" s="101"/>
    </row>
    <row r="31" spans="1:44" s="46" customFormat="1" ht="12.75" customHeight="1">
      <c r="A31" s="46" t="s">
        <v>142</v>
      </c>
      <c r="B31" s="23" t="s">
        <v>36</v>
      </c>
      <c r="C31" s="23"/>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3">
        <v>9999</v>
      </c>
      <c r="AJ31" s="273">
        <v>9999</v>
      </c>
      <c r="AK31" s="273">
        <v>9999</v>
      </c>
      <c r="AL31" s="273">
        <v>9999</v>
      </c>
      <c r="AM31" s="273">
        <v>9999</v>
      </c>
      <c r="AN31" s="274"/>
      <c r="AO31" s="273">
        <v>9999</v>
      </c>
      <c r="AP31" s="273">
        <v>9999</v>
      </c>
      <c r="AQ31" s="104"/>
      <c r="AR31" s="59"/>
    </row>
    <row r="32" spans="1:44" s="46" customFormat="1" ht="12.75" customHeight="1">
      <c r="B32" s="23" t="s">
        <v>87</v>
      </c>
      <c r="C32" s="23"/>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3">
        <v>9999</v>
      </c>
      <c r="AJ32" s="273">
        <v>9999</v>
      </c>
      <c r="AK32" s="273">
        <v>9999</v>
      </c>
      <c r="AL32" s="273">
        <v>9999</v>
      </c>
      <c r="AM32" s="273">
        <v>9999</v>
      </c>
      <c r="AN32" s="274"/>
      <c r="AO32" s="273">
        <v>9999</v>
      </c>
      <c r="AP32" s="273">
        <v>9999</v>
      </c>
      <c r="AQ32" s="101"/>
    </row>
    <row r="33" spans="2:43" s="46" customFormat="1" ht="12.75" customHeight="1">
      <c r="B33" s="23" t="s">
        <v>88</v>
      </c>
      <c r="C33" s="23"/>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3">
        <v>9999</v>
      </c>
      <c r="AJ33" s="273">
        <v>9999</v>
      </c>
      <c r="AK33" s="273">
        <v>9999</v>
      </c>
      <c r="AL33" s="273">
        <v>9999</v>
      </c>
      <c r="AM33" s="273">
        <v>9999</v>
      </c>
      <c r="AN33" s="274"/>
      <c r="AO33" s="273">
        <v>9999</v>
      </c>
      <c r="AP33" s="273">
        <v>9999</v>
      </c>
      <c r="AQ33" s="101"/>
    </row>
    <row r="34" spans="2:43" s="46" customFormat="1" ht="12.75" customHeight="1">
      <c r="B34" s="560"/>
      <c r="C34" s="560"/>
      <c r="D34" s="561"/>
      <c r="E34" s="561"/>
      <c r="F34" s="561"/>
      <c r="G34" s="561"/>
      <c r="H34" s="561"/>
      <c r="I34" s="561"/>
      <c r="J34" s="561"/>
      <c r="K34" s="561"/>
      <c r="L34" s="561"/>
      <c r="M34" s="561"/>
      <c r="N34" s="561"/>
      <c r="O34" s="562"/>
      <c r="P34" s="562"/>
      <c r="Q34" s="562"/>
      <c r="R34" s="563"/>
      <c r="S34" s="563"/>
      <c r="T34" s="563"/>
      <c r="U34" s="563"/>
      <c r="V34" s="562"/>
      <c r="W34" s="562"/>
      <c r="X34" s="562"/>
      <c r="Y34" s="562"/>
      <c r="Z34" s="562"/>
      <c r="AA34" s="562"/>
      <c r="AB34" s="562"/>
      <c r="AC34" s="562"/>
      <c r="AD34" s="562"/>
      <c r="AE34" s="562"/>
      <c r="AF34" s="562"/>
      <c r="AG34" s="562"/>
      <c r="AH34" s="562"/>
      <c r="AI34" s="562"/>
      <c r="AJ34" s="562"/>
      <c r="AK34" s="562"/>
      <c r="AL34" s="562"/>
      <c r="AM34" s="562"/>
      <c r="AN34" s="564"/>
      <c r="AO34" s="272"/>
      <c r="AP34" s="272"/>
      <c r="AQ34" s="101"/>
    </row>
    <row r="35" spans="2:43" s="46" customFormat="1" ht="12.75" customHeight="1">
      <c r="B35" s="212" t="s">
        <v>89</v>
      </c>
      <c r="C35" s="212"/>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542">
        <v>0.999</v>
      </c>
      <c r="AJ35" s="542">
        <v>0.999</v>
      </c>
      <c r="AK35" s="542">
        <v>0.999</v>
      </c>
      <c r="AL35" s="542">
        <v>0.999</v>
      </c>
      <c r="AM35" s="542">
        <v>0.999</v>
      </c>
      <c r="AN35" s="275"/>
      <c r="AO35" s="542">
        <v>0.999</v>
      </c>
      <c r="AP35" s="542">
        <v>0.999</v>
      </c>
      <c r="AQ35" s="95"/>
    </row>
    <row r="36" spans="2:43" s="46" customFormat="1" ht="12.75" customHeight="1">
      <c r="B36" s="212" t="s">
        <v>92</v>
      </c>
      <c r="C36" s="212"/>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542">
        <v>0.999</v>
      </c>
      <c r="AJ36" s="542">
        <v>0.999</v>
      </c>
      <c r="AK36" s="542">
        <v>0.999</v>
      </c>
      <c r="AL36" s="542">
        <v>0.999</v>
      </c>
      <c r="AM36" s="542">
        <v>0.999</v>
      </c>
      <c r="AN36" s="275"/>
      <c r="AO36" s="542">
        <v>0.999</v>
      </c>
      <c r="AP36" s="542">
        <v>0.999</v>
      </c>
      <c r="AQ36" s="95"/>
    </row>
    <row r="37" spans="2:43" s="46" customFormat="1" ht="12.75" customHeight="1">
      <c r="B37" s="212" t="s">
        <v>90</v>
      </c>
      <c r="C37" s="212"/>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542">
        <v>0.999</v>
      </c>
      <c r="AJ37" s="542">
        <v>0.999</v>
      </c>
      <c r="AK37" s="542">
        <v>0.999</v>
      </c>
      <c r="AL37" s="542">
        <v>0.999</v>
      </c>
      <c r="AM37" s="542">
        <v>0.999</v>
      </c>
      <c r="AN37" s="275"/>
      <c r="AO37" s="542">
        <v>0.999</v>
      </c>
      <c r="AP37" s="542">
        <v>0.999</v>
      </c>
      <c r="AQ37" s="95"/>
    </row>
    <row r="38" spans="2:43" s="46" customFormat="1" ht="12.75" customHeight="1">
      <c r="B38" s="276" t="s">
        <v>91</v>
      </c>
      <c r="C38" s="276"/>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542">
        <v>0.999</v>
      </c>
      <c r="AJ38" s="542">
        <v>0.999</v>
      </c>
      <c r="AK38" s="542">
        <v>0.999</v>
      </c>
      <c r="AL38" s="542">
        <v>0.999</v>
      </c>
      <c r="AM38" s="542">
        <v>0.999</v>
      </c>
      <c r="AN38" s="275"/>
      <c r="AO38" s="542">
        <v>0.999</v>
      </c>
      <c r="AP38" s="542">
        <v>0.999</v>
      </c>
      <c r="AQ38" s="95"/>
    </row>
    <row r="39" spans="2:43" s="46" customFormat="1" ht="12.75" customHeight="1">
      <c r="B39" s="276"/>
      <c r="C39" s="276"/>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542"/>
      <c r="AJ39" s="542"/>
      <c r="AK39" s="542"/>
      <c r="AL39" s="542"/>
      <c r="AM39" s="542"/>
      <c r="AN39" s="275"/>
      <c r="AO39" s="542"/>
      <c r="AP39" s="542"/>
      <c r="AQ39" s="95"/>
    </row>
    <row r="40" spans="2:43" s="46" customFormat="1" ht="12.75" customHeight="1">
      <c r="B40" s="543" t="s">
        <v>280</v>
      </c>
      <c r="C40" s="276"/>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73">
        <v>9999</v>
      </c>
      <c r="AJ40" s="273">
        <v>9999</v>
      </c>
      <c r="AK40" s="273">
        <v>9999</v>
      </c>
      <c r="AL40" s="273">
        <v>9999</v>
      </c>
      <c r="AM40" s="273">
        <v>9999</v>
      </c>
      <c r="AN40" s="274"/>
      <c r="AO40" s="273">
        <v>9999</v>
      </c>
      <c r="AP40" s="273">
        <v>9999</v>
      </c>
      <c r="AQ40" s="95"/>
    </row>
    <row r="41" spans="2:43" s="46" customFormat="1" ht="12.75" customHeight="1">
      <c r="B41" s="543" t="s">
        <v>344</v>
      </c>
      <c r="C41" s="276"/>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73">
        <v>9999</v>
      </c>
      <c r="AJ41" s="273">
        <v>9999</v>
      </c>
      <c r="AK41" s="273">
        <v>9999</v>
      </c>
      <c r="AL41" s="273">
        <v>9999</v>
      </c>
      <c r="AM41" s="273">
        <v>9999</v>
      </c>
      <c r="AN41" s="274"/>
      <c r="AO41" s="273">
        <v>9999</v>
      </c>
      <c r="AP41" s="273">
        <v>9999</v>
      </c>
      <c r="AQ41" s="95"/>
    </row>
    <row r="42" spans="2:43" s="46" customFormat="1" ht="12.75" customHeight="1">
      <c r="B42" s="543"/>
      <c r="C42" s="276"/>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542"/>
      <c r="AJ42" s="542"/>
      <c r="AK42" s="542"/>
      <c r="AL42" s="542"/>
      <c r="AM42" s="542"/>
      <c r="AN42" s="275"/>
      <c r="AO42" s="542"/>
      <c r="AP42" s="542"/>
      <c r="AQ42" s="95"/>
    </row>
    <row r="43" spans="2:43" s="46" customFormat="1" ht="12.75" customHeight="1">
      <c r="B43" s="218" t="s">
        <v>132</v>
      </c>
      <c r="C43" s="276"/>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542">
        <v>0.999</v>
      </c>
      <c r="AJ43" s="542">
        <v>0.999</v>
      </c>
      <c r="AK43" s="542">
        <v>0.999</v>
      </c>
      <c r="AL43" s="542">
        <v>0.999</v>
      </c>
      <c r="AM43" s="542">
        <v>0.999</v>
      </c>
      <c r="AN43" s="275"/>
      <c r="AO43" s="542">
        <v>0.999</v>
      </c>
      <c r="AP43" s="542">
        <v>0.999</v>
      </c>
      <c r="AQ43" s="95"/>
    </row>
    <row r="44" spans="2:43" s="46" customFormat="1" ht="12.75" customHeight="1">
      <c r="B44" s="302"/>
      <c r="C44" s="276"/>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542"/>
      <c r="AJ44" s="542"/>
      <c r="AK44" s="542"/>
      <c r="AL44" s="542"/>
      <c r="AM44" s="542"/>
      <c r="AN44" s="275"/>
      <c r="AO44" s="542"/>
      <c r="AP44" s="542"/>
      <c r="AQ44" s="95"/>
    </row>
    <row r="45" spans="2:43" s="46" customFormat="1" ht="12.75" customHeight="1">
      <c r="B45" s="544" t="s">
        <v>346</v>
      </c>
      <c r="C45" s="276"/>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73">
        <v>9999</v>
      </c>
      <c r="AJ45" s="273">
        <v>9999</v>
      </c>
      <c r="AK45" s="273">
        <v>9999</v>
      </c>
      <c r="AL45" s="273">
        <v>9999</v>
      </c>
      <c r="AM45" s="273">
        <v>9999</v>
      </c>
      <c r="AN45" s="274"/>
      <c r="AO45" s="273">
        <v>9999</v>
      </c>
      <c r="AP45" s="273">
        <v>9999</v>
      </c>
      <c r="AQ45" s="95"/>
    </row>
    <row r="46" spans="2:43" s="46" customFormat="1" ht="12.75" customHeight="1">
      <c r="B46" s="544" t="s">
        <v>349</v>
      </c>
      <c r="C46" s="276"/>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73">
        <v>9999</v>
      </c>
      <c r="AJ46" s="273">
        <v>9999</v>
      </c>
      <c r="AK46" s="273">
        <v>9999</v>
      </c>
      <c r="AL46" s="273">
        <v>9999</v>
      </c>
      <c r="AM46" s="273">
        <v>9999</v>
      </c>
      <c r="AN46" s="274"/>
      <c r="AO46" s="273">
        <v>9999</v>
      </c>
      <c r="AP46" s="273">
        <v>9999</v>
      </c>
      <c r="AQ46" s="95"/>
    </row>
    <row r="47" spans="2:43" s="46" customFormat="1" ht="12.75" customHeight="1">
      <c r="B47" s="302"/>
      <c r="C47" s="276"/>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542"/>
      <c r="AJ47" s="542"/>
      <c r="AK47" s="542"/>
      <c r="AL47" s="542"/>
      <c r="AM47" s="542"/>
      <c r="AN47" s="275"/>
      <c r="AO47" s="542"/>
      <c r="AP47" s="542"/>
      <c r="AQ47" s="95"/>
    </row>
    <row r="48" spans="2:43" s="46" customFormat="1" ht="12.75" customHeight="1">
      <c r="B48" s="212" t="s">
        <v>268</v>
      </c>
      <c r="C48" s="276"/>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542">
        <v>0.999</v>
      </c>
      <c r="AJ48" s="542">
        <v>0.999</v>
      </c>
      <c r="AK48" s="542">
        <v>0.999</v>
      </c>
      <c r="AL48" s="542">
        <v>0.999</v>
      </c>
      <c r="AM48" s="542">
        <v>0.999</v>
      </c>
      <c r="AN48" s="275"/>
      <c r="AO48" s="542">
        <v>0.999</v>
      </c>
      <c r="AP48" s="542">
        <v>0.999</v>
      </c>
      <c r="AQ48" s="95"/>
    </row>
    <row r="49" spans="1:43" s="81" customFormat="1" ht="12.75" customHeight="1">
      <c r="B49" s="560"/>
      <c r="C49" s="33"/>
      <c r="D49" s="562"/>
      <c r="E49" s="562"/>
      <c r="F49" s="562"/>
      <c r="G49" s="562"/>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2"/>
      <c r="AG49" s="562"/>
      <c r="AH49" s="562"/>
      <c r="AI49" s="562"/>
      <c r="AJ49" s="562"/>
      <c r="AK49" s="562"/>
      <c r="AL49" s="562"/>
      <c r="AM49" s="272"/>
      <c r="AN49" s="274"/>
      <c r="AO49" s="272"/>
      <c r="AP49" s="562"/>
    </row>
    <row r="50" spans="1:43" s="46" customFormat="1" ht="12.75" customHeight="1">
      <c r="A50" s="98" t="s">
        <v>144</v>
      </c>
      <c r="B50" s="23" t="s">
        <v>94</v>
      </c>
      <c r="C50" s="23"/>
      <c r="D50" s="167"/>
      <c r="E50" s="167"/>
      <c r="F50" s="167"/>
      <c r="G50" s="167"/>
      <c r="H50" s="167"/>
      <c r="I50" s="167"/>
      <c r="J50" s="167"/>
      <c r="K50" s="167"/>
      <c r="L50" s="167"/>
      <c r="M50" s="167"/>
      <c r="N50" s="167"/>
      <c r="O50" s="167"/>
      <c r="P50" s="167"/>
      <c r="Q50" s="167"/>
      <c r="R50" s="167"/>
      <c r="S50" s="167"/>
      <c r="T50" s="167"/>
      <c r="U50" s="167"/>
      <c r="V50" s="272"/>
      <c r="W50" s="272"/>
      <c r="X50" s="272"/>
      <c r="Y50" s="272"/>
      <c r="Z50" s="272"/>
      <c r="AA50" s="272"/>
      <c r="AB50" s="272"/>
      <c r="AC50" s="272"/>
      <c r="AD50" s="272"/>
      <c r="AE50" s="272"/>
      <c r="AF50" s="272"/>
      <c r="AG50" s="272"/>
      <c r="AH50" s="272"/>
      <c r="AI50" s="273">
        <v>9999</v>
      </c>
      <c r="AJ50" s="273">
        <v>9999</v>
      </c>
      <c r="AK50" s="273">
        <v>9999</v>
      </c>
      <c r="AL50" s="273">
        <v>9999</v>
      </c>
      <c r="AM50" s="273">
        <v>9999</v>
      </c>
      <c r="AN50" s="274"/>
      <c r="AO50" s="273">
        <v>9999</v>
      </c>
      <c r="AP50" s="273">
        <v>9999</v>
      </c>
      <c r="AQ50" s="92"/>
    </row>
    <row r="51" spans="1:43" s="83" customFormat="1" ht="6" customHeight="1">
      <c r="B51" s="278"/>
      <c r="C51" s="278"/>
      <c r="D51" s="278"/>
      <c r="E51" s="278"/>
      <c r="F51" s="278"/>
      <c r="G51" s="278"/>
      <c r="H51" s="278"/>
      <c r="I51" s="278"/>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55"/>
    </row>
    <row r="52" spans="1:43" s="83" customFormat="1" ht="3" customHeight="1">
      <c r="J52" s="50"/>
      <c r="K52" s="50"/>
      <c r="L52" s="50"/>
      <c r="M52" s="50"/>
    </row>
    <row r="53" spans="1:43" s="83" customFormat="1" ht="13.5">
      <c r="J53" s="50"/>
      <c r="K53" s="50"/>
      <c r="L53" s="50"/>
      <c r="M53" s="50"/>
    </row>
    <row r="54" spans="1:43" s="83" customFormat="1" ht="13.5">
      <c r="E54" s="95"/>
      <c r="F54" s="95"/>
      <c r="G54" s="95"/>
      <c r="H54" s="95"/>
      <c r="I54" s="95"/>
      <c r="J54" s="95"/>
      <c r="K54" s="95"/>
      <c r="L54" s="95"/>
      <c r="M54" s="95"/>
      <c r="N54" s="95"/>
      <c r="O54" s="95"/>
      <c r="P54" s="95"/>
      <c r="Q54" s="95"/>
      <c r="R54" s="95"/>
      <c r="S54" s="95"/>
      <c r="T54" s="95"/>
      <c r="U54" s="95"/>
      <c r="V54" s="105"/>
    </row>
    <row r="55" spans="1:43" s="83" customFormat="1" ht="13.5">
      <c r="E55" s="95"/>
      <c r="F55" s="95"/>
      <c r="G55" s="95"/>
      <c r="H55" s="95"/>
      <c r="I55" s="95"/>
      <c r="J55" s="95"/>
      <c r="K55" s="95"/>
      <c r="L55" s="95"/>
      <c r="M55" s="95"/>
      <c r="N55" s="95"/>
      <c r="O55" s="95"/>
      <c r="P55" s="95"/>
      <c r="Q55" s="95"/>
      <c r="R55" s="95"/>
      <c r="S55" s="95"/>
      <c r="T55" s="95"/>
      <c r="U55" s="95"/>
    </row>
  </sheetData>
  <mergeCells count="2">
    <mergeCell ref="AO3:AO4"/>
    <mergeCell ref="AP3:AP4"/>
  </mergeCells>
  <printOptions horizontalCentered="1"/>
  <pageMargins left="0.59055118110236227" right="0.59055118110236227" top="0.59055118110236227" bottom="0" header="0" footer="0.47244094488188981"/>
  <pageSetup paperSize="9" scale="90" firstPageNumber="2" orientation="portrait" r:id="rId1"/>
  <headerFooter alignWithMargins="0">
    <oddFooter>&amp;L&amp;"Trebuchet MS,Bold"&amp;8Australian Prudential Regulation Authority&amp;R&amp;"Trebuchet MS,Bold"&amp;8&amp;P</oddFooter>
  </headerFooter>
</worksheet>
</file>

<file path=xl/worksheets/sheet12.xml><?xml version="1.0" encoding="utf-8"?>
<worksheet xmlns="http://schemas.openxmlformats.org/spreadsheetml/2006/main" xmlns:r="http://schemas.openxmlformats.org/officeDocument/2006/relationships">
  <sheetPr codeName="Sheet7">
    <pageSetUpPr fitToPage="1"/>
  </sheetPr>
  <dimension ref="A1:AY44"/>
  <sheetViews>
    <sheetView showGridLines="0" view="pageBreakPreview" topLeftCell="B1" zoomScaleNormal="100" zoomScaleSheetLayoutView="100" workbookViewId="0">
      <selection activeCell="B1" sqref="B1"/>
    </sheetView>
  </sheetViews>
  <sheetFormatPr defaultRowHeight="14.25" outlineLevelCol="1"/>
  <cols>
    <col min="1" max="1" width="26.85546875" style="6" hidden="1" customWidth="1"/>
    <col min="2" max="2" width="38.5703125" style="7" customWidth="1"/>
    <col min="3" max="3" width="0.5703125" style="7" customWidth="1"/>
    <col min="4" max="9" width="8.85546875" style="7" hidden="1" customWidth="1" outlineLevel="1"/>
    <col min="10" max="11" width="8.85546875" style="9" hidden="1" customWidth="1" outlineLevel="1"/>
    <col min="12" max="14" width="8.85546875" style="6" hidden="1" customWidth="1" outlineLevel="1"/>
    <col min="15" max="15" width="8.85546875" style="33" hidden="1" customWidth="1" outlineLevel="1"/>
    <col min="16" max="34" width="8.85546875" style="6" hidden="1" customWidth="1" outlineLevel="1"/>
    <col min="35" max="35" width="8.85546875" style="6" customWidth="1" collapsed="1"/>
    <col min="36" max="39" width="8.85546875" style="6" customWidth="1"/>
    <col min="40" max="40" width="1.7109375" style="6" customWidth="1"/>
    <col min="41" max="41" width="9.140625" style="33"/>
    <col min="42" max="42" width="9.140625" style="6"/>
    <col min="43" max="43" width="9.140625" style="82"/>
    <col min="52" max="16384" width="9.140625" style="82"/>
  </cols>
  <sheetData>
    <row r="1" spans="1:43" s="60" customFormat="1" ht="26.25" customHeight="1">
      <c r="A1" s="8" t="s">
        <v>136</v>
      </c>
      <c r="B1" s="63" t="s">
        <v>412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row>
    <row r="2" spans="1:43" s="49" customFormat="1" ht="15" customHeight="1">
      <c r="A2" s="94" t="str">
        <f>"'Tab 1'!"</f>
        <v>'Tab 1'!</v>
      </c>
      <c r="B2" s="235" t="s">
        <v>7</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row>
    <row r="3" spans="1:43" s="49" customFormat="1" ht="15" customHeight="1">
      <c r="A3" s="20"/>
      <c r="B3" s="199"/>
      <c r="C3" s="200" t="s">
        <v>60</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36"/>
      <c r="AN3" s="237"/>
      <c r="AO3" s="623" t="str">
        <f ca="1">"Year end "&amp;TEXT(OFFSET(AO4,0,-6),"mmm yyyy")</f>
        <v>Year end Mar 2012</v>
      </c>
      <c r="AP3" s="623" t="str">
        <f ca="1">"Year end "&amp;TEXT(OFFSET(AP4,0,-3),"mmm yyyy")</f>
        <v>Year end Mar 2013</v>
      </c>
    </row>
    <row r="4" spans="1:43" s="49" customFormat="1" ht="15" customHeight="1">
      <c r="A4" s="20"/>
      <c r="B4" s="238"/>
      <c r="C4" s="238"/>
      <c r="D4" s="205">
        <v>38168</v>
      </c>
      <c r="E4" s="205">
        <f>EOMONTH(D4,3)</f>
        <v>38260</v>
      </c>
      <c r="F4" s="205">
        <v>38352</v>
      </c>
      <c r="G4" s="205">
        <v>38442</v>
      </c>
      <c r="H4" s="205">
        <v>38533</v>
      </c>
      <c r="I4" s="205">
        <v>38625</v>
      </c>
      <c r="J4" s="205">
        <v>38717</v>
      </c>
      <c r="K4" s="205">
        <v>38807</v>
      </c>
      <c r="L4" s="205">
        <v>38898</v>
      </c>
      <c r="M4" s="205">
        <v>38990</v>
      </c>
      <c r="N4" s="205">
        <v>39082</v>
      </c>
      <c r="O4" s="205">
        <v>39172</v>
      </c>
      <c r="P4" s="205">
        <f>EOMONTH(O4,3)</f>
        <v>39263</v>
      </c>
      <c r="Q4" s="205">
        <f>EOMONTH(P4,3)</f>
        <v>39355</v>
      </c>
      <c r="R4" s="205">
        <v>39447</v>
      </c>
      <c r="S4" s="205">
        <v>39538</v>
      </c>
      <c r="T4" s="205">
        <f t="shared" ref="T4:AD4" si="0">EOMONTH(S4,3)</f>
        <v>39629</v>
      </c>
      <c r="U4" s="205">
        <f t="shared" si="0"/>
        <v>39721</v>
      </c>
      <c r="V4" s="205">
        <f t="shared" si="0"/>
        <v>39813</v>
      </c>
      <c r="W4" s="205">
        <f t="shared" si="0"/>
        <v>39903</v>
      </c>
      <c r="X4" s="205">
        <f t="shared" si="0"/>
        <v>39994</v>
      </c>
      <c r="Y4" s="205">
        <f t="shared" si="0"/>
        <v>40086</v>
      </c>
      <c r="Z4" s="205">
        <f t="shared" si="0"/>
        <v>40178</v>
      </c>
      <c r="AA4" s="205">
        <f t="shared" si="0"/>
        <v>40268</v>
      </c>
      <c r="AB4" s="205">
        <f t="shared" si="0"/>
        <v>40359</v>
      </c>
      <c r="AC4" s="205">
        <f t="shared" si="0"/>
        <v>40451</v>
      </c>
      <c r="AD4" s="205">
        <f t="shared" si="0"/>
        <v>40543</v>
      </c>
      <c r="AE4" s="205">
        <f t="shared" ref="AE4:AM4" si="1">EOMONTH(AD4,3)</f>
        <v>40633</v>
      </c>
      <c r="AF4" s="205">
        <f t="shared" si="1"/>
        <v>40724</v>
      </c>
      <c r="AG4" s="205">
        <f t="shared" si="1"/>
        <v>40816</v>
      </c>
      <c r="AH4" s="205">
        <f t="shared" si="1"/>
        <v>40908</v>
      </c>
      <c r="AI4" s="205">
        <f t="shared" si="1"/>
        <v>40999</v>
      </c>
      <c r="AJ4" s="205">
        <f t="shared" si="1"/>
        <v>41090</v>
      </c>
      <c r="AK4" s="205">
        <f t="shared" si="1"/>
        <v>41182</v>
      </c>
      <c r="AL4" s="205">
        <f t="shared" si="1"/>
        <v>41274</v>
      </c>
      <c r="AM4" s="205">
        <f t="shared" si="1"/>
        <v>41364</v>
      </c>
      <c r="AN4" s="239"/>
      <c r="AO4" s="621"/>
      <c r="AP4" s="621"/>
    </row>
    <row r="5" spans="1:43" s="49" customFormat="1" ht="6" customHeight="1">
      <c r="B5" s="240"/>
      <c r="C5" s="240"/>
      <c r="D5" s="240"/>
      <c r="E5" s="240"/>
      <c r="F5" s="240"/>
      <c r="G5" s="240"/>
      <c r="H5" s="240"/>
      <c r="I5" s="240"/>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2"/>
      <c r="AO5" s="243"/>
      <c r="AP5" s="243"/>
    </row>
    <row r="6" spans="1:43" s="80" customFormat="1" ht="12.75" customHeight="1">
      <c r="A6" s="46" t="s">
        <v>148</v>
      </c>
      <c r="B6" s="212" t="s">
        <v>18</v>
      </c>
      <c r="C6" s="212"/>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00">
        <v>9999</v>
      </c>
      <c r="AJ6" s="100">
        <v>9999</v>
      </c>
      <c r="AK6" s="100">
        <v>9999</v>
      </c>
      <c r="AL6" s="100">
        <v>9999</v>
      </c>
      <c r="AM6" s="100">
        <v>9999</v>
      </c>
      <c r="AN6" s="210" t="s">
        <v>115</v>
      </c>
      <c r="AO6" s="100">
        <v>9999</v>
      </c>
      <c r="AP6" s="100">
        <v>9999</v>
      </c>
      <c r="AQ6" s="62"/>
    </row>
    <row r="7" spans="1:43" s="53" customFormat="1" ht="12.75" customHeight="1">
      <c r="B7" s="244" t="s">
        <v>95</v>
      </c>
      <c r="C7" s="244"/>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13"/>
      <c r="AO7" s="245"/>
      <c r="AP7" s="245"/>
    </row>
    <row r="8" spans="1:43" s="83" customFormat="1" ht="12.75" customHeight="1">
      <c r="A8" s="98" t="s">
        <v>149</v>
      </c>
      <c r="B8" s="246" t="s">
        <v>1</v>
      </c>
      <c r="C8" s="246"/>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99">
        <v>9999</v>
      </c>
      <c r="AJ8" s="99">
        <v>9999</v>
      </c>
      <c r="AK8" s="99">
        <v>9999</v>
      </c>
      <c r="AL8" s="99">
        <v>9999</v>
      </c>
      <c r="AM8" s="99">
        <v>9999</v>
      </c>
      <c r="AN8" s="247" t="s">
        <v>115</v>
      </c>
      <c r="AO8" s="165">
        <v>9999</v>
      </c>
      <c r="AP8" s="165">
        <v>9999</v>
      </c>
    </row>
    <row r="9" spans="1:43" s="83" customFormat="1" ht="12.75" customHeight="1">
      <c r="A9" s="46" t="s">
        <v>150</v>
      </c>
      <c r="B9" s="73" t="s">
        <v>20</v>
      </c>
      <c r="C9" s="73"/>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99">
        <v>9999</v>
      </c>
      <c r="AJ9" s="99">
        <v>9999</v>
      </c>
      <c r="AK9" s="99">
        <v>9999</v>
      </c>
      <c r="AL9" s="99">
        <v>9999</v>
      </c>
      <c r="AM9" s="99">
        <v>9999</v>
      </c>
      <c r="AN9" s="247" t="s">
        <v>115</v>
      </c>
      <c r="AO9" s="165">
        <v>9999</v>
      </c>
      <c r="AP9" s="165">
        <v>9999</v>
      </c>
    </row>
    <row r="10" spans="1:43" s="83" customFormat="1" ht="12.75" customHeight="1">
      <c r="A10" s="46" t="s">
        <v>151</v>
      </c>
      <c r="B10" s="248" t="s">
        <v>21</v>
      </c>
      <c r="C10" s="248"/>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99">
        <v>9999</v>
      </c>
      <c r="AJ10" s="99">
        <v>9999</v>
      </c>
      <c r="AK10" s="99">
        <v>9999</v>
      </c>
      <c r="AL10" s="99">
        <v>9999</v>
      </c>
      <c r="AM10" s="99">
        <v>9999</v>
      </c>
      <c r="AN10" s="247" t="s">
        <v>115</v>
      </c>
      <c r="AO10" s="165">
        <v>9999</v>
      </c>
      <c r="AP10" s="165">
        <v>9999</v>
      </c>
    </row>
    <row r="11" spans="1:43" s="83" customFormat="1" ht="12.75" customHeight="1">
      <c r="A11" s="46" t="s">
        <v>152</v>
      </c>
      <c r="B11" s="248" t="s">
        <v>22</v>
      </c>
      <c r="C11" s="248"/>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99">
        <v>9999</v>
      </c>
      <c r="AJ11" s="99">
        <v>9999</v>
      </c>
      <c r="AK11" s="99">
        <v>9999</v>
      </c>
      <c r="AL11" s="99">
        <v>9999</v>
      </c>
      <c r="AM11" s="99">
        <v>9999</v>
      </c>
      <c r="AN11" s="247" t="s">
        <v>115</v>
      </c>
      <c r="AO11" s="165">
        <v>9999</v>
      </c>
      <c r="AP11" s="165">
        <v>9999</v>
      </c>
    </row>
    <row r="12" spans="1:43" s="83" customFormat="1" ht="12.75" customHeight="1">
      <c r="A12" s="46" t="s">
        <v>153</v>
      </c>
      <c r="B12" s="248" t="s">
        <v>51</v>
      </c>
      <c r="C12" s="248"/>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99">
        <v>9999</v>
      </c>
      <c r="AJ12" s="99">
        <v>9999</v>
      </c>
      <c r="AK12" s="99">
        <v>9999</v>
      </c>
      <c r="AL12" s="99">
        <v>9999</v>
      </c>
      <c r="AM12" s="99">
        <v>9999</v>
      </c>
      <c r="AN12" s="247" t="s">
        <v>115</v>
      </c>
      <c r="AO12" s="165">
        <v>9999</v>
      </c>
      <c r="AP12" s="165">
        <v>9999</v>
      </c>
    </row>
    <row r="13" spans="1:43" s="83" customFormat="1" ht="12.75" customHeight="1">
      <c r="A13" s="46" t="s">
        <v>154</v>
      </c>
      <c r="B13" s="73" t="s">
        <v>52</v>
      </c>
      <c r="C13" s="73"/>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99">
        <v>9999</v>
      </c>
      <c r="AJ13" s="99">
        <v>9999</v>
      </c>
      <c r="AK13" s="99">
        <v>9999</v>
      </c>
      <c r="AL13" s="99">
        <v>9999</v>
      </c>
      <c r="AM13" s="99">
        <v>9999</v>
      </c>
      <c r="AN13" s="247" t="s">
        <v>115</v>
      </c>
      <c r="AO13" s="165">
        <v>9999</v>
      </c>
      <c r="AP13" s="165">
        <v>9999</v>
      </c>
    </row>
    <row r="14" spans="1:43" s="80" customFormat="1" ht="12.75" customHeight="1">
      <c r="A14" s="46" t="s">
        <v>155</v>
      </c>
      <c r="B14" s="212" t="s">
        <v>23</v>
      </c>
      <c r="C14" s="212"/>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00">
        <v>9999</v>
      </c>
      <c r="AJ14" s="100">
        <v>9999</v>
      </c>
      <c r="AK14" s="100">
        <v>9999</v>
      </c>
      <c r="AL14" s="100">
        <v>9999</v>
      </c>
      <c r="AM14" s="100">
        <v>9999</v>
      </c>
      <c r="AN14" s="249" t="s">
        <v>115</v>
      </c>
      <c r="AO14" s="214">
        <v>9999</v>
      </c>
      <c r="AP14" s="214">
        <v>9999</v>
      </c>
      <c r="AQ14" s="62"/>
    </row>
    <row r="15" spans="1:43" s="80" customFormat="1" ht="12.75" customHeight="1">
      <c r="B15" s="244" t="s">
        <v>95</v>
      </c>
      <c r="C15" s="244"/>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210" t="s">
        <v>115</v>
      </c>
      <c r="AO15" s="250"/>
      <c r="AP15" s="250"/>
    </row>
    <row r="16" spans="1:43" s="83" customFormat="1" ht="12.75" customHeight="1">
      <c r="A16" s="46" t="s">
        <v>156</v>
      </c>
      <c r="B16" s="73" t="s">
        <v>24</v>
      </c>
      <c r="C16" s="73"/>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99">
        <v>9999</v>
      </c>
      <c r="AJ16" s="99">
        <v>9999</v>
      </c>
      <c r="AK16" s="99">
        <v>9999</v>
      </c>
      <c r="AL16" s="99">
        <v>9999</v>
      </c>
      <c r="AM16" s="99">
        <v>9999</v>
      </c>
      <c r="AN16" s="247" t="s">
        <v>115</v>
      </c>
      <c r="AO16" s="165">
        <v>9999</v>
      </c>
      <c r="AP16" s="165">
        <v>9999</v>
      </c>
    </row>
    <row r="17" spans="1:43" s="83" customFormat="1" ht="12.75" customHeight="1">
      <c r="A17" s="46" t="s">
        <v>114</v>
      </c>
      <c r="B17" s="73" t="s">
        <v>114</v>
      </c>
      <c r="C17" s="73"/>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99">
        <v>9999</v>
      </c>
      <c r="AJ17" s="99">
        <v>9999</v>
      </c>
      <c r="AK17" s="99">
        <v>9999</v>
      </c>
      <c r="AL17" s="99">
        <v>9999</v>
      </c>
      <c r="AM17" s="99">
        <v>9999</v>
      </c>
      <c r="AN17" s="247" t="s">
        <v>115</v>
      </c>
      <c r="AO17" s="165">
        <v>9999</v>
      </c>
      <c r="AP17" s="165">
        <v>9999</v>
      </c>
    </row>
    <row r="18" spans="1:43" s="83" customFormat="1" ht="12.75" customHeight="1">
      <c r="A18" s="46" t="s">
        <v>157</v>
      </c>
      <c r="B18" s="73" t="s">
        <v>53</v>
      </c>
      <c r="C18" s="73"/>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99">
        <v>9999</v>
      </c>
      <c r="AJ18" s="99">
        <v>9999</v>
      </c>
      <c r="AK18" s="99">
        <v>9999</v>
      </c>
      <c r="AL18" s="99">
        <v>9999</v>
      </c>
      <c r="AM18" s="99">
        <v>9999</v>
      </c>
      <c r="AN18" s="247" t="s">
        <v>115</v>
      </c>
      <c r="AO18" s="165">
        <v>9999</v>
      </c>
      <c r="AP18" s="165">
        <v>9999</v>
      </c>
    </row>
    <row r="19" spans="1:43" s="80" customFormat="1" ht="12.75" customHeight="1">
      <c r="A19" s="46" t="s">
        <v>137</v>
      </c>
      <c r="B19" s="212" t="s">
        <v>25</v>
      </c>
      <c r="C19" s="212"/>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00">
        <v>9999</v>
      </c>
      <c r="AJ19" s="100">
        <v>9999</v>
      </c>
      <c r="AK19" s="100">
        <v>9999</v>
      </c>
      <c r="AL19" s="100">
        <v>9999</v>
      </c>
      <c r="AM19" s="100">
        <v>9999</v>
      </c>
      <c r="AN19" s="249" t="s">
        <v>115</v>
      </c>
      <c r="AO19" s="214">
        <v>9999</v>
      </c>
      <c r="AP19" s="214">
        <v>9999</v>
      </c>
    </row>
    <row r="20" spans="1:43" s="80" customFormat="1" ht="12.75" customHeight="1">
      <c r="A20" s="46" t="s">
        <v>138</v>
      </c>
      <c r="B20" s="212" t="s">
        <v>45</v>
      </c>
      <c r="C20" s="212"/>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00">
        <v>9999</v>
      </c>
      <c r="AJ20" s="100">
        <v>9999</v>
      </c>
      <c r="AK20" s="100">
        <v>9999</v>
      </c>
      <c r="AL20" s="100">
        <v>9999</v>
      </c>
      <c r="AM20" s="100">
        <v>9999</v>
      </c>
      <c r="AN20" s="249" t="s">
        <v>115</v>
      </c>
      <c r="AO20" s="214">
        <v>9999</v>
      </c>
      <c r="AP20" s="214">
        <v>9999</v>
      </c>
    </row>
    <row r="21" spans="1:43" s="80" customFormat="1" ht="12.75" customHeight="1">
      <c r="B21" s="244" t="s">
        <v>95</v>
      </c>
      <c r="C21" s="244"/>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210" t="s">
        <v>115</v>
      </c>
      <c r="AO21" s="250"/>
      <c r="AP21" s="250"/>
    </row>
    <row r="22" spans="1:43" s="83" customFormat="1" ht="12.75" customHeight="1">
      <c r="A22" s="46" t="s">
        <v>158</v>
      </c>
      <c r="B22" s="73" t="s">
        <v>26</v>
      </c>
      <c r="C22" s="73"/>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99">
        <v>9999</v>
      </c>
      <c r="AJ22" s="99">
        <v>9999</v>
      </c>
      <c r="AK22" s="99">
        <v>9999</v>
      </c>
      <c r="AL22" s="99">
        <v>9999</v>
      </c>
      <c r="AM22" s="99">
        <v>9999</v>
      </c>
      <c r="AN22" s="247" t="s">
        <v>115</v>
      </c>
      <c r="AO22" s="165">
        <v>9999</v>
      </c>
      <c r="AP22" s="165">
        <v>9999</v>
      </c>
    </row>
    <row r="23" spans="1:43" s="83" customFormat="1" ht="12.75" customHeight="1">
      <c r="A23" s="46" t="s">
        <v>74</v>
      </c>
      <c r="B23" s="248" t="s">
        <v>74</v>
      </c>
      <c r="C23" s="248"/>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99">
        <v>9999</v>
      </c>
      <c r="AJ23" s="99">
        <v>9999</v>
      </c>
      <c r="AK23" s="99">
        <v>9999</v>
      </c>
      <c r="AL23" s="99">
        <v>9999</v>
      </c>
      <c r="AM23" s="99">
        <v>9999</v>
      </c>
      <c r="AN23" s="247" t="s">
        <v>115</v>
      </c>
      <c r="AO23" s="165">
        <v>9999</v>
      </c>
      <c r="AP23" s="165">
        <v>9999</v>
      </c>
    </row>
    <row r="24" spans="1:43" s="83" customFormat="1" ht="12.75" customHeight="1">
      <c r="A24" s="46" t="s">
        <v>159</v>
      </c>
      <c r="B24" s="248" t="s">
        <v>75</v>
      </c>
      <c r="C24" s="248"/>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99">
        <v>9999</v>
      </c>
      <c r="AJ24" s="99">
        <v>9999</v>
      </c>
      <c r="AK24" s="99">
        <v>9999</v>
      </c>
      <c r="AL24" s="99">
        <v>9999</v>
      </c>
      <c r="AM24" s="99">
        <v>9999</v>
      </c>
      <c r="AN24" s="247" t="s">
        <v>115</v>
      </c>
      <c r="AO24" s="165">
        <v>9999</v>
      </c>
      <c r="AP24" s="165">
        <v>9999</v>
      </c>
    </row>
    <row r="25" spans="1:43" s="83" customFormat="1" ht="12.75" customHeight="1">
      <c r="A25" s="46" t="s">
        <v>160</v>
      </c>
      <c r="B25" s="248" t="s">
        <v>76</v>
      </c>
      <c r="C25" s="248"/>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99">
        <v>9999</v>
      </c>
      <c r="AJ25" s="99">
        <v>9999</v>
      </c>
      <c r="AK25" s="99">
        <v>9999</v>
      </c>
      <c r="AL25" s="99">
        <v>9999</v>
      </c>
      <c r="AM25" s="99">
        <v>9999</v>
      </c>
      <c r="AN25" s="247" t="s">
        <v>115</v>
      </c>
      <c r="AO25" s="165">
        <v>9999</v>
      </c>
      <c r="AP25" s="165">
        <v>9999</v>
      </c>
    </row>
    <row r="26" spans="1:43" s="83" customFormat="1" ht="12.75" customHeight="1">
      <c r="A26" s="46" t="s">
        <v>161</v>
      </c>
      <c r="B26" s="73" t="s">
        <v>51</v>
      </c>
      <c r="C26" s="73"/>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99">
        <v>9999</v>
      </c>
      <c r="AJ26" s="99">
        <v>9999</v>
      </c>
      <c r="AK26" s="99">
        <v>9999</v>
      </c>
      <c r="AL26" s="99">
        <v>9999</v>
      </c>
      <c r="AM26" s="99">
        <v>9999</v>
      </c>
      <c r="AN26" s="247" t="s">
        <v>115</v>
      </c>
      <c r="AO26" s="165">
        <v>9999</v>
      </c>
      <c r="AP26" s="165">
        <v>9999</v>
      </c>
      <c r="AQ26" s="54"/>
    </row>
    <row r="27" spans="1:43" s="80" customFormat="1" ht="12.75" customHeight="1">
      <c r="A27" s="46" t="s">
        <v>139</v>
      </c>
      <c r="B27" s="212" t="s">
        <v>27</v>
      </c>
      <c r="C27" s="212"/>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00">
        <v>9999</v>
      </c>
      <c r="AJ27" s="100">
        <v>9999</v>
      </c>
      <c r="AK27" s="100">
        <v>9999</v>
      </c>
      <c r="AL27" s="100">
        <v>9999</v>
      </c>
      <c r="AM27" s="100">
        <v>9999</v>
      </c>
      <c r="AN27" s="249" t="s">
        <v>115</v>
      </c>
      <c r="AO27" s="214">
        <v>9999</v>
      </c>
      <c r="AP27" s="214">
        <v>9999</v>
      </c>
      <c r="AQ27" s="83"/>
    </row>
    <row r="28" spans="1:43" s="83" customFormat="1" ht="12.75" customHeight="1">
      <c r="A28" s="46" t="s">
        <v>162</v>
      </c>
      <c r="B28" s="23" t="s">
        <v>28</v>
      </c>
      <c r="C28" s="23"/>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99">
        <v>9999</v>
      </c>
      <c r="AJ28" s="99">
        <v>9999</v>
      </c>
      <c r="AK28" s="99">
        <v>9999</v>
      </c>
      <c r="AL28" s="99">
        <v>9999</v>
      </c>
      <c r="AM28" s="99">
        <v>9999</v>
      </c>
      <c r="AN28" s="247" t="s">
        <v>115</v>
      </c>
      <c r="AO28" s="165">
        <v>9999</v>
      </c>
      <c r="AP28" s="165">
        <v>9999</v>
      </c>
    </row>
    <row r="29" spans="1:43" s="80" customFormat="1" ht="12.75" customHeight="1">
      <c r="A29" s="46" t="s">
        <v>140</v>
      </c>
      <c r="B29" s="212" t="s">
        <v>98</v>
      </c>
      <c r="C29" s="212"/>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00">
        <v>9999</v>
      </c>
      <c r="AJ29" s="100">
        <v>9999</v>
      </c>
      <c r="AK29" s="100">
        <v>9999</v>
      </c>
      <c r="AL29" s="100">
        <v>9999</v>
      </c>
      <c r="AM29" s="100">
        <v>9999</v>
      </c>
      <c r="AN29" s="249" t="s">
        <v>115</v>
      </c>
      <c r="AO29" s="214">
        <v>9999</v>
      </c>
      <c r="AP29" s="214">
        <v>9999</v>
      </c>
    </row>
    <row r="30" spans="1:43" s="80" customFormat="1" ht="12.75" customHeight="1">
      <c r="B30" s="244" t="s">
        <v>95</v>
      </c>
      <c r="C30" s="244"/>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213"/>
      <c r="AO30" s="168"/>
      <c r="AP30" s="168"/>
    </row>
    <row r="31" spans="1:43" s="80" customFormat="1" ht="12.75" customHeight="1">
      <c r="A31" s="46" t="s">
        <v>59</v>
      </c>
      <c r="B31" s="73" t="s">
        <v>59</v>
      </c>
      <c r="C31" s="73"/>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99">
        <v>9999</v>
      </c>
      <c r="AJ31" s="99">
        <v>9999</v>
      </c>
      <c r="AK31" s="99">
        <v>9999</v>
      </c>
      <c r="AL31" s="99">
        <v>9999</v>
      </c>
      <c r="AM31" s="99">
        <v>9999</v>
      </c>
      <c r="AN31" s="247" t="s">
        <v>115</v>
      </c>
      <c r="AO31" s="165">
        <v>9999</v>
      </c>
      <c r="AP31" s="165">
        <v>9999</v>
      </c>
    </row>
    <row r="32" spans="1:43" s="80" customFormat="1" ht="12.75" customHeight="1">
      <c r="A32" s="46" t="s">
        <v>163</v>
      </c>
      <c r="B32" s="73" t="s">
        <v>77</v>
      </c>
      <c r="C32" s="73"/>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99">
        <v>9999</v>
      </c>
      <c r="AJ32" s="99">
        <v>9999</v>
      </c>
      <c r="AK32" s="99">
        <v>9999</v>
      </c>
      <c r="AL32" s="99">
        <v>9999</v>
      </c>
      <c r="AM32" s="99">
        <v>9999</v>
      </c>
      <c r="AN32" s="247" t="s">
        <v>115</v>
      </c>
      <c r="AO32" s="165">
        <v>9999</v>
      </c>
      <c r="AP32" s="165">
        <v>9999</v>
      </c>
    </row>
    <row r="33" spans="1:42" s="80" customFormat="1" ht="12.75" customHeight="1">
      <c r="A33" s="46" t="s">
        <v>164</v>
      </c>
      <c r="B33" s="73" t="s">
        <v>51</v>
      </c>
      <c r="C33" s="73"/>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99">
        <v>9999</v>
      </c>
      <c r="AJ33" s="99">
        <v>9999</v>
      </c>
      <c r="AK33" s="99">
        <v>9999</v>
      </c>
      <c r="AL33" s="99">
        <v>9999</v>
      </c>
      <c r="AM33" s="99">
        <v>9999</v>
      </c>
      <c r="AN33" s="247" t="s">
        <v>115</v>
      </c>
      <c r="AO33" s="165">
        <v>9999</v>
      </c>
      <c r="AP33" s="165">
        <v>9999</v>
      </c>
    </row>
    <row r="34" spans="1:42" s="80" customFormat="1" ht="12.75" customHeight="1">
      <c r="A34" s="46" t="s">
        <v>165</v>
      </c>
      <c r="B34" s="212" t="s">
        <v>72</v>
      </c>
      <c r="C34" s="212"/>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00">
        <v>9999</v>
      </c>
      <c r="AJ34" s="100">
        <v>9999</v>
      </c>
      <c r="AK34" s="100">
        <v>9999</v>
      </c>
      <c r="AL34" s="100">
        <v>9999</v>
      </c>
      <c r="AM34" s="100">
        <v>9999</v>
      </c>
      <c r="AN34" s="249" t="s">
        <v>115</v>
      </c>
      <c r="AO34" s="214">
        <v>9999</v>
      </c>
      <c r="AP34" s="214">
        <v>9999</v>
      </c>
    </row>
    <row r="35" spans="1:42" s="80" customFormat="1" ht="12.75" customHeight="1">
      <c r="A35" s="46" t="s">
        <v>166</v>
      </c>
      <c r="B35" s="73" t="s">
        <v>73</v>
      </c>
      <c r="C35" s="73"/>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99">
        <v>9999</v>
      </c>
      <c r="AJ35" s="99">
        <v>9999</v>
      </c>
      <c r="AK35" s="99">
        <v>9999</v>
      </c>
      <c r="AL35" s="99">
        <v>9999</v>
      </c>
      <c r="AM35" s="99">
        <v>9999</v>
      </c>
      <c r="AN35" s="247" t="s">
        <v>115</v>
      </c>
      <c r="AO35" s="165">
        <v>9999</v>
      </c>
      <c r="AP35" s="165">
        <v>9999</v>
      </c>
    </row>
    <row r="36" spans="1:42" s="80" customFormat="1" ht="12.75" customHeight="1">
      <c r="A36" s="46" t="s">
        <v>141</v>
      </c>
      <c r="B36" s="219" t="s">
        <v>113</v>
      </c>
      <c r="C36" s="219"/>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00">
        <v>9999</v>
      </c>
      <c r="AJ36" s="100">
        <v>9999</v>
      </c>
      <c r="AK36" s="100">
        <v>9999</v>
      </c>
      <c r="AL36" s="100">
        <v>9999</v>
      </c>
      <c r="AM36" s="100">
        <v>9999</v>
      </c>
      <c r="AN36" s="249" t="s">
        <v>115</v>
      </c>
      <c r="AO36" s="214">
        <v>9999</v>
      </c>
      <c r="AP36" s="214">
        <v>9999</v>
      </c>
    </row>
    <row r="37" spans="1:42" s="80" customFormat="1" ht="12.75" customHeight="1">
      <c r="A37" s="46"/>
      <c r="B37" s="219"/>
      <c r="C37" s="219"/>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00"/>
      <c r="AJ37" s="100"/>
      <c r="AK37" s="100"/>
      <c r="AL37" s="100"/>
      <c r="AM37" s="100"/>
      <c r="AN37" s="249"/>
      <c r="AO37" s="214"/>
      <c r="AP37" s="214"/>
    </row>
    <row r="38" spans="1:42" s="83" customFormat="1" ht="12.75" customHeight="1">
      <c r="A38" s="83" t="s">
        <v>144</v>
      </c>
      <c r="B38" s="23" t="s">
        <v>94</v>
      </c>
      <c r="C38" s="23"/>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99">
        <v>9999</v>
      </c>
      <c r="AJ38" s="99">
        <v>9999</v>
      </c>
      <c r="AK38" s="99">
        <v>9999</v>
      </c>
      <c r="AL38" s="99">
        <v>9999</v>
      </c>
      <c r="AM38" s="99">
        <v>9999</v>
      </c>
      <c r="AN38" s="247" t="s">
        <v>115</v>
      </c>
      <c r="AO38" s="165">
        <v>9999</v>
      </c>
      <c r="AP38" s="165">
        <v>9999</v>
      </c>
    </row>
    <row r="39" spans="1:42" s="83" customFormat="1" ht="6" customHeight="1">
      <c r="B39" s="45"/>
      <c r="C39" s="45"/>
      <c r="D39" s="45"/>
      <c r="E39" s="45"/>
      <c r="F39" s="45"/>
      <c r="G39" s="45"/>
      <c r="H39" s="45"/>
      <c r="I39" s="45"/>
      <c r="J39" s="251"/>
      <c r="K39" s="251"/>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row>
    <row r="40" spans="1:42" s="83" customFormat="1" ht="13.5">
      <c r="B40" s="208"/>
      <c r="C40" s="208"/>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08"/>
      <c r="AP40" s="208"/>
    </row>
    <row r="41" spans="1:42" s="83" customFormat="1" ht="13.5">
      <c r="B41" s="208"/>
      <c r="C41" s="208"/>
      <c r="D41" s="208"/>
      <c r="E41" s="208"/>
      <c r="F41" s="208"/>
      <c r="G41" s="208"/>
      <c r="H41" s="208"/>
      <c r="I41" s="208"/>
      <c r="J41" s="44"/>
      <c r="K41" s="44"/>
      <c r="L41" s="208"/>
      <c r="M41" s="208"/>
      <c r="N41" s="208"/>
      <c r="O41" s="208"/>
      <c r="P41" s="208"/>
      <c r="Q41" s="208"/>
      <c r="R41" s="208"/>
      <c r="S41" s="208"/>
      <c r="T41" s="208"/>
      <c r="U41" s="208"/>
      <c r="V41" s="100"/>
      <c r="W41" s="100"/>
      <c r="X41" s="100"/>
      <c r="Y41" s="100"/>
      <c r="Z41" s="100"/>
      <c r="AA41" s="100"/>
      <c r="AB41" s="100"/>
      <c r="AC41" s="100"/>
      <c r="AD41" s="100"/>
      <c r="AE41" s="100"/>
      <c r="AF41" s="100"/>
      <c r="AG41" s="100"/>
      <c r="AH41" s="100"/>
      <c r="AI41" s="100"/>
      <c r="AJ41" s="100"/>
      <c r="AK41" s="100"/>
      <c r="AL41" s="100"/>
      <c r="AM41" s="100"/>
      <c r="AN41" s="208"/>
      <c r="AO41" s="208"/>
      <c r="AP41" s="208"/>
    </row>
    <row r="42" spans="1:42" s="83" customFormat="1">
      <c r="B42" s="208"/>
      <c r="C42" s="208"/>
      <c r="D42" s="208"/>
      <c r="E42" s="208"/>
      <c r="F42" s="208"/>
      <c r="G42" s="208"/>
      <c r="H42" s="208"/>
      <c r="I42" s="208"/>
      <c r="J42" s="254"/>
      <c r="K42" s="254"/>
      <c r="L42" s="99"/>
      <c r="M42" s="208"/>
      <c r="N42" s="208"/>
      <c r="O42" s="208"/>
      <c r="P42" s="208"/>
      <c r="Q42" s="208"/>
      <c r="R42" s="208"/>
      <c r="S42" s="208"/>
      <c r="T42" s="208"/>
      <c r="U42" s="208"/>
      <c r="V42" s="99"/>
      <c r="W42" s="99"/>
      <c r="X42" s="99"/>
      <c r="Y42" s="99"/>
      <c r="Z42" s="99"/>
      <c r="AA42" s="99"/>
      <c r="AB42" s="99"/>
      <c r="AC42" s="99"/>
      <c r="AD42" s="99"/>
      <c r="AE42" s="99"/>
      <c r="AF42" s="99"/>
      <c r="AG42" s="99"/>
      <c r="AH42" s="99"/>
      <c r="AI42" s="99"/>
      <c r="AJ42" s="99"/>
      <c r="AK42" s="99"/>
      <c r="AL42" s="99"/>
      <c r="AM42" s="99"/>
      <c r="AN42" s="208"/>
      <c r="AO42" s="208"/>
      <c r="AP42" s="208"/>
    </row>
    <row r="43" spans="1:42" s="83" customFormat="1">
      <c r="J43" s="57"/>
      <c r="K43" s="57"/>
      <c r="L43" s="92"/>
      <c r="V43" s="92"/>
      <c r="W43" s="92"/>
      <c r="X43" s="92"/>
      <c r="Y43" s="92"/>
      <c r="Z43" s="92"/>
      <c r="AA43" s="92"/>
      <c r="AB43" s="92"/>
      <c r="AC43" s="92"/>
      <c r="AD43" s="92"/>
      <c r="AE43" s="92"/>
      <c r="AF43" s="92"/>
      <c r="AG43" s="92"/>
      <c r="AH43" s="92"/>
      <c r="AI43" s="92"/>
      <c r="AJ43" s="92"/>
      <c r="AK43" s="92"/>
      <c r="AL43" s="92"/>
      <c r="AM43" s="92"/>
    </row>
    <row r="44" spans="1:42" s="83" customFormat="1">
      <c r="J44" s="57"/>
      <c r="K44" s="57"/>
      <c r="L44" s="92"/>
      <c r="V44" s="92"/>
      <c r="W44" s="92"/>
      <c r="X44" s="92"/>
      <c r="Y44" s="92"/>
      <c r="Z44" s="92"/>
      <c r="AA44" s="92"/>
      <c r="AB44" s="92"/>
      <c r="AC44" s="92"/>
      <c r="AD44" s="92"/>
      <c r="AE44" s="92"/>
      <c r="AF44" s="92"/>
      <c r="AG44" s="92"/>
      <c r="AH44" s="92"/>
      <c r="AI44" s="92"/>
      <c r="AJ44" s="92"/>
      <c r="AK44" s="92"/>
      <c r="AL44" s="92"/>
      <c r="AM44" s="92"/>
    </row>
  </sheetData>
  <mergeCells count="2">
    <mergeCell ref="AO3:AO4"/>
    <mergeCell ref="AP3:AP4"/>
  </mergeCells>
  <printOptions horizontalCentered="1"/>
  <pageMargins left="0.59055118110236227" right="0.59055118110236227" top="0.59055118110236227" bottom="0" header="0" footer="0.47244094488188981"/>
  <pageSetup paperSize="9" scale="89" firstPageNumber="2" orientation="portrait" r:id="rId1"/>
  <headerFooter alignWithMargins="0">
    <oddFooter>&amp;L&amp;"Trebuchet MS,Bold"&amp;8Australian Prudential Regulation Authority&amp;R&amp;"Trebuchet MS,Bold"&amp;8&amp;P</oddFooter>
  </headerFooter>
  <colBreaks count="1" manualBreakCount="1">
    <brk id="21" max="41" man="1"/>
  </colBreaks>
</worksheet>
</file>

<file path=xl/worksheets/sheet13.xml><?xml version="1.0" encoding="utf-8"?>
<worksheet xmlns="http://schemas.openxmlformats.org/spreadsheetml/2006/main" xmlns:r="http://schemas.openxmlformats.org/officeDocument/2006/relationships">
  <sheetPr codeName="Sheet8">
    <pageSetUpPr fitToPage="1"/>
  </sheetPr>
  <dimension ref="A1:BC49"/>
  <sheetViews>
    <sheetView showGridLines="0" view="pageBreakPreview" zoomScaleNormal="100" zoomScaleSheetLayoutView="100" workbookViewId="0">
      <pane xSplit="3" ySplit="4" topLeftCell="AI5" activePane="bottomRight" state="frozen"/>
      <selection pane="topRight"/>
      <selection pane="bottomLeft"/>
      <selection pane="bottomRight" activeCell="B1" sqref="B1"/>
    </sheetView>
  </sheetViews>
  <sheetFormatPr defaultRowHeight="14.25" outlineLevelCol="1"/>
  <cols>
    <col min="1" max="1" width="24.5703125" style="6" hidden="1" customWidth="1"/>
    <col min="2" max="2" width="35.7109375" style="7" customWidth="1"/>
    <col min="3" max="3" width="6.42578125" style="7" hidden="1" customWidth="1"/>
    <col min="4" max="4" width="13.7109375" style="76" hidden="1" customWidth="1" outlineLevel="1"/>
    <col min="5" max="10" width="10.28515625" style="7" hidden="1" customWidth="1" outlineLevel="1"/>
    <col min="11" max="14" width="10.28515625" style="9" hidden="1" customWidth="1" outlineLevel="1"/>
    <col min="15" max="15" width="10.28515625" style="6" hidden="1" customWidth="1" outlineLevel="1"/>
    <col min="16" max="16" width="10.28515625" style="33" hidden="1" customWidth="1" outlineLevel="1"/>
    <col min="17" max="18" width="10.28515625" style="6" hidden="1" customWidth="1" outlineLevel="1"/>
    <col min="19" max="22" width="9.7109375" style="6" hidden="1" customWidth="1" outlineLevel="1"/>
    <col min="23" max="23" width="9.140625" style="6" hidden="1" customWidth="1" outlineLevel="1"/>
    <col min="24" max="34" width="9.7109375" style="6" hidden="1" customWidth="1" outlineLevel="1"/>
    <col min="35" max="35" width="9.7109375" style="6" customWidth="1" collapsed="1"/>
    <col min="36" max="39" width="9.7109375" style="6" customWidth="1"/>
    <col min="40" max="41" width="9.140625" style="6"/>
    <col min="56" max="16384" width="9.140625" style="6"/>
  </cols>
  <sheetData>
    <row r="1" spans="1:40" s="8" customFormat="1" ht="26.25" customHeight="1">
      <c r="A1" s="8" t="s">
        <v>136</v>
      </c>
      <c r="B1" s="63" t="s">
        <v>413</v>
      </c>
      <c r="C1" s="63"/>
      <c r="D1" s="75"/>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87"/>
      <c r="AK1" s="87"/>
      <c r="AL1" s="87"/>
      <c r="AM1" s="63"/>
      <c r="AN1" s="63"/>
    </row>
    <row r="2" spans="1:40" s="20" customFormat="1" ht="15" customHeight="1">
      <c r="A2" s="20" t="str">
        <f>"'Tab 2'!"</f>
        <v>'Tab 2'!</v>
      </c>
      <c r="B2" s="235" t="s">
        <v>7</v>
      </c>
      <c r="C2" s="235"/>
      <c r="D2" s="235"/>
      <c r="E2" s="235"/>
      <c r="F2" s="235"/>
      <c r="G2" s="235"/>
      <c r="H2" s="235"/>
      <c r="I2" s="235"/>
      <c r="J2" s="235"/>
      <c r="K2" s="235"/>
      <c r="L2" s="235"/>
      <c r="M2" s="235"/>
      <c r="N2" s="235"/>
      <c r="O2" s="235"/>
      <c r="P2" s="235"/>
      <c r="Q2" s="235"/>
      <c r="R2" s="235"/>
      <c r="S2" s="235"/>
      <c r="T2" s="235"/>
      <c r="U2" s="235"/>
      <c r="V2" s="235"/>
      <c r="W2" s="235"/>
      <c r="X2" s="572"/>
      <c r="Y2" s="572"/>
      <c r="Z2" s="572"/>
      <c r="AA2" s="572"/>
      <c r="AB2" s="572"/>
      <c r="AC2" s="572"/>
      <c r="AD2" s="572"/>
      <c r="AE2" s="572"/>
      <c r="AF2" s="572"/>
      <c r="AG2" s="572"/>
      <c r="AH2" s="572"/>
      <c r="AI2" s="572"/>
      <c r="AJ2" s="572"/>
      <c r="AK2" s="572"/>
      <c r="AL2" s="572"/>
      <c r="AM2" s="572"/>
      <c r="AN2" s="43"/>
    </row>
    <row r="3" spans="1:40" s="20" customFormat="1" ht="15" customHeight="1">
      <c r="B3" s="256"/>
      <c r="C3" s="256"/>
      <c r="D3" s="256"/>
      <c r="E3" s="256"/>
      <c r="F3" s="256"/>
      <c r="G3" s="256"/>
      <c r="H3" s="256"/>
      <c r="I3" s="256"/>
      <c r="J3" s="256"/>
      <c r="K3" s="256"/>
      <c r="L3" s="256"/>
      <c r="M3" s="256"/>
      <c r="N3" s="256"/>
      <c r="O3" s="256"/>
      <c r="P3" s="256"/>
      <c r="Q3" s="256"/>
      <c r="R3" s="256"/>
      <c r="S3" s="256"/>
      <c r="T3" s="256"/>
      <c r="U3" s="256"/>
      <c r="V3" s="256"/>
      <c r="W3" s="256"/>
      <c r="X3" s="257"/>
      <c r="Y3" s="257"/>
      <c r="Z3" s="257"/>
      <c r="AA3" s="257"/>
      <c r="AB3" s="257"/>
      <c r="AC3" s="257"/>
      <c r="AD3" s="257"/>
      <c r="AE3" s="257"/>
      <c r="AF3" s="257"/>
      <c r="AG3" s="257"/>
      <c r="AH3" s="257"/>
      <c r="AI3" s="631" t="s">
        <v>60</v>
      </c>
      <c r="AJ3" s="631"/>
      <c r="AK3" s="631"/>
      <c r="AL3" s="631"/>
      <c r="AM3" s="631"/>
      <c r="AN3" s="631"/>
    </row>
    <row r="4" spans="1:40" s="20" customFormat="1" ht="15" customHeight="1">
      <c r="B4" s="238"/>
      <c r="C4" s="238"/>
      <c r="D4" s="238">
        <v>38077</v>
      </c>
      <c r="E4" s="205">
        <v>38168</v>
      </c>
      <c r="F4" s="205">
        <f t="shared" ref="F4:AD4" si="0">EOMONTH(E4,3)</f>
        <v>38260</v>
      </c>
      <c r="G4" s="205">
        <f t="shared" si="0"/>
        <v>38352</v>
      </c>
      <c r="H4" s="205">
        <f t="shared" si="0"/>
        <v>38442</v>
      </c>
      <c r="I4" s="205">
        <f t="shared" si="0"/>
        <v>38533</v>
      </c>
      <c r="J4" s="205">
        <f t="shared" si="0"/>
        <v>38625</v>
      </c>
      <c r="K4" s="205">
        <f t="shared" si="0"/>
        <v>38717</v>
      </c>
      <c r="L4" s="205">
        <f t="shared" si="0"/>
        <v>38807</v>
      </c>
      <c r="M4" s="205">
        <f t="shared" si="0"/>
        <v>38898</v>
      </c>
      <c r="N4" s="205">
        <f t="shared" si="0"/>
        <v>38990</v>
      </c>
      <c r="O4" s="205">
        <f t="shared" si="0"/>
        <v>39082</v>
      </c>
      <c r="P4" s="205">
        <f t="shared" si="0"/>
        <v>39172</v>
      </c>
      <c r="Q4" s="205">
        <f t="shared" si="0"/>
        <v>39263</v>
      </c>
      <c r="R4" s="205">
        <f t="shared" si="0"/>
        <v>39355</v>
      </c>
      <c r="S4" s="205">
        <f t="shared" si="0"/>
        <v>39447</v>
      </c>
      <c r="T4" s="205">
        <f t="shared" si="0"/>
        <v>39538</v>
      </c>
      <c r="U4" s="205">
        <f t="shared" si="0"/>
        <v>39629</v>
      </c>
      <c r="V4" s="205">
        <f t="shared" si="0"/>
        <v>39721</v>
      </c>
      <c r="W4" s="205">
        <f t="shared" si="0"/>
        <v>39813</v>
      </c>
      <c r="X4" s="205">
        <f t="shared" si="0"/>
        <v>39903</v>
      </c>
      <c r="Y4" s="205">
        <f t="shared" si="0"/>
        <v>39994</v>
      </c>
      <c r="Z4" s="205">
        <f t="shared" si="0"/>
        <v>40086</v>
      </c>
      <c r="AA4" s="205">
        <f t="shared" si="0"/>
        <v>40178</v>
      </c>
      <c r="AB4" s="205">
        <f t="shared" si="0"/>
        <v>40268</v>
      </c>
      <c r="AC4" s="205">
        <f t="shared" si="0"/>
        <v>40359</v>
      </c>
      <c r="AD4" s="205">
        <f t="shared" si="0"/>
        <v>40451</v>
      </c>
      <c r="AE4" s="205">
        <f t="shared" ref="AE4:AN4" si="1">EOMONTH(AD4,3)</f>
        <v>40543</v>
      </c>
      <c r="AF4" s="205">
        <f t="shared" si="1"/>
        <v>40633</v>
      </c>
      <c r="AG4" s="205">
        <f t="shared" si="1"/>
        <v>40724</v>
      </c>
      <c r="AH4" s="205">
        <f t="shared" si="1"/>
        <v>40816</v>
      </c>
      <c r="AI4" s="205">
        <f t="shared" si="1"/>
        <v>40908</v>
      </c>
      <c r="AJ4" s="205">
        <f t="shared" si="1"/>
        <v>40999</v>
      </c>
      <c r="AK4" s="205">
        <f t="shared" si="1"/>
        <v>41090</v>
      </c>
      <c r="AL4" s="205">
        <f t="shared" si="1"/>
        <v>41182</v>
      </c>
      <c r="AM4" s="205">
        <f t="shared" si="1"/>
        <v>41274</v>
      </c>
      <c r="AN4" s="205">
        <f t="shared" si="1"/>
        <v>41364</v>
      </c>
    </row>
    <row r="5" spans="1:40" s="20" customFormat="1" ht="6"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198"/>
    </row>
    <row r="6" spans="1:40" s="80" customFormat="1" ht="12.75" customHeight="1">
      <c r="A6" s="107" t="s">
        <v>167</v>
      </c>
      <c r="B6" s="259" t="s">
        <v>1</v>
      </c>
      <c r="C6" s="260"/>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99">
        <v>9999</v>
      </c>
      <c r="AJ6" s="99">
        <v>9999</v>
      </c>
      <c r="AK6" s="99">
        <v>9999</v>
      </c>
      <c r="AL6" s="99">
        <v>9999</v>
      </c>
      <c r="AM6" s="99">
        <v>9999</v>
      </c>
      <c r="AN6" s="99">
        <v>9999</v>
      </c>
    </row>
    <row r="7" spans="1:40" s="83" customFormat="1" ht="12.75" customHeight="1">
      <c r="A7" s="107" t="s">
        <v>19</v>
      </c>
      <c r="B7" s="208" t="s">
        <v>19</v>
      </c>
      <c r="C7" s="261"/>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99">
        <v>9999</v>
      </c>
      <c r="AJ7" s="99">
        <v>9999</v>
      </c>
      <c r="AK7" s="99">
        <v>9999</v>
      </c>
      <c r="AL7" s="99">
        <v>9999</v>
      </c>
      <c r="AM7" s="99">
        <v>9999</v>
      </c>
      <c r="AN7" s="99">
        <v>9999</v>
      </c>
    </row>
    <row r="8" spans="1:40" s="83" customFormat="1" ht="12.75" customHeight="1">
      <c r="A8" s="107" t="s">
        <v>168</v>
      </c>
      <c r="B8" s="208" t="s">
        <v>70</v>
      </c>
      <c r="C8" s="261"/>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99">
        <v>9999</v>
      </c>
      <c r="AJ8" s="99">
        <v>9999</v>
      </c>
      <c r="AK8" s="99">
        <v>9999</v>
      </c>
      <c r="AL8" s="99">
        <v>9999</v>
      </c>
      <c r="AM8" s="99">
        <v>9999</v>
      </c>
      <c r="AN8" s="99">
        <v>9999</v>
      </c>
    </row>
    <row r="9" spans="1:40" s="80" customFormat="1" ht="12.75" customHeight="1">
      <c r="A9" s="107" t="s">
        <v>169</v>
      </c>
      <c r="B9" s="208" t="s">
        <v>67</v>
      </c>
      <c r="C9" s="261"/>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99">
        <v>9999</v>
      </c>
      <c r="AJ9" s="99">
        <v>9999</v>
      </c>
      <c r="AK9" s="99">
        <v>9999</v>
      </c>
      <c r="AL9" s="99">
        <v>9999</v>
      </c>
      <c r="AM9" s="99">
        <v>9999</v>
      </c>
      <c r="AN9" s="99">
        <v>9999</v>
      </c>
    </row>
    <row r="10" spans="1:40" s="80" customFormat="1" ht="12.75" customHeight="1">
      <c r="B10" s="262" t="s">
        <v>95</v>
      </c>
      <c r="C10" s="261"/>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263"/>
    </row>
    <row r="11" spans="1:40" s="83" customFormat="1" ht="12.75" customHeight="1">
      <c r="A11" s="107" t="s">
        <v>170</v>
      </c>
      <c r="B11" s="73" t="s">
        <v>71</v>
      </c>
      <c r="C11" s="264"/>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99">
        <v>9999</v>
      </c>
      <c r="AJ11" s="99">
        <v>9999</v>
      </c>
      <c r="AK11" s="99">
        <v>9999</v>
      </c>
      <c r="AL11" s="99">
        <v>9999</v>
      </c>
      <c r="AM11" s="99">
        <v>9999</v>
      </c>
      <c r="AN11" s="99">
        <v>9999</v>
      </c>
    </row>
    <row r="12" spans="1:40" s="83" customFormat="1" ht="12.75" customHeight="1">
      <c r="A12" s="107" t="s">
        <v>171</v>
      </c>
      <c r="B12" s="73" t="s">
        <v>61</v>
      </c>
      <c r="C12" s="14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99">
        <v>9999</v>
      </c>
      <c r="AJ12" s="99">
        <v>9999</v>
      </c>
      <c r="AK12" s="99">
        <v>9999</v>
      </c>
      <c r="AL12" s="99">
        <v>9999</v>
      </c>
      <c r="AM12" s="99">
        <v>9999</v>
      </c>
      <c r="AN12" s="99">
        <v>9999</v>
      </c>
    </row>
    <row r="13" spans="1:40" s="83" customFormat="1" ht="12.75" customHeight="1">
      <c r="A13" s="107" t="s">
        <v>172</v>
      </c>
      <c r="B13" s="73" t="s">
        <v>51</v>
      </c>
      <c r="C13" s="14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99">
        <v>9999</v>
      </c>
      <c r="AJ13" s="99">
        <v>9999</v>
      </c>
      <c r="AK13" s="99">
        <v>9999</v>
      </c>
      <c r="AL13" s="99">
        <v>9999</v>
      </c>
      <c r="AM13" s="99">
        <v>9999</v>
      </c>
      <c r="AN13" s="99">
        <v>9999</v>
      </c>
    </row>
    <row r="14" spans="1:40" s="83" customFormat="1" ht="12.75" customHeight="1">
      <c r="A14" s="107" t="s">
        <v>173</v>
      </c>
      <c r="B14" s="23" t="s">
        <v>66</v>
      </c>
      <c r="C14" s="14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99">
        <v>9999</v>
      </c>
      <c r="AJ14" s="99">
        <v>9999</v>
      </c>
      <c r="AK14" s="99">
        <v>9999</v>
      </c>
      <c r="AL14" s="99">
        <v>9999</v>
      </c>
      <c r="AM14" s="99">
        <v>9999</v>
      </c>
      <c r="AN14" s="99">
        <v>9999</v>
      </c>
    </row>
    <row r="15" spans="1:40" s="80" customFormat="1" ht="12.75" customHeight="1">
      <c r="A15" s="107" t="s">
        <v>174</v>
      </c>
      <c r="B15" s="208" t="s">
        <v>29</v>
      </c>
      <c r="C15" s="14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99">
        <v>9999</v>
      </c>
      <c r="AJ15" s="99">
        <v>9999</v>
      </c>
      <c r="AK15" s="99">
        <v>9999</v>
      </c>
      <c r="AL15" s="99">
        <v>9999</v>
      </c>
      <c r="AM15" s="99">
        <v>9999</v>
      </c>
      <c r="AN15" s="99">
        <v>9999</v>
      </c>
    </row>
    <row r="16" spans="1:40" s="83" customFormat="1" ht="12.75" customHeight="1">
      <c r="A16" s="107" t="s">
        <v>175</v>
      </c>
      <c r="B16" s="208" t="s">
        <v>2</v>
      </c>
      <c r="C16" s="261"/>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99">
        <v>9999</v>
      </c>
      <c r="AJ16" s="99">
        <v>9999</v>
      </c>
      <c r="AK16" s="99">
        <v>9999</v>
      </c>
      <c r="AL16" s="99">
        <v>9999</v>
      </c>
      <c r="AM16" s="99">
        <v>9999</v>
      </c>
      <c r="AN16" s="99">
        <v>9999</v>
      </c>
    </row>
    <row r="17" spans="1:41" s="80" customFormat="1" ht="12.75" customHeight="1">
      <c r="A17" s="107" t="s">
        <v>176</v>
      </c>
      <c r="B17" s="208" t="s">
        <v>64</v>
      </c>
      <c r="C17" s="261"/>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99">
        <v>9999</v>
      </c>
      <c r="AJ17" s="99">
        <v>9999</v>
      </c>
      <c r="AK17" s="99">
        <v>9999</v>
      </c>
      <c r="AL17" s="99">
        <v>9999</v>
      </c>
      <c r="AM17" s="99">
        <v>9999</v>
      </c>
      <c r="AN17" s="99">
        <v>9999</v>
      </c>
    </row>
    <row r="18" spans="1:41" s="80" customFormat="1" ht="12.75" customHeight="1">
      <c r="A18" s="107" t="s">
        <v>177</v>
      </c>
      <c r="B18" s="208" t="s">
        <v>65</v>
      </c>
      <c r="C18" s="261"/>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99">
        <v>9999</v>
      </c>
      <c r="AJ18" s="99">
        <v>9999</v>
      </c>
      <c r="AK18" s="99">
        <v>9999</v>
      </c>
      <c r="AL18" s="99">
        <v>9999</v>
      </c>
      <c r="AM18" s="99">
        <v>9999</v>
      </c>
      <c r="AN18" s="99">
        <v>9999</v>
      </c>
    </row>
    <row r="19" spans="1:41" s="83" customFormat="1" ht="12.75" customHeight="1">
      <c r="A19" s="107" t="s">
        <v>178</v>
      </c>
      <c r="B19" s="208" t="s">
        <v>30</v>
      </c>
      <c r="C19" s="261"/>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99">
        <v>9999</v>
      </c>
      <c r="AJ19" s="99">
        <v>9999</v>
      </c>
      <c r="AK19" s="99">
        <v>9999</v>
      </c>
      <c r="AL19" s="99">
        <v>9999</v>
      </c>
      <c r="AM19" s="99">
        <v>9999</v>
      </c>
      <c r="AN19" s="99">
        <v>9999</v>
      </c>
    </row>
    <row r="20" spans="1:41" s="80" customFormat="1" ht="12.75" customHeight="1">
      <c r="A20" s="107" t="s">
        <v>142</v>
      </c>
      <c r="B20" s="263" t="s">
        <v>32</v>
      </c>
      <c r="C20" s="261"/>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00">
        <v>9999</v>
      </c>
      <c r="AJ20" s="100">
        <v>9999</v>
      </c>
      <c r="AK20" s="100">
        <v>9999</v>
      </c>
      <c r="AL20" s="100">
        <v>9999</v>
      </c>
      <c r="AM20" s="100">
        <v>9999</v>
      </c>
      <c r="AN20" s="100">
        <v>9999</v>
      </c>
      <c r="AO20" s="54"/>
    </row>
    <row r="21" spans="1:41" s="80" customFormat="1" ht="12.75" customHeight="1">
      <c r="B21" s="263"/>
      <c r="C21" s="265"/>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263"/>
    </row>
    <row r="22" spans="1:41" s="80" customFormat="1" ht="12.75" customHeight="1">
      <c r="A22" s="107" t="s">
        <v>179</v>
      </c>
      <c r="B22" s="208" t="s">
        <v>99</v>
      </c>
      <c r="C22" s="265"/>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99">
        <v>9999</v>
      </c>
      <c r="AJ22" s="99">
        <v>9999</v>
      </c>
      <c r="AK22" s="99">
        <v>9999</v>
      </c>
      <c r="AL22" s="99">
        <v>9999</v>
      </c>
      <c r="AM22" s="99">
        <v>9999</v>
      </c>
      <c r="AN22" s="99">
        <v>9999</v>
      </c>
    </row>
    <row r="23" spans="1:41" s="83" customFormat="1" ht="12.75" customHeight="1">
      <c r="A23" s="107" t="s">
        <v>0</v>
      </c>
      <c r="B23" s="208" t="s">
        <v>0</v>
      </c>
      <c r="C23" s="261"/>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99">
        <v>9999</v>
      </c>
      <c r="AJ23" s="99">
        <v>9999</v>
      </c>
      <c r="AK23" s="99">
        <v>9999</v>
      </c>
      <c r="AL23" s="99">
        <v>9999</v>
      </c>
      <c r="AM23" s="99">
        <v>9999</v>
      </c>
      <c r="AN23" s="99">
        <v>9999</v>
      </c>
    </row>
    <row r="24" spans="1:41" s="80" customFormat="1" ht="12.75" customHeight="1">
      <c r="A24" s="107" t="s">
        <v>24</v>
      </c>
      <c r="B24" s="208" t="s">
        <v>24</v>
      </c>
      <c r="C24" s="261"/>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99">
        <v>9999</v>
      </c>
      <c r="AJ24" s="99">
        <v>9999</v>
      </c>
      <c r="AK24" s="99">
        <v>9999</v>
      </c>
      <c r="AL24" s="99">
        <v>9999</v>
      </c>
      <c r="AM24" s="99">
        <v>9999</v>
      </c>
      <c r="AN24" s="99">
        <v>9999</v>
      </c>
    </row>
    <row r="25" spans="1:41" s="80" customFormat="1" ht="12.75" customHeight="1">
      <c r="B25" s="262" t="s">
        <v>95</v>
      </c>
      <c r="C25" s="261"/>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263"/>
    </row>
    <row r="26" spans="1:41" s="83" customFormat="1" ht="12.75" customHeight="1">
      <c r="A26" s="107" t="s">
        <v>180</v>
      </c>
      <c r="B26" s="73" t="s">
        <v>62</v>
      </c>
      <c r="C26" s="264"/>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99">
        <v>9999</v>
      </c>
      <c r="AJ26" s="99">
        <v>9999</v>
      </c>
      <c r="AK26" s="99">
        <v>9999</v>
      </c>
      <c r="AL26" s="99">
        <v>9999</v>
      </c>
      <c r="AM26" s="99">
        <v>9999</v>
      </c>
      <c r="AN26" s="99">
        <v>9999</v>
      </c>
    </row>
    <row r="27" spans="1:41" s="83" customFormat="1" ht="12.75" customHeight="1">
      <c r="A27" s="107" t="s">
        <v>181</v>
      </c>
      <c r="B27" s="73" t="s">
        <v>63</v>
      </c>
      <c r="C27" s="14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99">
        <v>9999</v>
      </c>
      <c r="AJ27" s="99">
        <v>9999</v>
      </c>
      <c r="AK27" s="99">
        <v>9999</v>
      </c>
      <c r="AL27" s="99">
        <v>9999</v>
      </c>
      <c r="AM27" s="99">
        <v>9999</v>
      </c>
      <c r="AN27" s="99">
        <v>9999</v>
      </c>
    </row>
    <row r="28" spans="1:41" s="83" customFormat="1" ht="12.75" customHeight="1">
      <c r="A28" s="570" t="s">
        <v>182</v>
      </c>
      <c r="B28" s="73" t="s">
        <v>123</v>
      </c>
      <c r="C28" s="14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99">
        <v>9999</v>
      </c>
      <c r="AJ28" s="99">
        <v>9999</v>
      </c>
      <c r="AK28" s="99">
        <v>9999</v>
      </c>
      <c r="AL28" s="99">
        <v>9999</v>
      </c>
      <c r="AM28" s="99">
        <v>9999</v>
      </c>
      <c r="AN28" s="99">
        <v>9999</v>
      </c>
    </row>
    <row r="29" spans="1:41" s="83" customFormat="1" ht="12.75" customHeight="1">
      <c r="A29" s="107" t="s">
        <v>183</v>
      </c>
      <c r="B29" s="23" t="s">
        <v>54</v>
      </c>
      <c r="C29" s="128"/>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99">
        <v>9999</v>
      </c>
      <c r="AJ29" s="99">
        <v>9999</v>
      </c>
      <c r="AK29" s="99">
        <v>9999</v>
      </c>
      <c r="AL29" s="99">
        <v>9999</v>
      </c>
      <c r="AM29" s="99">
        <v>9999</v>
      </c>
      <c r="AN29" s="99">
        <v>9999</v>
      </c>
    </row>
    <row r="30" spans="1:41" s="83" customFormat="1" ht="12.75" customHeight="1">
      <c r="A30" s="107" t="s">
        <v>56</v>
      </c>
      <c r="B30" s="23" t="s">
        <v>56</v>
      </c>
      <c r="C30" s="128"/>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99">
        <v>9999</v>
      </c>
      <c r="AJ30" s="99">
        <v>9999</v>
      </c>
      <c r="AK30" s="99">
        <v>9999</v>
      </c>
      <c r="AL30" s="99">
        <v>9999</v>
      </c>
      <c r="AM30" s="99">
        <v>9999</v>
      </c>
      <c r="AN30" s="99">
        <v>9999</v>
      </c>
    </row>
    <row r="31" spans="1:41" s="83" customFormat="1" ht="12.75" customHeight="1">
      <c r="B31" s="244" t="s">
        <v>95</v>
      </c>
      <c r="C31" s="142"/>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208"/>
    </row>
    <row r="32" spans="1:41" s="83" customFormat="1" ht="12.75" customHeight="1">
      <c r="A32" s="107" t="s">
        <v>184</v>
      </c>
      <c r="B32" s="23" t="s">
        <v>57</v>
      </c>
      <c r="C32" s="128"/>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99">
        <v>9999</v>
      </c>
      <c r="AJ32" s="99">
        <v>9999</v>
      </c>
      <c r="AK32" s="99">
        <v>9999</v>
      </c>
      <c r="AL32" s="99">
        <v>9999</v>
      </c>
      <c r="AM32" s="99">
        <v>9999</v>
      </c>
      <c r="AN32" s="99">
        <v>9999</v>
      </c>
    </row>
    <row r="33" spans="1:40" s="80" customFormat="1" ht="12.75" customHeight="1">
      <c r="A33" s="107" t="s">
        <v>185</v>
      </c>
      <c r="B33" s="23" t="s">
        <v>58</v>
      </c>
      <c r="C33" s="128"/>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99">
        <v>9999</v>
      </c>
      <c r="AJ33" s="99">
        <v>9999</v>
      </c>
      <c r="AK33" s="99">
        <v>9999</v>
      </c>
      <c r="AL33" s="99">
        <v>9999</v>
      </c>
      <c r="AM33" s="99">
        <v>9999</v>
      </c>
      <c r="AN33" s="99">
        <v>9999</v>
      </c>
    </row>
    <row r="34" spans="1:40" s="80" customFormat="1" ht="12.75" customHeight="1">
      <c r="A34" s="107" t="s">
        <v>186</v>
      </c>
      <c r="B34" s="23" t="s">
        <v>116</v>
      </c>
      <c r="C34" s="261"/>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99">
        <v>9999</v>
      </c>
      <c r="AJ34" s="99">
        <v>9999</v>
      </c>
      <c r="AK34" s="99">
        <v>9999</v>
      </c>
      <c r="AL34" s="99">
        <v>9999</v>
      </c>
      <c r="AM34" s="99">
        <v>9999</v>
      </c>
      <c r="AN34" s="99">
        <v>9999</v>
      </c>
    </row>
    <row r="35" spans="1:40" s="80" customFormat="1" ht="12.75" customHeight="1">
      <c r="A35" s="107" t="s">
        <v>187</v>
      </c>
      <c r="B35" s="208" t="s">
        <v>117</v>
      </c>
      <c r="C35" s="261"/>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99">
        <v>9999</v>
      </c>
      <c r="AJ35" s="99">
        <v>9999</v>
      </c>
      <c r="AK35" s="99">
        <v>9999</v>
      </c>
      <c r="AL35" s="99">
        <v>9999</v>
      </c>
      <c r="AM35" s="99">
        <v>9999</v>
      </c>
      <c r="AN35" s="99">
        <v>9999</v>
      </c>
    </row>
    <row r="36" spans="1:40" s="80" customFormat="1" ht="12.75" customHeight="1">
      <c r="A36" s="107" t="s">
        <v>188</v>
      </c>
      <c r="B36" s="208" t="s">
        <v>55</v>
      </c>
      <c r="C36" s="265"/>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99">
        <v>9999</v>
      </c>
      <c r="AJ36" s="99">
        <v>9999</v>
      </c>
      <c r="AK36" s="99">
        <v>9999</v>
      </c>
      <c r="AL36" s="99">
        <v>9999</v>
      </c>
      <c r="AM36" s="99">
        <v>9999</v>
      </c>
      <c r="AN36" s="99">
        <v>9999</v>
      </c>
    </row>
    <row r="37" spans="1:40" s="83" customFormat="1" ht="12.75" customHeight="1">
      <c r="A37" s="107" t="s">
        <v>189</v>
      </c>
      <c r="B37" s="263" t="s">
        <v>31</v>
      </c>
      <c r="C37" s="265"/>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00">
        <v>9999</v>
      </c>
      <c r="AJ37" s="100">
        <v>9999</v>
      </c>
      <c r="AK37" s="100">
        <v>9999</v>
      </c>
      <c r="AL37" s="100">
        <v>9999</v>
      </c>
      <c r="AM37" s="100">
        <v>9999</v>
      </c>
      <c r="AN37" s="100">
        <v>9999</v>
      </c>
    </row>
    <row r="38" spans="1:40" s="83" customFormat="1" ht="12.75" customHeight="1">
      <c r="B38" s="263"/>
      <c r="C38" s="261"/>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208"/>
    </row>
    <row r="39" spans="1:40" s="83" customFormat="1" ht="12.75" customHeight="1">
      <c r="A39" s="107" t="s">
        <v>190</v>
      </c>
      <c r="B39" s="23" t="s">
        <v>33</v>
      </c>
      <c r="C39" s="261"/>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99">
        <v>9999</v>
      </c>
      <c r="AJ39" s="99">
        <v>9999</v>
      </c>
      <c r="AK39" s="99">
        <v>9999</v>
      </c>
      <c r="AL39" s="99">
        <v>9999</v>
      </c>
      <c r="AM39" s="99">
        <v>9999</v>
      </c>
      <c r="AN39" s="99">
        <v>9999</v>
      </c>
    </row>
    <row r="40" spans="1:40" s="83" customFormat="1" ht="12.75" customHeight="1">
      <c r="A40" s="107" t="s">
        <v>34</v>
      </c>
      <c r="B40" s="23" t="s">
        <v>34</v>
      </c>
      <c r="C40" s="261"/>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99">
        <v>9999</v>
      </c>
      <c r="AJ40" s="99">
        <v>9999</v>
      </c>
      <c r="AK40" s="99">
        <v>9999</v>
      </c>
      <c r="AL40" s="99">
        <v>9999</v>
      </c>
      <c r="AM40" s="99">
        <v>9999</v>
      </c>
      <c r="AN40" s="99">
        <v>9999</v>
      </c>
    </row>
    <row r="41" spans="1:40" s="83" customFormat="1" ht="12.75" customHeight="1">
      <c r="A41" s="107" t="s">
        <v>191</v>
      </c>
      <c r="B41" s="23" t="s">
        <v>35</v>
      </c>
      <c r="C41" s="261"/>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99">
        <v>9999</v>
      </c>
      <c r="AJ41" s="99">
        <v>9999</v>
      </c>
      <c r="AK41" s="99">
        <v>9999</v>
      </c>
      <c r="AL41" s="99">
        <v>9999</v>
      </c>
      <c r="AM41" s="99">
        <v>9999</v>
      </c>
      <c r="AN41" s="99">
        <v>9999</v>
      </c>
    </row>
    <row r="42" spans="1:40" s="83" customFormat="1" ht="12.75" customHeight="1">
      <c r="A42" s="107" t="s">
        <v>51</v>
      </c>
      <c r="B42" s="23" t="s">
        <v>51</v>
      </c>
      <c r="C42" s="265"/>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99">
        <v>9999</v>
      </c>
      <c r="AJ42" s="99">
        <v>9999</v>
      </c>
      <c r="AK42" s="99">
        <v>9999</v>
      </c>
      <c r="AL42" s="99">
        <v>9999</v>
      </c>
      <c r="AM42" s="99">
        <v>9999</v>
      </c>
      <c r="AN42" s="99">
        <v>9999</v>
      </c>
    </row>
    <row r="43" spans="1:40" s="83" customFormat="1" ht="12.75" customHeight="1">
      <c r="A43" s="107" t="s">
        <v>143</v>
      </c>
      <c r="B43" s="263" t="s">
        <v>106</v>
      </c>
      <c r="C43" s="12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00">
        <v>9999</v>
      </c>
      <c r="AJ43" s="100">
        <v>9999</v>
      </c>
      <c r="AK43" s="100">
        <v>9999</v>
      </c>
      <c r="AL43" s="100">
        <v>9999</v>
      </c>
      <c r="AM43" s="100">
        <v>9999</v>
      </c>
      <c r="AN43" s="100">
        <v>9999</v>
      </c>
    </row>
    <row r="44" spans="1:40" s="83" customFormat="1" ht="12.75" customHeight="1">
      <c r="A44" s="107"/>
      <c r="B44" s="263"/>
      <c r="C44" s="12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00"/>
      <c r="AJ44" s="100"/>
      <c r="AK44" s="100"/>
      <c r="AL44" s="100"/>
      <c r="AM44" s="100"/>
      <c r="AN44" s="100"/>
    </row>
    <row r="45" spans="1:40" s="83" customFormat="1" ht="12.75" customHeight="1">
      <c r="A45" s="83" t="s">
        <v>144</v>
      </c>
      <c r="B45" s="23" t="s">
        <v>94</v>
      </c>
      <c r="C45" s="23"/>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99">
        <v>9999</v>
      </c>
      <c r="AJ45" s="99">
        <v>9999</v>
      </c>
      <c r="AK45" s="99">
        <v>9999</v>
      </c>
      <c r="AL45" s="99">
        <v>9999</v>
      </c>
      <c r="AM45" s="99">
        <v>9999</v>
      </c>
      <c r="AN45" s="99">
        <v>9999</v>
      </c>
    </row>
    <row r="46" spans="1:40" s="83" customFormat="1" ht="5.0999999999999996" customHeight="1">
      <c r="B46" s="45"/>
      <c r="C46" s="45"/>
      <c r="D46" s="45"/>
      <c r="E46" s="45"/>
      <c r="F46" s="45"/>
      <c r="G46" s="45"/>
      <c r="H46" s="45"/>
      <c r="I46" s="45"/>
      <c r="J46" s="45"/>
      <c r="K46" s="266"/>
      <c r="L46" s="266"/>
      <c r="M46" s="266"/>
      <c r="N46" s="266"/>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row>
    <row r="47" spans="1:40" s="83" customFormat="1" ht="13.5">
      <c r="B47" s="208"/>
      <c r="C47" s="208"/>
      <c r="D47" s="208"/>
      <c r="E47" s="208"/>
      <c r="F47" s="208"/>
      <c r="G47" s="208"/>
      <c r="H47" s="208"/>
      <c r="I47" s="208"/>
      <c r="J47" s="208"/>
      <c r="K47" s="44"/>
      <c r="L47" s="44"/>
      <c r="M47" s="44"/>
      <c r="N47" s="44"/>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row>
    <row r="48" spans="1:40">
      <c r="B48" s="208"/>
      <c r="C48" s="268"/>
      <c r="D48" s="268"/>
      <c r="E48" s="268"/>
      <c r="F48" s="268"/>
      <c r="G48" s="268"/>
      <c r="H48" s="268"/>
      <c r="I48" s="268"/>
      <c r="J48" s="268"/>
      <c r="K48" s="44"/>
      <c r="L48" s="44"/>
      <c r="M48" s="44"/>
      <c r="N48" s="44"/>
      <c r="O48" s="33"/>
      <c r="Q48" s="33"/>
      <c r="R48" s="33"/>
      <c r="S48" s="33"/>
      <c r="T48" s="33"/>
      <c r="U48" s="33"/>
      <c r="V48" s="33"/>
      <c r="W48" s="33"/>
      <c r="X48" s="33"/>
      <c r="Y48" s="33"/>
      <c r="Z48" s="33"/>
      <c r="AA48" s="33"/>
      <c r="AB48" s="33"/>
      <c r="AC48" s="33"/>
      <c r="AD48" s="33"/>
      <c r="AE48" s="33"/>
      <c r="AF48" s="33"/>
      <c r="AG48" s="33"/>
      <c r="AH48" s="33"/>
      <c r="AI48" s="33"/>
      <c r="AJ48" s="33"/>
      <c r="AK48" s="33"/>
      <c r="AL48" s="33"/>
      <c r="AM48" s="269"/>
      <c r="AN48" s="33"/>
    </row>
    <row r="49" spans="26:39">
      <c r="Z49" s="72"/>
      <c r="AA49" s="72"/>
      <c r="AB49" s="72"/>
      <c r="AC49" s="72"/>
      <c r="AD49" s="72"/>
      <c r="AE49" s="72"/>
      <c r="AF49" s="72"/>
      <c r="AG49" s="72"/>
      <c r="AH49" s="72"/>
      <c r="AI49" s="72"/>
      <c r="AJ49" s="72"/>
      <c r="AK49" s="72"/>
      <c r="AL49" s="72"/>
      <c r="AM49" s="72"/>
    </row>
  </sheetData>
  <mergeCells count="1">
    <mergeCell ref="AI3:AN3"/>
  </mergeCells>
  <printOptions horizontalCentered="1"/>
  <pageMargins left="0.59055118110236227" right="0.59055118110236227" top="0.59055118110236227" bottom="0" header="0" footer="0.47244094488188981"/>
  <pageSetup paperSize="9" scale="98" firstPageNumber="2" orientation="portrait" r:id="rId1"/>
  <headerFooter alignWithMargins="0">
    <oddFooter>&amp;L&amp;"Trebuchet MS,Bold"&amp;8Australian Prudential Regulation Authority&amp;R&amp;"Trebuchet MS,Bold"&amp;8&amp;P</oddFooter>
  </headerFooter>
</worksheet>
</file>

<file path=xl/worksheets/sheet14.xml><?xml version="1.0" encoding="utf-8"?>
<worksheet xmlns="http://schemas.openxmlformats.org/spreadsheetml/2006/main" xmlns:r="http://schemas.openxmlformats.org/officeDocument/2006/relationships">
  <sheetPr codeName="Sheet10">
    <pageSetUpPr fitToPage="1"/>
  </sheetPr>
  <dimension ref="A1:AK69"/>
  <sheetViews>
    <sheetView showGridLines="0" zoomScaleNormal="100" workbookViewId="0">
      <pane xSplit="2" ySplit="4" topLeftCell="AF5" activePane="bottomRight" state="frozen"/>
      <selection pane="topRight"/>
      <selection pane="bottomLeft"/>
      <selection pane="bottomRight"/>
    </sheetView>
  </sheetViews>
  <sheetFormatPr defaultRowHeight="13.5" outlineLevelCol="1"/>
  <cols>
    <col min="1" max="1" width="44.28515625" style="185" customWidth="1"/>
    <col min="2" max="2" width="2.7109375" style="185" customWidth="1"/>
    <col min="3" max="31" width="9.5703125" style="185" hidden="1" customWidth="1" outlineLevel="1"/>
    <col min="32" max="32" width="9.5703125" style="185" customWidth="1" collapsed="1"/>
    <col min="33" max="37" width="9.5703125" style="185" customWidth="1"/>
    <col min="38" max="16384" width="9.140625" style="185"/>
  </cols>
  <sheetData>
    <row r="1" spans="1:37" ht="18">
      <c r="A1" s="176" t="s">
        <v>414</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row>
    <row r="2" spans="1:37" ht="15" customHeight="1">
      <c r="A2" s="625"/>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row>
    <row r="3" spans="1:37" ht="15" customHeight="1">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626" t="s">
        <v>60</v>
      </c>
      <c r="AG3" s="626"/>
      <c r="AH3" s="626"/>
      <c r="AI3" s="626"/>
      <c r="AJ3" s="626"/>
      <c r="AK3" s="626"/>
    </row>
    <row r="4" spans="1:37" ht="15" customHeight="1">
      <c r="A4" s="286"/>
      <c r="B4" s="286"/>
      <c r="C4" s="287">
        <v>38260</v>
      </c>
      <c r="D4" s="287">
        <v>38352</v>
      </c>
      <c r="E4" s="287">
        <v>38442</v>
      </c>
      <c r="F4" s="287">
        <v>38533</v>
      </c>
      <c r="G4" s="287">
        <v>38625</v>
      </c>
      <c r="H4" s="287">
        <v>38717</v>
      </c>
      <c r="I4" s="287">
        <v>38807</v>
      </c>
      <c r="J4" s="287">
        <v>38898</v>
      </c>
      <c r="K4" s="287">
        <v>38990</v>
      </c>
      <c r="L4" s="287">
        <v>39082</v>
      </c>
      <c r="M4" s="287">
        <v>39172</v>
      </c>
      <c r="N4" s="287">
        <v>39263</v>
      </c>
      <c r="O4" s="287">
        <v>39355</v>
      </c>
      <c r="P4" s="287">
        <v>39447</v>
      </c>
      <c r="Q4" s="287">
        <v>39538</v>
      </c>
      <c r="R4" s="287">
        <v>39629</v>
      </c>
      <c r="S4" s="287">
        <v>39721</v>
      </c>
      <c r="T4" s="287">
        <v>39813</v>
      </c>
      <c r="U4" s="287">
        <v>39903</v>
      </c>
      <c r="V4" s="287">
        <v>39994</v>
      </c>
      <c r="W4" s="287">
        <v>40086</v>
      </c>
      <c r="X4" s="287">
        <v>40178</v>
      </c>
      <c r="Y4" s="287">
        <v>40268</v>
      </c>
      <c r="Z4" s="287">
        <v>40359</v>
      </c>
      <c r="AA4" s="287">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88"/>
      <c r="B5" s="288"/>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90"/>
    </row>
    <row r="6" spans="1:37" ht="12.75" customHeight="1">
      <c r="A6" s="218" t="s">
        <v>205</v>
      </c>
      <c r="B6" s="290"/>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row>
    <row r="7" spans="1:37" ht="12.75" customHeight="1">
      <c r="A7" s="293" t="s">
        <v>206</v>
      </c>
      <c r="B7" s="290"/>
      <c r="C7" s="292"/>
      <c r="D7" s="292"/>
      <c r="E7" s="292"/>
      <c r="F7" s="292"/>
      <c r="G7" s="292"/>
      <c r="H7" s="292"/>
      <c r="I7" s="292"/>
      <c r="J7" s="292"/>
      <c r="K7" s="292"/>
      <c r="L7" s="292"/>
      <c r="M7" s="292"/>
      <c r="N7" s="292"/>
      <c r="O7" s="292"/>
      <c r="P7" s="290"/>
      <c r="Q7" s="290"/>
      <c r="R7" s="290"/>
      <c r="S7" s="290"/>
      <c r="T7" s="290"/>
      <c r="U7" s="290"/>
      <c r="V7" s="290"/>
      <c r="W7" s="290"/>
      <c r="X7" s="290"/>
      <c r="Y7" s="290"/>
      <c r="Z7" s="290"/>
      <c r="AA7" s="290"/>
      <c r="AB7" s="290"/>
      <c r="AC7" s="290"/>
      <c r="AD7" s="290"/>
      <c r="AE7" s="290"/>
      <c r="AF7" s="290"/>
      <c r="AG7" s="290"/>
      <c r="AH7" s="290"/>
      <c r="AI7" s="290"/>
      <c r="AJ7" s="290"/>
      <c r="AK7" s="290"/>
    </row>
    <row r="8" spans="1:37" ht="12.75" customHeight="1">
      <c r="A8" s="294" t="s">
        <v>350</v>
      </c>
      <c r="B8" s="290"/>
      <c r="C8" s="292"/>
      <c r="D8" s="292"/>
      <c r="E8" s="292"/>
      <c r="F8" s="292"/>
      <c r="G8" s="292"/>
      <c r="H8" s="292"/>
      <c r="I8" s="292"/>
      <c r="J8" s="292"/>
      <c r="K8" s="292"/>
      <c r="L8" s="292"/>
      <c r="M8" s="292"/>
      <c r="N8" s="292"/>
      <c r="O8" s="292"/>
      <c r="P8" s="290"/>
      <c r="Q8" s="290"/>
      <c r="R8" s="290"/>
      <c r="S8" s="290"/>
      <c r="T8" s="290"/>
      <c r="U8" s="290"/>
      <c r="V8" s="290"/>
      <c r="W8" s="290"/>
      <c r="X8" s="290"/>
      <c r="Y8" s="290"/>
      <c r="Z8" s="290"/>
      <c r="AA8" s="290"/>
      <c r="AB8" s="290"/>
      <c r="AC8" s="290"/>
      <c r="AD8" s="290"/>
      <c r="AE8" s="290"/>
      <c r="AF8" s="290"/>
      <c r="AG8" s="290"/>
      <c r="AH8" s="290"/>
      <c r="AI8" s="290"/>
      <c r="AJ8" s="290"/>
      <c r="AK8" s="295">
        <v>9999</v>
      </c>
    </row>
    <row r="9" spans="1:37" ht="12.75" customHeight="1">
      <c r="A9" s="294" t="s">
        <v>351</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5">
        <v>9999</v>
      </c>
    </row>
    <row r="10" spans="1:37" ht="12.75" customHeight="1">
      <c r="A10" s="294" t="s">
        <v>352</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5">
        <v>9999</v>
      </c>
    </row>
    <row r="11" spans="1:37" ht="12.75" customHeight="1">
      <c r="A11" s="294" t="s">
        <v>470</v>
      </c>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5">
        <v>9999</v>
      </c>
    </row>
    <row r="12" spans="1:37" ht="12.75" customHeight="1">
      <c r="A12" s="293" t="s">
        <v>353</v>
      </c>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6">
        <v>9999</v>
      </c>
    </row>
    <row r="13" spans="1:37" ht="12.75" customHeight="1">
      <c r="A13" s="297" t="s">
        <v>354</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5">
        <v>9999</v>
      </c>
    </row>
    <row r="14" spans="1:37" ht="12.75" customHeight="1">
      <c r="A14" s="146" t="s">
        <v>355</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5">
        <v>9999</v>
      </c>
    </row>
    <row r="15" spans="1:37" ht="12.75" customHeight="1">
      <c r="A15" s="293" t="s">
        <v>356</v>
      </c>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6">
        <v>9999</v>
      </c>
    </row>
    <row r="16" spans="1:37" ht="12.75" customHeight="1">
      <c r="A16" s="293" t="s">
        <v>357</v>
      </c>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6">
        <v>9999</v>
      </c>
    </row>
    <row r="17" spans="1:37" ht="12.75" customHeight="1">
      <c r="A17" s="290"/>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row>
    <row r="18" spans="1:37" ht="12.75" customHeight="1">
      <c r="A18" s="218" t="s">
        <v>207</v>
      </c>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row>
    <row r="19" spans="1:37" ht="12.75" customHeight="1">
      <c r="A19" s="298" t="s">
        <v>345</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5">
        <v>9999</v>
      </c>
    </row>
    <row r="20" spans="1:37" ht="12.75" customHeight="1">
      <c r="A20" s="298" t="s">
        <v>358</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5">
        <v>9999</v>
      </c>
    </row>
    <row r="21" spans="1:37" ht="12.75" customHeight="1">
      <c r="A21" s="298" t="s">
        <v>359</v>
      </c>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5">
        <v>9999</v>
      </c>
    </row>
    <row r="22" spans="1:37" ht="12.75" customHeight="1">
      <c r="A22" s="293" t="s">
        <v>360</v>
      </c>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6">
        <v>9999</v>
      </c>
    </row>
    <row r="23" spans="1:37" ht="12.75" customHeight="1">
      <c r="A23" s="299"/>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row>
    <row r="24" spans="1:37" ht="12.75" customHeight="1">
      <c r="A24" s="218" t="s">
        <v>208</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row>
    <row r="25" spans="1:37" ht="12.75" customHeight="1">
      <c r="A25" s="293" t="s">
        <v>209</v>
      </c>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row>
    <row r="26" spans="1:37" ht="12.75" customHeight="1">
      <c r="A26" s="294" t="s">
        <v>350</v>
      </c>
      <c r="B26" s="290"/>
      <c r="C26" s="295">
        <v>9999</v>
      </c>
      <c r="D26" s="295">
        <v>9999</v>
      </c>
      <c r="E26" s="295">
        <v>9999</v>
      </c>
      <c r="F26" s="295">
        <v>9999</v>
      </c>
      <c r="G26" s="295">
        <v>9999</v>
      </c>
      <c r="H26" s="295">
        <v>9999</v>
      </c>
      <c r="I26" s="295">
        <v>9999</v>
      </c>
      <c r="J26" s="295">
        <v>9999</v>
      </c>
      <c r="K26" s="295">
        <v>9999</v>
      </c>
      <c r="L26" s="295">
        <v>9999</v>
      </c>
      <c r="M26" s="295">
        <v>9999</v>
      </c>
      <c r="N26" s="295">
        <v>9999</v>
      </c>
      <c r="O26" s="295">
        <v>9999</v>
      </c>
      <c r="P26" s="295">
        <v>9999</v>
      </c>
      <c r="Q26" s="295">
        <v>9999</v>
      </c>
      <c r="R26" s="295">
        <v>9999</v>
      </c>
      <c r="S26" s="295">
        <v>9999</v>
      </c>
      <c r="T26" s="295">
        <v>9999</v>
      </c>
      <c r="U26" s="295">
        <v>9999</v>
      </c>
      <c r="V26" s="295">
        <v>9999</v>
      </c>
      <c r="W26" s="295">
        <v>9999</v>
      </c>
      <c r="X26" s="295">
        <v>9999</v>
      </c>
      <c r="Y26" s="295">
        <v>9999</v>
      </c>
      <c r="Z26" s="295">
        <v>9999</v>
      </c>
      <c r="AA26" s="295">
        <v>9999</v>
      </c>
      <c r="AB26" s="295">
        <v>9999</v>
      </c>
      <c r="AC26" s="295">
        <v>9999</v>
      </c>
      <c r="AD26" s="295">
        <v>9999</v>
      </c>
      <c r="AE26" s="295">
        <v>9999</v>
      </c>
      <c r="AF26" s="295">
        <v>9999</v>
      </c>
      <c r="AG26" s="295">
        <v>9999</v>
      </c>
      <c r="AH26" s="295">
        <v>9999</v>
      </c>
      <c r="AI26" s="295">
        <v>9999</v>
      </c>
      <c r="AJ26" s="295">
        <v>9999</v>
      </c>
      <c r="AK26" s="290"/>
    </row>
    <row r="27" spans="1:37" ht="12.75" customHeight="1">
      <c r="A27" s="294" t="s">
        <v>361</v>
      </c>
      <c r="B27" s="290"/>
      <c r="C27" s="295">
        <v>9999</v>
      </c>
      <c r="D27" s="295">
        <v>9999</v>
      </c>
      <c r="E27" s="295">
        <v>9999</v>
      </c>
      <c r="F27" s="295">
        <v>9999</v>
      </c>
      <c r="G27" s="295">
        <v>9999</v>
      </c>
      <c r="H27" s="295">
        <v>9999</v>
      </c>
      <c r="I27" s="295">
        <v>9999</v>
      </c>
      <c r="J27" s="295">
        <v>9999</v>
      </c>
      <c r="K27" s="295">
        <v>9999</v>
      </c>
      <c r="L27" s="295">
        <v>9999</v>
      </c>
      <c r="M27" s="295">
        <v>9999</v>
      </c>
      <c r="N27" s="295">
        <v>9999</v>
      </c>
      <c r="O27" s="295">
        <v>9999</v>
      </c>
      <c r="P27" s="295">
        <v>9999</v>
      </c>
      <c r="Q27" s="295">
        <v>9999</v>
      </c>
      <c r="R27" s="295">
        <v>9999</v>
      </c>
      <c r="S27" s="295">
        <v>9999</v>
      </c>
      <c r="T27" s="295">
        <v>9999</v>
      </c>
      <c r="U27" s="295">
        <v>9999</v>
      </c>
      <c r="V27" s="295">
        <v>9999</v>
      </c>
      <c r="W27" s="295">
        <v>9999</v>
      </c>
      <c r="X27" s="295">
        <v>9999</v>
      </c>
      <c r="Y27" s="295">
        <v>9999</v>
      </c>
      <c r="Z27" s="295">
        <v>9999</v>
      </c>
      <c r="AA27" s="295">
        <v>9999</v>
      </c>
      <c r="AB27" s="295">
        <v>9999</v>
      </c>
      <c r="AC27" s="295">
        <v>9999</v>
      </c>
      <c r="AD27" s="295">
        <v>9999</v>
      </c>
      <c r="AE27" s="295">
        <v>9999</v>
      </c>
      <c r="AF27" s="295">
        <v>9999</v>
      </c>
      <c r="AG27" s="295">
        <v>9999</v>
      </c>
      <c r="AH27" s="295">
        <v>9999</v>
      </c>
      <c r="AI27" s="295">
        <v>9999</v>
      </c>
      <c r="AJ27" s="295">
        <v>9999</v>
      </c>
      <c r="AK27" s="290"/>
    </row>
    <row r="28" spans="1:37" ht="12.75" customHeight="1">
      <c r="A28" s="294" t="s">
        <v>362</v>
      </c>
      <c r="B28" s="290"/>
      <c r="C28" s="290"/>
      <c r="D28" s="290"/>
      <c r="E28" s="290"/>
      <c r="F28" s="290"/>
      <c r="G28" s="290"/>
      <c r="H28" s="290"/>
      <c r="I28" s="295">
        <v>9999</v>
      </c>
      <c r="J28" s="295">
        <v>9999</v>
      </c>
      <c r="K28" s="295">
        <v>9999</v>
      </c>
      <c r="L28" s="295">
        <v>9999</v>
      </c>
      <c r="M28" s="295">
        <v>9999</v>
      </c>
      <c r="N28" s="295">
        <v>9999</v>
      </c>
      <c r="O28" s="295">
        <v>9999</v>
      </c>
      <c r="P28" s="295">
        <v>9999</v>
      </c>
      <c r="Q28" s="295">
        <v>9999</v>
      </c>
      <c r="R28" s="295">
        <v>9999</v>
      </c>
      <c r="S28" s="295">
        <v>9999</v>
      </c>
      <c r="T28" s="295">
        <v>9999</v>
      </c>
      <c r="U28" s="295">
        <v>9999</v>
      </c>
      <c r="V28" s="295">
        <v>9999</v>
      </c>
      <c r="W28" s="295">
        <v>9999</v>
      </c>
      <c r="X28" s="295">
        <v>9999</v>
      </c>
      <c r="Y28" s="295">
        <v>9999</v>
      </c>
      <c r="Z28" s="295">
        <v>9999</v>
      </c>
      <c r="AA28" s="295">
        <v>9999</v>
      </c>
      <c r="AB28" s="295">
        <v>9999</v>
      </c>
      <c r="AC28" s="295">
        <v>9999</v>
      </c>
      <c r="AD28" s="295">
        <v>9999</v>
      </c>
      <c r="AE28" s="295">
        <v>9999</v>
      </c>
      <c r="AF28" s="295">
        <v>9999</v>
      </c>
      <c r="AG28" s="295">
        <v>9999</v>
      </c>
      <c r="AH28" s="295">
        <v>9999</v>
      </c>
      <c r="AI28" s="295">
        <v>9999</v>
      </c>
      <c r="AJ28" s="295">
        <v>9999</v>
      </c>
      <c r="AK28" s="290"/>
    </row>
    <row r="29" spans="1:37" ht="12.75" customHeight="1">
      <c r="A29" s="293" t="s">
        <v>363</v>
      </c>
      <c r="B29" s="290"/>
      <c r="C29" s="290"/>
      <c r="D29" s="290"/>
      <c r="E29" s="290"/>
      <c r="F29" s="290"/>
      <c r="G29" s="290"/>
      <c r="H29" s="290"/>
      <c r="I29" s="296">
        <v>9999</v>
      </c>
      <c r="J29" s="296">
        <v>9999</v>
      </c>
      <c r="K29" s="296">
        <v>9999</v>
      </c>
      <c r="L29" s="296">
        <v>9999</v>
      </c>
      <c r="M29" s="296">
        <v>9999</v>
      </c>
      <c r="N29" s="296">
        <v>9999</v>
      </c>
      <c r="O29" s="296">
        <v>9999</v>
      </c>
      <c r="P29" s="296">
        <v>9999</v>
      </c>
      <c r="Q29" s="296">
        <v>9999</v>
      </c>
      <c r="R29" s="296">
        <v>9999</v>
      </c>
      <c r="S29" s="296">
        <v>9999</v>
      </c>
      <c r="T29" s="296">
        <v>9999</v>
      </c>
      <c r="U29" s="296">
        <v>9999</v>
      </c>
      <c r="V29" s="296">
        <v>9999</v>
      </c>
      <c r="W29" s="296">
        <v>9999</v>
      </c>
      <c r="X29" s="296">
        <v>9999</v>
      </c>
      <c r="Y29" s="296">
        <v>9999</v>
      </c>
      <c r="Z29" s="296">
        <v>9999</v>
      </c>
      <c r="AA29" s="296">
        <v>9999</v>
      </c>
      <c r="AB29" s="296">
        <v>9999</v>
      </c>
      <c r="AC29" s="296">
        <v>9999</v>
      </c>
      <c r="AD29" s="296">
        <v>9999</v>
      </c>
      <c r="AE29" s="296">
        <v>9999</v>
      </c>
      <c r="AF29" s="296">
        <v>9999</v>
      </c>
      <c r="AG29" s="296">
        <v>9999</v>
      </c>
      <c r="AH29" s="296">
        <v>9999</v>
      </c>
      <c r="AI29" s="296">
        <v>9999</v>
      </c>
      <c r="AJ29" s="296">
        <v>9999</v>
      </c>
      <c r="AK29" s="290"/>
    </row>
    <row r="30" spans="1:37" ht="12.75" customHeight="1">
      <c r="A30" s="146" t="s">
        <v>364</v>
      </c>
      <c r="B30" s="290"/>
      <c r="C30" s="295">
        <v>9999</v>
      </c>
      <c r="D30" s="295">
        <v>9999</v>
      </c>
      <c r="E30" s="295">
        <v>9999</v>
      </c>
      <c r="F30" s="295">
        <v>9999</v>
      </c>
      <c r="G30" s="295">
        <v>9999</v>
      </c>
      <c r="H30" s="295">
        <v>9999</v>
      </c>
      <c r="I30" s="295">
        <v>9999</v>
      </c>
      <c r="J30" s="295">
        <v>9999</v>
      </c>
      <c r="K30" s="295">
        <v>9999</v>
      </c>
      <c r="L30" s="295">
        <v>9999</v>
      </c>
      <c r="M30" s="295">
        <v>9999</v>
      </c>
      <c r="N30" s="295">
        <v>9999</v>
      </c>
      <c r="O30" s="295">
        <v>9999</v>
      </c>
      <c r="P30" s="295">
        <v>9999</v>
      </c>
      <c r="Q30" s="295">
        <v>9999</v>
      </c>
      <c r="R30" s="295">
        <v>9999</v>
      </c>
      <c r="S30" s="295">
        <v>9999</v>
      </c>
      <c r="T30" s="295">
        <v>9999</v>
      </c>
      <c r="U30" s="295">
        <v>9999</v>
      </c>
      <c r="V30" s="295">
        <v>9999</v>
      </c>
      <c r="W30" s="295">
        <v>9999</v>
      </c>
      <c r="X30" s="295">
        <v>9999</v>
      </c>
      <c r="Y30" s="295">
        <v>9999</v>
      </c>
      <c r="Z30" s="295">
        <v>9999</v>
      </c>
      <c r="AA30" s="295">
        <v>9999</v>
      </c>
      <c r="AB30" s="295">
        <v>9999</v>
      </c>
      <c r="AC30" s="295">
        <v>9999</v>
      </c>
      <c r="AD30" s="295">
        <v>9999</v>
      </c>
      <c r="AE30" s="295">
        <v>9999</v>
      </c>
      <c r="AF30" s="295">
        <v>9999</v>
      </c>
      <c r="AG30" s="295">
        <v>9999</v>
      </c>
      <c r="AH30" s="295">
        <v>9999</v>
      </c>
      <c r="AI30" s="295">
        <v>9999</v>
      </c>
      <c r="AJ30" s="295">
        <v>9999</v>
      </c>
      <c r="AK30" s="290"/>
    </row>
    <row r="31" spans="1:37" ht="12.75" customHeight="1">
      <c r="A31" s="146" t="s">
        <v>365</v>
      </c>
      <c r="B31" s="290"/>
      <c r="C31" s="295">
        <v>9999</v>
      </c>
      <c r="D31" s="295">
        <v>9999</v>
      </c>
      <c r="E31" s="295">
        <v>9999</v>
      </c>
      <c r="F31" s="295">
        <v>9999</v>
      </c>
      <c r="G31" s="295">
        <v>9999</v>
      </c>
      <c r="H31" s="295">
        <v>9999</v>
      </c>
      <c r="I31" s="295">
        <v>9999</v>
      </c>
      <c r="J31" s="295">
        <v>9999</v>
      </c>
      <c r="K31" s="295">
        <v>9999</v>
      </c>
      <c r="L31" s="295">
        <v>9999</v>
      </c>
      <c r="M31" s="295">
        <v>9999</v>
      </c>
      <c r="N31" s="295">
        <v>9999</v>
      </c>
      <c r="O31" s="295">
        <v>9999</v>
      </c>
      <c r="P31" s="295">
        <v>9999</v>
      </c>
      <c r="Q31" s="295">
        <v>9999</v>
      </c>
      <c r="R31" s="295">
        <v>9999</v>
      </c>
      <c r="S31" s="295">
        <v>9999</v>
      </c>
      <c r="T31" s="295">
        <v>9999</v>
      </c>
      <c r="U31" s="295">
        <v>9999</v>
      </c>
      <c r="V31" s="295">
        <v>9999</v>
      </c>
      <c r="W31" s="295">
        <v>9999</v>
      </c>
      <c r="X31" s="295">
        <v>9999</v>
      </c>
      <c r="Y31" s="295">
        <v>9999</v>
      </c>
      <c r="Z31" s="295">
        <v>9999</v>
      </c>
      <c r="AA31" s="295">
        <v>9999</v>
      </c>
      <c r="AB31" s="295">
        <v>9999</v>
      </c>
      <c r="AC31" s="295">
        <v>9999</v>
      </c>
      <c r="AD31" s="295">
        <v>9999</v>
      </c>
      <c r="AE31" s="295">
        <v>9999</v>
      </c>
      <c r="AF31" s="295">
        <v>9999</v>
      </c>
      <c r="AG31" s="295">
        <v>9999</v>
      </c>
      <c r="AH31" s="295">
        <v>9999</v>
      </c>
      <c r="AI31" s="295">
        <v>9999</v>
      </c>
      <c r="AJ31" s="295">
        <v>9999</v>
      </c>
      <c r="AK31" s="290"/>
    </row>
    <row r="32" spans="1:37" ht="12.75" customHeight="1">
      <c r="A32" s="293" t="s">
        <v>366</v>
      </c>
      <c r="B32" s="290"/>
      <c r="C32" s="296">
        <v>9999</v>
      </c>
      <c r="D32" s="296">
        <v>9999</v>
      </c>
      <c r="E32" s="296">
        <v>9999</v>
      </c>
      <c r="F32" s="296">
        <v>9999</v>
      </c>
      <c r="G32" s="296">
        <v>9999</v>
      </c>
      <c r="H32" s="296">
        <v>9999</v>
      </c>
      <c r="I32" s="296">
        <v>9999</v>
      </c>
      <c r="J32" s="296">
        <v>9999</v>
      </c>
      <c r="K32" s="296">
        <v>9999</v>
      </c>
      <c r="L32" s="296">
        <v>9999</v>
      </c>
      <c r="M32" s="296">
        <v>9999</v>
      </c>
      <c r="N32" s="296">
        <v>9999</v>
      </c>
      <c r="O32" s="296">
        <v>9999</v>
      </c>
      <c r="P32" s="296">
        <v>9999</v>
      </c>
      <c r="Q32" s="296">
        <v>9999</v>
      </c>
      <c r="R32" s="296">
        <v>9999</v>
      </c>
      <c r="S32" s="296">
        <v>9999</v>
      </c>
      <c r="T32" s="296">
        <v>9999</v>
      </c>
      <c r="U32" s="296">
        <v>9999</v>
      </c>
      <c r="V32" s="296">
        <v>9999</v>
      </c>
      <c r="W32" s="296">
        <v>9999</v>
      </c>
      <c r="X32" s="296">
        <v>9999</v>
      </c>
      <c r="Y32" s="296">
        <v>9999</v>
      </c>
      <c r="Z32" s="296">
        <v>9999</v>
      </c>
      <c r="AA32" s="296">
        <v>9999</v>
      </c>
      <c r="AB32" s="296">
        <v>9999</v>
      </c>
      <c r="AC32" s="296">
        <v>9999</v>
      </c>
      <c r="AD32" s="296">
        <v>9999</v>
      </c>
      <c r="AE32" s="296">
        <v>9999</v>
      </c>
      <c r="AF32" s="296">
        <v>9999</v>
      </c>
      <c r="AG32" s="296">
        <v>9999</v>
      </c>
      <c r="AH32" s="296">
        <v>9999</v>
      </c>
      <c r="AI32" s="296">
        <v>9999</v>
      </c>
      <c r="AJ32" s="296">
        <v>9999</v>
      </c>
      <c r="AK32" s="290"/>
    </row>
    <row r="33" spans="1:37" ht="12.7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row>
    <row r="34" spans="1:37" ht="12.75" customHeight="1">
      <c r="A34" s="218" t="s">
        <v>210</v>
      </c>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row>
    <row r="35" spans="1:37" ht="12.75" customHeight="1">
      <c r="A35" s="293" t="s">
        <v>211</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ht="12.75" customHeight="1">
      <c r="A36" s="294" t="s">
        <v>345</v>
      </c>
      <c r="B36" s="290"/>
      <c r="C36" s="295">
        <v>9999</v>
      </c>
      <c r="D36" s="295">
        <v>9999</v>
      </c>
      <c r="E36" s="295">
        <v>9999</v>
      </c>
      <c r="F36" s="295">
        <v>9999</v>
      </c>
      <c r="G36" s="295">
        <v>9999</v>
      </c>
      <c r="H36" s="295">
        <v>9999</v>
      </c>
      <c r="I36" s="295">
        <v>9999</v>
      </c>
      <c r="J36" s="295">
        <v>9999</v>
      </c>
      <c r="K36" s="295">
        <v>9999</v>
      </c>
      <c r="L36" s="295">
        <v>9999</v>
      </c>
      <c r="M36" s="295">
        <v>9999</v>
      </c>
      <c r="N36" s="295">
        <v>9999</v>
      </c>
      <c r="O36" s="295">
        <v>9999</v>
      </c>
      <c r="P36" s="295">
        <v>9999</v>
      </c>
      <c r="Q36" s="295">
        <v>9999</v>
      </c>
      <c r="R36" s="295">
        <v>9999</v>
      </c>
      <c r="S36" s="295">
        <v>9999</v>
      </c>
      <c r="T36" s="295">
        <v>9999</v>
      </c>
      <c r="U36" s="295">
        <v>9999</v>
      </c>
      <c r="V36" s="295">
        <v>9999</v>
      </c>
      <c r="W36" s="295">
        <v>9999</v>
      </c>
      <c r="X36" s="295">
        <v>9999</v>
      </c>
      <c r="Y36" s="295">
        <v>9999</v>
      </c>
      <c r="Z36" s="295">
        <v>9999</v>
      </c>
      <c r="AA36" s="295">
        <v>9999</v>
      </c>
      <c r="AB36" s="295">
        <v>9999</v>
      </c>
      <c r="AC36" s="295">
        <v>9999</v>
      </c>
      <c r="AD36" s="295">
        <v>9999</v>
      </c>
      <c r="AE36" s="295">
        <v>9999</v>
      </c>
      <c r="AF36" s="295">
        <v>9999</v>
      </c>
      <c r="AG36" s="295">
        <v>9999</v>
      </c>
      <c r="AH36" s="295">
        <v>9999</v>
      </c>
      <c r="AI36" s="295">
        <v>9999</v>
      </c>
      <c r="AJ36" s="295">
        <v>9999</v>
      </c>
      <c r="AK36" s="290"/>
    </row>
    <row r="37" spans="1:37" ht="12.75" customHeight="1">
      <c r="A37" s="294" t="s">
        <v>367</v>
      </c>
      <c r="B37" s="290"/>
      <c r="C37" s="295">
        <v>9999</v>
      </c>
      <c r="D37" s="295">
        <v>9999</v>
      </c>
      <c r="E37" s="295">
        <v>9999</v>
      </c>
      <c r="F37" s="295">
        <v>9999</v>
      </c>
      <c r="G37" s="295">
        <v>9999</v>
      </c>
      <c r="H37" s="295">
        <v>9999</v>
      </c>
      <c r="I37" s="295">
        <v>9999</v>
      </c>
      <c r="J37" s="295">
        <v>9999</v>
      </c>
      <c r="K37" s="295">
        <v>9999</v>
      </c>
      <c r="L37" s="295">
        <v>9999</v>
      </c>
      <c r="M37" s="295">
        <v>9999</v>
      </c>
      <c r="N37" s="295">
        <v>9999</v>
      </c>
      <c r="O37" s="295">
        <v>9999</v>
      </c>
      <c r="P37" s="295">
        <v>9999</v>
      </c>
      <c r="Q37" s="295">
        <v>9999</v>
      </c>
      <c r="R37" s="295">
        <v>9999</v>
      </c>
      <c r="S37" s="295">
        <v>9999</v>
      </c>
      <c r="T37" s="295">
        <v>9999</v>
      </c>
      <c r="U37" s="295">
        <v>9999</v>
      </c>
      <c r="V37" s="295">
        <v>9999</v>
      </c>
      <c r="W37" s="295">
        <v>9999</v>
      </c>
      <c r="X37" s="295">
        <v>9999</v>
      </c>
      <c r="Y37" s="295">
        <v>9999</v>
      </c>
      <c r="Z37" s="295">
        <v>9999</v>
      </c>
      <c r="AA37" s="295">
        <v>9999</v>
      </c>
      <c r="AB37" s="295">
        <v>9999</v>
      </c>
      <c r="AC37" s="295">
        <v>9999</v>
      </c>
      <c r="AD37" s="295">
        <v>9999</v>
      </c>
      <c r="AE37" s="295">
        <v>9999</v>
      </c>
      <c r="AF37" s="295">
        <v>9999</v>
      </c>
      <c r="AG37" s="295">
        <v>9999</v>
      </c>
      <c r="AH37" s="295">
        <v>9999</v>
      </c>
      <c r="AI37" s="295">
        <v>9999</v>
      </c>
      <c r="AJ37" s="295">
        <v>9999</v>
      </c>
      <c r="AK37" s="290"/>
    </row>
    <row r="38" spans="1:37" ht="12.75" customHeight="1">
      <c r="A38" s="294" t="s">
        <v>368</v>
      </c>
      <c r="B38" s="290"/>
      <c r="C38" s="295">
        <v>9999</v>
      </c>
      <c r="D38" s="295">
        <v>9999</v>
      </c>
      <c r="E38" s="295">
        <v>9999</v>
      </c>
      <c r="F38" s="295">
        <v>9999</v>
      </c>
      <c r="G38" s="295">
        <v>9999</v>
      </c>
      <c r="H38" s="295">
        <v>9999</v>
      </c>
      <c r="I38" s="295">
        <v>9999</v>
      </c>
      <c r="J38" s="295">
        <v>9999</v>
      </c>
      <c r="K38" s="295">
        <v>9999</v>
      </c>
      <c r="L38" s="295">
        <v>9999</v>
      </c>
      <c r="M38" s="295">
        <v>9999</v>
      </c>
      <c r="N38" s="295">
        <v>9999</v>
      </c>
      <c r="O38" s="295">
        <v>9999</v>
      </c>
      <c r="P38" s="295">
        <v>9999</v>
      </c>
      <c r="Q38" s="295">
        <v>9999</v>
      </c>
      <c r="R38" s="295">
        <v>9999</v>
      </c>
      <c r="S38" s="295">
        <v>9999</v>
      </c>
      <c r="T38" s="295">
        <v>9999</v>
      </c>
      <c r="U38" s="295">
        <v>9999</v>
      </c>
      <c r="V38" s="295">
        <v>9999</v>
      </c>
      <c r="W38" s="295">
        <v>9999</v>
      </c>
      <c r="X38" s="295">
        <v>9999</v>
      </c>
      <c r="Y38" s="295">
        <v>9999</v>
      </c>
      <c r="Z38" s="295">
        <v>9999</v>
      </c>
      <c r="AA38" s="295">
        <v>9999</v>
      </c>
      <c r="AB38" s="295">
        <v>9999</v>
      </c>
      <c r="AC38" s="295">
        <v>9999</v>
      </c>
      <c r="AD38" s="295">
        <v>9999</v>
      </c>
      <c r="AE38" s="295">
        <v>9999</v>
      </c>
      <c r="AF38" s="295">
        <v>9999</v>
      </c>
      <c r="AG38" s="295">
        <v>9999</v>
      </c>
      <c r="AH38" s="295">
        <v>9999</v>
      </c>
      <c r="AI38" s="295">
        <v>9999</v>
      </c>
      <c r="AJ38" s="295">
        <v>9999</v>
      </c>
      <c r="AK38" s="290"/>
    </row>
    <row r="39" spans="1:37" ht="12.75" customHeight="1">
      <c r="A39" s="146" t="s">
        <v>369</v>
      </c>
      <c r="B39" s="290"/>
      <c r="C39" s="295">
        <v>9999</v>
      </c>
      <c r="D39" s="295">
        <v>9999</v>
      </c>
      <c r="E39" s="295">
        <v>9999</v>
      </c>
      <c r="F39" s="295">
        <v>9999</v>
      </c>
      <c r="G39" s="295">
        <v>9999</v>
      </c>
      <c r="H39" s="295">
        <v>9999</v>
      </c>
      <c r="I39" s="295">
        <v>9999</v>
      </c>
      <c r="J39" s="295">
        <v>9999</v>
      </c>
      <c r="K39" s="295">
        <v>9999</v>
      </c>
      <c r="L39" s="295">
        <v>9999</v>
      </c>
      <c r="M39" s="295">
        <v>9999</v>
      </c>
      <c r="N39" s="295">
        <v>9999</v>
      </c>
      <c r="O39" s="295">
        <v>9999</v>
      </c>
      <c r="P39" s="295">
        <v>9999</v>
      </c>
      <c r="Q39" s="295">
        <v>9999</v>
      </c>
      <c r="R39" s="295">
        <v>9999</v>
      </c>
      <c r="S39" s="295">
        <v>9999</v>
      </c>
      <c r="T39" s="295">
        <v>9999</v>
      </c>
      <c r="U39" s="295">
        <v>9999</v>
      </c>
      <c r="V39" s="295">
        <v>9999</v>
      </c>
      <c r="W39" s="295">
        <v>9999</v>
      </c>
      <c r="X39" s="295">
        <v>9999</v>
      </c>
      <c r="Y39" s="295">
        <v>9999</v>
      </c>
      <c r="Z39" s="295">
        <v>9999</v>
      </c>
      <c r="AA39" s="295">
        <v>9999</v>
      </c>
      <c r="AB39" s="295">
        <v>9999</v>
      </c>
      <c r="AC39" s="295">
        <v>9999</v>
      </c>
      <c r="AD39" s="295">
        <v>9999</v>
      </c>
      <c r="AE39" s="295">
        <v>9999</v>
      </c>
      <c r="AF39" s="295">
        <v>9999</v>
      </c>
      <c r="AG39" s="295">
        <v>9999</v>
      </c>
      <c r="AH39" s="295">
        <v>9999</v>
      </c>
      <c r="AI39" s="295">
        <v>9999</v>
      </c>
      <c r="AJ39" s="295">
        <v>9999</v>
      </c>
      <c r="AK39" s="290"/>
    </row>
    <row r="40" spans="1:37" ht="12.75" customHeight="1">
      <c r="A40" s="146" t="s">
        <v>370</v>
      </c>
      <c r="B40" s="290"/>
      <c r="C40" s="295">
        <v>9999</v>
      </c>
      <c r="D40" s="295">
        <v>9999</v>
      </c>
      <c r="E40" s="295">
        <v>9999</v>
      </c>
      <c r="F40" s="295">
        <v>9999</v>
      </c>
      <c r="G40" s="295">
        <v>9999</v>
      </c>
      <c r="H40" s="295">
        <v>9999</v>
      </c>
      <c r="I40" s="295">
        <v>9999</v>
      </c>
      <c r="J40" s="295">
        <v>9999</v>
      </c>
      <c r="K40" s="295">
        <v>9999</v>
      </c>
      <c r="L40" s="295">
        <v>9999</v>
      </c>
      <c r="M40" s="295">
        <v>9999</v>
      </c>
      <c r="N40" s="295">
        <v>9999</v>
      </c>
      <c r="O40" s="295">
        <v>9999</v>
      </c>
      <c r="P40" s="295">
        <v>9999</v>
      </c>
      <c r="Q40" s="295">
        <v>9999</v>
      </c>
      <c r="R40" s="295">
        <v>9999</v>
      </c>
      <c r="S40" s="295">
        <v>9999</v>
      </c>
      <c r="T40" s="295">
        <v>9999</v>
      </c>
      <c r="U40" s="295">
        <v>9999</v>
      </c>
      <c r="V40" s="295">
        <v>9999</v>
      </c>
      <c r="W40" s="295">
        <v>9999</v>
      </c>
      <c r="X40" s="295">
        <v>9999</v>
      </c>
      <c r="Y40" s="295">
        <v>9999</v>
      </c>
      <c r="Z40" s="295">
        <v>9999</v>
      </c>
      <c r="AA40" s="295">
        <v>9999</v>
      </c>
      <c r="AB40" s="295">
        <v>9999</v>
      </c>
      <c r="AC40" s="295">
        <v>9999</v>
      </c>
      <c r="AD40" s="295">
        <v>9999</v>
      </c>
      <c r="AE40" s="295">
        <v>9999</v>
      </c>
      <c r="AF40" s="295">
        <v>9999</v>
      </c>
      <c r="AG40" s="295">
        <v>9999</v>
      </c>
      <c r="AH40" s="295">
        <v>9999</v>
      </c>
      <c r="AI40" s="295">
        <v>9999</v>
      </c>
      <c r="AJ40" s="295">
        <v>9999</v>
      </c>
      <c r="AK40" s="290"/>
    </row>
    <row r="41" spans="1:37" ht="12.75" customHeight="1">
      <c r="A41" s="293" t="s">
        <v>212</v>
      </c>
      <c r="B41" s="29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290"/>
    </row>
    <row r="42" spans="1:37" ht="12.75" customHeight="1">
      <c r="A42" s="146" t="s">
        <v>371</v>
      </c>
      <c r="B42" s="290"/>
      <c r="C42" s="295">
        <v>9999</v>
      </c>
      <c r="D42" s="295">
        <v>9999</v>
      </c>
      <c r="E42" s="295">
        <v>9999</v>
      </c>
      <c r="F42" s="295">
        <v>9999</v>
      </c>
      <c r="G42" s="295">
        <v>9999</v>
      </c>
      <c r="H42" s="295">
        <v>9999</v>
      </c>
      <c r="I42" s="295">
        <v>9999</v>
      </c>
      <c r="J42" s="295">
        <v>9999</v>
      </c>
      <c r="K42" s="295">
        <v>9999</v>
      </c>
      <c r="L42" s="295">
        <v>9999</v>
      </c>
      <c r="M42" s="295">
        <v>9999</v>
      </c>
      <c r="N42" s="295">
        <v>9999</v>
      </c>
      <c r="O42" s="295">
        <v>9999</v>
      </c>
      <c r="P42" s="295">
        <v>9999</v>
      </c>
      <c r="Q42" s="295">
        <v>9999</v>
      </c>
      <c r="R42" s="295">
        <v>9999</v>
      </c>
      <c r="S42" s="295">
        <v>9999</v>
      </c>
      <c r="T42" s="295">
        <v>9999</v>
      </c>
      <c r="U42" s="295">
        <v>9999</v>
      </c>
      <c r="V42" s="295">
        <v>9999</v>
      </c>
      <c r="W42" s="295">
        <v>9999</v>
      </c>
      <c r="X42" s="295">
        <v>9999</v>
      </c>
      <c r="Y42" s="295">
        <v>9999</v>
      </c>
      <c r="Z42" s="295">
        <v>9999</v>
      </c>
      <c r="AA42" s="295">
        <v>9999</v>
      </c>
      <c r="AB42" s="295">
        <v>9999</v>
      </c>
      <c r="AC42" s="295">
        <v>9999</v>
      </c>
      <c r="AD42" s="295">
        <v>9999</v>
      </c>
      <c r="AE42" s="295">
        <v>9999</v>
      </c>
      <c r="AF42" s="295">
        <v>9999</v>
      </c>
      <c r="AG42" s="295">
        <v>9999</v>
      </c>
      <c r="AH42" s="295">
        <v>9999</v>
      </c>
      <c r="AI42" s="295">
        <v>9999</v>
      </c>
      <c r="AJ42" s="295">
        <v>9999</v>
      </c>
      <c r="AK42" s="290"/>
    </row>
    <row r="43" spans="1:37" ht="12.75" customHeight="1">
      <c r="A43" s="146" t="s">
        <v>372</v>
      </c>
      <c r="B43" s="290"/>
      <c r="C43" s="295">
        <v>9999</v>
      </c>
      <c r="D43" s="295">
        <v>9999</v>
      </c>
      <c r="E43" s="295">
        <v>9999</v>
      </c>
      <c r="F43" s="295">
        <v>9999</v>
      </c>
      <c r="G43" s="295">
        <v>9999</v>
      </c>
      <c r="H43" s="295">
        <v>9999</v>
      </c>
      <c r="I43" s="295">
        <v>9999</v>
      </c>
      <c r="J43" s="295">
        <v>9999</v>
      </c>
      <c r="K43" s="295">
        <v>9999</v>
      </c>
      <c r="L43" s="295">
        <v>9999</v>
      </c>
      <c r="M43" s="295">
        <v>9999</v>
      </c>
      <c r="N43" s="295">
        <v>9999</v>
      </c>
      <c r="O43" s="295">
        <v>9999</v>
      </c>
      <c r="P43" s="295">
        <v>9999</v>
      </c>
      <c r="Q43" s="295">
        <v>9999</v>
      </c>
      <c r="R43" s="295">
        <v>9999</v>
      </c>
      <c r="S43" s="295">
        <v>9999</v>
      </c>
      <c r="T43" s="295">
        <v>9999</v>
      </c>
      <c r="U43" s="295">
        <v>9999</v>
      </c>
      <c r="V43" s="295">
        <v>9999</v>
      </c>
      <c r="W43" s="295">
        <v>9999</v>
      </c>
      <c r="X43" s="295">
        <v>9999</v>
      </c>
      <c r="Y43" s="295">
        <v>9999</v>
      </c>
      <c r="Z43" s="295">
        <v>9999</v>
      </c>
      <c r="AA43" s="295">
        <v>9999</v>
      </c>
      <c r="AB43" s="295">
        <v>9999</v>
      </c>
      <c r="AC43" s="295">
        <v>9999</v>
      </c>
      <c r="AD43" s="295">
        <v>9999</v>
      </c>
      <c r="AE43" s="295">
        <v>9999</v>
      </c>
      <c r="AF43" s="295">
        <v>9999</v>
      </c>
      <c r="AG43" s="295">
        <v>9999</v>
      </c>
      <c r="AH43" s="295">
        <v>9999</v>
      </c>
      <c r="AI43" s="295">
        <v>9999</v>
      </c>
      <c r="AJ43" s="295">
        <v>9999</v>
      </c>
      <c r="AK43" s="290"/>
    </row>
    <row r="44" spans="1:37" ht="12.75" customHeight="1">
      <c r="A44" s="293" t="s">
        <v>373</v>
      </c>
      <c r="B44" s="290"/>
      <c r="C44" s="296">
        <v>9999</v>
      </c>
      <c r="D44" s="296">
        <v>9999</v>
      </c>
      <c r="E44" s="296">
        <v>9999</v>
      </c>
      <c r="F44" s="296">
        <v>9999</v>
      </c>
      <c r="G44" s="296">
        <v>9999</v>
      </c>
      <c r="H44" s="296">
        <v>9999</v>
      </c>
      <c r="I44" s="296">
        <v>9999</v>
      </c>
      <c r="J44" s="296">
        <v>9999</v>
      </c>
      <c r="K44" s="296">
        <v>9999</v>
      </c>
      <c r="L44" s="296">
        <v>9999</v>
      </c>
      <c r="M44" s="296">
        <v>9999</v>
      </c>
      <c r="N44" s="296">
        <v>9999</v>
      </c>
      <c r="O44" s="296">
        <v>9999</v>
      </c>
      <c r="P44" s="296">
        <v>9999</v>
      </c>
      <c r="Q44" s="296">
        <v>9999</v>
      </c>
      <c r="R44" s="296">
        <v>9999</v>
      </c>
      <c r="S44" s="296">
        <v>9999</v>
      </c>
      <c r="T44" s="296">
        <v>9999</v>
      </c>
      <c r="U44" s="296">
        <v>9999</v>
      </c>
      <c r="V44" s="296">
        <v>9999</v>
      </c>
      <c r="W44" s="296">
        <v>9999</v>
      </c>
      <c r="X44" s="296">
        <v>9999</v>
      </c>
      <c r="Y44" s="296">
        <v>9999</v>
      </c>
      <c r="Z44" s="296">
        <v>9999</v>
      </c>
      <c r="AA44" s="296">
        <v>9999</v>
      </c>
      <c r="AB44" s="296">
        <v>9999</v>
      </c>
      <c r="AC44" s="296">
        <v>9999</v>
      </c>
      <c r="AD44" s="296">
        <v>9999</v>
      </c>
      <c r="AE44" s="296">
        <v>9999</v>
      </c>
      <c r="AF44" s="296">
        <v>9999</v>
      </c>
      <c r="AG44" s="296">
        <v>9999</v>
      </c>
      <c r="AH44" s="296">
        <v>9999</v>
      </c>
      <c r="AI44" s="296">
        <v>9999</v>
      </c>
      <c r="AJ44" s="296">
        <v>9999</v>
      </c>
      <c r="AK44" s="290"/>
    </row>
    <row r="45" spans="1:37" ht="12.75" customHeight="1">
      <c r="A45" s="290"/>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row>
    <row r="46" spans="1:37" ht="12.75" customHeight="1">
      <c r="A46" s="301" t="s">
        <v>374</v>
      </c>
      <c r="B46" s="290"/>
      <c r="C46" s="295">
        <v>9999</v>
      </c>
      <c r="D46" s="295">
        <v>9999</v>
      </c>
      <c r="E46" s="295">
        <v>9999</v>
      </c>
      <c r="F46" s="295">
        <v>9999</v>
      </c>
      <c r="G46" s="295">
        <v>9999</v>
      </c>
      <c r="H46" s="295">
        <v>9999</v>
      </c>
      <c r="I46" s="295">
        <v>9999</v>
      </c>
      <c r="J46" s="295">
        <v>9999</v>
      </c>
      <c r="K46" s="295">
        <v>9999</v>
      </c>
      <c r="L46" s="295">
        <v>9999</v>
      </c>
      <c r="M46" s="295">
        <v>9999</v>
      </c>
      <c r="N46" s="295">
        <v>9999</v>
      </c>
      <c r="O46" s="295">
        <v>9999</v>
      </c>
      <c r="P46" s="295">
        <v>9999</v>
      </c>
      <c r="Q46" s="290"/>
      <c r="R46" s="290"/>
      <c r="S46" s="290"/>
      <c r="T46" s="290"/>
      <c r="U46" s="290"/>
      <c r="V46" s="290"/>
      <c r="W46" s="290"/>
      <c r="X46" s="290"/>
      <c r="Y46" s="290"/>
      <c r="Z46" s="290"/>
      <c r="AA46" s="290"/>
      <c r="AB46" s="290"/>
      <c r="AC46" s="290"/>
      <c r="AD46" s="290"/>
      <c r="AE46" s="290"/>
      <c r="AF46" s="290"/>
      <c r="AG46" s="290"/>
      <c r="AH46" s="290"/>
      <c r="AI46" s="290"/>
      <c r="AJ46" s="290"/>
      <c r="AK46" s="290"/>
    </row>
    <row r="47" spans="1:37" ht="12.75" customHeight="1">
      <c r="A47" s="218" t="s">
        <v>280</v>
      </c>
      <c r="B47" s="290"/>
      <c r="C47" s="296">
        <v>9999</v>
      </c>
      <c r="D47" s="296">
        <v>9999</v>
      </c>
      <c r="E47" s="296">
        <v>9999</v>
      </c>
      <c r="F47" s="296">
        <v>9999</v>
      </c>
      <c r="G47" s="296">
        <v>9999</v>
      </c>
      <c r="H47" s="296">
        <v>9999</v>
      </c>
      <c r="I47" s="296">
        <v>9999</v>
      </c>
      <c r="J47" s="296">
        <v>9999</v>
      </c>
      <c r="K47" s="296">
        <v>9999</v>
      </c>
      <c r="L47" s="296">
        <v>9999</v>
      </c>
      <c r="M47" s="296">
        <v>9999</v>
      </c>
      <c r="N47" s="296">
        <v>9999</v>
      </c>
      <c r="O47" s="296">
        <v>9999</v>
      </c>
      <c r="P47" s="296">
        <v>9999</v>
      </c>
      <c r="Q47" s="296">
        <v>9999</v>
      </c>
      <c r="R47" s="296">
        <v>9999</v>
      </c>
      <c r="S47" s="296">
        <v>9999</v>
      </c>
      <c r="T47" s="296">
        <v>9999</v>
      </c>
      <c r="U47" s="296">
        <v>9999</v>
      </c>
      <c r="V47" s="296">
        <v>9999</v>
      </c>
      <c r="W47" s="296">
        <v>9999</v>
      </c>
      <c r="X47" s="296">
        <v>9999</v>
      </c>
      <c r="Y47" s="296">
        <v>9999</v>
      </c>
      <c r="Z47" s="296">
        <v>9999</v>
      </c>
      <c r="AA47" s="296">
        <v>9999</v>
      </c>
      <c r="AB47" s="296">
        <v>9999</v>
      </c>
      <c r="AC47" s="296">
        <v>9999</v>
      </c>
      <c r="AD47" s="296">
        <v>9999</v>
      </c>
      <c r="AE47" s="296">
        <v>9999</v>
      </c>
      <c r="AF47" s="296">
        <v>9999</v>
      </c>
      <c r="AG47" s="296">
        <v>9999</v>
      </c>
      <c r="AH47" s="296">
        <v>9999</v>
      </c>
      <c r="AI47" s="296">
        <v>9999</v>
      </c>
      <c r="AJ47" s="296">
        <v>9999</v>
      </c>
      <c r="AK47" s="296">
        <v>9999</v>
      </c>
    </row>
    <row r="48" spans="1:37" ht="12.75" customHeight="1">
      <c r="A48" s="290"/>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row>
    <row r="49" spans="1:37" ht="12.75" customHeight="1">
      <c r="A49" s="218" t="s">
        <v>198</v>
      </c>
      <c r="B49" s="290"/>
      <c r="C49" s="296">
        <v>9999</v>
      </c>
      <c r="D49" s="296">
        <v>9999</v>
      </c>
      <c r="E49" s="296">
        <v>9999</v>
      </c>
      <c r="F49" s="296">
        <v>9999</v>
      </c>
      <c r="G49" s="296">
        <v>9999</v>
      </c>
      <c r="H49" s="296">
        <v>9999</v>
      </c>
      <c r="I49" s="296">
        <v>9999</v>
      </c>
      <c r="J49" s="296">
        <v>9999</v>
      </c>
      <c r="K49" s="296">
        <v>9999</v>
      </c>
      <c r="L49" s="296">
        <v>9999</v>
      </c>
      <c r="M49" s="296">
        <v>9999</v>
      </c>
      <c r="N49" s="296">
        <v>9999</v>
      </c>
      <c r="O49" s="296">
        <v>9999</v>
      </c>
      <c r="P49" s="296">
        <v>9999</v>
      </c>
      <c r="Q49" s="296">
        <v>9999</v>
      </c>
      <c r="R49" s="296">
        <v>9999</v>
      </c>
      <c r="S49" s="296">
        <v>9999</v>
      </c>
      <c r="T49" s="296">
        <v>9999</v>
      </c>
      <c r="U49" s="296">
        <v>9999</v>
      </c>
      <c r="V49" s="296">
        <v>9999</v>
      </c>
      <c r="W49" s="296">
        <v>9999</v>
      </c>
      <c r="X49" s="296">
        <v>9999</v>
      </c>
      <c r="Y49" s="296">
        <v>9999</v>
      </c>
      <c r="Z49" s="296">
        <v>9999</v>
      </c>
      <c r="AA49" s="296">
        <v>9999</v>
      </c>
      <c r="AB49" s="296">
        <v>9999</v>
      </c>
      <c r="AC49" s="296">
        <v>9999</v>
      </c>
      <c r="AD49" s="296">
        <v>9999</v>
      </c>
      <c r="AE49" s="296">
        <v>9999</v>
      </c>
      <c r="AF49" s="296">
        <v>9999</v>
      </c>
      <c r="AG49" s="296">
        <v>9999</v>
      </c>
      <c r="AH49" s="296">
        <v>9999</v>
      </c>
      <c r="AI49" s="296">
        <v>9999</v>
      </c>
      <c r="AJ49" s="296">
        <v>9999</v>
      </c>
      <c r="AK49" s="296">
        <v>9999</v>
      </c>
    </row>
    <row r="50" spans="1:37" ht="12.75" customHeight="1">
      <c r="A50" s="264" t="s">
        <v>95</v>
      </c>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row>
    <row r="51" spans="1:37" ht="12.75" customHeight="1">
      <c r="A51" s="146" t="s">
        <v>375</v>
      </c>
      <c r="B51" s="290"/>
      <c r="C51" s="295">
        <v>9999</v>
      </c>
      <c r="D51" s="295">
        <v>9999</v>
      </c>
      <c r="E51" s="295">
        <v>9999</v>
      </c>
      <c r="F51" s="295">
        <v>9999</v>
      </c>
      <c r="G51" s="295">
        <v>9999</v>
      </c>
      <c r="H51" s="295">
        <v>9999</v>
      </c>
      <c r="I51" s="295">
        <v>9999</v>
      </c>
      <c r="J51" s="295">
        <v>9999</v>
      </c>
      <c r="K51" s="295">
        <v>9999</v>
      </c>
      <c r="L51" s="295">
        <v>9999</v>
      </c>
      <c r="M51" s="295">
        <v>9999</v>
      </c>
      <c r="N51" s="295">
        <v>9999</v>
      </c>
      <c r="O51" s="295">
        <v>9999</v>
      </c>
      <c r="P51" s="295">
        <v>9999</v>
      </c>
      <c r="Q51" s="295">
        <v>9999</v>
      </c>
      <c r="R51" s="295">
        <v>9999</v>
      </c>
      <c r="S51" s="295">
        <v>9999</v>
      </c>
      <c r="T51" s="295">
        <v>9999</v>
      </c>
      <c r="U51" s="295">
        <v>9999</v>
      </c>
      <c r="V51" s="295">
        <v>9999</v>
      </c>
      <c r="W51" s="295">
        <v>9999</v>
      </c>
      <c r="X51" s="295">
        <v>9999</v>
      </c>
      <c r="Y51" s="295">
        <v>9999</v>
      </c>
      <c r="Z51" s="295">
        <v>9999</v>
      </c>
      <c r="AA51" s="295">
        <v>9999</v>
      </c>
      <c r="AB51" s="295">
        <v>9999</v>
      </c>
      <c r="AC51" s="295">
        <v>9999</v>
      </c>
      <c r="AD51" s="295">
        <v>9999</v>
      </c>
      <c r="AE51" s="295">
        <v>9999</v>
      </c>
      <c r="AF51" s="295">
        <v>9999</v>
      </c>
      <c r="AG51" s="295">
        <v>9999</v>
      </c>
      <c r="AH51" s="295">
        <v>9999</v>
      </c>
      <c r="AI51" s="295">
        <v>9999</v>
      </c>
      <c r="AJ51" s="295">
        <v>9999</v>
      </c>
      <c r="AK51" s="295">
        <v>9999</v>
      </c>
    </row>
    <row r="52" spans="1:37" ht="12.75" customHeight="1">
      <c r="A52" s="146" t="s">
        <v>376</v>
      </c>
      <c r="B52" s="290"/>
      <c r="C52" s="295">
        <v>9999</v>
      </c>
      <c r="D52" s="295">
        <v>9999</v>
      </c>
      <c r="E52" s="295">
        <v>9999</v>
      </c>
      <c r="F52" s="295">
        <v>9999</v>
      </c>
      <c r="G52" s="295">
        <v>9999</v>
      </c>
      <c r="H52" s="295">
        <v>9999</v>
      </c>
      <c r="I52" s="295">
        <v>9999</v>
      </c>
      <c r="J52" s="295">
        <v>9999</v>
      </c>
      <c r="K52" s="295">
        <v>9999</v>
      </c>
      <c r="L52" s="295">
        <v>9999</v>
      </c>
      <c r="M52" s="295">
        <v>9999</v>
      </c>
      <c r="N52" s="295">
        <v>9999</v>
      </c>
      <c r="O52" s="295">
        <v>9999</v>
      </c>
      <c r="P52" s="295">
        <v>9999</v>
      </c>
      <c r="Q52" s="295">
        <v>9999</v>
      </c>
      <c r="R52" s="295">
        <v>9999</v>
      </c>
      <c r="S52" s="295">
        <v>9999</v>
      </c>
      <c r="T52" s="295">
        <v>9999</v>
      </c>
      <c r="U52" s="295">
        <v>9999</v>
      </c>
      <c r="V52" s="295">
        <v>9999</v>
      </c>
      <c r="W52" s="295">
        <v>9999</v>
      </c>
      <c r="X52" s="295">
        <v>9999</v>
      </c>
      <c r="Y52" s="295">
        <v>9999</v>
      </c>
      <c r="Z52" s="295">
        <v>9999</v>
      </c>
      <c r="AA52" s="295">
        <v>9999</v>
      </c>
      <c r="AB52" s="295">
        <v>9999</v>
      </c>
      <c r="AC52" s="295">
        <v>9999</v>
      </c>
      <c r="AD52" s="295">
        <v>9999</v>
      </c>
      <c r="AE52" s="295">
        <v>9999</v>
      </c>
      <c r="AF52" s="295">
        <v>9999</v>
      </c>
      <c r="AG52" s="295">
        <v>9999</v>
      </c>
      <c r="AH52" s="295">
        <v>9999</v>
      </c>
      <c r="AI52" s="295">
        <v>9999</v>
      </c>
      <c r="AJ52" s="295">
        <v>9999</v>
      </c>
      <c r="AK52" s="295">
        <v>9999</v>
      </c>
    </row>
    <row r="53" spans="1:37" ht="12.75" customHeight="1">
      <c r="A53" s="146" t="s">
        <v>377</v>
      </c>
      <c r="B53" s="290"/>
      <c r="C53" s="290"/>
      <c r="D53" s="290"/>
      <c r="E53" s="290"/>
      <c r="F53" s="290"/>
      <c r="G53" s="290"/>
      <c r="H53" s="290"/>
      <c r="I53" s="290"/>
      <c r="J53" s="290"/>
      <c r="K53" s="290"/>
      <c r="L53" s="290"/>
      <c r="M53" s="290"/>
      <c r="N53" s="290"/>
      <c r="O53" s="290"/>
      <c r="P53" s="290"/>
      <c r="Q53" s="295">
        <v>9999</v>
      </c>
      <c r="R53" s="295">
        <v>9999</v>
      </c>
      <c r="S53" s="295">
        <v>9999</v>
      </c>
      <c r="T53" s="295">
        <v>9999</v>
      </c>
      <c r="U53" s="295">
        <v>9999</v>
      </c>
      <c r="V53" s="295">
        <v>9999</v>
      </c>
      <c r="W53" s="295">
        <v>9999</v>
      </c>
      <c r="X53" s="295">
        <v>9999</v>
      </c>
      <c r="Y53" s="295">
        <v>9999</v>
      </c>
      <c r="Z53" s="295">
        <v>9999</v>
      </c>
      <c r="AA53" s="295">
        <v>9999</v>
      </c>
      <c r="AB53" s="295">
        <v>9999</v>
      </c>
      <c r="AC53" s="295">
        <v>9999</v>
      </c>
      <c r="AD53" s="295">
        <v>9999</v>
      </c>
      <c r="AE53" s="295">
        <v>9999</v>
      </c>
      <c r="AF53" s="295">
        <v>9999</v>
      </c>
      <c r="AG53" s="295">
        <v>9999</v>
      </c>
      <c r="AH53" s="295">
        <v>9999</v>
      </c>
      <c r="AI53" s="295">
        <v>9999</v>
      </c>
      <c r="AJ53" s="295">
        <v>9999</v>
      </c>
      <c r="AK53" s="295">
        <v>9999</v>
      </c>
    </row>
    <row r="54" spans="1:37" ht="12.75" customHeight="1">
      <c r="A54" s="146" t="s">
        <v>378</v>
      </c>
      <c r="B54" s="290"/>
      <c r="C54" s="295">
        <v>9999</v>
      </c>
      <c r="D54" s="295">
        <v>9999</v>
      </c>
      <c r="E54" s="295">
        <v>9999</v>
      </c>
      <c r="F54" s="295">
        <v>9999</v>
      </c>
      <c r="G54" s="295">
        <v>9999</v>
      </c>
      <c r="H54" s="295">
        <v>9999</v>
      </c>
      <c r="I54" s="295">
        <v>9999</v>
      </c>
      <c r="J54" s="295">
        <v>9999</v>
      </c>
      <c r="K54" s="295">
        <v>9999</v>
      </c>
      <c r="L54" s="295">
        <v>9999</v>
      </c>
      <c r="M54" s="295">
        <v>9999</v>
      </c>
      <c r="N54" s="295">
        <v>9999</v>
      </c>
      <c r="O54" s="295">
        <v>9999</v>
      </c>
      <c r="P54" s="295">
        <v>9999</v>
      </c>
      <c r="Q54" s="290"/>
      <c r="R54" s="290"/>
      <c r="S54" s="290"/>
      <c r="T54" s="290"/>
      <c r="U54" s="290"/>
      <c r="V54" s="290"/>
      <c r="W54" s="290"/>
      <c r="X54" s="290"/>
      <c r="Y54" s="290"/>
      <c r="Z54" s="290"/>
      <c r="AA54" s="290"/>
      <c r="AB54" s="290"/>
      <c r="AC54" s="290"/>
      <c r="AD54" s="290"/>
      <c r="AE54" s="290"/>
      <c r="AF54" s="292"/>
      <c r="AG54" s="292"/>
      <c r="AH54" s="292"/>
      <c r="AI54" s="292"/>
      <c r="AJ54" s="292"/>
      <c r="AK54" s="292"/>
    </row>
    <row r="55" spans="1:37" ht="12.75" customHeight="1">
      <c r="A55" s="146"/>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row>
    <row r="56" spans="1:37" ht="12.75" customHeight="1">
      <c r="A56" s="218" t="s">
        <v>132</v>
      </c>
      <c r="B56" s="290"/>
      <c r="C56" s="296">
        <v>9999</v>
      </c>
      <c r="D56" s="296">
        <v>9999</v>
      </c>
      <c r="E56" s="296">
        <v>9999</v>
      </c>
      <c r="F56" s="296">
        <v>9999</v>
      </c>
      <c r="G56" s="296">
        <v>9999</v>
      </c>
      <c r="H56" s="296">
        <v>9999</v>
      </c>
      <c r="I56" s="296">
        <v>9999</v>
      </c>
      <c r="J56" s="296">
        <v>9999</v>
      </c>
      <c r="K56" s="296">
        <v>9999</v>
      </c>
      <c r="L56" s="296">
        <v>9999</v>
      </c>
      <c r="M56" s="296">
        <v>9999</v>
      </c>
      <c r="N56" s="296">
        <v>9999</v>
      </c>
      <c r="O56" s="296">
        <v>9999</v>
      </c>
      <c r="P56" s="296">
        <v>9999</v>
      </c>
      <c r="Q56" s="296">
        <v>9999</v>
      </c>
      <c r="R56" s="296">
        <v>9999</v>
      </c>
      <c r="S56" s="296">
        <v>9999</v>
      </c>
      <c r="T56" s="296">
        <v>9999</v>
      </c>
      <c r="U56" s="296">
        <v>9999</v>
      </c>
      <c r="V56" s="296">
        <v>9999</v>
      </c>
      <c r="W56" s="296">
        <v>9999</v>
      </c>
      <c r="X56" s="296">
        <v>9999</v>
      </c>
      <c r="Y56" s="296">
        <v>9999</v>
      </c>
      <c r="Z56" s="296">
        <v>9999</v>
      </c>
      <c r="AA56" s="296">
        <v>9999</v>
      </c>
      <c r="AB56" s="296">
        <v>9999</v>
      </c>
      <c r="AC56" s="296">
        <v>9999</v>
      </c>
      <c r="AD56" s="296">
        <v>9999</v>
      </c>
      <c r="AE56" s="296">
        <v>9999</v>
      </c>
      <c r="AF56" s="296">
        <v>9999</v>
      </c>
      <c r="AG56" s="296">
        <v>9999</v>
      </c>
      <c r="AH56" s="296">
        <v>9999</v>
      </c>
      <c r="AI56" s="296">
        <v>9999</v>
      </c>
      <c r="AJ56" s="296">
        <v>9999</v>
      </c>
      <c r="AK56" s="296">
        <v>9999</v>
      </c>
    </row>
    <row r="57" spans="1:37" ht="12.75" customHeight="1">
      <c r="A57" s="218" t="s">
        <v>133</v>
      </c>
      <c r="B57" s="290"/>
      <c r="C57" s="296">
        <v>9999</v>
      </c>
      <c r="D57" s="296">
        <v>9999</v>
      </c>
      <c r="E57" s="296">
        <v>9999</v>
      </c>
      <c r="F57" s="296">
        <v>9999</v>
      </c>
      <c r="G57" s="296">
        <v>9999</v>
      </c>
      <c r="H57" s="296">
        <v>9999</v>
      </c>
      <c r="I57" s="296">
        <v>9999</v>
      </c>
      <c r="J57" s="296">
        <v>9999</v>
      </c>
      <c r="K57" s="296">
        <v>9999</v>
      </c>
      <c r="L57" s="296">
        <v>9999</v>
      </c>
      <c r="M57" s="296">
        <v>9999</v>
      </c>
      <c r="N57" s="296">
        <v>9999</v>
      </c>
      <c r="O57" s="296">
        <v>9999</v>
      </c>
      <c r="P57" s="296">
        <v>9999</v>
      </c>
      <c r="Q57" s="296">
        <v>9999</v>
      </c>
      <c r="R57" s="296">
        <v>9999</v>
      </c>
      <c r="S57" s="296">
        <v>9999</v>
      </c>
      <c r="T57" s="296">
        <v>9999</v>
      </c>
      <c r="U57" s="296">
        <v>9999</v>
      </c>
      <c r="V57" s="296">
        <v>9999</v>
      </c>
      <c r="W57" s="296">
        <v>9999</v>
      </c>
      <c r="X57" s="296">
        <v>9999</v>
      </c>
      <c r="Y57" s="296">
        <v>9999</v>
      </c>
      <c r="Z57" s="296">
        <v>9999</v>
      </c>
      <c r="AA57" s="296">
        <v>9999</v>
      </c>
      <c r="AB57" s="296">
        <v>9999</v>
      </c>
      <c r="AC57" s="296">
        <v>9999</v>
      </c>
      <c r="AD57" s="296">
        <v>9999</v>
      </c>
      <c r="AE57" s="296">
        <v>9999</v>
      </c>
      <c r="AF57" s="296">
        <v>9999</v>
      </c>
      <c r="AG57" s="296">
        <v>9999</v>
      </c>
      <c r="AH57" s="296">
        <v>9999</v>
      </c>
      <c r="AI57" s="296">
        <v>9999</v>
      </c>
      <c r="AJ57" s="296">
        <v>9999</v>
      </c>
      <c r="AK57" s="296">
        <v>9999</v>
      </c>
    </row>
    <row r="58" spans="1:37" ht="12.75" customHeight="1">
      <c r="A58" s="302" t="s">
        <v>134</v>
      </c>
      <c r="B58" s="290"/>
      <c r="C58" s="296">
        <v>9999</v>
      </c>
      <c r="D58" s="296">
        <v>9999</v>
      </c>
      <c r="E58" s="296">
        <v>9999</v>
      </c>
      <c r="F58" s="296">
        <v>9999</v>
      </c>
      <c r="G58" s="296">
        <v>9999</v>
      </c>
      <c r="H58" s="296">
        <v>9999</v>
      </c>
      <c r="I58" s="296">
        <v>9999</v>
      </c>
      <c r="J58" s="296">
        <v>9999</v>
      </c>
      <c r="K58" s="296">
        <v>9999</v>
      </c>
      <c r="L58" s="296">
        <v>9999</v>
      </c>
      <c r="M58" s="296">
        <v>9999</v>
      </c>
      <c r="N58" s="296">
        <v>9999</v>
      </c>
      <c r="O58" s="296">
        <v>9999</v>
      </c>
      <c r="P58" s="296">
        <v>9999</v>
      </c>
      <c r="Q58" s="296">
        <v>9999</v>
      </c>
      <c r="R58" s="296">
        <v>9999</v>
      </c>
      <c r="S58" s="296">
        <v>9999</v>
      </c>
      <c r="T58" s="296">
        <v>9999</v>
      </c>
      <c r="U58" s="296">
        <v>9999</v>
      </c>
      <c r="V58" s="296">
        <v>9999</v>
      </c>
      <c r="W58" s="296">
        <v>9999</v>
      </c>
      <c r="X58" s="296">
        <v>9999</v>
      </c>
      <c r="Y58" s="296">
        <v>9999</v>
      </c>
      <c r="Z58" s="296">
        <v>9999</v>
      </c>
      <c r="AA58" s="296">
        <v>9999</v>
      </c>
      <c r="AB58" s="296">
        <v>9999</v>
      </c>
      <c r="AC58" s="296">
        <v>9999</v>
      </c>
      <c r="AD58" s="296">
        <v>9999</v>
      </c>
      <c r="AE58" s="296">
        <v>9999</v>
      </c>
      <c r="AF58" s="296">
        <v>9999</v>
      </c>
      <c r="AG58" s="296">
        <v>9999</v>
      </c>
      <c r="AH58" s="296">
        <v>9999</v>
      </c>
      <c r="AI58" s="296">
        <v>9999</v>
      </c>
      <c r="AJ58" s="296">
        <v>9999</v>
      </c>
      <c r="AK58" s="296">
        <v>9999</v>
      </c>
    </row>
    <row r="59" spans="1:37" ht="12.75" customHeight="1">
      <c r="A59" s="299"/>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row>
    <row r="60" spans="1:37" ht="12.75" customHeight="1">
      <c r="A60" s="303" t="s">
        <v>94</v>
      </c>
      <c r="B60" s="290"/>
      <c r="C60" s="295">
        <v>9999</v>
      </c>
      <c r="D60" s="295">
        <v>9999</v>
      </c>
      <c r="E60" s="295">
        <v>9999</v>
      </c>
      <c r="F60" s="295">
        <v>9999</v>
      </c>
      <c r="G60" s="295">
        <v>9999</v>
      </c>
      <c r="H60" s="295">
        <v>9999</v>
      </c>
      <c r="I60" s="295">
        <v>9999</v>
      </c>
      <c r="J60" s="295">
        <v>9999</v>
      </c>
      <c r="K60" s="295">
        <v>9999</v>
      </c>
      <c r="L60" s="295">
        <v>9999</v>
      </c>
      <c r="M60" s="295">
        <v>9999</v>
      </c>
      <c r="N60" s="295">
        <v>9999</v>
      </c>
      <c r="O60" s="295">
        <v>9999</v>
      </c>
      <c r="P60" s="295">
        <v>9999</v>
      </c>
      <c r="Q60" s="295">
        <v>9999</v>
      </c>
      <c r="R60" s="295">
        <v>9999</v>
      </c>
      <c r="S60" s="295">
        <v>9999</v>
      </c>
      <c r="T60" s="295">
        <v>9999</v>
      </c>
      <c r="U60" s="295">
        <v>9999</v>
      </c>
      <c r="V60" s="295">
        <v>9999</v>
      </c>
      <c r="W60" s="295">
        <v>9999</v>
      </c>
      <c r="X60" s="295">
        <v>9999</v>
      </c>
      <c r="Y60" s="295">
        <v>9999</v>
      </c>
      <c r="Z60" s="295">
        <v>9999</v>
      </c>
      <c r="AA60" s="295">
        <v>9999</v>
      </c>
      <c r="AB60" s="295">
        <v>9999</v>
      </c>
      <c r="AC60" s="295">
        <v>9999</v>
      </c>
      <c r="AD60" s="295">
        <v>9999</v>
      </c>
      <c r="AE60" s="295">
        <v>9999</v>
      </c>
      <c r="AF60" s="295">
        <v>9999</v>
      </c>
      <c r="AG60" s="295">
        <v>9999</v>
      </c>
      <c r="AH60" s="295">
        <v>9999</v>
      </c>
      <c r="AI60" s="295">
        <v>9999</v>
      </c>
      <c r="AJ60" s="295">
        <v>9999</v>
      </c>
      <c r="AK60" s="295">
        <v>9999</v>
      </c>
    </row>
    <row r="61" spans="1:37" ht="6" customHeight="1">
      <c r="A61" s="304"/>
      <c r="B61" s="291"/>
      <c r="C61" s="291"/>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row>
    <row r="62" spans="1:37" ht="3" customHeight="1">
      <c r="A62" s="174"/>
    </row>
    <row r="63" spans="1:37">
      <c r="A63" s="174"/>
    </row>
    <row r="64" spans="1:37">
      <c r="A64" s="174"/>
    </row>
    <row r="65" spans="1:1">
      <c r="A65" s="174"/>
    </row>
    <row r="66" spans="1:1">
      <c r="A66" s="174"/>
    </row>
    <row r="67" spans="1:1">
      <c r="A67" s="174"/>
    </row>
    <row r="68" spans="1:1">
      <c r="A68" s="174"/>
    </row>
    <row r="69" spans="1:1">
      <c r="A69" s="90"/>
    </row>
  </sheetData>
  <mergeCells count="2">
    <mergeCell ref="A2:AK2"/>
    <mergeCell ref="AF3:AK3"/>
  </mergeCells>
  <pageMargins left="0.70866141732283472" right="0.70866141732283472" top="0.74803149606299213" bottom="0.7480314960629921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sheetPr codeName="Sheet11">
    <pageSetUpPr fitToPage="1"/>
  </sheetPr>
  <dimension ref="A1:AK68"/>
  <sheetViews>
    <sheetView showGridLines="0" view="pageBreakPreview" zoomScaleNormal="100" zoomScaleSheetLayoutView="100" workbookViewId="0">
      <selection sqref="A1:AK1"/>
    </sheetView>
  </sheetViews>
  <sheetFormatPr defaultRowHeight="12.75" outlineLevelCol="1"/>
  <cols>
    <col min="1" max="1" width="46.140625" style="46" customWidth="1"/>
    <col min="2" max="2" width="0.5703125" style="46" customWidth="1"/>
    <col min="3" max="31" width="9.140625" style="46" hidden="1" customWidth="1" outlineLevel="1"/>
    <col min="32" max="32" width="9.140625" style="46" collapsed="1"/>
    <col min="33" max="16384" width="9.140625" style="46"/>
  </cols>
  <sheetData>
    <row r="1" spans="1:37" ht="18">
      <c r="A1" s="628" t="s">
        <v>415</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row>
    <row r="2" spans="1:37" ht="15" customHeight="1">
      <c r="A2" s="629"/>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285"/>
    </row>
    <row r="3" spans="1:37" ht="15" customHeight="1">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630" t="s">
        <v>60</v>
      </c>
      <c r="AG3" s="630"/>
      <c r="AH3" s="630"/>
      <c r="AI3" s="630"/>
      <c r="AJ3" s="630"/>
      <c r="AK3" s="630"/>
    </row>
    <row r="4" spans="1:37" ht="15" customHeight="1">
      <c r="A4" s="238"/>
      <c r="B4" s="238"/>
      <c r="C4" s="205">
        <v>38260</v>
      </c>
      <c r="D4" s="205">
        <v>38352</v>
      </c>
      <c r="E4" s="205">
        <v>38442</v>
      </c>
      <c r="F4" s="205">
        <v>38533</v>
      </c>
      <c r="G4" s="205">
        <v>38625</v>
      </c>
      <c r="H4" s="205">
        <v>38717</v>
      </c>
      <c r="I4" s="205">
        <v>38807</v>
      </c>
      <c r="J4" s="205">
        <v>38898</v>
      </c>
      <c r="K4" s="205">
        <v>38990</v>
      </c>
      <c r="L4" s="205">
        <v>39082</v>
      </c>
      <c r="M4" s="205">
        <v>39172</v>
      </c>
      <c r="N4" s="205">
        <v>39263</v>
      </c>
      <c r="O4" s="205">
        <v>39355</v>
      </c>
      <c r="P4" s="205">
        <v>39447</v>
      </c>
      <c r="Q4" s="205">
        <v>39538</v>
      </c>
      <c r="R4" s="205">
        <v>39629</v>
      </c>
      <c r="S4" s="205">
        <v>39721</v>
      </c>
      <c r="T4" s="205">
        <v>39813</v>
      </c>
      <c r="U4" s="205">
        <v>39903</v>
      </c>
      <c r="V4" s="205">
        <v>39994</v>
      </c>
      <c r="W4" s="205">
        <v>40086</v>
      </c>
      <c r="X4" s="205">
        <v>40178</v>
      </c>
      <c r="Y4" s="205">
        <v>40268</v>
      </c>
      <c r="Z4" s="205">
        <v>40359</v>
      </c>
      <c r="AA4" s="205">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40"/>
      <c r="B5" s="240"/>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77"/>
      <c r="AK5" s="77"/>
    </row>
    <row r="6" spans="1:37" ht="12.75" customHeight="1">
      <c r="A6" s="212" t="s">
        <v>131</v>
      </c>
      <c r="B6" s="21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33"/>
    </row>
    <row r="7" spans="1:37" ht="12.75" customHeight="1">
      <c r="A7" s="246" t="s">
        <v>379</v>
      </c>
      <c r="B7" s="280"/>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2">
        <v>9999</v>
      </c>
      <c r="AG7" s="282">
        <v>9999</v>
      </c>
      <c r="AH7" s="282">
        <v>9999</v>
      </c>
      <c r="AI7" s="282">
        <v>9999</v>
      </c>
      <c r="AJ7" s="282">
        <v>9999</v>
      </c>
      <c r="AK7" s="282">
        <v>9999</v>
      </c>
    </row>
    <row r="8" spans="1:37" ht="12.75" customHeight="1">
      <c r="A8" s="246" t="s">
        <v>380</v>
      </c>
      <c r="B8" s="280"/>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2">
        <v>9999</v>
      </c>
      <c r="AG8" s="282">
        <v>9999</v>
      </c>
      <c r="AH8" s="282">
        <v>9999</v>
      </c>
      <c r="AI8" s="282">
        <v>9999</v>
      </c>
      <c r="AJ8" s="282">
        <v>9999</v>
      </c>
      <c r="AK8" s="282">
        <v>9999</v>
      </c>
    </row>
    <row r="9" spans="1:37" ht="12.75" customHeight="1">
      <c r="A9" s="246" t="s">
        <v>381</v>
      </c>
      <c r="B9" s="248"/>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2">
        <v>9999</v>
      </c>
      <c r="AG9" s="282">
        <v>9999</v>
      </c>
      <c r="AH9" s="282">
        <v>9999</v>
      </c>
      <c r="AI9" s="282">
        <v>9999</v>
      </c>
      <c r="AJ9" s="282">
        <v>9999</v>
      </c>
      <c r="AK9" s="282">
        <v>9999</v>
      </c>
    </row>
    <row r="10" spans="1:37" ht="12.75" customHeight="1">
      <c r="A10" s="246" t="s">
        <v>382</v>
      </c>
      <c r="B10" s="248"/>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2">
        <v>9999</v>
      </c>
      <c r="AG10" s="282">
        <v>9999</v>
      </c>
      <c r="AH10" s="282">
        <v>9999</v>
      </c>
      <c r="AI10" s="282">
        <v>9999</v>
      </c>
      <c r="AJ10" s="282">
        <v>9999</v>
      </c>
      <c r="AK10" s="282">
        <v>9999</v>
      </c>
    </row>
    <row r="11" spans="1:37" ht="12.75" customHeight="1">
      <c r="A11" s="246" t="s">
        <v>383</v>
      </c>
      <c r="B11" s="248"/>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2">
        <v>9999</v>
      </c>
      <c r="AG11" s="282">
        <v>9999</v>
      </c>
      <c r="AH11" s="282">
        <v>9999</v>
      </c>
      <c r="AI11" s="282">
        <v>9999</v>
      </c>
      <c r="AJ11" s="282">
        <v>9999</v>
      </c>
      <c r="AK11" s="282">
        <v>9999</v>
      </c>
    </row>
    <row r="12" spans="1:37" ht="12.75" customHeight="1">
      <c r="A12" s="246" t="s">
        <v>384</v>
      </c>
      <c r="B12" s="248"/>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2">
        <v>9999</v>
      </c>
      <c r="AG12" s="282">
        <v>9999</v>
      </c>
      <c r="AH12" s="282">
        <v>9999</v>
      </c>
      <c r="AI12" s="282">
        <v>9999</v>
      </c>
      <c r="AJ12" s="282">
        <v>9999</v>
      </c>
      <c r="AK12" s="282">
        <v>9999</v>
      </c>
    </row>
    <row r="13" spans="1:37" ht="12.75" customHeight="1">
      <c r="A13" s="212" t="s">
        <v>279</v>
      </c>
      <c r="B13" s="212"/>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4">
        <v>9999</v>
      </c>
      <c r="AG13" s="284">
        <v>9999</v>
      </c>
      <c r="AH13" s="284">
        <v>9999</v>
      </c>
      <c r="AI13" s="284">
        <v>9999</v>
      </c>
      <c r="AJ13" s="284">
        <v>9999</v>
      </c>
      <c r="AK13" s="284">
        <v>9999</v>
      </c>
    </row>
    <row r="14" spans="1:37" ht="12.75" customHeight="1">
      <c r="A14" s="262" t="s">
        <v>385</v>
      </c>
      <c r="B14" s="212"/>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2">
        <v>9999</v>
      </c>
      <c r="AG14" s="282">
        <v>9999</v>
      </c>
      <c r="AH14" s="282">
        <v>9999</v>
      </c>
      <c r="AI14" s="282">
        <v>9999</v>
      </c>
      <c r="AJ14" s="282">
        <v>9999</v>
      </c>
      <c r="AK14" s="282">
        <v>9999</v>
      </c>
    </row>
    <row r="15" spans="1:37" ht="12.75" customHeight="1">
      <c r="A15" s="246"/>
      <c r="B15" s="212"/>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560"/>
    </row>
    <row r="16" spans="1:37" ht="12.75" customHeight="1">
      <c r="A16" s="212" t="s">
        <v>135</v>
      </c>
      <c r="B16" s="212"/>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560"/>
    </row>
    <row r="17" spans="1:37" ht="12.75" customHeight="1">
      <c r="A17" s="246" t="s">
        <v>348</v>
      </c>
      <c r="B17" s="248"/>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2">
        <v>9999</v>
      </c>
      <c r="AG17" s="282">
        <v>9999</v>
      </c>
      <c r="AH17" s="282">
        <v>9999</v>
      </c>
      <c r="AI17" s="282">
        <v>9999</v>
      </c>
      <c r="AJ17" s="282">
        <v>9999</v>
      </c>
      <c r="AK17" s="282">
        <v>9999</v>
      </c>
    </row>
    <row r="18" spans="1:37" ht="12.75" customHeight="1">
      <c r="A18" s="246" t="s">
        <v>386</v>
      </c>
      <c r="B18" s="248"/>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2">
        <v>9999</v>
      </c>
      <c r="AG18" s="282">
        <v>9999</v>
      </c>
      <c r="AH18" s="282">
        <v>9999</v>
      </c>
      <c r="AI18" s="282">
        <v>9999</v>
      </c>
      <c r="AJ18" s="282">
        <v>9999</v>
      </c>
      <c r="AK18" s="282">
        <v>9999</v>
      </c>
    </row>
    <row r="19" spans="1:37" ht="12.75" customHeight="1">
      <c r="A19" s="212" t="s">
        <v>387</v>
      </c>
      <c r="B19" s="212"/>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4">
        <v>9999</v>
      </c>
      <c r="AG19" s="284">
        <v>9999</v>
      </c>
      <c r="AH19" s="284">
        <v>9999</v>
      </c>
      <c r="AI19" s="284">
        <v>9999</v>
      </c>
      <c r="AJ19" s="284">
        <v>9999</v>
      </c>
      <c r="AK19" s="284">
        <v>9999</v>
      </c>
    </row>
    <row r="20" spans="1:37" ht="12.75" customHeight="1">
      <c r="A20" s="262" t="s">
        <v>385</v>
      </c>
      <c r="B20" s="212"/>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2">
        <v>9999</v>
      </c>
      <c r="AG20" s="282">
        <v>9999</v>
      </c>
      <c r="AH20" s="282">
        <v>9999</v>
      </c>
      <c r="AI20" s="282">
        <v>9999</v>
      </c>
      <c r="AJ20" s="282">
        <v>9999</v>
      </c>
      <c r="AK20" s="282">
        <v>9999</v>
      </c>
    </row>
    <row r="21" spans="1:37" ht="12.75" customHeight="1">
      <c r="A21" s="246"/>
      <c r="B21" s="212"/>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560"/>
    </row>
    <row r="22" spans="1:37" ht="12.75" customHeight="1">
      <c r="A22" s="212" t="s">
        <v>347</v>
      </c>
      <c r="B22" s="212"/>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4">
        <v>9999</v>
      </c>
      <c r="AG22" s="284">
        <v>9999</v>
      </c>
      <c r="AH22" s="284">
        <v>9999</v>
      </c>
      <c r="AI22" s="284">
        <v>9999</v>
      </c>
      <c r="AJ22" s="284">
        <v>9999</v>
      </c>
      <c r="AK22" s="284">
        <v>9999</v>
      </c>
    </row>
    <row r="23" spans="1:37" ht="12.75" customHeight="1">
      <c r="A23" s="262" t="s">
        <v>385</v>
      </c>
      <c r="B23" s="212"/>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2">
        <v>9999</v>
      </c>
      <c r="AG23" s="282">
        <v>9999</v>
      </c>
      <c r="AH23" s="282">
        <v>9999</v>
      </c>
      <c r="AI23" s="282">
        <v>9999</v>
      </c>
      <c r="AJ23" s="282">
        <v>9999</v>
      </c>
      <c r="AK23" s="282">
        <v>9999</v>
      </c>
    </row>
    <row r="24" spans="1:37" ht="12.75" customHeight="1">
      <c r="A24" s="246"/>
      <c r="B24" s="212"/>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560"/>
    </row>
    <row r="25" spans="1:37" ht="12.75" customHeight="1">
      <c r="A25" s="212" t="s">
        <v>349</v>
      </c>
      <c r="B25" s="212"/>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4">
        <v>9999</v>
      </c>
      <c r="AG25" s="284">
        <v>9999</v>
      </c>
      <c r="AH25" s="284">
        <v>9999</v>
      </c>
      <c r="AI25" s="284">
        <v>9999</v>
      </c>
      <c r="AJ25" s="284">
        <v>9999</v>
      </c>
      <c r="AK25" s="284">
        <v>9999</v>
      </c>
    </row>
    <row r="26" spans="1:37" ht="12.75" customHeight="1">
      <c r="A26" s="246"/>
      <c r="B26" s="212"/>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560"/>
    </row>
    <row r="27" spans="1:37" ht="12.75" customHeight="1">
      <c r="A27" s="212" t="s">
        <v>268</v>
      </c>
      <c r="B27" s="212"/>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545">
        <v>0.999</v>
      </c>
      <c r="AG27" s="545">
        <v>0.999</v>
      </c>
      <c r="AH27" s="545">
        <v>0.999</v>
      </c>
      <c r="AI27" s="545">
        <v>0.999</v>
      </c>
      <c r="AJ27" s="545">
        <v>0.999</v>
      </c>
      <c r="AK27" s="545">
        <v>0.999</v>
      </c>
    </row>
    <row r="28" spans="1:37" ht="12.75" customHeight="1">
      <c r="A28" s="212" t="s">
        <v>269</v>
      </c>
      <c r="B28" s="212"/>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545">
        <v>0.999</v>
      </c>
      <c r="AG28" s="545">
        <v>0.999</v>
      </c>
      <c r="AH28" s="545">
        <v>0.999</v>
      </c>
      <c r="AI28" s="545">
        <v>0.999</v>
      </c>
      <c r="AJ28" s="545">
        <v>0.999</v>
      </c>
      <c r="AK28" s="545">
        <v>0.999</v>
      </c>
    </row>
    <row r="29" spans="1:37" ht="12.75" customHeight="1">
      <c r="A29" s="212" t="s">
        <v>270</v>
      </c>
      <c r="B29" s="212"/>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545">
        <v>0.999</v>
      </c>
      <c r="AG29" s="545">
        <v>0.999</v>
      </c>
      <c r="AH29" s="545">
        <v>0.999</v>
      </c>
      <c r="AI29" s="545">
        <v>0.999</v>
      </c>
      <c r="AJ29" s="545">
        <v>0.999</v>
      </c>
      <c r="AK29" s="545">
        <v>0.999</v>
      </c>
    </row>
    <row r="30" spans="1:37" ht="12.75" customHeight="1">
      <c r="A30" s="212" t="s">
        <v>271</v>
      </c>
      <c r="B30" s="212"/>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545">
        <v>0.999</v>
      </c>
      <c r="AG30" s="545">
        <v>0.999</v>
      </c>
      <c r="AH30" s="545">
        <v>0.999</v>
      </c>
      <c r="AI30" s="545">
        <v>0.999</v>
      </c>
      <c r="AJ30" s="545">
        <v>0.999</v>
      </c>
      <c r="AK30" s="545">
        <v>0.999</v>
      </c>
    </row>
    <row r="31" spans="1:37" ht="12.75" customHeight="1">
      <c r="A31" s="246"/>
      <c r="B31" s="212"/>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560"/>
    </row>
    <row r="32" spans="1:37" ht="12.75" customHeight="1">
      <c r="A32" s="23" t="s">
        <v>94</v>
      </c>
      <c r="B32" s="23"/>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2">
        <v>9999</v>
      </c>
      <c r="AG32" s="282">
        <v>9999</v>
      </c>
      <c r="AH32" s="282">
        <v>9999</v>
      </c>
      <c r="AI32" s="282">
        <v>9999</v>
      </c>
      <c r="AJ32" s="282">
        <v>9999</v>
      </c>
      <c r="AK32" s="282">
        <v>9999</v>
      </c>
    </row>
    <row r="33" spans="1:37" ht="6" customHeight="1">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77"/>
    </row>
    <row r="34" spans="1:37">
      <c r="AK34" s="175"/>
    </row>
    <row r="68" spans="1:36" ht="14.25">
      <c r="A68" s="107" t="s">
        <v>13</v>
      </c>
      <c r="AJ68" s="107"/>
    </row>
  </sheetData>
  <mergeCells count="3">
    <mergeCell ref="A1:AK1"/>
    <mergeCell ref="A2:AJ2"/>
    <mergeCell ref="AF3:AK3"/>
  </mergeCells>
  <pageMargins left="0.70866141732283472" right="0.70866141732283472" top="0.74803149606299213" bottom="0.74803149606299213" header="0.31496062992125984" footer="0.31496062992125984"/>
  <pageSetup paperSize="9" scale="86" orientation="portrait" r:id="rId1"/>
</worksheet>
</file>

<file path=xl/worksheets/sheet16.xml><?xml version="1.0" encoding="utf-8"?>
<worksheet xmlns="http://schemas.openxmlformats.org/spreadsheetml/2006/main" xmlns:r="http://schemas.openxmlformats.org/officeDocument/2006/relationships">
  <sheetPr codeName="Sheet9">
    <pageSetUpPr fitToPage="1"/>
  </sheetPr>
  <dimension ref="A1:BE55"/>
  <sheetViews>
    <sheetView showGridLines="0" view="pageBreakPreview" zoomScaleNormal="100" zoomScaleSheetLayoutView="100" workbookViewId="0">
      <pane xSplit="3" ySplit="4" topLeftCell="AI5" activePane="bottomRight" state="frozen"/>
      <selection pane="topRight"/>
      <selection pane="bottomLeft"/>
      <selection pane="bottomRight" activeCell="B1" sqref="B1"/>
    </sheetView>
  </sheetViews>
  <sheetFormatPr defaultRowHeight="14.25" outlineLevelCol="1"/>
  <cols>
    <col min="1" max="1" width="9.5703125" style="6" hidden="1" customWidth="1"/>
    <col min="2" max="2" width="34.140625" style="7" customWidth="1"/>
    <col min="3" max="3" width="0.5703125" style="7" customWidth="1"/>
    <col min="4" max="9" width="9.28515625" style="7" hidden="1" customWidth="1" outlineLevel="1"/>
    <col min="10" max="13" width="9.28515625" style="9" hidden="1" customWidth="1" outlineLevel="1"/>
    <col min="14" max="14" width="9.28515625" style="6" hidden="1" customWidth="1" outlineLevel="1"/>
    <col min="15" max="34" width="9.5703125" style="33" hidden="1" customWidth="1" outlineLevel="1"/>
    <col min="35" max="35" width="9.5703125" style="33" customWidth="1" collapsed="1"/>
    <col min="36" max="39" width="9.5703125" style="33" customWidth="1"/>
    <col min="40" max="40" width="1" style="6" customWidth="1"/>
    <col min="41" max="42" width="9.28515625" style="33" customWidth="1"/>
    <col min="43" max="44" width="9.140625" style="82"/>
    <col min="58" max="16384" width="9.140625" style="82"/>
  </cols>
  <sheetData>
    <row r="1" spans="1:43" s="8" customFormat="1" ht="26.25" customHeight="1">
      <c r="A1" s="8" t="s">
        <v>136</v>
      </c>
      <c r="B1" s="63" t="s">
        <v>416</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row>
    <row r="2" spans="1:43" s="8" customFormat="1" ht="15" customHeight="1">
      <c r="A2" s="94" t="str">
        <f>"'Tab 1'!"</f>
        <v>'Tab 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3" s="65" customFormat="1" ht="15" customHeight="1">
      <c r="A3" s="64"/>
      <c r="B3" s="270"/>
      <c r="C3" s="271" t="s">
        <v>60</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0"/>
      <c r="AN3" s="200"/>
      <c r="AO3" s="623" t="str">
        <f ca="1">"Year end "&amp;TEXT(OFFSET(AO4,0,-6),"mmm yyyy")</f>
        <v>Year end Mar 2012</v>
      </c>
      <c r="AP3" s="623" t="str">
        <f ca="1">"Year end "&amp;TEXT(OFFSET(AP4,0,-3),"mmm yyyy")</f>
        <v>Year end Mar 2013</v>
      </c>
      <c r="AQ3" s="68"/>
    </row>
    <row r="4" spans="1:43" s="49" customFormat="1" ht="15" customHeight="1">
      <c r="A4" s="20"/>
      <c r="B4" s="238"/>
      <c r="C4" s="238"/>
      <c r="D4" s="205">
        <v>38168</v>
      </c>
      <c r="E4" s="205">
        <f>EOMONTH(D4,3)</f>
        <v>38260</v>
      </c>
      <c r="F4" s="205">
        <v>38352</v>
      </c>
      <c r="G4" s="205">
        <v>38442</v>
      </c>
      <c r="H4" s="205">
        <v>38533</v>
      </c>
      <c r="I4" s="205">
        <v>38625</v>
      </c>
      <c r="J4" s="205">
        <v>38717</v>
      </c>
      <c r="K4" s="205">
        <v>38807</v>
      </c>
      <c r="L4" s="205">
        <v>38898</v>
      </c>
      <c r="M4" s="205">
        <v>38990</v>
      </c>
      <c r="N4" s="205">
        <v>39082</v>
      </c>
      <c r="O4" s="205">
        <v>39172</v>
      </c>
      <c r="P4" s="205">
        <f>EOMONTH(O4,3)</f>
        <v>39263</v>
      </c>
      <c r="Q4" s="205">
        <f>EOMONTH(P4,3)</f>
        <v>39355</v>
      </c>
      <c r="R4" s="205">
        <v>39447</v>
      </c>
      <c r="S4" s="205">
        <v>39538</v>
      </c>
      <c r="T4" s="205">
        <f t="shared" ref="T4:AD4" si="0">EOMONTH(S4,3)</f>
        <v>39629</v>
      </c>
      <c r="U4" s="205">
        <f t="shared" si="0"/>
        <v>39721</v>
      </c>
      <c r="V4" s="205">
        <f t="shared" si="0"/>
        <v>39813</v>
      </c>
      <c r="W4" s="205">
        <f t="shared" si="0"/>
        <v>39903</v>
      </c>
      <c r="X4" s="205">
        <f t="shared" si="0"/>
        <v>39994</v>
      </c>
      <c r="Y4" s="205">
        <f t="shared" si="0"/>
        <v>40086</v>
      </c>
      <c r="Z4" s="205">
        <f t="shared" si="0"/>
        <v>40178</v>
      </c>
      <c r="AA4" s="205">
        <f t="shared" si="0"/>
        <v>40268</v>
      </c>
      <c r="AB4" s="205">
        <f t="shared" si="0"/>
        <v>40359</v>
      </c>
      <c r="AC4" s="205">
        <f t="shared" si="0"/>
        <v>40451</v>
      </c>
      <c r="AD4" s="205">
        <f t="shared" si="0"/>
        <v>40543</v>
      </c>
      <c r="AE4" s="205">
        <f t="shared" ref="AE4:AM4" si="1">EOMONTH(AD4,3)</f>
        <v>40633</v>
      </c>
      <c r="AF4" s="205">
        <f t="shared" si="1"/>
        <v>40724</v>
      </c>
      <c r="AG4" s="205">
        <f t="shared" si="1"/>
        <v>40816</v>
      </c>
      <c r="AH4" s="205">
        <f t="shared" si="1"/>
        <v>40908</v>
      </c>
      <c r="AI4" s="205">
        <f t="shared" si="1"/>
        <v>40999</v>
      </c>
      <c r="AJ4" s="205">
        <f t="shared" si="1"/>
        <v>41090</v>
      </c>
      <c r="AK4" s="205">
        <f t="shared" si="1"/>
        <v>41182</v>
      </c>
      <c r="AL4" s="205">
        <f t="shared" si="1"/>
        <v>41274</v>
      </c>
      <c r="AM4" s="205">
        <f t="shared" si="1"/>
        <v>41364</v>
      </c>
      <c r="AN4" s="239"/>
      <c r="AO4" s="621"/>
      <c r="AP4" s="621"/>
      <c r="AQ4" s="56"/>
    </row>
    <row r="5" spans="1:43" s="49" customFormat="1" ht="6" customHeight="1">
      <c r="B5" s="240"/>
      <c r="C5" s="240"/>
      <c r="D5" s="240"/>
      <c r="E5" s="240"/>
      <c r="F5" s="240"/>
      <c r="G5" s="240"/>
      <c r="H5" s="240"/>
      <c r="I5" s="240"/>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3" t="s">
        <v>112</v>
      </c>
      <c r="AP5" s="243" t="s">
        <v>112</v>
      </c>
      <c r="AQ5" s="56"/>
    </row>
    <row r="6" spans="1:43" s="46" customFormat="1" ht="12.75" customHeight="1">
      <c r="A6" s="46" t="s">
        <v>137</v>
      </c>
      <c r="B6" s="23" t="s">
        <v>38</v>
      </c>
      <c r="C6" s="23"/>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v>9999</v>
      </c>
      <c r="AJ6" s="273">
        <v>9999</v>
      </c>
      <c r="AK6" s="273">
        <v>9999</v>
      </c>
      <c r="AL6" s="273">
        <v>9999</v>
      </c>
      <c r="AM6" s="273">
        <v>9999</v>
      </c>
      <c r="AN6" s="274"/>
      <c r="AO6" s="273">
        <v>9999</v>
      </c>
      <c r="AP6" s="273">
        <v>9999</v>
      </c>
      <c r="AQ6" s="101"/>
    </row>
    <row r="7" spans="1:43" s="46" customFormat="1" ht="12.75" customHeight="1">
      <c r="A7" s="46" t="s">
        <v>139</v>
      </c>
      <c r="B7" s="23" t="s">
        <v>37</v>
      </c>
      <c r="C7" s="23"/>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v>9999</v>
      </c>
      <c r="AJ7" s="273">
        <v>9999</v>
      </c>
      <c r="AK7" s="273">
        <v>9999</v>
      </c>
      <c r="AL7" s="273">
        <v>9999</v>
      </c>
      <c r="AM7" s="273">
        <v>9999</v>
      </c>
      <c r="AN7" s="274"/>
      <c r="AO7" s="273">
        <v>9999</v>
      </c>
      <c r="AP7" s="273">
        <v>9999</v>
      </c>
      <c r="AQ7" s="101"/>
    </row>
    <row r="8" spans="1:43" s="46" customFormat="1" ht="12.75" customHeight="1">
      <c r="A8" s="46" t="s">
        <v>140</v>
      </c>
      <c r="B8" s="23" t="s">
        <v>50</v>
      </c>
      <c r="C8" s="23"/>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3">
        <v>9999</v>
      </c>
      <c r="AJ8" s="273">
        <v>9999</v>
      </c>
      <c r="AK8" s="273">
        <v>9999</v>
      </c>
      <c r="AL8" s="273">
        <v>9999</v>
      </c>
      <c r="AM8" s="273">
        <v>9999</v>
      </c>
      <c r="AN8" s="274"/>
      <c r="AO8" s="273">
        <v>9999</v>
      </c>
      <c r="AP8" s="273">
        <v>9999</v>
      </c>
      <c r="AQ8" s="101"/>
    </row>
    <row r="9" spans="1:43" s="46" customFormat="1" ht="12.75" customHeight="1">
      <c r="A9" s="46" t="s">
        <v>141</v>
      </c>
      <c r="B9" s="23" t="s">
        <v>96</v>
      </c>
      <c r="C9" s="23"/>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3">
        <v>9999</v>
      </c>
      <c r="AJ9" s="273">
        <v>9999</v>
      </c>
      <c r="AK9" s="273">
        <v>9999</v>
      </c>
      <c r="AL9" s="273">
        <v>9999</v>
      </c>
      <c r="AM9" s="273">
        <v>9999</v>
      </c>
      <c r="AN9" s="274"/>
      <c r="AO9" s="273">
        <v>9999</v>
      </c>
      <c r="AP9" s="273">
        <v>9999</v>
      </c>
      <c r="AQ9" s="101"/>
    </row>
    <row r="10" spans="1:43" s="46" customFormat="1" ht="12.75" customHeight="1">
      <c r="B10" s="23" t="s">
        <v>79</v>
      </c>
      <c r="C10" s="23"/>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3">
        <v>9999</v>
      </c>
      <c r="AJ10" s="273">
        <v>9999</v>
      </c>
      <c r="AK10" s="273">
        <v>9999</v>
      </c>
      <c r="AL10" s="273">
        <v>9999</v>
      </c>
      <c r="AM10" s="273">
        <v>9999</v>
      </c>
      <c r="AN10" s="274"/>
      <c r="AO10" s="273">
        <v>9999</v>
      </c>
      <c r="AP10" s="273">
        <v>9999</v>
      </c>
      <c r="AQ10" s="101"/>
    </row>
    <row r="11" spans="1:43" s="46" customFormat="1" ht="12.75" customHeight="1">
      <c r="B11" s="23" t="s">
        <v>102</v>
      </c>
      <c r="C11" s="23"/>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3">
        <v>9999</v>
      </c>
      <c r="AJ11" s="273">
        <v>9999</v>
      </c>
      <c r="AK11" s="273">
        <v>9999</v>
      </c>
      <c r="AL11" s="273">
        <v>9999</v>
      </c>
      <c r="AM11" s="273">
        <v>9999</v>
      </c>
      <c r="AN11" s="274"/>
      <c r="AO11" s="273">
        <v>9999</v>
      </c>
      <c r="AP11" s="273">
        <v>9999</v>
      </c>
      <c r="AQ11" s="101"/>
    </row>
    <row r="12" spans="1:43" s="46" customFormat="1" ht="12.75" customHeight="1">
      <c r="B12" s="23"/>
      <c r="C12" s="23"/>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4"/>
      <c r="AO12" s="272"/>
      <c r="AP12" s="272"/>
      <c r="AQ12" s="101"/>
    </row>
    <row r="13" spans="1:43" s="46" customFormat="1" ht="12.75" customHeight="1">
      <c r="A13" s="46" t="s">
        <v>137</v>
      </c>
      <c r="B13" s="212" t="s">
        <v>83</v>
      </c>
      <c r="C13" s="212"/>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542">
        <v>0.999</v>
      </c>
      <c r="AJ13" s="542">
        <v>0.999</v>
      </c>
      <c r="AK13" s="542">
        <v>0.999</v>
      </c>
      <c r="AL13" s="542">
        <v>0.999</v>
      </c>
      <c r="AM13" s="542">
        <v>0.999</v>
      </c>
      <c r="AN13" s="275"/>
      <c r="AO13" s="542">
        <v>0.999</v>
      </c>
      <c r="AP13" s="542">
        <v>0.999</v>
      </c>
      <c r="AQ13" s="52"/>
    </row>
    <row r="14" spans="1:43" s="46" customFormat="1" ht="12.75" customHeight="1">
      <c r="A14" s="46" t="s">
        <v>139</v>
      </c>
      <c r="B14" s="276" t="s">
        <v>81</v>
      </c>
      <c r="C14" s="276"/>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542">
        <v>0.999</v>
      </c>
      <c r="AJ14" s="542">
        <v>0.999</v>
      </c>
      <c r="AK14" s="542">
        <v>0.999</v>
      </c>
      <c r="AL14" s="542">
        <v>0.999</v>
      </c>
      <c r="AM14" s="542">
        <v>0.999</v>
      </c>
      <c r="AN14" s="275"/>
      <c r="AO14" s="542">
        <v>0.999</v>
      </c>
      <c r="AP14" s="542">
        <v>0.999</v>
      </c>
      <c r="AQ14" s="103"/>
    </row>
    <row r="15" spans="1:43" s="46" customFormat="1" ht="12.75" customHeight="1">
      <c r="A15" s="46" t="s">
        <v>140</v>
      </c>
      <c r="B15" s="212" t="s">
        <v>82</v>
      </c>
      <c r="C15" s="212"/>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542">
        <v>0.999</v>
      </c>
      <c r="AJ15" s="542">
        <v>0.999</v>
      </c>
      <c r="AK15" s="542">
        <v>0.999</v>
      </c>
      <c r="AL15" s="542">
        <v>0.999</v>
      </c>
      <c r="AM15" s="542">
        <v>0.999</v>
      </c>
      <c r="AN15" s="275"/>
      <c r="AO15" s="542">
        <v>0.999</v>
      </c>
      <c r="AP15" s="542">
        <v>0.999</v>
      </c>
      <c r="AQ15" s="52"/>
    </row>
    <row r="16" spans="1:43" s="46" customFormat="1" ht="12.75" customHeight="1">
      <c r="A16" s="46" t="s">
        <v>141</v>
      </c>
      <c r="B16" s="212" t="s">
        <v>80</v>
      </c>
      <c r="C16" s="212"/>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542">
        <v>0.999</v>
      </c>
      <c r="AJ16" s="542">
        <v>0.999</v>
      </c>
      <c r="AK16" s="542">
        <v>0.999</v>
      </c>
      <c r="AL16" s="542">
        <v>0.999</v>
      </c>
      <c r="AM16" s="542">
        <v>0.999</v>
      </c>
      <c r="AN16" s="275"/>
      <c r="AO16" s="542">
        <v>0.999</v>
      </c>
      <c r="AP16" s="542">
        <v>0.999</v>
      </c>
      <c r="AQ16" s="52"/>
    </row>
    <row r="17" spans="1:44" s="46" customFormat="1" ht="12.75" customHeight="1">
      <c r="A17" s="46" t="s">
        <v>141</v>
      </c>
      <c r="B17" s="212" t="s">
        <v>107</v>
      </c>
      <c r="C17" s="212"/>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542">
        <v>0.999</v>
      </c>
      <c r="AJ17" s="542">
        <v>0.999</v>
      </c>
      <c r="AK17" s="542">
        <v>0.999</v>
      </c>
      <c r="AL17" s="542">
        <v>0.999</v>
      </c>
      <c r="AM17" s="542">
        <v>0.999</v>
      </c>
      <c r="AN17" s="275"/>
      <c r="AO17" s="542">
        <v>0.999</v>
      </c>
      <c r="AP17" s="542">
        <v>0.999</v>
      </c>
      <c r="AQ17" s="52"/>
    </row>
    <row r="18" spans="1:44" s="46" customFormat="1" ht="12.75" customHeight="1">
      <c r="A18" s="46" t="s">
        <v>141</v>
      </c>
      <c r="B18" s="276" t="s">
        <v>108</v>
      </c>
      <c r="C18" s="276"/>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542">
        <v>0.999</v>
      </c>
      <c r="AJ18" s="542">
        <v>0.999</v>
      </c>
      <c r="AK18" s="542">
        <v>0.999</v>
      </c>
      <c r="AL18" s="542">
        <v>0.999</v>
      </c>
      <c r="AM18" s="542">
        <v>0.999</v>
      </c>
      <c r="AN18" s="275"/>
      <c r="AO18" s="542">
        <v>0.999</v>
      </c>
      <c r="AP18" s="542">
        <v>0.999</v>
      </c>
      <c r="AQ18" s="52"/>
    </row>
    <row r="19" spans="1:44" s="46" customFormat="1" ht="12.75" customHeight="1">
      <c r="B19" s="276"/>
      <c r="C19" s="276"/>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77"/>
      <c r="AO19" s="272"/>
      <c r="AP19" s="272"/>
      <c r="AQ19" s="101"/>
    </row>
    <row r="20" spans="1:44" s="46" customFormat="1" ht="12.75" customHeight="1">
      <c r="A20" s="46" t="s">
        <v>138</v>
      </c>
      <c r="B20" s="23" t="s">
        <v>46</v>
      </c>
      <c r="C20" s="23"/>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3">
        <v>9999</v>
      </c>
      <c r="AJ20" s="273">
        <v>9999</v>
      </c>
      <c r="AK20" s="273">
        <v>9999</v>
      </c>
      <c r="AL20" s="273">
        <v>9999</v>
      </c>
      <c r="AM20" s="273">
        <v>9999</v>
      </c>
      <c r="AN20" s="274"/>
      <c r="AO20" s="273">
        <v>9999</v>
      </c>
      <c r="AP20" s="273">
        <v>9999</v>
      </c>
      <c r="AQ20" s="101"/>
    </row>
    <row r="21" spans="1:44" s="46" customFormat="1" ht="12.75" customHeight="1">
      <c r="A21" s="46" t="s">
        <v>158</v>
      </c>
      <c r="B21" s="23" t="s">
        <v>97</v>
      </c>
      <c r="C21" s="23"/>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3">
        <v>9999</v>
      </c>
      <c r="AJ21" s="273">
        <v>9999</v>
      </c>
      <c r="AK21" s="273">
        <v>9999</v>
      </c>
      <c r="AL21" s="273">
        <v>9999</v>
      </c>
      <c r="AM21" s="273">
        <v>9999</v>
      </c>
      <c r="AN21" s="274"/>
      <c r="AO21" s="273">
        <v>9999</v>
      </c>
      <c r="AP21" s="273">
        <v>9999</v>
      </c>
      <c r="AQ21" s="101"/>
    </row>
    <row r="22" spans="1:44" s="46" customFormat="1" ht="12.75" customHeight="1">
      <c r="A22" s="46" t="s">
        <v>139</v>
      </c>
      <c r="B22" s="23" t="s">
        <v>37</v>
      </c>
      <c r="C22" s="23"/>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3">
        <v>9999</v>
      </c>
      <c r="AJ22" s="273">
        <v>9999</v>
      </c>
      <c r="AK22" s="273">
        <v>9999</v>
      </c>
      <c r="AL22" s="273">
        <v>9999</v>
      </c>
      <c r="AM22" s="273">
        <v>9999</v>
      </c>
      <c r="AN22" s="274"/>
      <c r="AO22" s="273">
        <v>9999</v>
      </c>
      <c r="AP22" s="273">
        <v>9999</v>
      </c>
      <c r="AQ22" s="101"/>
    </row>
    <row r="23" spans="1:44" s="46" customFormat="1" ht="12.75" customHeight="1">
      <c r="A23" s="46" t="s">
        <v>140</v>
      </c>
      <c r="B23" s="23" t="s">
        <v>50</v>
      </c>
      <c r="C23" s="23"/>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3">
        <v>9999</v>
      </c>
      <c r="AJ23" s="273">
        <v>9999</v>
      </c>
      <c r="AK23" s="273">
        <v>9999</v>
      </c>
      <c r="AL23" s="273">
        <v>9999</v>
      </c>
      <c r="AM23" s="273">
        <v>9999</v>
      </c>
      <c r="AN23" s="274"/>
      <c r="AO23" s="273">
        <v>9999</v>
      </c>
      <c r="AP23" s="273">
        <v>9999</v>
      </c>
      <c r="AQ23" s="101"/>
    </row>
    <row r="24" spans="1:44" s="46" customFormat="1" ht="12.75" customHeight="1">
      <c r="A24" s="46" t="s">
        <v>59</v>
      </c>
      <c r="B24" s="23" t="s">
        <v>84</v>
      </c>
      <c r="C24" s="23"/>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3">
        <v>9999</v>
      </c>
      <c r="AJ24" s="273">
        <v>9999</v>
      </c>
      <c r="AK24" s="273">
        <v>9999</v>
      </c>
      <c r="AL24" s="273">
        <v>9999</v>
      </c>
      <c r="AM24" s="273">
        <v>9999</v>
      </c>
      <c r="AN24" s="274"/>
      <c r="AO24" s="273">
        <v>9999</v>
      </c>
      <c r="AP24" s="273">
        <v>9999</v>
      </c>
      <c r="AQ24" s="101"/>
    </row>
    <row r="25" spans="1:44" s="46" customFormat="1" ht="12.75" customHeight="1">
      <c r="B25" s="560"/>
      <c r="C25" s="560"/>
      <c r="D25" s="561"/>
      <c r="E25" s="561"/>
      <c r="F25" s="561"/>
      <c r="G25" s="561"/>
      <c r="H25" s="561"/>
      <c r="I25" s="561"/>
      <c r="J25" s="561"/>
      <c r="K25" s="561"/>
      <c r="L25" s="561"/>
      <c r="M25" s="561"/>
      <c r="N25" s="561"/>
      <c r="O25" s="561"/>
      <c r="P25" s="562"/>
      <c r="Q25" s="562"/>
      <c r="R25" s="561"/>
      <c r="S25" s="561"/>
      <c r="T25" s="562"/>
      <c r="U25" s="562"/>
      <c r="V25" s="562"/>
      <c r="W25" s="562"/>
      <c r="X25" s="562"/>
      <c r="Y25" s="562"/>
      <c r="Z25" s="562"/>
      <c r="AA25" s="562"/>
      <c r="AB25" s="562"/>
      <c r="AC25" s="562"/>
      <c r="AD25" s="562"/>
      <c r="AE25" s="562"/>
      <c r="AF25" s="562"/>
      <c r="AG25" s="562"/>
      <c r="AH25" s="562"/>
      <c r="AI25" s="273"/>
      <c r="AJ25" s="273"/>
      <c r="AK25" s="273"/>
      <c r="AL25" s="273"/>
      <c r="AM25" s="273"/>
      <c r="AN25" s="274"/>
      <c r="AO25" s="273"/>
      <c r="AP25" s="273"/>
      <c r="AQ25" s="101"/>
    </row>
    <row r="26" spans="1:44" s="46" customFormat="1" ht="12.75" customHeight="1">
      <c r="A26" s="46" t="s">
        <v>138</v>
      </c>
      <c r="B26" s="276" t="s">
        <v>93</v>
      </c>
      <c r="C26" s="276"/>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542">
        <v>0.999</v>
      </c>
      <c r="AJ26" s="542">
        <v>0.999</v>
      </c>
      <c r="AK26" s="542">
        <v>0.999</v>
      </c>
      <c r="AL26" s="542">
        <v>0.999</v>
      </c>
      <c r="AM26" s="542">
        <v>0.999</v>
      </c>
      <c r="AN26" s="275"/>
      <c r="AO26" s="542">
        <v>0.999</v>
      </c>
      <c r="AP26" s="542">
        <v>0.999</v>
      </c>
      <c r="AQ26" s="52"/>
    </row>
    <row r="27" spans="1:44" s="46" customFormat="1" ht="12.75" customHeight="1">
      <c r="A27" s="46" t="s">
        <v>158</v>
      </c>
      <c r="B27" s="212" t="s">
        <v>85</v>
      </c>
      <c r="C27" s="212"/>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542">
        <v>0.999</v>
      </c>
      <c r="AJ27" s="542">
        <v>0.999</v>
      </c>
      <c r="AK27" s="542">
        <v>0.999</v>
      </c>
      <c r="AL27" s="542">
        <v>0.999</v>
      </c>
      <c r="AM27" s="542">
        <v>0.999</v>
      </c>
      <c r="AN27" s="275"/>
      <c r="AO27" s="542">
        <v>0.999</v>
      </c>
      <c r="AP27" s="542">
        <v>0.999</v>
      </c>
      <c r="AQ27" s="52"/>
    </row>
    <row r="28" spans="1:44" s="46" customFormat="1" ht="12.75" customHeight="1">
      <c r="A28" s="46" t="s">
        <v>140</v>
      </c>
      <c r="B28" s="212" t="s">
        <v>129</v>
      </c>
      <c r="C28" s="212"/>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542">
        <v>0.999</v>
      </c>
      <c r="AJ28" s="542">
        <v>0.999</v>
      </c>
      <c r="AK28" s="542">
        <v>0.999</v>
      </c>
      <c r="AL28" s="542">
        <v>0.999</v>
      </c>
      <c r="AM28" s="542">
        <v>0.999</v>
      </c>
      <c r="AN28" s="275"/>
      <c r="AO28" s="542">
        <v>0.999</v>
      </c>
      <c r="AP28" s="542">
        <v>0.999</v>
      </c>
      <c r="AQ28" s="52"/>
    </row>
    <row r="29" spans="1:44" s="46" customFormat="1" ht="12.75" customHeight="1">
      <c r="A29" s="46" t="s">
        <v>59</v>
      </c>
      <c r="B29" s="212" t="s">
        <v>86</v>
      </c>
      <c r="C29" s="212"/>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542">
        <v>0.999</v>
      </c>
      <c r="AJ29" s="542">
        <v>0.999</v>
      </c>
      <c r="AK29" s="542">
        <v>0.999</v>
      </c>
      <c r="AL29" s="542">
        <v>0.999</v>
      </c>
      <c r="AM29" s="542">
        <v>0.999</v>
      </c>
      <c r="AN29" s="275"/>
      <c r="AO29" s="542">
        <v>0.999</v>
      </c>
      <c r="AP29" s="542">
        <v>0.999</v>
      </c>
      <c r="AQ29" s="52"/>
    </row>
    <row r="30" spans="1:44" s="46" customFormat="1" ht="12.75" customHeight="1">
      <c r="B30" s="212"/>
      <c r="C30" s="212"/>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77"/>
      <c r="AO30" s="272"/>
      <c r="AP30" s="272"/>
      <c r="AQ30" s="101"/>
    </row>
    <row r="31" spans="1:44" s="46" customFormat="1" ht="12.75" customHeight="1">
      <c r="A31" s="46" t="s">
        <v>142</v>
      </c>
      <c r="B31" s="23" t="s">
        <v>36</v>
      </c>
      <c r="C31" s="23"/>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3">
        <v>9999</v>
      </c>
      <c r="AJ31" s="273">
        <v>9999</v>
      </c>
      <c r="AK31" s="273">
        <v>9999</v>
      </c>
      <c r="AL31" s="273">
        <v>9999</v>
      </c>
      <c r="AM31" s="273">
        <v>9999</v>
      </c>
      <c r="AN31" s="274"/>
      <c r="AO31" s="273">
        <v>9999</v>
      </c>
      <c r="AP31" s="273">
        <v>9999</v>
      </c>
      <c r="AQ31" s="104"/>
      <c r="AR31" s="59"/>
    </row>
    <row r="32" spans="1:44" s="46" customFormat="1" ht="12.75" customHeight="1">
      <c r="B32" s="23" t="s">
        <v>87</v>
      </c>
      <c r="C32" s="23"/>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3">
        <v>9999</v>
      </c>
      <c r="AJ32" s="273">
        <v>9999</v>
      </c>
      <c r="AK32" s="273">
        <v>9999</v>
      </c>
      <c r="AL32" s="273">
        <v>9999</v>
      </c>
      <c r="AM32" s="273">
        <v>9999</v>
      </c>
      <c r="AN32" s="274"/>
      <c r="AO32" s="273">
        <v>9999</v>
      </c>
      <c r="AP32" s="273">
        <v>9999</v>
      </c>
      <c r="AQ32" s="101"/>
    </row>
    <row r="33" spans="1:43" s="46" customFormat="1" ht="12.75" customHeight="1">
      <c r="B33" s="23" t="s">
        <v>88</v>
      </c>
      <c r="C33" s="23"/>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3">
        <v>9999</v>
      </c>
      <c r="AJ33" s="273">
        <v>9999</v>
      </c>
      <c r="AK33" s="273">
        <v>9999</v>
      </c>
      <c r="AL33" s="273">
        <v>9999</v>
      </c>
      <c r="AM33" s="273">
        <v>9999</v>
      </c>
      <c r="AN33" s="274"/>
      <c r="AO33" s="273">
        <v>9999</v>
      </c>
      <c r="AP33" s="273">
        <v>9999</v>
      </c>
      <c r="AQ33" s="101"/>
    </row>
    <row r="34" spans="1:43" s="46" customFormat="1" ht="12.75" customHeight="1">
      <c r="B34" s="560"/>
      <c r="C34" s="560"/>
      <c r="D34" s="561"/>
      <c r="E34" s="561"/>
      <c r="F34" s="561"/>
      <c r="G34" s="561"/>
      <c r="H34" s="561"/>
      <c r="I34" s="561"/>
      <c r="J34" s="561"/>
      <c r="K34" s="561"/>
      <c r="L34" s="561"/>
      <c r="M34" s="561"/>
      <c r="N34" s="561"/>
      <c r="O34" s="562"/>
      <c r="P34" s="562"/>
      <c r="Q34" s="562"/>
      <c r="R34" s="563"/>
      <c r="S34" s="563"/>
      <c r="T34" s="563"/>
      <c r="U34" s="563"/>
      <c r="V34" s="562"/>
      <c r="W34" s="562"/>
      <c r="X34" s="562"/>
      <c r="Y34" s="562"/>
      <c r="Z34" s="562"/>
      <c r="AA34" s="562"/>
      <c r="AB34" s="562"/>
      <c r="AC34" s="562"/>
      <c r="AD34" s="562"/>
      <c r="AE34" s="562"/>
      <c r="AF34" s="562"/>
      <c r="AG34" s="562"/>
      <c r="AH34" s="562"/>
      <c r="AI34" s="562"/>
      <c r="AJ34" s="562"/>
      <c r="AK34" s="562"/>
      <c r="AL34" s="562"/>
      <c r="AM34" s="562"/>
      <c r="AN34" s="564"/>
      <c r="AO34" s="272"/>
      <c r="AP34" s="272"/>
      <c r="AQ34" s="101"/>
    </row>
    <row r="35" spans="1:43" s="46" customFormat="1" ht="12.75" customHeight="1">
      <c r="B35" s="212" t="s">
        <v>89</v>
      </c>
      <c r="C35" s="212"/>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542">
        <v>0.999</v>
      </c>
      <c r="AJ35" s="542">
        <v>0.999</v>
      </c>
      <c r="AK35" s="542">
        <v>0.999</v>
      </c>
      <c r="AL35" s="542">
        <v>0.999</v>
      </c>
      <c r="AM35" s="542">
        <v>0.999</v>
      </c>
      <c r="AN35" s="275"/>
      <c r="AO35" s="542">
        <v>0.999</v>
      </c>
      <c r="AP35" s="542">
        <v>0.999</v>
      </c>
      <c r="AQ35" s="95"/>
    </row>
    <row r="36" spans="1:43" s="46" customFormat="1" ht="12.75" customHeight="1">
      <c r="B36" s="212" t="s">
        <v>92</v>
      </c>
      <c r="C36" s="212"/>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542">
        <v>0.999</v>
      </c>
      <c r="AJ36" s="542">
        <v>0.999</v>
      </c>
      <c r="AK36" s="542">
        <v>0.999</v>
      </c>
      <c r="AL36" s="542">
        <v>0.999</v>
      </c>
      <c r="AM36" s="542">
        <v>0.999</v>
      </c>
      <c r="AN36" s="275"/>
      <c r="AO36" s="542">
        <v>0.999</v>
      </c>
      <c r="AP36" s="542">
        <v>0.999</v>
      </c>
      <c r="AQ36" s="95"/>
    </row>
    <row r="37" spans="1:43" s="46" customFormat="1" ht="12.75" customHeight="1">
      <c r="B37" s="212" t="s">
        <v>90</v>
      </c>
      <c r="C37" s="212"/>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542">
        <v>0.999</v>
      </c>
      <c r="AJ37" s="542">
        <v>0.999</v>
      </c>
      <c r="AK37" s="542">
        <v>0.999</v>
      </c>
      <c r="AL37" s="542">
        <v>0.999</v>
      </c>
      <c r="AM37" s="542">
        <v>0.999</v>
      </c>
      <c r="AN37" s="275"/>
      <c r="AO37" s="542">
        <v>0.999</v>
      </c>
      <c r="AP37" s="542">
        <v>0.999</v>
      </c>
      <c r="AQ37" s="95"/>
    </row>
    <row r="38" spans="1:43" s="46" customFormat="1" ht="12.75" customHeight="1">
      <c r="B38" s="276" t="s">
        <v>91</v>
      </c>
      <c r="C38" s="276"/>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542">
        <v>0.999</v>
      </c>
      <c r="AJ38" s="542">
        <v>0.999</v>
      </c>
      <c r="AK38" s="542">
        <v>0.999</v>
      </c>
      <c r="AL38" s="542">
        <v>0.999</v>
      </c>
      <c r="AM38" s="542">
        <v>0.999</v>
      </c>
      <c r="AN38" s="275"/>
      <c r="AO38" s="542">
        <v>0.999</v>
      </c>
      <c r="AP38" s="542">
        <v>0.999</v>
      </c>
      <c r="AQ38" s="95"/>
    </row>
    <row r="39" spans="1:43" s="46" customFormat="1" ht="12.75" customHeight="1">
      <c r="B39" s="276"/>
      <c r="C39" s="276"/>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542"/>
      <c r="AJ39" s="542"/>
      <c r="AK39" s="542"/>
      <c r="AL39" s="542"/>
      <c r="AM39" s="542"/>
      <c r="AN39" s="275"/>
      <c r="AO39" s="542"/>
      <c r="AP39" s="542"/>
      <c r="AQ39" s="95"/>
    </row>
    <row r="40" spans="1:43" s="81" customFormat="1" ht="12.75" customHeight="1">
      <c r="B40" s="543" t="s">
        <v>280</v>
      </c>
      <c r="C40" s="276"/>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73">
        <v>9999</v>
      </c>
      <c r="AJ40" s="273">
        <v>9999</v>
      </c>
      <c r="AK40" s="273">
        <v>9999</v>
      </c>
      <c r="AL40" s="273">
        <v>9999</v>
      </c>
      <c r="AM40" s="273">
        <v>9999</v>
      </c>
      <c r="AN40" s="274"/>
      <c r="AO40" s="273">
        <v>9999</v>
      </c>
      <c r="AP40" s="273">
        <v>9999</v>
      </c>
    </row>
    <row r="41" spans="1:43" s="46" customFormat="1" ht="12.75" customHeight="1">
      <c r="A41" s="98" t="s">
        <v>144</v>
      </c>
      <c r="B41" s="543" t="s">
        <v>344</v>
      </c>
      <c r="C41" s="276"/>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73">
        <v>9999</v>
      </c>
      <c r="AJ41" s="273">
        <v>9999</v>
      </c>
      <c r="AK41" s="273">
        <v>9999</v>
      </c>
      <c r="AL41" s="273">
        <v>9999</v>
      </c>
      <c r="AM41" s="273">
        <v>9999</v>
      </c>
      <c r="AN41" s="274"/>
      <c r="AO41" s="273">
        <v>9999</v>
      </c>
      <c r="AP41" s="273">
        <v>9999</v>
      </c>
      <c r="AQ41" s="92"/>
    </row>
    <row r="42" spans="1:43" s="83" customFormat="1" ht="12.75" customHeight="1">
      <c r="B42" s="543"/>
      <c r="C42" s="276"/>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542"/>
      <c r="AJ42" s="542"/>
      <c r="AK42" s="542"/>
      <c r="AL42" s="542"/>
      <c r="AM42" s="542"/>
      <c r="AN42" s="275"/>
      <c r="AO42" s="542"/>
      <c r="AP42" s="542"/>
      <c r="AQ42" s="55"/>
    </row>
    <row r="43" spans="1:43" s="83" customFormat="1" ht="12.75" customHeight="1">
      <c r="B43" s="218" t="s">
        <v>132</v>
      </c>
      <c r="C43" s="276"/>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542">
        <v>0.999</v>
      </c>
      <c r="AJ43" s="542">
        <v>0.999</v>
      </c>
      <c r="AK43" s="542">
        <v>0.999</v>
      </c>
      <c r="AL43" s="542">
        <v>0.999</v>
      </c>
      <c r="AM43" s="542">
        <v>0.999</v>
      </c>
      <c r="AN43" s="275"/>
      <c r="AO43" s="542">
        <v>0.999</v>
      </c>
      <c r="AP43" s="542">
        <v>0.999</v>
      </c>
    </row>
    <row r="44" spans="1:43" s="83" customFormat="1" ht="12.75" customHeight="1">
      <c r="B44" s="302"/>
      <c r="C44" s="276"/>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542"/>
      <c r="AJ44" s="542"/>
      <c r="AK44" s="542"/>
      <c r="AL44" s="542"/>
      <c r="AM44" s="542"/>
      <c r="AN44" s="275"/>
      <c r="AO44" s="542"/>
      <c r="AP44" s="542"/>
    </row>
    <row r="45" spans="1:43" s="83" customFormat="1" ht="12.75" customHeight="1">
      <c r="B45" s="544" t="s">
        <v>346</v>
      </c>
      <c r="C45" s="276"/>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73">
        <v>9999</v>
      </c>
      <c r="AJ45" s="273">
        <v>9999</v>
      </c>
      <c r="AK45" s="273">
        <v>9999</v>
      </c>
      <c r="AL45" s="273">
        <v>9999</v>
      </c>
      <c r="AM45" s="273">
        <v>9999</v>
      </c>
      <c r="AN45" s="274"/>
      <c r="AO45" s="273">
        <v>9999</v>
      </c>
      <c r="AP45" s="273">
        <v>9999</v>
      </c>
    </row>
    <row r="46" spans="1:43" s="83" customFormat="1" ht="12.75" customHeight="1">
      <c r="B46" s="544" t="s">
        <v>349</v>
      </c>
      <c r="C46" s="276"/>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73">
        <v>9999</v>
      </c>
      <c r="AJ46" s="273">
        <v>9999</v>
      </c>
      <c r="AK46" s="273">
        <v>9999</v>
      </c>
      <c r="AL46" s="273">
        <v>9999</v>
      </c>
      <c r="AM46" s="273">
        <v>9999</v>
      </c>
      <c r="AN46" s="274"/>
      <c r="AO46" s="273">
        <v>9999</v>
      </c>
      <c r="AP46" s="273">
        <v>9999</v>
      </c>
    </row>
    <row r="47" spans="1:43" ht="12.75" customHeight="1">
      <c r="B47" s="302"/>
      <c r="C47" s="276"/>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542"/>
      <c r="AJ47" s="542"/>
      <c r="AK47" s="542"/>
      <c r="AL47" s="542"/>
      <c r="AM47" s="542"/>
      <c r="AN47" s="275"/>
      <c r="AO47" s="542"/>
      <c r="AP47" s="542"/>
    </row>
    <row r="48" spans="1:43" ht="12.75" customHeight="1">
      <c r="B48" s="212" t="s">
        <v>268</v>
      </c>
      <c r="C48" s="276"/>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542">
        <v>0.999</v>
      </c>
      <c r="AJ48" s="542">
        <v>0.999</v>
      </c>
      <c r="AK48" s="542">
        <v>0.999</v>
      </c>
      <c r="AL48" s="542">
        <v>0.999</v>
      </c>
      <c r="AM48" s="542">
        <v>0.999</v>
      </c>
      <c r="AN48" s="275"/>
      <c r="AO48" s="542">
        <v>0.999</v>
      </c>
      <c r="AP48" s="542">
        <v>0.999</v>
      </c>
    </row>
    <row r="49" spans="2:42" ht="12.75" customHeight="1">
      <c r="B49" s="560"/>
      <c r="C49" s="33"/>
      <c r="D49" s="562"/>
      <c r="E49" s="562"/>
      <c r="F49" s="562"/>
      <c r="G49" s="562"/>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2"/>
      <c r="AG49" s="562"/>
      <c r="AH49" s="562"/>
      <c r="AI49" s="562"/>
      <c r="AJ49" s="562"/>
      <c r="AK49" s="562"/>
      <c r="AL49" s="562"/>
      <c r="AM49" s="272"/>
      <c r="AN49" s="274"/>
      <c r="AO49" s="272"/>
      <c r="AP49" s="562"/>
    </row>
    <row r="50" spans="2:42" ht="12.75" customHeight="1">
      <c r="B50" s="23" t="s">
        <v>94</v>
      </c>
      <c r="C50" s="23"/>
      <c r="D50" s="167"/>
      <c r="E50" s="167"/>
      <c r="F50" s="167"/>
      <c r="G50" s="167"/>
      <c r="H50" s="167"/>
      <c r="I50" s="167"/>
      <c r="J50" s="167"/>
      <c r="K50" s="167"/>
      <c r="L50" s="167"/>
      <c r="M50" s="167"/>
      <c r="N50" s="167"/>
      <c r="O50" s="167"/>
      <c r="P50" s="167"/>
      <c r="Q50" s="167"/>
      <c r="R50" s="167"/>
      <c r="S50" s="167"/>
      <c r="T50" s="167"/>
      <c r="U50" s="167"/>
      <c r="V50" s="272"/>
      <c r="W50" s="272"/>
      <c r="X50" s="272"/>
      <c r="Y50" s="272"/>
      <c r="Z50" s="272"/>
      <c r="AA50" s="272"/>
      <c r="AB50" s="272"/>
      <c r="AC50" s="272"/>
      <c r="AD50" s="272"/>
      <c r="AE50" s="272"/>
      <c r="AF50" s="272"/>
      <c r="AG50" s="272"/>
      <c r="AH50" s="272"/>
      <c r="AI50" s="273">
        <v>9999</v>
      </c>
      <c r="AJ50" s="273">
        <v>9999</v>
      </c>
      <c r="AK50" s="273">
        <v>9999</v>
      </c>
      <c r="AL50" s="273">
        <v>9999</v>
      </c>
      <c r="AM50" s="273">
        <v>9999</v>
      </c>
      <c r="AN50" s="274"/>
      <c r="AO50" s="273">
        <v>9999</v>
      </c>
      <c r="AP50" s="273">
        <v>9999</v>
      </c>
    </row>
    <row r="51" spans="2:42" ht="6" customHeight="1">
      <c r="B51" s="278"/>
      <c r="C51" s="278"/>
      <c r="D51" s="278"/>
      <c r="E51" s="278"/>
      <c r="F51" s="278"/>
      <c r="G51" s="278"/>
      <c r="H51" s="278"/>
      <c r="I51" s="278"/>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row>
    <row r="52" spans="2:42" ht="3" customHeight="1">
      <c r="B52" s="83"/>
      <c r="C52" s="83"/>
      <c r="D52" s="83"/>
      <c r="E52" s="83"/>
      <c r="F52" s="83"/>
      <c r="G52" s="83"/>
      <c r="H52" s="83"/>
      <c r="I52" s="83"/>
      <c r="J52" s="50"/>
      <c r="K52" s="50"/>
      <c r="L52" s="50"/>
      <c r="M52" s="50"/>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row>
    <row r="53" spans="2:42">
      <c r="B53" s="83"/>
      <c r="C53" s="83"/>
      <c r="D53" s="83"/>
      <c r="E53" s="83"/>
      <c r="F53" s="83"/>
      <c r="G53" s="83"/>
      <c r="H53" s="83"/>
      <c r="I53" s="83"/>
      <c r="J53" s="50"/>
      <c r="K53" s="50"/>
      <c r="L53" s="50"/>
      <c r="M53" s="50"/>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row>
    <row r="54" spans="2:42">
      <c r="B54" s="83"/>
      <c r="C54" s="83"/>
      <c r="D54" s="83"/>
      <c r="E54" s="95"/>
      <c r="F54" s="95"/>
      <c r="G54" s="95"/>
      <c r="H54" s="95"/>
      <c r="I54" s="95"/>
      <c r="J54" s="95"/>
      <c r="K54" s="95"/>
      <c r="L54" s="95"/>
      <c r="M54" s="95"/>
      <c r="N54" s="95"/>
      <c r="O54" s="95"/>
      <c r="P54" s="95"/>
      <c r="Q54" s="95"/>
      <c r="R54" s="95"/>
      <c r="S54" s="95"/>
      <c r="T54" s="95"/>
      <c r="U54" s="95"/>
      <c r="V54" s="105"/>
      <c r="W54" s="83"/>
      <c r="X54" s="83"/>
      <c r="Y54" s="83"/>
      <c r="Z54" s="83"/>
      <c r="AA54" s="83"/>
      <c r="AB54" s="83"/>
      <c r="AC54" s="83"/>
      <c r="AD54" s="83"/>
      <c r="AE54" s="83"/>
      <c r="AF54" s="83"/>
      <c r="AG54" s="83"/>
      <c r="AH54" s="83"/>
      <c r="AI54" s="83"/>
      <c r="AJ54" s="83"/>
      <c r="AK54" s="83"/>
      <c r="AL54" s="83"/>
      <c r="AM54" s="83"/>
      <c r="AN54" s="83"/>
      <c r="AO54" s="83"/>
      <c r="AP54" s="83"/>
    </row>
    <row r="55" spans="2:42">
      <c r="B55" s="83"/>
      <c r="C55" s="83"/>
      <c r="D55" s="83"/>
      <c r="E55" s="95"/>
      <c r="F55" s="95"/>
      <c r="G55" s="95"/>
      <c r="H55" s="95"/>
      <c r="I55" s="95"/>
      <c r="J55" s="95"/>
      <c r="K55" s="95"/>
      <c r="L55" s="95"/>
      <c r="M55" s="95"/>
      <c r="N55" s="95"/>
      <c r="O55" s="95"/>
      <c r="P55" s="95"/>
      <c r="Q55" s="95"/>
      <c r="R55" s="95"/>
      <c r="S55" s="95"/>
      <c r="T55" s="95"/>
      <c r="U55" s="95"/>
      <c r="V55" s="83"/>
      <c r="W55" s="83"/>
      <c r="X55" s="83"/>
      <c r="Y55" s="83"/>
      <c r="Z55" s="83"/>
      <c r="AA55" s="83"/>
      <c r="AB55" s="83"/>
      <c r="AC55" s="83"/>
      <c r="AD55" s="83"/>
      <c r="AE55" s="83"/>
      <c r="AF55" s="83"/>
      <c r="AG55" s="83"/>
      <c r="AH55" s="83"/>
      <c r="AI55" s="83"/>
      <c r="AJ55" s="83"/>
      <c r="AK55" s="83"/>
      <c r="AL55" s="83"/>
      <c r="AM55" s="83"/>
      <c r="AN55" s="83"/>
      <c r="AO55" s="83"/>
      <c r="AP55" s="83"/>
    </row>
  </sheetData>
  <mergeCells count="2">
    <mergeCell ref="AO3:AO4"/>
    <mergeCell ref="AP3:AP4"/>
  </mergeCells>
  <printOptions horizontalCentered="1"/>
  <pageMargins left="0.59055118110236227" right="0.59055118110236227" top="0.59055118110236227" bottom="0" header="0" footer="0.47244094488188981"/>
  <pageSetup paperSize="9" scale="90" firstPageNumber="2" orientation="portrait" r:id="rId1"/>
  <headerFooter alignWithMargins="0">
    <oddFooter>&amp;L&amp;"Trebuchet MS,Bold"&amp;8Australian Prudential Regulation Authority&amp;R&amp;"Trebuchet MS,Bold"&amp;8&amp;P</oddFooter>
  </headerFooter>
</worksheet>
</file>

<file path=xl/worksheets/sheet17.xml><?xml version="1.0" encoding="utf-8"?>
<worksheet xmlns="http://schemas.openxmlformats.org/spreadsheetml/2006/main" xmlns:r="http://schemas.openxmlformats.org/officeDocument/2006/relationships">
  <sheetPr codeName="Sheet37">
    <pageSetUpPr fitToPage="1"/>
  </sheetPr>
  <dimension ref="A1:BA133"/>
  <sheetViews>
    <sheetView showGridLines="0" view="pageBreakPreview" zoomScaleNormal="50" zoomScaleSheetLayoutView="100" workbookViewId="0">
      <selection sqref="A1:AM1"/>
    </sheetView>
  </sheetViews>
  <sheetFormatPr defaultRowHeight="13.5" outlineLevelCol="1"/>
  <cols>
    <col min="1" max="1" width="34.7109375" style="126" bestFit="1" customWidth="1"/>
    <col min="2" max="31" width="8.7109375" style="123" hidden="1" customWidth="1" outlineLevel="1"/>
    <col min="32" max="32" width="8.7109375" style="123" customWidth="1" collapsed="1"/>
    <col min="33" max="36" width="8.7109375" style="123" customWidth="1"/>
    <col min="37" max="37" width="1.7109375" style="123" customWidth="1"/>
    <col min="38" max="38" width="8.7109375" style="123" customWidth="1"/>
    <col min="39" max="39" width="9.140625" style="124"/>
    <col min="40" max="40" width="26.85546875" style="125" bestFit="1" customWidth="1"/>
    <col min="41" max="16384" width="9.140625" style="125"/>
  </cols>
  <sheetData>
    <row r="1" spans="1:53" s="113" customFormat="1" ht="27" customHeight="1">
      <c r="A1" s="632" t="s">
        <v>417</v>
      </c>
      <c r="B1" s="632"/>
      <c r="C1" s="633"/>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112"/>
      <c r="AO1" s="112"/>
    </row>
    <row r="2" spans="1:53" s="114" customFormat="1" ht="15" customHeight="1">
      <c r="A2" s="634" t="s">
        <v>7</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row>
    <row r="3" spans="1:53" s="115" customFormat="1" ht="15" customHeight="1">
      <c r="A3" s="309"/>
      <c r="B3" s="636" t="s">
        <v>60</v>
      </c>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348"/>
      <c r="AL3" s="623" t="str">
        <f ca="1">"Year end "&amp;TEXT(OFFSET(AL4,0,-6),"mmm yyyy")</f>
        <v>Year end Mar 2012</v>
      </c>
      <c r="AM3" s="623" t="str">
        <f ca="1">"Year end "&amp;TEXT(OFFSET(AM4,0,-3),"mmm yyyy")</f>
        <v>Year end Mar 2013</v>
      </c>
    </row>
    <row r="4" spans="1:53" s="115" customFormat="1" ht="15" customHeight="1">
      <c r="A4" s="306"/>
      <c r="B4" s="307">
        <v>38260</v>
      </c>
      <c r="C4" s="307">
        <v>38352</v>
      </c>
      <c r="D4" s="307">
        <v>38442</v>
      </c>
      <c r="E4" s="307">
        <v>38533</v>
      </c>
      <c r="F4" s="307">
        <v>38625</v>
      </c>
      <c r="G4" s="307">
        <v>38717</v>
      </c>
      <c r="H4" s="307">
        <v>38807</v>
      </c>
      <c r="I4" s="307">
        <v>38898</v>
      </c>
      <c r="J4" s="307">
        <v>38990</v>
      </c>
      <c r="K4" s="307">
        <v>39082</v>
      </c>
      <c r="L4" s="307">
        <v>39172</v>
      </c>
      <c r="M4" s="307">
        <v>39263</v>
      </c>
      <c r="N4" s="307">
        <v>39355</v>
      </c>
      <c r="O4" s="307">
        <v>39447</v>
      </c>
      <c r="P4" s="307">
        <v>39538</v>
      </c>
      <c r="Q4" s="307">
        <v>39629</v>
      </c>
      <c r="R4" s="307">
        <v>39721</v>
      </c>
      <c r="S4" s="307">
        <v>39813</v>
      </c>
      <c r="T4" s="307">
        <v>39903</v>
      </c>
      <c r="U4" s="307">
        <v>39994</v>
      </c>
      <c r="V4" s="307">
        <v>40086</v>
      </c>
      <c r="W4" s="307">
        <v>40178</v>
      </c>
      <c r="X4" s="307">
        <v>40268</v>
      </c>
      <c r="Y4" s="307">
        <v>40359</v>
      </c>
      <c r="Z4" s="307">
        <v>40451</v>
      </c>
      <c r="AA4" s="307">
        <v>40543</v>
      </c>
      <c r="AB4" s="205">
        <f t="shared" ref="AB4:AJ4" si="0">EOMONTH(AA4,3)</f>
        <v>40633</v>
      </c>
      <c r="AC4" s="205">
        <f t="shared" si="0"/>
        <v>40724</v>
      </c>
      <c r="AD4" s="205">
        <f t="shared" si="0"/>
        <v>40816</v>
      </c>
      <c r="AE4" s="205">
        <f t="shared" si="0"/>
        <v>40908</v>
      </c>
      <c r="AF4" s="205">
        <f t="shared" si="0"/>
        <v>40999</v>
      </c>
      <c r="AG4" s="205">
        <f t="shared" si="0"/>
        <v>41090</v>
      </c>
      <c r="AH4" s="205">
        <f t="shared" si="0"/>
        <v>41182</v>
      </c>
      <c r="AI4" s="205">
        <f t="shared" si="0"/>
        <v>41274</v>
      </c>
      <c r="AJ4" s="205">
        <f t="shared" si="0"/>
        <v>41364</v>
      </c>
      <c r="AK4" s="333"/>
      <c r="AL4" s="621"/>
      <c r="AM4" s="621"/>
      <c r="AN4" s="116"/>
    </row>
    <row r="5" spans="1:53" s="115" customFormat="1" ht="11.25" customHeight="1">
      <c r="A5" s="305"/>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20"/>
      <c r="AL5" s="309"/>
      <c r="AM5" s="349"/>
      <c r="AN5" s="116"/>
    </row>
    <row r="6" spans="1:53" s="119" customFormat="1" ht="12.75" customHeight="1">
      <c r="A6" s="130" t="s">
        <v>18</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89">
        <v>9999</v>
      </c>
      <c r="AG6" s="189">
        <v>9999</v>
      </c>
      <c r="AH6" s="189">
        <v>9999</v>
      </c>
      <c r="AI6" s="189">
        <v>9999</v>
      </c>
      <c r="AJ6" s="189">
        <v>9999</v>
      </c>
      <c r="AK6" s="190"/>
      <c r="AL6" s="189">
        <v>9999</v>
      </c>
      <c r="AM6" s="189">
        <v>9999</v>
      </c>
      <c r="AN6" s="117"/>
      <c r="AO6" s="117"/>
      <c r="AP6" s="118"/>
      <c r="AQ6" s="118"/>
      <c r="AR6" s="118"/>
      <c r="AS6" s="118"/>
      <c r="AT6" s="118"/>
      <c r="AU6" s="118"/>
      <c r="AV6" s="118"/>
      <c r="AW6" s="118"/>
      <c r="AX6" s="118"/>
      <c r="AY6" s="118"/>
      <c r="AZ6" s="118"/>
      <c r="BA6" s="118"/>
    </row>
    <row r="7" spans="1:53" s="119" customFormat="1" ht="12.75" customHeight="1">
      <c r="A7" s="142" t="s">
        <v>95</v>
      </c>
      <c r="B7" s="171"/>
      <c r="C7" s="171"/>
      <c r="D7" s="171"/>
      <c r="E7" s="171"/>
      <c r="F7" s="171"/>
      <c r="G7" s="171"/>
      <c r="H7" s="171"/>
      <c r="I7" s="171"/>
      <c r="J7" s="171"/>
      <c r="K7" s="171"/>
      <c r="L7" s="171"/>
      <c r="M7" s="171"/>
      <c r="N7" s="171"/>
      <c r="O7" s="171"/>
      <c r="P7" s="171"/>
      <c r="Q7" s="171"/>
      <c r="R7" s="171"/>
      <c r="S7" s="171"/>
      <c r="T7" s="171"/>
      <c r="U7" s="170"/>
      <c r="V7" s="170"/>
      <c r="W7" s="170"/>
      <c r="X7" s="170"/>
      <c r="Y7" s="170"/>
      <c r="Z7" s="170"/>
      <c r="AA7" s="170"/>
      <c r="AB7" s="170"/>
      <c r="AC7" s="170"/>
      <c r="AD7" s="170"/>
      <c r="AE7" s="170"/>
      <c r="AF7" s="191"/>
      <c r="AG7" s="191"/>
      <c r="AH7" s="191"/>
      <c r="AI7" s="191"/>
      <c r="AJ7" s="191"/>
      <c r="AK7" s="190"/>
      <c r="AL7" s="173"/>
      <c r="AM7" s="173"/>
      <c r="AN7" s="117"/>
      <c r="AO7" s="117"/>
      <c r="AP7" s="118"/>
      <c r="AQ7" s="118"/>
      <c r="AR7" s="118"/>
      <c r="AS7" s="118"/>
      <c r="AT7" s="118"/>
      <c r="AU7" s="118"/>
      <c r="AV7" s="118"/>
      <c r="AW7" s="118"/>
      <c r="AX7" s="118"/>
      <c r="AY7" s="118"/>
      <c r="AZ7" s="118"/>
      <c r="BA7" s="118"/>
    </row>
    <row r="8" spans="1:53" s="120" customFormat="1" ht="12.75" customHeight="1">
      <c r="A8" s="146" t="s">
        <v>1</v>
      </c>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92">
        <v>9999</v>
      </c>
      <c r="AG8" s="192">
        <v>9999</v>
      </c>
      <c r="AH8" s="192">
        <v>9999</v>
      </c>
      <c r="AI8" s="192">
        <v>9999</v>
      </c>
      <c r="AJ8" s="192">
        <v>9999</v>
      </c>
      <c r="AK8" s="190"/>
      <c r="AL8" s="192">
        <v>9999</v>
      </c>
      <c r="AM8" s="192">
        <v>9999</v>
      </c>
      <c r="AN8" s="117"/>
      <c r="AO8" s="117"/>
      <c r="AP8" s="118"/>
      <c r="AQ8" s="118"/>
      <c r="AR8" s="118"/>
      <c r="AS8" s="118"/>
      <c r="AT8" s="118"/>
      <c r="AU8" s="118"/>
      <c r="AV8" s="118"/>
      <c r="AW8" s="118"/>
      <c r="AX8" s="118"/>
      <c r="AY8" s="118"/>
      <c r="AZ8" s="118"/>
      <c r="BA8" s="118"/>
    </row>
    <row r="9" spans="1:53" s="120" customFormat="1" ht="12.75" customHeight="1">
      <c r="A9" s="147" t="s">
        <v>201</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92">
        <v>9999</v>
      </c>
      <c r="AG9" s="192">
        <v>9999</v>
      </c>
      <c r="AH9" s="192">
        <v>9999</v>
      </c>
      <c r="AI9" s="192">
        <v>9999</v>
      </c>
      <c r="AJ9" s="192">
        <v>9999</v>
      </c>
      <c r="AK9" s="190"/>
      <c r="AL9" s="192">
        <v>9999</v>
      </c>
      <c r="AM9" s="192">
        <v>9999</v>
      </c>
      <c r="AN9" s="117"/>
      <c r="AO9" s="117"/>
      <c r="AP9" s="118"/>
      <c r="AQ9" s="118"/>
      <c r="AR9" s="118"/>
      <c r="AS9" s="118"/>
      <c r="AT9" s="118"/>
      <c r="AU9" s="118"/>
      <c r="AV9" s="118"/>
      <c r="AW9" s="118"/>
      <c r="AX9" s="118"/>
      <c r="AY9" s="118"/>
      <c r="AZ9" s="118"/>
      <c r="BA9" s="118"/>
    </row>
    <row r="10" spans="1:53" s="120" customFormat="1" ht="12.75" customHeight="1">
      <c r="A10" s="147" t="s">
        <v>20</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92">
        <v>9999</v>
      </c>
      <c r="AG10" s="192">
        <v>9999</v>
      </c>
      <c r="AH10" s="192">
        <v>9999</v>
      </c>
      <c r="AI10" s="192">
        <v>9999</v>
      </c>
      <c r="AJ10" s="192">
        <v>9999</v>
      </c>
      <c r="AK10" s="190"/>
      <c r="AL10" s="192">
        <v>9999</v>
      </c>
      <c r="AM10" s="192">
        <v>9999</v>
      </c>
      <c r="AN10" s="117"/>
      <c r="AO10" s="117"/>
      <c r="AP10" s="118"/>
      <c r="AQ10" s="118"/>
      <c r="AR10" s="118"/>
      <c r="AS10" s="118"/>
      <c r="AT10" s="118"/>
      <c r="AU10" s="118"/>
      <c r="AV10" s="118"/>
      <c r="AW10" s="118"/>
      <c r="AX10" s="118"/>
      <c r="AY10" s="118"/>
      <c r="AZ10" s="118"/>
      <c r="BA10" s="118"/>
    </row>
    <row r="11" spans="1:53" s="120" customFormat="1" ht="12.75" customHeight="1">
      <c r="A11" s="149" t="s">
        <v>21</v>
      </c>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92">
        <v>9999</v>
      </c>
      <c r="AG11" s="192">
        <v>9999</v>
      </c>
      <c r="AH11" s="192">
        <v>9999</v>
      </c>
      <c r="AI11" s="192">
        <v>9999</v>
      </c>
      <c r="AJ11" s="192">
        <v>9999</v>
      </c>
      <c r="AK11" s="190"/>
      <c r="AL11" s="192">
        <v>9999</v>
      </c>
      <c r="AM11" s="192">
        <v>9999</v>
      </c>
      <c r="AN11" s="117"/>
      <c r="AO11" s="117"/>
      <c r="AP11" s="118"/>
      <c r="AQ11" s="118"/>
      <c r="AR11" s="118"/>
      <c r="AS11" s="118"/>
      <c r="AT11" s="118"/>
      <c r="AU11" s="118"/>
      <c r="AV11" s="118"/>
      <c r="AW11" s="118"/>
      <c r="AX11" s="118"/>
      <c r="AY11" s="118"/>
      <c r="AZ11" s="118"/>
      <c r="BA11" s="118"/>
    </row>
    <row r="12" spans="1:53" s="120" customFormat="1" ht="12.75" customHeight="1">
      <c r="A12" s="149" t="s">
        <v>22</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92">
        <v>9999</v>
      </c>
      <c r="AG12" s="192">
        <v>9999</v>
      </c>
      <c r="AH12" s="192">
        <v>9999</v>
      </c>
      <c r="AI12" s="192">
        <v>9999</v>
      </c>
      <c r="AJ12" s="192">
        <v>9999</v>
      </c>
      <c r="AK12" s="190"/>
      <c r="AL12" s="192">
        <v>9999</v>
      </c>
      <c r="AM12" s="192">
        <v>9999</v>
      </c>
      <c r="AN12" s="117"/>
      <c r="AO12" s="117"/>
      <c r="AP12" s="118"/>
      <c r="AQ12" s="118"/>
      <c r="AR12" s="118"/>
      <c r="AS12" s="118"/>
      <c r="AT12" s="118"/>
      <c r="AU12" s="118"/>
      <c r="AV12" s="118"/>
      <c r="AW12" s="118"/>
      <c r="AX12" s="118"/>
      <c r="AY12" s="118"/>
      <c r="AZ12" s="118"/>
      <c r="BA12" s="118"/>
    </row>
    <row r="13" spans="1:53" s="120" customFormat="1" ht="12.75" customHeight="1">
      <c r="A13" s="149" t="s">
        <v>51</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92">
        <v>9999</v>
      </c>
      <c r="AG13" s="192">
        <v>9999</v>
      </c>
      <c r="AH13" s="192">
        <v>9999</v>
      </c>
      <c r="AI13" s="192">
        <v>9999</v>
      </c>
      <c r="AJ13" s="192">
        <v>9999</v>
      </c>
      <c r="AK13" s="190"/>
      <c r="AL13" s="192">
        <v>9999</v>
      </c>
      <c r="AM13" s="192">
        <v>9999</v>
      </c>
      <c r="AN13" s="117"/>
      <c r="AO13" s="117"/>
      <c r="AP13" s="118"/>
      <c r="AQ13" s="118"/>
      <c r="AR13" s="118"/>
      <c r="AS13" s="118"/>
      <c r="AT13" s="118"/>
      <c r="AU13" s="118"/>
      <c r="AV13" s="118"/>
      <c r="AW13" s="118"/>
      <c r="AX13" s="118"/>
      <c r="AY13" s="118"/>
      <c r="AZ13" s="118"/>
      <c r="BA13" s="118"/>
    </row>
    <row r="14" spans="1:53" s="120" customFormat="1" ht="12.75" customHeight="1">
      <c r="A14" s="147" t="s">
        <v>52</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92">
        <v>9999</v>
      </c>
      <c r="AG14" s="192">
        <v>9999</v>
      </c>
      <c r="AH14" s="192">
        <v>9999</v>
      </c>
      <c r="AI14" s="192">
        <v>9999</v>
      </c>
      <c r="AJ14" s="192">
        <v>9999</v>
      </c>
      <c r="AK14" s="190"/>
      <c r="AL14" s="192">
        <v>9999</v>
      </c>
      <c r="AM14" s="192">
        <v>9999</v>
      </c>
      <c r="AN14" s="117"/>
      <c r="AO14" s="117"/>
      <c r="AP14" s="118"/>
      <c r="AQ14" s="118"/>
      <c r="AR14" s="118"/>
      <c r="AS14" s="118"/>
      <c r="AT14" s="118"/>
      <c r="AU14" s="118"/>
      <c r="AV14" s="118"/>
      <c r="AW14" s="118"/>
      <c r="AX14" s="118"/>
      <c r="AY14" s="118"/>
      <c r="AZ14" s="118"/>
      <c r="BA14" s="118"/>
    </row>
    <row r="15" spans="1:53" s="119" customFormat="1" ht="12.75" customHeight="1">
      <c r="A15" s="130" t="s">
        <v>23</v>
      </c>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89">
        <v>9999</v>
      </c>
      <c r="AG15" s="189">
        <v>9999</v>
      </c>
      <c r="AH15" s="189">
        <v>9999</v>
      </c>
      <c r="AI15" s="189">
        <v>9999</v>
      </c>
      <c r="AJ15" s="189">
        <v>9999</v>
      </c>
      <c r="AK15" s="193"/>
      <c r="AL15" s="189">
        <v>9999</v>
      </c>
      <c r="AM15" s="189">
        <v>9999</v>
      </c>
      <c r="AN15" s="117"/>
      <c r="AO15" s="117"/>
      <c r="AP15" s="118"/>
      <c r="AQ15" s="118"/>
      <c r="AR15" s="118"/>
      <c r="AS15" s="118"/>
      <c r="AT15" s="118"/>
      <c r="AU15" s="118"/>
      <c r="AV15" s="118"/>
      <c r="AW15" s="118"/>
      <c r="AX15" s="118"/>
      <c r="AY15" s="118"/>
      <c r="AZ15" s="118"/>
      <c r="BA15" s="118"/>
    </row>
    <row r="16" spans="1:53" s="119" customFormat="1" ht="12.75" customHeight="1">
      <c r="A16" s="142" t="s">
        <v>95</v>
      </c>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91"/>
      <c r="AG16" s="191"/>
      <c r="AH16" s="191"/>
      <c r="AI16" s="191"/>
      <c r="AJ16" s="191"/>
      <c r="AK16" s="193"/>
      <c r="AL16" s="173"/>
      <c r="AM16" s="173"/>
      <c r="AN16" s="117"/>
      <c r="AO16" s="117"/>
      <c r="AP16" s="118"/>
      <c r="AQ16" s="118"/>
      <c r="AR16" s="118"/>
      <c r="AS16" s="118"/>
      <c r="AT16" s="118"/>
      <c r="AU16" s="118"/>
      <c r="AV16" s="118"/>
      <c r="AW16" s="118"/>
      <c r="AX16" s="118"/>
      <c r="AY16" s="118"/>
      <c r="AZ16" s="118"/>
      <c r="BA16" s="118"/>
    </row>
    <row r="17" spans="1:53" s="120" customFormat="1" ht="12.75" customHeight="1">
      <c r="A17" s="147" t="s">
        <v>24</v>
      </c>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92">
        <v>9999</v>
      </c>
      <c r="AG17" s="192">
        <v>9999</v>
      </c>
      <c r="AH17" s="192">
        <v>9999</v>
      </c>
      <c r="AI17" s="192">
        <v>9999</v>
      </c>
      <c r="AJ17" s="192">
        <v>9999</v>
      </c>
      <c r="AK17" s="190"/>
      <c r="AL17" s="192">
        <v>9999</v>
      </c>
      <c r="AM17" s="192">
        <v>9999</v>
      </c>
      <c r="AN17" s="117"/>
      <c r="AO17" s="117"/>
      <c r="AP17" s="118"/>
      <c r="AQ17" s="118"/>
      <c r="AR17" s="118"/>
      <c r="AS17" s="118"/>
      <c r="AT17" s="118"/>
      <c r="AU17" s="118"/>
      <c r="AV17" s="118"/>
      <c r="AW17" s="118"/>
      <c r="AX17" s="118"/>
      <c r="AY17" s="118"/>
      <c r="AZ17" s="118"/>
      <c r="BA17" s="118"/>
    </row>
    <row r="18" spans="1:53" s="120" customFormat="1" ht="12.75" customHeight="1">
      <c r="A18" s="147" t="s">
        <v>114</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92">
        <v>9999</v>
      </c>
      <c r="AG18" s="192">
        <v>9999</v>
      </c>
      <c r="AH18" s="192">
        <v>9999</v>
      </c>
      <c r="AI18" s="192">
        <v>9999</v>
      </c>
      <c r="AJ18" s="192">
        <v>9999</v>
      </c>
      <c r="AK18" s="190"/>
      <c r="AL18" s="192">
        <v>9999</v>
      </c>
      <c r="AM18" s="192">
        <v>9999</v>
      </c>
      <c r="AN18" s="117"/>
      <c r="AO18" s="117"/>
      <c r="AP18" s="118"/>
      <c r="AQ18" s="118"/>
      <c r="AR18" s="118"/>
      <c r="AS18" s="118"/>
      <c r="AT18" s="118"/>
      <c r="AU18" s="118"/>
      <c r="AV18" s="118"/>
      <c r="AW18" s="118"/>
      <c r="AX18" s="118"/>
      <c r="AY18" s="118"/>
      <c r="AZ18" s="118"/>
      <c r="BA18" s="118"/>
    </row>
    <row r="19" spans="1:53" s="120" customFormat="1" ht="12.75" customHeight="1">
      <c r="A19" s="147" t="s">
        <v>53</v>
      </c>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92">
        <v>9999</v>
      </c>
      <c r="AG19" s="192">
        <v>9999</v>
      </c>
      <c r="AH19" s="192">
        <v>9999</v>
      </c>
      <c r="AI19" s="192">
        <v>9999</v>
      </c>
      <c r="AJ19" s="192">
        <v>9999</v>
      </c>
      <c r="AK19" s="190"/>
      <c r="AL19" s="192">
        <v>9999</v>
      </c>
      <c r="AM19" s="192">
        <v>9999</v>
      </c>
      <c r="AN19" s="117"/>
      <c r="AO19" s="117"/>
      <c r="AP19" s="118"/>
      <c r="AQ19" s="118"/>
      <c r="AR19" s="118"/>
      <c r="AS19" s="118"/>
      <c r="AT19" s="118"/>
      <c r="AU19" s="118"/>
      <c r="AV19" s="118"/>
      <c r="AW19" s="118"/>
      <c r="AX19" s="118"/>
      <c r="AY19" s="118"/>
      <c r="AZ19" s="118"/>
      <c r="BA19" s="118"/>
    </row>
    <row r="20" spans="1:53" s="119" customFormat="1" ht="12.75" customHeight="1">
      <c r="A20" s="130" t="s">
        <v>25</v>
      </c>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89">
        <v>9999</v>
      </c>
      <c r="AG20" s="189">
        <v>9999</v>
      </c>
      <c r="AH20" s="189">
        <v>9999</v>
      </c>
      <c r="AI20" s="189">
        <v>9999</v>
      </c>
      <c r="AJ20" s="189">
        <v>9999</v>
      </c>
      <c r="AK20" s="193"/>
      <c r="AL20" s="189">
        <v>9999</v>
      </c>
      <c r="AM20" s="189">
        <v>9999</v>
      </c>
      <c r="AN20" s="117"/>
      <c r="AO20" s="117"/>
      <c r="AP20" s="118"/>
      <c r="AQ20" s="118"/>
      <c r="AR20" s="118"/>
      <c r="AS20" s="118"/>
      <c r="AT20" s="118"/>
      <c r="AU20" s="118"/>
      <c r="AV20" s="118"/>
      <c r="AW20" s="118"/>
      <c r="AX20" s="118"/>
      <c r="AY20" s="118"/>
      <c r="AZ20" s="118"/>
      <c r="BA20" s="118"/>
    </row>
    <row r="21" spans="1:53" s="119" customFormat="1" ht="12.75" customHeight="1">
      <c r="A21" s="130" t="s">
        <v>45</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89">
        <v>9999</v>
      </c>
      <c r="AG21" s="189">
        <v>9999</v>
      </c>
      <c r="AH21" s="189">
        <v>9999</v>
      </c>
      <c r="AI21" s="189">
        <v>9999</v>
      </c>
      <c r="AJ21" s="189">
        <v>9999</v>
      </c>
      <c r="AK21" s="193"/>
      <c r="AL21" s="189">
        <v>9999</v>
      </c>
      <c r="AM21" s="189">
        <v>9999</v>
      </c>
      <c r="AN21" s="117"/>
      <c r="AO21" s="117"/>
      <c r="AP21" s="118"/>
      <c r="AQ21" s="118"/>
      <c r="AR21" s="118"/>
      <c r="AS21" s="118"/>
      <c r="AT21" s="118"/>
      <c r="AU21" s="118"/>
      <c r="AV21" s="118"/>
      <c r="AW21" s="118"/>
      <c r="AX21" s="118"/>
      <c r="AY21" s="118"/>
      <c r="AZ21" s="118"/>
      <c r="BA21" s="118"/>
    </row>
    <row r="22" spans="1:53" s="119" customFormat="1" ht="12.75" customHeight="1">
      <c r="A22" s="142" t="s">
        <v>95</v>
      </c>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91"/>
      <c r="AG22" s="191"/>
      <c r="AH22" s="191"/>
      <c r="AI22" s="191"/>
      <c r="AJ22" s="191"/>
      <c r="AK22" s="193"/>
      <c r="AL22" s="173"/>
      <c r="AM22" s="173"/>
      <c r="AN22" s="117"/>
      <c r="AO22" s="117"/>
      <c r="AP22" s="118"/>
      <c r="AQ22" s="118"/>
      <c r="AR22" s="118"/>
      <c r="AS22" s="118"/>
      <c r="AT22" s="118"/>
      <c r="AU22" s="118"/>
      <c r="AV22" s="118"/>
      <c r="AW22" s="118"/>
      <c r="AX22" s="118"/>
      <c r="AY22" s="118"/>
      <c r="AZ22" s="118"/>
      <c r="BA22" s="118"/>
    </row>
    <row r="23" spans="1:53" s="120" customFormat="1" ht="12.75" customHeight="1">
      <c r="A23" s="147" t="s">
        <v>26</v>
      </c>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92">
        <v>9999</v>
      </c>
      <c r="AG23" s="192">
        <v>9999</v>
      </c>
      <c r="AH23" s="192">
        <v>9999</v>
      </c>
      <c r="AI23" s="192">
        <v>9999</v>
      </c>
      <c r="AJ23" s="192">
        <v>9999</v>
      </c>
      <c r="AK23" s="190"/>
      <c r="AL23" s="192">
        <v>9999</v>
      </c>
      <c r="AM23" s="192">
        <v>9999</v>
      </c>
      <c r="AN23" s="117"/>
      <c r="AO23" s="117"/>
      <c r="AP23" s="118"/>
      <c r="AQ23" s="118"/>
      <c r="AR23" s="118"/>
      <c r="AS23" s="118"/>
      <c r="AT23" s="118"/>
      <c r="AU23" s="118"/>
      <c r="AV23" s="118"/>
      <c r="AW23" s="118"/>
      <c r="AX23" s="118"/>
      <c r="AY23" s="118"/>
      <c r="AZ23" s="118"/>
      <c r="BA23" s="118"/>
    </row>
    <row r="24" spans="1:53" s="120" customFormat="1" ht="12.75" customHeight="1">
      <c r="A24" s="149" t="s">
        <v>74</v>
      </c>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92">
        <v>9999</v>
      </c>
      <c r="AG24" s="192">
        <v>9999</v>
      </c>
      <c r="AH24" s="192">
        <v>9999</v>
      </c>
      <c r="AI24" s="192">
        <v>9999</v>
      </c>
      <c r="AJ24" s="192">
        <v>9999</v>
      </c>
      <c r="AK24" s="190"/>
      <c r="AL24" s="192">
        <v>9999</v>
      </c>
      <c r="AM24" s="192">
        <v>9999</v>
      </c>
      <c r="AN24" s="117"/>
      <c r="AO24" s="117"/>
      <c r="AP24" s="118"/>
      <c r="AQ24" s="118"/>
      <c r="AR24" s="118"/>
      <c r="AS24" s="118"/>
      <c r="AT24" s="118"/>
      <c r="AU24" s="118"/>
      <c r="AV24" s="118"/>
      <c r="AW24" s="118"/>
      <c r="AX24" s="118"/>
      <c r="AY24" s="118"/>
      <c r="AZ24" s="118"/>
      <c r="BA24" s="118"/>
    </row>
    <row r="25" spans="1:53" s="119" customFormat="1" ht="12.75" customHeight="1">
      <c r="A25" s="149" t="s">
        <v>75</v>
      </c>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92">
        <v>9999</v>
      </c>
      <c r="AG25" s="192">
        <v>9999</v>
      </c>
      <c r="AH25" s="192">
        <v>9999</v>
      </c>
      <c r="AI25" s="192">
        <v>9999</v>
      </c>
      <c r="AJ25" s="192">
        <v>9999</v>
      </c>
      <c r="AK25" s="190"/>
      <c r="AL25" s="192">
        <v>9999</v>
      </c>
      <c r="AM25" s="192">
        <v>9999</v>
      </c>
      <c r="AN25" s="117"/>
      <c r="AO25" s="117"/>
      <c r="AP25" s="118"/>
      <c r="AQ25" s="118"/>
      <c r="AR25" s="118"/>
      <c r="AS25" s="118"/>
      <c r="AT25" s="118"/>
      <c r="AU25" s="118"/>
      <c r="AV25" s="118"/>
      <c r="AW25" s="118"/>
      <c r="AX25" s="118"/>
      <c r="AY25" s="118"/>
      <c r="AZ25" s="118"/>
      <c r="BA25" s="118"/>
    </row>
    <row r="26" spans="1:53" s="119" customFormat="1" ht="12.75" customHeight="1">
      <c r="A26" s="149" t="s">
        <v>76</v>
      </c>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92">
        <v>9999</v>
      </c>
      <c r="AG26" s="192">
        <v>9999</v>
      </c>
      <c r="AH26" s="192">
        <v>9999</v>
      </c>
      <c r="AI26" s="192">
        <v>9999</v>
      </c>
      <c r="AJ26" s="192">
        <v>9999</v>
      </c>
      <c r="AK26" s="190"/>
      <c r="AL26" s="192">
        <v>9999</v>
      </c>
      <c r="AM26" s="192">
        <v>9999</v>
      </c>
      <c r="AN26" s="117"/>
      <c r="AO26" s="117"/>
      <c r="AP26" s="118"/>
      <c r="AQ26" s="118"/>
      <c r="AR26" s="118"/>
      <c r="AS26" s="118"/>
      <c r="AT26" s="118"/>
      <c r="AU26" s="118"/>
      <c r="AV26" s="118"/>
      <c r="AW26" s="118"/>
      <c r="AX26" s="118"/>
      <c r="AY26" s="118"/>
      <c r="AZ26" s="118"/>
      <c r="BA26" s="118"/>
    </row>
    <row r="27" spans="1:53" s="119" customFormat="1" ht="12.75" customHeight="1">
      <c r="A27" s="147" t="s">
        <v>51</v>
      </c>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92">
        <v>9999</v>
      </c>
      <c r="AG27" s="192">
        <v>9999</v>
      </c>
      <c r="AH27" s="192">
        <v>9999</v>
      </c>
      <c r="AI27" s="192">
        <v>9999</v>
      </c>
      <c r="AJ27" s="192">
        <v>9999</v>
      </c>
      <c r="AK27" s="190"/>
      <c r="AL27" s="192">
        <v>9999</v>
      </c>
      <c r="AM27" s="192">
        <v>9999</v>
      </c>
      <c r="AN27" s="117"/>
      <c r="AO27" s="117"/>
      <c r="AP27" s="118"/>
      <c r="AQ27" s="118"/>
      <c r="AR27" s="118"/>
      <c r="AS27" s="118"/>
      <c r="AT27" s="118"/>
      <c r="AU27" s="118"/>
      <c r="AV27" s="118"/>
      <c r="AW27" s="118"/>
      <c r="AX27" s="118"/>
      <c r="AY27" s="118"/>
      <c r="AZ27" s="118"/>
      <c r="BA27" s="118"/>
    </row>
    <row r="28" spans="1:53" s="119" customFormat="1" ht="12.75" customHeight="1">
      <c r="A28" s="130" t="s">
        <v>27</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89">
        <v>9999</v>
      </c>
      <c r="AG28" s="189">
        <v>9999</v>
      </c>
      <c r="AH28" s="189">
        <v>9999</v>
      </c>
      <c r="AI28" s="189">
        <v>9999</v>
      </c>
      <c r="AJ28" s="189">
        <v>9999</v>
      </c>
      <c r="AK28" s="193"/>
      <c r="AL28" s="189">
        <v>9999</v>
      </c>
      <c r="AM28" s="189">
        <v>9999</v>
      </c>
      <c r="AN28" s="117"/>
      <c r="AO28" s="117"/>
      <c r="AP28" s="118"/>
      <c r="AQ28" s="118"/>
      <c r="AR28" s="118"/>
      <c r="AS28" s="118"/>
      <c r="AT28" s="118"/>
      <c r="AU28" s="118"/>
      <c r="AV28" s="118"/>
      <c r="AW28" s="118"/>
      <c r="AX28" s="118"/>
      <c r="AY28" s="118"/>
      <c r="AZ28" s="118"/>
      <c r="BA28" s="118"/>
    </row>
    <row r="29" spans="1:53" s="119" customFormat="1" ht="12.75" customHeight="1">
      <c r="A29" s="128" t="s">
        <v>28</v>
      </c>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92">
        <v>9999</v>
      </c>
      <c r="AG29" s="192">
        <v>9999</v>
      </c>
      <c r="AH29" s="192">
        <v>9999</v>
      </c>
      <c r="AI29" s="192">
        <v>9999</v>
      </c>
      <c r="AJ29" s="192">
        <v>9999</v>
      </c>
      <c r="AK29" s="190"/>
      <c r="AL29" s="192">
        <v>9999</v>
      </c>
      <c r="AM29" s="192">
        <v>9999</v>
      </c>
      <c r="AN29" s="117"/>
      <c r="AO29" s="117"/>
      <c r="AP29" s="118"/>
      <c r="AQ29" s="118"/>
      <c r="AR29" s="118"/>
      <c r="AS29" s="118"/>
      <c r="AT29" s="118"/>
      <c r="AU29" s="118"/>
      <c r="AV29" s="118"/>
      <c r="AW29" s="118"/>
      <c r="AX29" s="118"/>
      <c r="AY29" s="118"/>
      <c r="AZ29" s="118"/>
      <c r="BA29" s="118"/>
    </row>
    <row r="30" spans="1:53" s="119" customFormat="1" ht="12.75" customHeight="1">
      <c r="A30" s="130" t="s">
        <v>111</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89">
        <v>9999</v>
      </c>
      <c r="AG30" s="189">
        <v>9999</v>
      </c>
      <c r="AH30" s="189">
        <v>9999</v>
      </c>
      <c r="AI30" s="189">
        <v>9999</v>
      </c>
      <c r="AJ30" s="189">
        <v>9999</v>
      </c>
      <c r="AK30" s="193"/>
      <c r="AL30" s="189">
        <v>9999</v>
      </c>
      <c r="AM30" s="189">
        <v>9999</v>
      </c>
      <c r="AN30" s="117"/>
      <c r="AO30" s="117"/>
      <c r="AP30" s="118"/>
      <c r="AQ30" s="118"/>
      <c r="AR30" s="118"/>
      <c r="AS30" s="118"/>
      <c r="AT30" s="118"/>
      <c r="AU30" s="118"/>
      <c r="AV30" s="118"/>
      <c r="AW30" s="118"/>
      <c r="AX30" s="118"/>
      <c r="AY30" s="118"/>
      <c r="AZ30" s="118"/>
      <c r="BA30" s="118"/>
    </row>
    <row r="31" spans="1:53" s="119" customFormat="1" ht="12.75" customHeight="1">
      <c r="A31" s="142" t="s">
        <v>95</v>
      </c>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91"/>
      <c r="AG31" s="191"/>
      <c r="AH31" s="191"/>
      <c r="AI31" s="191"/>
      <c r="AJ31" s="191"/>
      <c r="AK31" s="193"/>
      <c r="AL31" s="173"/>
      <c r="AM31" s="173"/>
      <c r="AN31" s="117"/>
      <c r="AO31" s="117"/>
      <c r="AP31" s="118"/>
      <c r="AQ31" s="118"/>
      <c r="AR31" s="118"/>
      <c r="AS31" s="118"/>
      <c r="AT31" s="118"/>
      <c r="AU31" s="118"/>
      <c r="AV31" s="118"/>
      <c r="AW31" s="118"/>
      <c r="AX31" s="118"/>
      <c r="AY31" s="118"/>
      <c r="AZ31" s="118"/>
      <c r="BA31" s="118"/>
    </row>
    <row r="32" spans="1:53" s="119" customFormat="1" ht="12.75" customHeight="1">
      <c r="A32" s="147" t="s">
        <v>59</v>
      </c>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92">
        <v>9999</v>
      </c>
      <c r="AG32" s="192">
        <v>9999</v>
      </c>
      <c r="AH32" s="192">
        <v>9999</v>
      </c>
      <c r="AI32" s="192">
        <v>9999</v>
      </c>
      <c r="AJ32" s="192">
        <v>9999</v>
      </c>
      <c r="AK32" s="190"/>
      <c r="AL32" s="192">
        <v>9999</v>
      </c>
      <c r="AM32" s="192">
        <v>9999</v>
      </c>
      <c r="AN32" s="117"/>
      <c r="AO32" s="117"/>
      <c r="AP32" s="118"/>
      <c r="AQ32" s="118"/>
      <c r="AR32" s="118"/>
      <c r="AS32" s="118"/>
      <c r="AT32" s="118"/>
      <c r="AU32" s="118"/>
      <c r="AV32" s="118"/>
      <c r="AW32" s="118"/>
      <c r="AX32" s="118"/>
      <c r="AY32" s="118"/>
      <c r="AZ32" s="118"/>
      <c r="BA32" s="118"/>
    </row>
    <row r="33" spans="1:53" s="120" customFormat="1" ht="12.75" customHeight="1">
      <c r="A33" s="147" t="s">
        <v>77</v>
      </c>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92">
        <v>9999</v>
      </c>
      <c r="AG33" s="192">
        <v>9999</v>
      </c>
      <c r="AH33" s="192">
        <v>9999</v>
      </c>
      <c r="AI33" s="192">
        <v>9999</v>
      </c>
      <c r="AJ33" s="192">
        <v>9999</v>
      </c>
      <c r="AK33" s="190"/>
      <c r="AL33" s="192">
        <v>9999</v>
      </c>
      <c r="AM33" s="192">
        <v>9999</v>
      </c>
      <c r="AN33" s="117"/>
      <c r="AO33" s="117"/>
      <c r="AP33" s="118"/>
      <c r="AQ33" s="118"/>
      <c r="AR33" s="118"/>
      <c r="AS33" s="118"/>
      <c r="AT33" s="118"/>
      <c r="AU33" s="118"/>
      <c r="AV33" s="118"/>
      <c r="AW33" s="118"/>
      <c r="AX33" s="118"/>
      <c r="AY33" s="118"/>
      <c r="AZ33" s="118"/>
      <c r="BA33" s="118"/>
    </row>
    <row r="34" spans="1:53" s="120" customFormat="1" ht="12.75" customHeight="1">
      <c r="A34" s="147" t="s">
        <v>51</v>
      </c>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92">
        <v>9999</v>
      </c>
      <c r="AG34" s="192">
        <v>9999</v>
      </c>
      <c r="AH34" s="192">
        <v>9999</v>
      </c>
      <c r="AI34" s="192">
        <v>9999</v>
      </c>
      <c r="AJ34" s="192">
        <v>9999</v>
      </c>
      <c r="AK34" s="190"/>
      <c r="AL34" s="192">
        <v>9999</v>
      </c>
      <c r="AM34" s="192">
        <v>9999</v>
      </c>
      <c r="AN34" s="117"/>
      <c r="AO34" s="117"/>
      <c r="AP34" s="118"/>
      <c r="AQ34" s="118"/>
      <c r="AR34" s="118"/>
      <c r="AS34" s="118"/>
      <c r="AT34" s="118"/>
      <c r="AU34" s="118"/>
      <c r="AV34" s="118"/>
      <c r="AW34" s="118"/>
      <c r="AX34" s="118"/>
      <c r="AY34" s="118"/>
      <c r="AZ34" s="118"/>
      <c r="BA34" s="118"/>
    </row>
    <row r="35" spans="1:53" s="120" customFormat="1" ht="12.75" customHeight="1">
      <c r="A35" s="130" t="s">
        <v>72</v>
      </c>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89">
        <v>9999</v>
      </c>
      <c r="AG35" s="189">
        <v>9999</v>
      </c>
      <c r="AH35" s="189">
        <v>9999</v>
      </c>
      <c r="AI35" s="189">
        <v>9999</v>
      </c>
      <c r="AJ35" s="189">
        <v>9999</v>
      </c>
      <c r="AK35" s="193"/>
      <c r="AL35" s="189">
        <v>9999</v>
      </c>
      <c r="AM35" s="189">
        <v>9999</v>
      </c>
      <c r="AN35" s="117"/>
      <c r="AO35" s="117"/>
      <c r="AP35" s="118"/>
      <c r="AQ35" s="118"/>
      <c r="AR35" s="118"/>
      <c r="AS35" s="118"/>
      <c r="AT35" s="118"/>
      <c r="AU35" s="118"/>
      <c r="AV35" s="118"/>
      <c r="AW35" s="118"/>
      <c r="AX35" s="118"/>
      <c r="AY35" s="118"/>
      <c r="AZ35" s="118"/>
      <c r="BA35" s="118"/>
    </row>
    <row r="36" spans="1:53" s="120" customFormat="1" ht="12.75" customHeight="1">
      <c r="A36" s="147" t="s">
        <v>73</v>
      </c>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92">
        <v>9999</v>
      </c>
      <c r="AG36" s="192">
        <v>9999</v>
      </c>
      <c r="AH36" s="192">
        <v>9999</v>
      </c>
      <c r="AI36" s="192">
        <v>9999</v>
      </c>
      <c r="AJ36" s="192">
        <v>9999</v>
      </c>
      <c r="AK36" s="190"/>
      <c r="AL36" s="192">
        <v>9999</v>
      </c>
      <c r="AM36" s="192">
        <v>9999</v>
      </c>
      <c r="AN36" s="117"/>
      <c r="AO36" s="117"/>
      <c r="AP36" s="118"/>
      <c r="AQ36" s="118"/>
      <c r="AR36" s="118"/>
      <c r="AS36" s="118"/>
      <c r="AT36" s="118"/>
      <c r="AU36" s="118"/>
      <c r="AV36" s="118"/>
      <c r="AW36" s="118"/>
      <c r="AX36" s="118"/>
      <c r="AY36" s="118"/>
      <c r="AZ36" s="118"/>
      <c r="BA36" s="118"/>
    </row>
    <row r="37" spans="1:53" s="120" customFormat="1" ht="12.75" customHeight="1">
      <c r="A37" s="130" t="s">
        <v>202</v>
      </c>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89">
        <v>9999</v>
      </c>
      <c r="AG37" s="189">
        <v>9999</v>
      </c>
      <c r="AH37" s="189">
        <v>9999</v>
      </c>
      <c r="AI37" s="189">
        <v>9999</v>
      </c>
      <c r="AJ37" s="189">
        <v>9999</v>
      </c>
      <c r="AK37" s="193"/>
      <c r="AL37" s="189">
        <v>9999</v>
      </c>
      <c r="AM37" s="189">
        <v>9999</v>
      </c>
      <c r="AN37" s="117"/>
      <c r="AO37" s="117"/>
      <c r="AP37" s="118"/>
      <c r="AQ37" s="118"/>
      <c r="AR37" s="118"/>
      <c r="AS37" s="118"/>
      <c r="AT37" s="118"/>
      <c r="AU37" s="118"/>
      <c r="AV37" s="118"/>
      <c r="AW37" s="118"/>
      <c r="AX37" s="118"/>
      <c r="AY37" s="118"/>
      <c r="AZ37" s="118"/>
      <c r="BA37" s="118"/>
    </row>
    <row r="38" spans="1:53" s="120" customFormat="1" ht="12.75" customHeight="1">
      <c r="A38" s="13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89"/>
      <c r="AG38" s="189"/>
      <c r="AH38" s="189"/>
      <c r="AI38" s="189"/>
      <c r="AJ38" s="189"/>
      <c r="AK38" s="193"/>
      <c r="AL38" s="189"/>
      <c r="AM38" s="189"/>
      <c r="AN38" s="117"/>
      <c r="AO38" s="117"/>
      <c r="AP38" s="118"/>
      <c r="AQ38" s="118"/>
      <c r="AR38" s="118"/>
      <c r="AS38" s="118"/>
      <c r="AT38" s="118"/>
      <c r="AU38" s="118"/>
      <c r="AV38" s="118"/>
      <c r="AW38" s="118"/>
      <c r="AX38" s="118"/>
      <c r="AY38" s="118"/>
      <c r="AZ38" s="118"/>
      <c r="BA38" s="118"/>
    </row>
    <row r="39" spans="1:53" s="120" customFormat="1" ht="12.75" customHeight="1">
      <c r="A39" s="128" t="s">
        <v>94</v>
      </c>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92">
        <v>9999</v>
      </c>
      <c r="AG39" s="192">
        <v>9999</v>
      </c>
      <c r="AH39" s="192">
        <v>9999</v>
      </c>
      <c r="AI39" s="192">
        <v>9999</v>
      </c>
      <c r="AJ39" s="192">
        <v>9999</v>
      </c>
      <c r="AK39" s="190"/>
      <c r="AL39" s="192">
        <v>9999</v>
      </c>
      <c r="AM39" s="192">
        <v>9999</v>
      </c>
      <c r="AQ39" s="121"/>
      <c r="AR39" s="121"/>
      <c r="AS39" s="121"/>
    </row>
    <row r="40" spans="1:53" s="120" customFormat="1" ht="6" customHeight="1">
      <c r="A40" s="350"/>
      <c r="B40" s="350"/>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1"/>
    </row>
    <row r="41" spans="1:53" s="120" customFormat="1" ht="3" customHeight="1">
      <c r="A41" s="261"/>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352"/>
    </row>
    <row r="42" spans="1:53" s="120" customFormat="1">
      <c r="A42" s="261"/>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352"/>
    </row>
    <row r="43" spans="1:53" s="120" customFormat="1">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2"/>
    </row>
    <row r="44" spans="1:53" s="120" customFormat="1">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2"/>
    </row>
    <row r="45" spans="1:53" s="120" customFormat="1">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2"/>
    </row>
    <row r="46" spans="1:53" s="120" customFormat="1">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2"/>
    </row>
    <row r="47" spans="1:53" s="120" customFormat="1">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2"/>
    </row>
    <row r="48" spans="1:53" s="120" customFormat="1">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2"/>
    </row>
    <row r="49" spans="2:39" s="120" customFormat="1">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2"/>
    </row>
    <row r="50" spans="2:39" s="120" customFormat="1">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2"/>
    </row>
    <row r="51" spans="2:39" s="120" customFormat="1">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2"/>
    </row>
    <row r="52" spans="2:39" s="120" customFormat="1">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2"/>
    </row>
    <row r="53" spans="2:39" s="120" customFormat="1">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2"/>
    </row>
    <row r="54" spans="2:39" s="120" customFormat="1">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2"/>
    </row>
    <row r="55" spans="2:39" s="120" customFormat="1">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2"/>
    </row>
    <row r="56" spans="2:39" s="120" customFormat="1">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2"/>
    </row>
    <row r="57" spans="2:39" s="120" customFormat="1">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2"/>
    </row>
    <row r="58" spans="2:39" s="120" customFormat="1">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2"/>
    </row>
    <row r="59" spans="2:39" s="120" customFormat="1">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2"/>
    </row>
    <row r="60" spans="2:39" s="120" customFormat="1">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2"/>
    </row>
    <row r="61" spans="2:39" s="120" customFormat="1">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2"/>
    </row>
    <row r="62" spans="2:39" s="120" customFormat="1">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2"/>
    </row>
    <row r="63" spans="2:39" s="120" customFormat="1">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2"/>
    </row>
    <row r="64" spans="2:39" s="120" customFormat="1">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2"/>
    </row>
    <row r="65" spans="2:39" s="120" customFormat="1">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2"/>
    </row>
    <row r="66" spans="2:39" s="120" customFormat="1">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2"/>
    </row>
    <row r="67" spans="2:39" s="120" customFormat="1">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2"/>
    </row>
    <row r="68" spans="2:39" s="120" customFormat="1">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2"/>
    </row>
    <row r="69" spans="2:39" s="120" customFormat="1">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2"/>
    </row>
    <row r="70" spans="2:39" s="120" customFormat="1">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2"/>
    </row>
    <row r="71" spans="2:39" s="120" customFormat="1">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2"/>
    </row>
    <row r="72" spans="2:39" s="120" customFormat="1">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2"/>
    </row>
    <row r="73" spans="2:39" s="120" customFormat="1">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2"/>
    </row>
    <row r="74" spans="2:39" s="120" customFormat="1">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2"/>
    </row>
    <row r="75" spans="2:39" s="120" customFormat="1">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2"/>
    </row>
    <row r="76" spans="2:39" s="120" customFormat="1">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2"/>
    </row>
    <row r="77" spans="2:39" s="120" customFormat="1">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2"/>
    </row>
    <row r="78" spans="2:39" s="120" customFormat="1">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2"/>
    </row>
    <row r="79" spans="2:39" s="120" customFormat="1">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2"/>
    </row>
    <row r="80" spans="2:39" s="120" customFormat="1">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2"/>
    </row>
    <row r="81" spans="2:39" s="120" customFormat="1">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2"/>
    </row>
    <row r="82" spans="2:39" s="120" customFormat="1">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2"/>
    </row>
    <row r="83" spans="2:39" s="120" customFormat="1">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2"/>
    </row>
    <row r="84" spans="2:39" s="120" customFormat="1">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2"/>
    </row>
    <row r="85" spans="2:39" s="120" customFormat="1">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2"/>
    </row>
    <row r="86" spans="2:39" s="120" customFormat="1">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2"/>
    </row>
    <row r="87" spans="2:39" s="120" customFormat="1">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2"/>
    </row>
    <row r="88" spans="2:39" s="120" customFormat="1">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2"/>
    </row>
    <row r="89" spans="2:39" s="120" customFormat="1">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2"/>
    </row>
    <row r="90" spans="2:39" s="120" customFormat="1">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2"/>
    </row>
    <row r="91" spans="2:39" s="120" customFormat="1">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2"/>
    </row>
    <row r="92" spans="2:39" s="120" customFormat="1">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2"/>
    </row>
    <row r="93" spans="2:39" s="120" customFormat="1">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2"/>
    </row>
    <row r="94" spans="2:39" s="120" customFormat="1">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2"/>
    </row>
    <row r="95" spans="2:39" s="120" customFormat="1">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2"/>
    </row>
    <row r="96" spans="2:39" s="120" customFormat="1">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2"/>
    </row>
    <row r="97" spans="2:39" s="120" customFormat="1">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2"/>
    </row>
    <row r="98" spans="2:39" s="120" customFormat="1">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2"/>
    </row>
    <row r="99" spans="2:39" s="120" customFormat="1">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2"/>
    </row>
    <row r="100" spans="2:39" s="120" customFormat="1">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2"/>
    </row>
    <row r="101" spans="2:39" s="120" customFormat="1">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2"/>
    </row>
    <row r="102" spans="2:39" s="120" customFormat="1">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2"/>
    </row>
    <row r="103" spans="2:39" s="120" customFormat="1">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2"/>
    </row>
    <row r="104" spans="2:39" s="120" customFormat="1">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2"/>
    </row>
    <row r="105" spans="2:39" s="120" customFormat="1">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c r="AK105" s="123"/>
      <c r="AL105" s="123"/>
      <c r="AM105" s="122"/>
    </row>
    <row r="106" spans="2:39" s="120" customFormat="1">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2"/>
    </row>
    <row r="107" spans="2:39" s="120" customFormat="1">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122"/>
    </row>
    <row r="108" spans="2:39" s="120" customFormat="1">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c r="AK108" s="123"/>
      <c r="AL108" s="123"/>
      <c r="AM108" s="122"/>
    </row>
    <row r="109" spans="2:39" s="120" customFormat="1">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3"/>
      <c r="AK109" s="123"/>
      <c r="AL109" s="123"/>
      <c r="AM109" s="122"/>
    </row>
    <row r="110" spans="2:39" s="120" customFormat="1">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2"/>
    </row>
    <row r="111" spans="2:39" s="120" customFormat="1">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123"/>
      <c r="AL111" s="123"/>
      <c r="AM111" s="122"/>
    </row>
    <row r="112" spans="2:39" s="120" customFormat="1">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2"/>
    </row>
    <row r="113" spans="1:39" s="120" customFormat="1">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2"/>
    </row>
    <row r="114" spans="1:39" s="120" customFormat="1">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2"/>
    </row>
    <row r="115" spans="1:39" s="120" customFormat="1">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2"/>
    </row>
    <row r="116" spans="1:39">
      <c r="A116" s="120"/>
    </row>
    <row r="117" spans="1:39">
      <c r="A117" s="120"/>
    </row>
    <row r="118" spans="1:39">
      <c r="A118" s="120"/>
    </row>
    <row r="119" spans="1:39">
      <c r="A119" s="120"/>
    </row>
    <row r="120" spans="1:39">
      <c r="A120" s="120"/>
    </row>
    <row r="121" spans="1:39">
      <c r="A121" s="120"/>
    </row>
    <row r="122" spans="1:39">
      <c r="A122" s="120"/>
    </row>
    <row r="123" spans="1:39">
      <c r="A123" s="120"/>
    </row>
    <row r="124" spans="1:39">
      <c r="A124" s="120"/>
    </row>
    <row r="125" spans="1:39">
      <c r="A125" s="120"/>
    </row>
    <row r="126" spans="1:39">
      <c r="A126" s="120"/>
    </row>
    <row r="127" spans="1:39">
      <c r="A127" s="120"/>
    </row>
    <row r="128" spans="1:39">
      <c r="A128" s="120"/>
    </row>
    <row r="129" spans="1:1">
      <c r="A129" s="120"/>
    </row>
    <row r="130" spans="1:1">
      <c r="A130" s="120"/>
    </row>
    <row r="131" spans="1:1">
      <c r="A131" s="120"/>
    </row>
    <row r="132" spans="1:1">
      <c r="A132" s="120"/>
    </row>
    <row r="133" spans="1:1">
      <c r="A133" s="120"/>
    </row>
  </sheetData>
  <mergeCells count="5">
    <mergeCell ref="A1:AM1"/>
    <mergeCell ref="A2:AM2"/>
    <mergeCell ref="B3:AJ3"/>
    <mergeCell ref="AL3:AL4"/>
    <mergeCell ref="AM3:AM4"/>
  </mergeCells>
  <printOptions horizontalCentered="1"/>
  <pageMargins left="0.78740157480314965" right="0.78740157480314965" top="0.39370078740157483" bottom="0" header="0" footer="0.47244094488188981"/>
  <pageSetup paperSize="9" scale="88" firstPageNumber="6" orientation="portrait" r:id="rId1"/>
  <headerFooter alignWithMargins="0">
    <oddFooter>&amp;L&amp;"Trebuchet MS,Bold"&amp;8Australian Prudential Regulation Authority&amp;R&amp;"Trebuchet MS,Bold"&amp;8&amp;P</oddFooter>
  </headerFooter>
</worksheet>
</file>

<file path=xl/worksheets/sheet18.xml><?xml version="1.0" encoding="utf-8"?>
<worksheet xmlns="http://schemas.openxmlformats.org/spreadsheetml/2006/main" xmlns:r="http://schemas.openxmlformats.org/officeDocument/2006/relationships">
  <sheetPr codeName="Sheet38">
    <pageSetUpPr fitToPage="1"/>
  </sheetPr>
  <dimension ref="A1:AY120"/>
  <sheetViews>
    <sheetView showGridLines="0" view="pageBreakPreview" zoomScaleNormal="50" zoomScaleSheetLayoutView="100" workbookViewId="0">
      <selection sqref="A1:AJ1"/>
    </sheetView>
  </sheetViews>
  <sheetFormatPr defaultRowHeight="14.25" outlineLevelCol="1"/>
  <cols>
    <col min="1" max="1" width="37.5703125" style="126" customWidth="1"/>
    <col min="2" max="11" width="8.85546875" style="123" hidden="1" customWidth="1" outlineLevel="1"/>
    <col min="12" max="12" width="10" style="123" hidden="1" customWidth="1" outlineLevel="1"/>
    <col min="13" max="25" width="9.140625" style="125" hidden="1" customWidth="1" outlineLevel="1"/>
    <col min="26" max="30" width="10.5703125" style="125" hidden="1" customWidth="1" outlineLevel="1"/>
    <col min="31" max="31" width="10.85546875" style="125" bestFit="1" customWidth="1" collapsed="1"/>
    <col min="32" max="32" width="11.140625" style="125" bestFit="1" customWidth="1"/>
    <col min="33" max="34" width="10.5703125" style="125" bestFit="1" customWidth="1"/>
    <col min="35" max="35" width="10.7109375" style="125" bestFit="1" customWidth="1"/>
    <col min="36" max="43" width="9.140625" style="125"/>
    <col min="52" max="16384" width="9.140625" style="125"/>
  </cols>
  <sheetData>
    <row r="1" spans="1:43" s="113" customFormat="1" ht="27" customHeight="1">
      <c r="A1" s="632" t="s">
        <v>418</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row>
    <row r="2" spans="1:43" s="115" customFormat="1" ht="15" customHeight="1">
      <c r="A2" s="634" t="s">
        <v>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row>
    <row r="3" spans="1:43" s="115" customFormat="1" ht="15" customHeight="1">
      <c r="A3" s="353"/>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637" t="s">
        <v>60</v>
      </c>
      <c r="AF3" s="637"/>
      <c r="AG3" s="637"/>
      <c r="AH3" s="637"/>
      <c r="AI3" s="637"/>
      <c r="AJ3" s="637"/>
    </row>
    <row r="4" spans="1:43" s="115" customFormat="1" ht="15" customHeight="1">
      <c r="A4" s="306"/>
      <c r="B4" s="307">
        <v>38260</v>
      </c>
      <c r="C4" s="307">
        <v>38352</v>
      </c>
      <c r="D4" s="307">
        <v>38442</v>
      </c>
      <c r="E4" s="307">
        <v>38533</v>
      </c>
      <c r="F4" s="307">
        <v>38625</v>
      </c>
      <c r="G4" s="307">
        <v>38717</v>
      </c>
      <c r="H4" s="307">
        <v>38807</v>
      </c>
      <c r="I4" s="307">
        <v>38898</v>
      </c>
      <c r="J4" s="307">
        <v>38990</v>
      </c>
      <c r="K4" s="307">
        <v>39082</v>
      </c>
      <c r="L4" s="307">
        <v>39172</v>
      </c>
      <c r="M4" s="307">
        <v>39263</v>
      </c>
      <c r="N4" s="307">
        <v>39355</v>
      </c>
      <c r="O4" s="307">
        <v>39447</v>
      </c>
      <c r="P4" s="307">
        <v>39538</v>
      </c>
      <c r="Q4" s="307">
        <v>39629</v>
      </c>
      <c r="R4" s="307">
        <v>39721</v>
      </c>
      <c r="S4" s="307">
        <v>39813</v>
      </c>
      <c r="T4" s="307">
        <v>39903</v>
      </c>
      <c r="U4" s="307">
        <v>39994</v>
      </c>
      <c r="V4" s="307">
        <v>40086</v>
      </c>
      <c r="W4" s="307">
        <v>40178</v>
      </c>
      <c r="X4" s="307">
        <v>40268</v>
      </c>
      <c r="Y4" s="307">
        <v>40359</v>
      </c>
      <c r="Z4" s="307">
        <v>40451</v>
      </c>
      <c r="AA4" s="205">
        <f t="shared" ref="AA4:AJ4" si="0">EOMONTH(Z4,3)</f>
        <v>40543</v>
      </c>
      <c r="AB4" s="205">
        <f t="shared" si="0"/>
        <v>40633</v>
      </c>
      <c r="AC4" s="205">
        <f t="shared" si="0"/>
        <v>40724</v>
      </c>
      <c r="AD4" s="205">
        <f t="shared" si="0"/>
        <v>40816</v>
      </c>
      <c r="AE4" s="205">
        <f t="shared" si="0"/>
        <v>40908</v>
      </c>
      <c r="AF4" s="205">
        <f t="shared" si="0"/>
        <v>40999</v>
      </c>
      <c r="AG4" s="205">
        <f t="shared" si="0"/>
        <v>41090</v>
      </c>
      <c r="AH4" s="205">
        <f t="shared" si="0"/>
        <v>41182</v>
      </c>
      <c r="AI4" s="205">
        <f t="shared" si="0"/>
        <v>41274</v>
      </c>
      <c r="AJ4" s="205">
        <f t="shared" si="0"/>
        <v>41364</v>
      </c>
    </row>
    <row r="5" spans="1:43" s="115" customFormat="1" ht="3" customHeight="1">
      <c r="A5" s="305"/>
      <c r="B5" s="320"/>
      <c r="C5" s="320"/>
      <c r="D5" s="320"/>
      <c r="E5" s="320"/>
      <c r="F5" s="320"/>
      <c r="G5" s="320"/>
      <c r="H5" s="320"/>
      <c r="I5" s="321"/>
      <c r="J5" s="355"/>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row>
    <row r="6" spans="1:43" s="120" customFormat="1" ht="12.75" customHeight="1">
      <c r="A6" s="260" t="s">
        <v>1</v>
      </c>
      <c r="B6" s="172"/>
      <c r="C6" s="172"/>
      <c r="D6" s="172"/>
      <c r="E6" s="172"/>
      <c r="F6" s="172"/>
      <c r="G6" s="172"/>
      <c r="H6" s="172"/>
      <c r="I6" s="172"/>
      <c r="J6" s="172"/>
      <c r="K6" s="172"/>
      <c r="L6" s="172"/>
      <c r="M6" s="172"/>
      <c r="N6" s="172"/>
      <c r="O6" s="172"/>
      <c r="P6" s="172"/>
      <c r="Q6" s="172"/>
      <c r="R6" s="172"/>
      <c r="S6" s="172"/>
      <c r="T6" s="356"/>
      <c r="U6" s="356"/>
      <c r="V6" s="356"/>
      <c r="W6" s="356"/>
      <c r="X6" s="356"/>
      <c r="Y6" s="356"/>
      <c r="Z6" s="356"/>
      <c r="AA6" s="356"/>
      <c r="AB6" s="356"/>
      <c r="AC6" s="356"/>
      <c r="AD6" s="356"/>
      <c r="AE6" s="327">
        <v>9999</v>
      </c>
      <c r="AF6" s="327">
        <v>9999</v>
      </c>
      <c r="AG6" s="327">
        <v>9999</v>
      </c>
      <c r="AH6" s="327">
        <v>9999</v>
      </c>
      <c r="AI6" s="327">
        <v>9999</v>
      </c>
      <c r="AJ6" s="327">
        <v>9999</v>
      </c>
      <c r="AK6" s="118"/>
      <c r="AL6" s="118"/>
      <c r="AM6" s="118"/>
      <c r="AN6" s="118"/>
      <c r="AO6" s="118"/>
      <c r="AP6" s="118"/>
      <c r="AQ6" s="118"/>
    </row>
    <row r="7" spans="1:43" s="119" customFormat="1" ht="12.75" customHeight="1">
      <c r="A7" s="261" t="s">
        <v>19</v>
      </c>
      <c r="B7" s="172"/>
      <c r="C7" s="172"/>
      <c r="D7" s="172"/>
      <c r="E7" s="172"/>
      <c r="F7" s="172"/>
      <c r="G7" s="172"/>
      <c r="H7" s="172"/>
      <c r="I7" s="172"/>
      <c r="J7" s="172"/>
      <c r="K7" s="172"/>
      <c r="L7" s="172"/>
      <c r="M7" s="172"/>
      <c r="N7" s="172"/>
      <c r="O7" s="172"/>
      <c r="P7" s="172"/>
      <c r="Q7" s="172"/>
      <c r="R7" s="172"/>
      <c r="S7" s="172"/>
      <c r="T7" s="356"/>
      <c r="U7" s="356"/>
      <c r="V7" s="356"/>
      <c r="W7" s="356"/>
      <c r="X7" s="356"/>
      <c r="Y7" s="356"/>
      <c r="Z7" s="356"/>
      <c r="AA7" s="356"/>
      <c r="AB7" s="356"/>
      <c r="AC7" s="356"/>
      <c r="AD7" s="356"/>
      <c r="AE7" s="327">
        <v>9999</v>
      </c>
      <c r="AF7" s="327">
        <v>9999</v>
      </c>
      <c r="AG7" s="327">
        <v>9999</v>
      </c>
      <c r="AH7" s="327">
        <v>9999</v>
      </c>
      <c r="AI7" s="327">
        <v>9999</v>
      </c>
      <c r="AJ7" s="327">
        <v>9999</v>
      </c>
      <c r="AK7" s="118"/>
      <c r="AL7" s="118"/>
      <c r="AM7" s="118"/>
      <c r="AO7" s="118"/>
      <c r="AP7" s="118"/>
    </row>
    <row r="8" spans="1:43" s="119" customFormat="1" ht="12.75" customHeight="1">
      <c r="A8" s="261" t="s">
        <v>201</v>
      </c>
      <c r="B8" s="172"/>
      <c r="C8" s="172"/>
      <c r="D8" s="172"/>
      <c r="E8" s="172"/>
      <c r="F8" s="172"/>
      <c r="G8" s="172"/>
      <c r="H8" s="172"/>
      <c r="I8" s="172"/>
      <c r="J8" s="172"/>
      <c r="K8" s="172"/>
      <c r="L8" s="172"/>
      <c r="M8" s="172"/>
      <c r="N8" s="172"/>
      <c r="O8" s="172"/>
      <c r="P8" s="172"/>
      <c r="Q8" s="172"/>
      <c r="R8" s="172"/>
      <c r="S8" s="172"/>
      <c r="T8" s="356"/>
      <c r="U8" s="356"/>
      <c r="V8" s="356"/>
      <c r="W8" s="356"/>
      <c r="X8" s="356"/>
      <c r="Y8" s="356"/>
      <c r="Z8" s="356"/>
      <c r="AA8" s="356"/>
      <c r="AB8" s="356"/>
      <c r="AC8" s="356"/>
      <c r="AD8" s="356"/>
      <c r="AE8" s="327">
        <v>9999</v>
      </c>
      <c r="AF8" s="327">
        <v>9999</v>
      </c>
      <c r="AG8" s="327">
        <v>9999</v>
      </c>
      <c r="AH8" s="327">
        <v>9999</v>
      </c>
      <c r="AI8" s="327">
        <v>9999</v>
      </c>
      <c r="AJ8" s="327">
        <v>9999</v>
      </c>
      <c r="AK8" s="118"/>
      <c r="AL8" s="118"/>
      <c r="AM8" s="118"/>
      <c r="AO8" s="118"/>
      <c r="AP8" s="118"/>
    </row>
    <row r="9" spans="1:43" s="119" customFormat="1" ht="12.75" customHeight="1">
      <c r="A9" s="261" t="s">
        <v>70</v>
      </c>
      <c r="B9" s="172"/>
      <c r="C9" s="172"/>
      <c r="D9" s="172"/>
      <c r="E9" s="172"/>
      <c r="F9" s="172"/>
      <c r="G9" s="172"/>
      <c r="H9" s="172"/>
      <c r="I9" s="172"/>
      <c r="J9" s="172"/>
      <c r="K9" s="172"/>
      <c r="L9" s="172"/>
      <c r="M9" s="172"/>
      <c r="N9" s="172"/>
      <c r="O9" s="172"/>
      <c r="P9" s="172"/>
      <c r="Q9" s="172"/>
      <c r="R9" s="172"/>
      <c r="S9" s="172"/>
      <c r="T9" s="356"/>
      <c r="U9" s="356"/>
      <c r="V9" s="356"/>
      <c r="W9" s="356"/>
      <c r="X9" s="356"/>
      <c r="Y9" s="356"/>
      <c r="Z9" s="356"/>
      <c r="AA9" s="356"/>
      <c r="AB9" s="356"/>
      <c r="AC9" s="356"/>
      <c r="AD9" s="356"/>
      <c r="AE9" s="327">
        <v>9999</v>
      </c>
      <c r="AF9" s="327">
        <v>9999</v>
      </c>
      <c r="AG9" s="327">
        <v>9999</v>
      </c>
      <c r="AH9" s="327">
        <v>9999</v>
      </c>
      <c r="AI9" s="327">
        <v>9999</v>
      </c>
      <c r="AJ9" s="327">
        <v>9999</v>
      </c>
      <c r="AK9" s="118"/>
      <c r="AL9" s="118"/>
      <c r="AM9" s="118"/>
      <c r="AO9" s="118"/>
      <c r="AP9" s="118"/>
    </row>
    <row r="10" spans="1:43" s="119" customFormat="1" ht="12.75" customHeight="1">
      <c r="A10" s="261" t="s">
        <v>67</v>
      </c>
      <c r="B10" s="172"/>
      <c r="C10" s="172"/>
      <c r="D10" s="172"/>
      <c r="E10" s="172"/>
      <c r="F10" s="172"/>
      <c r="G10" s="172"/>
      <c r="H10" s="172"/>
      <c r="I10" s="172"/>
      <c r="J10" s="172"/>
      <c r="K10" s="172"/>
      <c r="L10" s="172"/>
      <c r="M10" s="172"/>
      <c r="N10" s="172"/>
      <c r="O10" s="172"/>
      <c r="P10" s="172"/>
      <c r="Q10" s="172"/>
      <c r="R10" s="172"/>
      <c r="S10" s="172"/>
      <c r="T10" s="356"/>
      <c r="U10" s="356"/>
      <c r="V10" s="356"/>
      <c r="W10" s="356"/>
      <c r="X10" s="356"/>
      <c r="Y10" s="356"/>
      <c r="Z10" s="356"/>
      <c r="AA10" s="356"/>
      <c r="AB10" s="356"/>
      <c r="AC10" s="356"/>
      <c r="AD10" s="356"/>
      <c r="AE10" s="327">
        <v>9999</v>
      </c>
      <c r="AF10" s="327">
        <v>9999</v>
      </c>
      <c r="AG10" s="327">
        <v>9999</v>
      </c>
      <c r="AH10" s="327">
        <v>9999</v>
      </c>
      <c r="AI10" s="327">
        <v>9999</v>
      </c>
      <c r="AJ10" s="327">
        <v>9999</v>
      </c>
      <c r="AK10" s="118"/>
      <c r="AL10" s="118"/>
      <c r="AM10" s="118"/>
      <c r="AO10" s="118"/>
      <c r="AP10" s="118"/>
    </row>
    <row r="11" spans="1:43" s="119" customFormat="1" ht="12.75" customHeight="1">
      <c r="A11" s="264" t="s">
        <v>95</v>
      </c>
      <c r="B11" s="172"/>
      <c r="C11" s="172"/>
      <c r="D11" s="172"/>
      <c r="E11" s="172"/>
      <c r="F11" s="172"/>
      <c r="G11" s="172"/>
      <c r="H11" s="172"/>
      <c r="I11" s="172"/>
      <c r="J11" s="172"/>
      <c r="K11" s="172"/>
      <c r="L11" s="172"/>
      <c r="M11" s="172"/>
      <c r="N11" s="172"/>
      <c r="O11" s="172"/>
      <c r="P11" s="172"/>
      <c r="Q11" s="172"/>
      <c r="R11" s="172"/>
      <c r="S11" s="172"/>
      <c r="T11" s="356"/>
      <c r="U11" s="356"/>
      <c r="V11" s="356"/>
      <c r="W11" s="356"/>
      <c r="X11" s="356"/>
      <c r="Y11" s="356"/>
      <c r="Z11" s="356"/>
      <c r="AA11" s="356"/>
      <c r="AB11" s="356"/>
      <c r="AC11" s="356"/>
      <c r="AD11" s="356"/>
      <c r="AE11" s="357"/>
      <c r="AF11" s="357"/>
      <c r="AG11" s="357"/>
      <c r="AH11" s="357"/>
      <c r="AI11" s="357"/>
      <c r="AJ11" s="326"/>
      <c r="AK11" s="118"/>
      <c r="AL11" s="118"/>
      <c r="AM11" s="118"/>
      <c r="AO11" s="118"/>
      <c r="AP11" s="118"/>
    </row>
    <row r="12" spans="1:43" s="120" customFormat="1" ht="12.75" customHeight="1">
      <c r="A12" s="147" t="s">
        <v>71</v>
      </c>
      <c r="B12" s="172"/>
      <c r="C12" s="172"/>
      <c r="D12" s="172"/>
      <c r="E12" s="172"/>
      <c r="F12" s="172"/>
      <c r="G12" s="172"/>
      <c r="H12" s="172"/>
      <c r="I12" s="172"/>
      <c r="J12" s="172"/>
      <c r="K12" s="172"/>
      <c r="L12" s="172"/>
      <c r="M12" s="172"/>
      <c r="N12" s="172"/>
      <c r="O12" s="172"/>
      <c r="P12" s="172"/>
      <c r="Q12" s="172"/>
      <c r="R12" s="172"/>
      <c r="S12" s="172"/>
      <c r="T12" s="356"/>
      <c r="U12" s="356"/>
      <c r="V12" s="356"/>
      <c r="W12" s="356"/>
      <c r="X12" s="356"/>
      <c r="Y12" s="356"/>
      <c r="Z12" s="356"/>
      <c r="AA12" s="356"/>
      <c r="AB12" s="356"/>
      <c r="AC12" s="356"/>
      <c r="AD12" s="356"/>
      <c r="AE12" s="327">
        <v>9999</v>
      </c>
      <c r="AF12" s="327">
        <v>9999</v>
      </c>
      <c r="AG12" s="327">
        <v>9999</v>
      </c>
      <c r="AH12" s="327">
        <v>9999</v>
      </c>
      <c r="AI12" s="327">
        <v>9999</v>
      </c>
      <c r="AJ12" s="327">
        <v>9999</v>
      </c>
      <c r="AK12" s="118"/>
      <c r="AL12" s="118"/>
      <c r="AM12" s="118"/>
      <c r="AO12" s="127"/>
      <c r="AP12" s="127"/>
    </row>
    <row r="13" spans="1:43" s="120" customFormat="1" ht="12.75" customHeight="1">
      <c r="A13" s="147" t="s">
        <v>61</v>
      </c>
      <c r="B13" s="172"/>
      <c r="C13" s="172"/>
      <c r="D13" s="172"/>
      <c r="E13" s="172"/>
      <c r="F13" s="172"/>
      <c r="G13" s="172"/>
      <c r="H13" s="172"/>
      <c r="I13" s="172"/>
      <c r="J13" s="172"/>
      <c r="K13" s="172"/>
      <c r="L13" s="172"/>
      <c r="M13" s="172"/>
      <c r="N13" s="172"/>
      <c r="O13" s="172"/>
      <c r="P13" s="172"/>
      <c r="Q13" s="172"/>
      <c r="R13" s="172"/>
      <c r="S13" s="172"/>
      <c r="T13" s="356"/>
      <c r="U13" s="356"/>
      <c r="V13" s="356"/>
      <c r="W13" s="356"/>
      <c r="X13" s="356"/>
      <c r="Y13" s="356"/>
      <c r="Z13" s="356"/>
      <c r="AA13" s="356"/>
      <c r="AB13" s="356"/>
      <c r="AC13" s="356"/>
      <c r="AD13" s="356"/>
      <c r="AE13" s="327">
        <v>9999</v>
      </c>
      <c r="AF13" s="327">
        <v>9999</v>
      </c>
      <c r="AG13" s="327">
        <v>9999</v>
      </c>
      <c r="AH13" s="327">
        <v>9999</v>
      </c>
      <c r="AI13" s="327">
        <v>9999</v>
      </c>
      <c r="AJ13" s="327">
        <v>9999</v>
      </c>
      <c r="AK13" s="118"/>
      <c r="AL13" s="118"/>
      <c r="AM13" s="118"/>
      <c r="AO13" s="127"/>
      <c r="AP13" s="127"/>
    </row>
    <row r="14" spans="1:43" s="120" customFormat="1" ht="12.75" customHeight="1">
      <c r="A14" s="147" t="s">
        <v>51</v>
      </c>
      <c r="B14" s="172"/>
      <c r="C14" s="172"/>
      <c r="D14" s="172"/>
      <c r="E14" s="172"/>
      <c r="F14" s="172"/>
      <c r="G14" s="172"/>
      <c r="H14" s="172"/>
      <c r="I14" s="172"/>
      <c r="J14" s="172"/>
      <c r="K14" s="172"/>
      <c r="L14" s="172"/>
      <c r="M14" s="172"/>
      <c r="N14" s="172"/>
      <c r="O14" s="172"/>
      <c r="P14" s="172"/>
      <c r="Q14" s="172"/>
      <c r="R14" s="172"/>
      <c r="S14" s="172"/>
      <c r="T14" s="356"/>
      <c r="U14" s="356"/>
      <c r="V14" s="356"/>
      <c r="W14" s="356"/>
      <c r="X14" s="356"/>
      <c r="Y14" s="356"/>
      <c r="Z14" s="356"/>
      <c r="AA14" s="356"/>
      <c r="AB14" s="356"/>
      <c r="AC14" s="356"/>
      <c r="AD14" s="356"/>
      <c r="AE14" s="327">
        <v>9999</v>
      </c>
      <c r="AF14" s="327">
        <v>9999</v>
      </c>
      <c r="AG14" s="327">
        <v>9999</v>
      </c>
      <c r="AH14" s="327">
        <v>9999</v>
      </c>
      <c r="AI14" s="327">
        <v>9999</v>
      </c>
      <c r="AJ14" s="327">
        <v>9999</v>
      </c>
      <c r="AK14" s="118"/>
      <c r="AL14" s="118"/>
      <c r="AM14" s="118"/>
      <c r="AO14" s="127"/>
      <c r="AP14" s="127"/>
    </row>
    <row r="15" spans="1:43" s="120" customFormat="1" ht="12.75" customHeight="1">
      <c r="A15" s="147" t="s">
        <v>66</v>
      </c>
      <c r="B15" s="172"/>
      <c r="C15" s="172"/>
      <c r="D15" s="172"/>
      <c r="E15" s="172"/>
      <c r="F15" s="172"/>
      <c r="G15" s="172"/>
      <c r="H15" s="172"/>
      <c r="I15" s="172"/>
      <c r="J15" s="172"/>
      <c r="K15" s="172"/>
      <c r="L15" s="172"/>
      <c r="M15" s="172"/>
      <c r="N15" s="172"/>
      <c r="O15" s="172"/>
      <c r="P15" s="172"/>
      <c r="Q15" s="172"/>
      <c r="R15" s="172"/>
      <c r="S15" s="172"/>
      <c r="T15" s="356"/>
      <c r="U15" s="356"/>
      <c r="V15" s="356"/>
      <c r="W15" s="356"/>
      <c r="X15" s="356"/>
      <c r="Y15" s="356"/>
      <c r="Z15" s="356"/>
      <c r="AA15" s="356"/>
      <c r="AB15" s="356"/>
      <c r="AC15" s="356"/>
      <c r="AD15" s="356"/>
      <c r="AE15" s="327">
        <v>9999</v>
      </c>
      <c r="AF15" s="327">
        <v>9999</v>
      </c>
      <c r="AG15" s="327">
        <v>9999</v>
      </c>
      <c r="AH15" s="327">
        <v>9999</v>
      </c>
      <c r="AI15" s="327">
        <v>9999</v>
      </c>
      <c r="AJ15" s="327">
        <v>9999</v>
      </c>
      <c r="AK15" s="118"/>
      <c r="AL15" s="118"/>
      <c r="AM15" s="118"/>
      <c r="AO15" s="127"/>
      <c r="AP15" s="127"/>
    </row>
    <row r="16" spans="1:43" s="119" customFormat="1" ht="12.75" customHeight="1">
      <c r="A16" s="261" t="s">
        <v>29</v>
      </c>
      <c r="B16" s="172"/>
      <c r="C16" s="172"/>
      <c r="D16" s="172"/>
      <c r="E16" s="172"/>
      <c r="F16" s="172"/>
      <c r="G16" s="172"/>
      <c r="H16" s="172"/>
      <c r="I16" s="172"/>
      <c r="J16" s="172"/>
      <c r="K16" s="172"/>
      <c r="L16" s="172"/>
      <c r="M16" s="172"/>
      <c r="N16" s="172"/>
      <c r="O16" s="172"/>
      <c r="P16" s="172"/>
      <c r="Q16" s="172"/>
      <c r="R16" s="172"/>
      <c r="S16" s="172"/>
      <c r="T16" s="356"/>
      <c r="U16" s="356"/>
      <c r="V16" s="356"/>
      <c r="W16" s="356"/>
      <c r="X16" s="356"/>
      <c r="Y16" s="356"/>
      <c r="Z16" s="356"/>
      <c r="AA16" s="356"/>
      <c r="AB16" s="356"/>
      <c r="AC16" s="356"/>
      <c r="AD16" s="356"/>
      <c r="AE16" s="327">
        <v>9999</v>
      </c>
      <c r="AF16" s="327">
        <v>9999</v>
      </c>
      <c r="AG16" s="327">
        <v>9999</v>
      </c>
      <c r="AH16" s="327">
        <v>9999</v>
      </c>
      <c r="AI16" s="327">
        <v>9999</v>
      </c>
      <c r="AJ16" s="327">
        <v>9999</v>
      </c>
      <c r="AK16" s="118"/>
      <c r="AL16" s="118"/>
      <c r="AM16" s="118"/>
      <c r="AO16" s="118"/>
      <c r="AP16" s="118"/>
    </row>
    <row r="17" spans="1:42" s="120" customFormat="1" ht="12.75" customHeight="1">
      <c r="A17" s="261" t="s">
        <v>2</v>
      </c>
      <c r="B17" s="172"/>
      <c r="C17" s="172"/>
      <c r="D17" s="172"/>
      <c r="E17" s="172"/>
      <c r="F17" s="172"/>
      <c r="G17" s="172"/>
      <c r="H17" s="172"/>
      <c r="I17" s="172"/>
      <c r="J17" s="172"/>
      <c r="K17" s="172"/>
      <c r="L17" s="172"/>
      <c r="M17" s="172"/>
      <c r="N17" s="172"/>
      <c r="O17" s="172"/>
      <c r="P17" s="172"/>
      <c r="Q17" s="172"/>
      <c r="R17" s="172"/>
      <c r="S17" s="172"/>
      <c r="T17" s="356"/>
      <c r="U17" s="356"/>
      <c r="V17" s="356"/>
      <c r="W17" s="356"/>
      <c r="X17" s="356"/>
      <c r="Y17" s="356"/>
      <c r="Z17" s="356"/>
      <c r="AA17" s="356"/>
      <c r="AB17" s="356"/>
      <c r="AC17" s="356"/>
      <c r="AD17" s="356"/>
      <c r="AE17" s="327">
        <v>9999</v>
      </c>
      <c r="AF17" s="327">
        <v>9999</v>
      </c>
      <c r="AG17" s="327">
        <v>9999</v>
      </c>
      <c r="AH17" s="327">
        <v>9999</v>
      </c>
      <c r="AI17" s="327">
        <v>9999</v>
      </c>
      <c r="AJ17" s="327">
        <v>9999</v>
      </c>
      <c r="AK17" s="118"/>
      <c r="AL17" s="118"/>
      <c r="AM17" s="118"/>
      <c r="AO17" s="127"/>
      <c r="AP17" s="127"/>
    </row>
    <row r="18" spans="1:42" s="119" customFormat="1" ht="12.75" customHeight="1">
      <c r="A18" s="261" t="s">
        <v>64</v>
      </c>
      <c r="B18" s="172"/>
      <c r="C18" s="172"/>
      <c r="D18" s="172"/>
      <c r="E18" s="172"/>
      <c r="F18" s="172"/>
      <c r="G18" s="172"/>
      <c r="H18" s="172"/>
      <c r="I18" s="172"/>
      <c r="J18" s="172"/>
      <c r="K18" s="172"/>
      <c r="L18" s="172"/>
      <c r="M18" s="172"/>
      <c r="N18" s="172"/>
      <c r="O18" s="172"/>
      <c r="P18" s="172"/>
      <c r="Q18" s="172"/>
      <c r="R18" s="172"/>
      <c r="S18" s="172"/>
      <c r="T18" s="356"/>
      <c r="U18" s="356"/>
      <c r="V18" s="356"/>
      <c r="W18" s="356"/>
      <c r="X18" s="356"/>
      <c r="Y18" s="356"/>
      <c r="Z18" s="356"/>
      <c r="AA18" s="356"/>
      <c r="AB18" s="356"/>
      <c r="AC18" s="356"/>
      <c r="AD18" s="356"/>
      <c r="AE18" s="327">
        <v>9999</v>
      </c>
      <c r="AF18" s="327">
        <v>9999</v>
      </c>
      <c r="AG18" s="327">
        <v>9999</v>
      </c>
      <c r="AH18" s="327">
        <v>9999</v>
      </c>
      <c r="AI18" s="327">
        <v>9999</v>
      </c>
      <c r="AJ18" s="327">
        <v>9999</v>
      </c>
      <c r="AK18" s="118"/>
      <c r="AL18" s="118"/>
      <c r="AM18" s="118"/>
      <c r="AO18" s="118"/>
      <c r="AP18" s="118"/>
    </row>
    <row r="19" spans="1:42" s="119" customFormat="1" ht="12.75" customHeight="1">
      <c r="A19" s="261" t="s">
        <v>65</v>
      </c>
      <c r="B19" s="172"/>
      <c r="C19" s="172"/>
      <c r="D19" s="172"/>
      <c r="E19" s="172"/>
      <c r="F19" s="172"/>
      <c r="G19" s="172"/>
      <c r="H19" s="172"/>
      <c r="I19" s="172"/>
      <c r="J19" s="172"/>
      <c r="K19" s="172"/>
      <c r="L19" s="172"/>
      <c r="M19" s="172"/>
      <c r="N19" s="172"/>
      <c r="O19" s="172"/>
      <c r="P19" s="172"/>
      <c r="Q19" s="172"/>
      <c r="R19" s="172"/>
      <c r="S19" s="172"/>
      <c r="T19" s="356"/>
      <c r="U19" s="356"/>
      <c r="V19" s="356"/>
      <c r="W19" s="356"/>
      <c r="X19" s="356"/>
      <c r="Y19" s="356"/>
      <c r="Z19" s="356"/>
      <c r="AA19" s="356"/>
      <c r="AB19" s="356"/>
      <c r="AC19" s="356"/>
      <c r="AD19" s="356"/>
      <c r="AE19" s="327">
        <v>9999</v>
      </c>
      <c r="AF19" s="327">
        <v>9999</v>
      </c>
      <c r="AG19" s="327">
        <v>9999</v>
      </c>
      <c r="AH19" s="327">
        <v>9999</v>
      </c>
      <c r="AI19" s="327">
        <v>9999</v>
      </c>
      <c r="AJ19" s="327">
        <v>9999</v>
      </c>
      <c r="AK19" s="118"/>
      <c r="AL19" s="118"/>
      <c r="AM19" s="118"/>
      <c r="AO19" s="118"/>
      <c r="AP19" s="118"/>
    </row>
    <row r="20" spans="1:42" s="120" customFormat="1" ht="12.75" customHeight="1">
      <c r="A20" s="261" t="s">
        <v>30</v>
      </c>
      <c r="B20" s="172"/>
      <c r="C20" s="172"/>
      <c r="D20" s="172"/>
      <c r="E20" s="172"/>
      <c r="F20" s="172"/>
      <c r="G20" s="172"/>
      <c r="H20" s="172"/>
      <c r="I20" s="172"/>
      <c r="J20" s="172"/>
      <c r="K20" s="172"/>
      <c r="L20" s="172"/>
      <c r="M20" s="172"/>
      <c r="N20" s="172"/>
      <c r="O20" s="172"/>
      <c r="P20" s="172"/>
      <c r="Q20" s="172"/>
      <c r="R20" s="172"/>
      <c r="S20" s="172"/>
      <c r="T20" s="356"/>
      <c r="U20" s="356"/>
      <c r="V20" s="356"/>
      <c r="W20" s="356"/>
      <c r="X20" s="356"/>
      <c r="Y20" s="356"/>
      <c r="Z20" s="356"/>
      <c r="AA20" s="356"/>
      <c r="AB20" s="356"/>
      <c r="AC20" s="356"/>
      <c r="AD20" s="356"/>
      <c r="AE20" s="327">
        <v>9999</v>
      </c>
      <c r="AF20" s="327">
        <v>9999</v>
      </c>
      <c r="AG20" s="327">
        <v>9999</v>
      </c>
      <c r="AH20" s="327">
        <v>9999</v>
      </c>
      <c r="AI20" s="327">
        <v>9999</v>
      </c>
      <c r="AJ20" s="327">
        <v>9999</v>
      </c>
      <c r="AK20" s="118"/>
      <c r="AL20" s="118"/>
      <c r="AM20" s="118"/>
      <c r="AO20" s="127"/>
      <c r="AP20" s="127"/>
    </row>
    <row r="21" spans="1:42" s="119" customFormat="1" ht="12.75" customHeight="1">
      <c r="A21" s="265" t="s">
        <v>32</v>
      </c>
      <c r="B21" s="170"/>
      <c r="C21" s="170"/>
      <c r="D21" s="170"/>
      <c r="E21" s="170"/>
      <c r="F21" s="170"/>
      <c r="G21" s="170"/>
      <c r="H21" s="170"/>
      <c r="I21" s="170"/>
      <c r="J21" s="170"/>
      <c r="K21" s="170"/>
      <c r="L21" s="170"/>
      <c r="M21" s="170"/>
      <c r="N21" s="170"/>
      <c r="O21" s="170"/>
      <c r="P21" s="170"/>
      <c r="Q21" s="170"/>
      <c r="R21" s="170"/>
      <c r="S21" s="170"/>
      <c r="T21" s="358"/>
      <c r="U21" s="358"/>
      <c r="V21" s="358"/>
      <c r="W21" s="358"/>
      <c r="X21" s="358"/>
      <c r="Y21" s="358"/>
      <c r="Z21" s="358"/>
      <c r="AA21" s="358"/>
      <c r="AB21" s="358"/>
      <c r="AC21" s="358"/>
      <c r="AD21" s="358"/>
      <c r="AE21" s="323">
        <v>9999</v>
      </c>
      <c r="AF21" s="323">
        <v>9999</v>
      </c>
      <c r="AG21" s="323">
        <v>9999</v>
      </c>
      <c r="AH21" s="323">
        <v>9999</v>
      </c>
      <c r="AI21" s="323">
        <v>9999</v>
      </c>
      <c r="AJ21" s="323">
        <v>9999</v>
      </c>
      <c r="AK21" s="118"/>
      <c r="AL21" s="118"/>
      <c r="AM21" s="118"/>
      <c r="AO21" s="118"/>
      <c r="AP21" s="118"/>
    </row>
    <row r="22" spans="1:42" s="119" customFormat="1" ht="12.75" customHeight="1">
      <c r="A22" s="265"/>
      <c r="B22" s="358"/>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9"/>
      <c r="AF22" s="359"/>
      <c r="AG22" s="359"/>
      <c r="AH22" s="359"/>
      <c r="AI22" s="359"/>
      <c r="AJ22" s="326"/>
      <c r="AK22" s="118"/>
      <c r="AL22" s="118"/>
      <c r="AM22" s="118"/>
      <c r="AO22" s="118"/>
      <c r="AP22" s="118"/>
    </row>
    <row r="23" spans="1:42" s="119" customFormat="1" ht="12.75" customHeight="1">
      <c r="A23" s="261" t="s">
        <v>99</v>
      </c>
      <c r="B23" s="172"/>
      <c r="C23" s="172"/>
      <c r="D23" s="172"/>
      <c r="E23" s="172"/>
      <c r="F23" s="172"/>
      <c r="G23" s="172"/>
      <c r="H23" s="172"/>
      <c r="I23" s="172"/>
      <c r="J23" s="172"/>
      <c r="K23" s="172"/>
      <c r="L23" s="172"/>
      <c r="M23" s="172"/>
      <c r="N23" s="172"/>
      <c r="O23" s="172"/>
      <c r="P23" s="172"/>
      <c r="Q23" s="172"/>
      <c r="R23" s="172"/>
      <c r="S23" s="172"/>
      <c r="T23" s="356"/>
      <c r="U23" s="356"/>
      <c r="V23" s="356"/>
      <c r="W23" s="356"/>
      <c r="X23" s="356"/>
      <c r="Y23" s="356"/>
      <c r="Z23" s="356"/>
      <c r="AA23" s="356"/>
      <c r="AB23" s="356"/>
      <c r="AC23" s="356"/>
      <c r="AD23" s="356"/>
      <c r="AE23" s="327">
        <v>9999</v>
      </c>
      <c r="AF23" s="327">
        <v>9999</v>
      </c>
      <c r="AG23" s="327">
        <v>9999</v>
      </c>
      <c r="AH23" s="327">
        <v>9999</v>
      </c>
      <c r="AI23" s="327">
        <v>9999</v>
      </c>
      <c r="AJ23" s="327">
        <v>9999</v>
      </c>
      <c r="AK23" s="118"/>
      <c r="AL23" s="118"/>
      <c r="AM23" s="118"/>
      <c r="AO23" s="118"/>
      <c r="AP23" s="118"/>
    </row>
    <row r="24" spans="1:42" s="120" customFormat="1" ht="12.75" customHeight="1">
      <c r="A24" s="261" t="s">
        <v>24</v>
      </c>
      <c r="B24" s="172"/>
      <c r="C24" s="172"/>
      <c r="D24" s="172"/>
      <c r="E24" s="172"/>
      <c r="F24" s="172"/>
      <c r="G24" s="172"/>
      <c r="H24" s="172"/>
      <c r="I24" s="172"/>
      <c r="J24" s="172"/>
      <c r="K24" s="172"/>
      <c r="L24" s="172"/>
      <c r="M24" s="172"/>
      <c r="N24" s="172"/>
      <c r="O24" s="172"/>
      <c r="P24" s="172"/>
      <c r="Q24" s="172"/>
      <c r="R24" s="172"/>
      <c r="S24" s="172"/>
      <c r="T24" s="356"/>
      <c r="U24" s="356"/>
      <c r="V24" s="356"/>
      <c r="W24" s="356"/>
      <c r="X24" s="356"/>
      <c r="Y24" s="356"/>
      <c r="Z24" s="356"/>
      <c r="AA24" s="356"/>
      <c r="AB24" s="356"/>
      <c r="AC24" s="356"/>
      <c r="AD24" s="356"/>
      <c r="AE24" s="327">
        <v>9999</v>
      </c>
      <c r="AF24" s="327">
        <v>9999</v>
      </c>
      <c r="AG24" s="327">
        <v>9999</v>
      </c>
      <c r="AH24" s="327">
        <v>9999</v>
      </c>
      <c r="AI24" s="327">
        <v>9999</v>
      </c>
      <c r="AJ24" s="327">
        <v>9999</v>
      </c>
      <c r="AK24" s="118"/>
      <c r="AL24" s="118"/>
      <c r="AM24" s="118"/>
      <c r="AO24" s="127"/>
      <c r="AP24" s="127"/>
    </row>
    <row r="25" spans="1:42" s="120" customFormat="1" ht="12.75" customHeight="1">
      <c r="A25" s="264" t="s">
        <v>95</v>
      </c>
      <c r="B25" s="172"/>
      <c r="C25" s="172"/>
      <c r="D25" s="172"/>
      <c r="E25" s="172"/>
      <c r="F25" s="172"/>
      <c r="G25" s="172"/>
      <c r="H25" s="172"/>
      <c r="I25" s="172"/>
      <c r="J25" s="172"/>
      <c r="K25" s="172"/>
      <c r="L25" s="172"/>
      <c r="M25" s="172"/>
      <c r="N25" s="172"/>
      <c r="O25" s="172"/>
      <c r="P25" s="172"/>
      <c r="Q25" s="172"/>
      <c r="R25" s="172"/>
      <c r="S25" s="172"/>
      <c r="T25" s="356"/>
      <c r="U25" s="356"/>
      <c r="V25" s="356"/>
      <c r="W25" s="356"/>
      <c r="X25" s="356"/>
      <c r="Y25" s="356"/>
      <c r="Z25" s="356"/>
      <c r="AA25" s="356"/>
      <c r="AB25" s="356"/>
      <c r="AC25" s="356"/>
      <c r="AD25" s="356"/>
      <c r="AE25" s="357"/>
      <c r="AF25" s="357"/>
      <c r="AG25" s="357"/>
      <c r="AH25" s="357"/>
      <c r="AI25" s="357"/>
      <c r="AJ25" s="326"/>
      <c r="AK25" s="118"/>
      <c r="AL25" s="118"/>
      <c r="AM25" s="118"/>
      <c r="AO25" s="127"/>
      <c r="AP25" s="127"/>
    </row>
    <row r="26" spans="1:42" s="120" customFormat="1" ht="12.75" customHeight="1">
      <c r="A26" s="147" t="s">
        <v>62</v>
      </c>
      <c r="B26" s="172"/>
      <c r="C26" s="172"/>
      <c r="D26" s="172"/>
      <c r="E26" s="172"/>
      <c r="F26" s="172"/>
      <c r="G26" s="172"/>
      <c r="H26" s="172"/>
      <c r="I26" s="172"/>
      <c r="J26" s="172"/>
      <c r="K26" s="172"/>
      <c r="L26" s="172"/>
      <c r="M26" s="172"/>
      <c r="N26" s="172"/>
      <c r="O26" s="172"/>
      <c r="P26" s="172"/>
      <c r="Q26" s="172"/>
      <c r="R26" s="172"/>
      <c r="S26" s="172"/>
      <c r="T26" s="356"/>
      <c r="U26" s="356"/>
      <c r="V26" s="356"/>
      <c r="W26" s="356"/>
      <c r="X26" s="356"/>
      <c r="Y26" s="356"/>
      <c r="Z26" s="356"/>
      <c r="AA26" s="356"/>
      <c r="AB26" s="356"/>
      <c r="AC26" s="356"/>
      <c r="AD26" s="356"/>
      <c r="AE26" s="327">
        <v>9999</v>
      </c>
      <c r="AF26" s="327">
        <v>9999</v>
      </c>
      <c r="AG26" s="327">
        <v>9999</v>
      </c>
      <c r="AH26" s="327">
        <v>9999</v>
      </c>
      <c r="AI26" s="327">
        <v>9999</v>
      </c>
      <c r="AJ26" s="327">
        <v>9999</v>
      </c>
      <c r="AK26" s="118"/>
      <c r="AL26" s="118"/>
      <c r="AM26" s="118"/>
      <c r="AO26" s="127"/>
      <c r="AP26" s="127"/>
    </row>
    <row r="27" spans="1:42" s="120" customFormat="1" ht="12.75" customHeight="1">
      <c r="A27" s="147" t="s">
        <v>63</v>
      </c>
      <c r="B27" s="172"/>
      <c r="C27" s="172"/>
      <c r="D27" s="172"/>
      <c r="E27" s="172"/>
      <c r="F27" s="172"/>
      <c r="G27" s="172"/>
      <c r="H27" s="172"/>
      <c r="I27" s="172"/>
      <c r="J27" s="172"/>
      <c r="K27" s="172"/>
      <c r="L27" s="172"/>
      <c r="M27" s="172"/>
      <c r="N27" s="172"/>
      <c r="O27" s="172"/>
      <c r="P27" s="172"/>
      <c r="Q27" s="172"/>
      <c r="R27" s="172"/>
      <c r="S27" s="172"/>
      <c r="T27" s="356"/>
      <c r="U27" s="356"/>
      <c r="V27" s="356"/>
      <c r="W27" s="356"/>
      <c r="X27" s="356"/>
      <c r="Y27" s="356"/>
      <c r="Z27" s="356"/>
      <c r="AA27" s="356"/>
      <c r="AB27" s="356"/>
      <c r="AC27" s="356"/>
      <c r="AD27" s="356"/>
      <c r="AE27" s="327">
        <v>9999</v>
      </c>
      <c r="AF27" s="327">
        <v>9999</v>
      </c>
      <c r="AG27" s="327">
        <v>9999</v>
      </c>
      <c r="AH27" s="327">
        <v>9999</v>
      </c>
      <c r="AI27" s="327">
        <v>9999</v>
      </c>
      <c r="AJ27" s="327">
        <v>9999</v>
      </c>
      <c r="AK27" s="118"/>
      <c r="AL27" s="118"/>
      <c r="AM27" s="118"/>
      <c r="AO27" s="127"/>
      <c r="AP27" s="127"/>
    </row>
    <row r="28" spans="1:42" s="120" customFormat="1" ht="12.75" customHeight="1">
      <c r="A28" s="147" t="s">
        <v>123</v>
      </c>
      <c r="B28" s="172"/>
      <c r="C28" s="172"/>
      <c r="D28" s="172"/>
      <c r="E28" s="172"/>
      <c r="F28" s="172"/>
      <c r="G28" s="172"/>
      <c r="H28" s="172"/>
      <c r="I28" s="172"/>
      <c r="J28" s="172"/>
      <c r="K28" s="172"/>
      <c r="L28" s="172"/>
      <c r="M28" s="172"/>
      <c r="N28" s="172"/>
      <c r="O28" s="172"/>
      <c r="P28" s="172"/>
      <c r="Q28" s="172"/>
      <c r="R28" s="172"/>
      <c r="S28" s="172"/>
      <c r="T28" s="356"/>
      <c r="U28" s="356"/>
      <c r="V28" s="356"/>
      <c r="W28" s="356"/>
      <c r="X28" s="356"/>
      <c r="Y28" s="356"/>
      <c r="Z28" s="356"/>
      <c r="AA28" s="356"/>
      <c r="AB28" s="356"/>
      <c r="AC28" s="356"/>
      <c r="AD28" s="356"/>
      <c r="AE28" s="327">
        <v>9999</v>
      </c>
      <c r="AF28" s="327">
        <v>9999</v>
      </c>
      <c r="AG28" s="327">
        <v>9999</v>
      </c>
      <c r="AH28" s="327">
        <v>9999</v>
      </c>
      <c r="AI28" s="327">
        <v>9999</v>
      </c>
      <c r="AJ28" s="327">
        <v>9999</v>
      </c>
      <c r="AK28" s="118"/>
      <c r="AL28" s="118"/>
      <c r="AM28" s="118"/>
      <c r="AO28" s="127"/>
      <c r="AP28" s="127"/>
    </row>
    <row r="29" spans="1:42" s="119" customFormat="1" ht="12.75" customHeight="1">
      <c r="A29" s="128" t="s">
        <v>54</v>
      </c>
      <c r="B29" s="172"/>
      <c r="C29" s="172"/>
      <c r="D29" s="172"/>
      <c r="E29" s="172"/>
      <c r="F29" s="172"/>
      <c r="G29" s="172"/>
      <c r="H29" s="172"/>
      <c r="I29" s="172"/>
      <c r="J29" s="172"/>
      <c r="K29" s="172"/>
      <c r="L29" s="172"/>
      <c r="M29" s="172"/>
      <c r="N29" s="172"/>
      <c r="O29" s="172"/>
      <c r="P29" s="172"/>
      <c r="Q29" s="172"/>
      <c r="R29" s="172"/>
      <c r="S29" s="172"/>
      <c r="T29" s="356"/>
      <c r="U29" s="356"/>
      <c r="V29" s="356"/>
      <c r="W29" s="356"/>
      <c r="X29" s="356"/>
      <c r="Y29" s="356"/>
      <c r="Z29" s="356"/>
      <c r="AA29" s="356"/>
      <c r="AB29" s="356"/>
      <c r="AC29" s="356"/>
      <c r="AD29" s="356"/>
      <c r="AE29" s="327">
        <v>9999</v>
      </c>
      <c r="AF29" s="327">
        <v>9999</v>
      </c>
      <c r="AG29" s="327">
        <v>9999</v>
      </c>
      <c r="AH29" s="327">
        <v>9999</v>
      </c>
      <c r="AI29" s="327">
        <v>9999</v>
      </c>
      <c r="AJ29" s="327">
        <v>9999</v>
      </c>
      <c r="AK29" s="118"/>
      <c r="AL29" s="118"/>
      <c r="AM29" s="118"/>
      <c r="AO29" s="118"/>
      <c r="AP29" s="118"/>
    </row>
    <row r="30" spans="1:42" s="120" customFormat="1" ht="12.75" customHeight="1">
      <c r="A30" s="128" t="s">
        <v>56</v>
      </c>
      <c r="B30" s="172"/>
      <c r="C30" s="172"/>
      <c r="D30" s="172"/>
      <c r="E30" s="172"/>
      <c r="F30" s="172"/>
      <c r="G30" s="172"/>
      <c r="H30" s="172"/>
      <c r="I30" s="172"/>
      <c r="J30" s="172"/>
      <c r="K30" s="172"/>
      <c r="L30" s="172"/>
      <c r="M30" s="172"/>
      <c r="N30" s="172"/>
      <c r="O30" s="172"/>
      <c r="P30" s="172"/>
      <c r="Q30" s="172"/>
      <c r="R30" s="172"/>
      <c r="S30" s="172"/>
      <c r="T30" s="356"/>
      <c r="U30" s="356"/>
      <c r="V30" s="356"/>
      <c r="W30" s="356"/>
      <c r="X30" s="356"/>
      <c r="Y30" s="356"/>
      <c r="Z30" s="356"/>
      <c r="AA30" s="356"/>
      <c r="AB30" s="356"/>
      <c r="AC30" s="356"/>
      <c r="AD30" s="356"/>
      <c r="AE30" s="327">
        <v>9999</v>
      </c>
      <c r="AF30" s="327">
        <v>9999</v>
      </c>
      <c r="AG30" s="327">
        <v>9999</v>
      </c>
      <c r="AH30" s="327">
        <v>9999</v>
      </c>
      <c r="AI30" s="327">
        <v>9999</v>
      </c>
      <c r="AJ30" s="327">
        <v>9999</v>
      </c>
      <c r="AK30" s="118"/>
      <c r="AL30" s="118"/>
      <c r="AM30" s="118"/>
      <c r="AO30" s="127"/>
      <c r="AP30" s="127"/>
    </row>
    <row r="31" spans="1:42" s="120" customFormat="1" ht="12.75" customHeight="1">
      <c r="A31" s="142" t="s">
        <v>95</v>
      </c>
      <c r="B31" s="172"/>
      <c r="C31" s="172"/>
      <c r="D31" s="172"/>
      <c r="E31" s="172"/>
      <c r="F31" s="172"/>
      <c r="G31" s="172"/>
      <c r="H31" s="172"/>
      <c r="I31" s="172"/>
      <c r="J31" s="172"/>
      <c r="K31" s="172"/>
      <c r="L31" s="172"/>
      <c r="M31" s="172"/>
      <c r="N31" s="172"/>
      <c r="O31" s="172"/>
      <c r="P31" s="172"/>
      <c r="Q31" s="172"/>
      <c r="R31" s="172"/>
      <c r="S31" s="172"/>
      <c r="T31" s="356"/>
      <c r="U31" s="356"/>
      <c r="V31" s="356"/>
      <c r="W31" s="356"/>
      <c r="X31" s="356"/>
      <c r="Y31" s="356"/>
      <c r="Z31" s="356"/>
      <c r="AA31" s="356"/>
      <c r="AB31" s="356"/>
      <c r="AC31" s="356"/>
      <c r="AD31" s="356"/>
      <c r="AE31" s="357"/>
      <c r="AF31" s="357"/>
      <c r="AG31" s="357"/>
      <c r="AH31" s="357"/>
      <c r="AI31" s="357"/>
      <c r="AJ31" s="326"/>
      <c r="AK31" s="118"/>
      <c r="AL31" s="118"/>
      <c r="AM31" s="118"/>
      <c r="AO31" s="127"/>
      <c r="AP31" s="127"/>
    </row>
    <row r="32" spans="1:42" s="120" customFormat="1" ht="12.75" customHeight="1">
      <c r="A32" s="128" t="s">
        <v>57</v>
      </c>
      <c r="B32" s="172"/>
      <c r="C32" s="172"/>
      <c r="D32" s="172"/>
      <c r="E32" s="172"/>
      <c r="F32" s="172"/>
      <c r="G32" s="172"/>
      <c r="H32" s="172"/>
      <c r="I32" s="172"/>
      <c r="J32" s="172"/>
      <c r="K32" s="172"/>
      <c r="L32" s="172"/>
      <c r="M32" s="172"/>
      <c r="N32" s="172"/>
      <c r="O32" s="172"/>
      <c r="P32" s="172"/>
      <c r="Q32" s="172"/>
      <c r="R32" s="172"/>
      <c r="S32" s="172"/>
      <c r="T32" s="356"/>
      <c r="U32" s="356"/>
      <c r="V32" s="356"/>
      <c r="W32" s="356"/>
      <c r="X32" s="356"/>
      <c r="Y32" s="356"/>
      <c r="Z32" s="356"/>
      <c r="AA32" s="356"/>
      <c r="AB32" s="356"/>
      <c r="AC32" s="356"/>
      <c r="AD32" s="356"/>
      <c r="AE32" s="327">
        <v>9999</v>
      </c>
      <c r="AF32" s="327">
        <v>9999</v>
      </c>
      <c r="AG32" s="327">
        <v>9999</v>
      </c>
      <c r="AH32" s="327">
        <v>9999</v>
      </c>
      <c r="AI32" s="327">
        <v>9999</v>
      </c>
      <c r="AJ32" s="327">
        <v>9999</v>
      </c>
      <c r="AK32" s="118"/>
      <c r="AL32" s="118"/>
      <c r="AM32" s="118"/>
      <c r="AO32" s="127"/>
      <c r="AP32" s="127"/>
    </row>
    <row r="33" spans="1:42" s="119" customFormat="1" ht="12.75" customHeight="1">
      <c r="A33" s="128" t="s">
        <v>58</v>
      </c>
      <c r="B33" s="172"/>
      <c r="C33" s="172"/>
      <c r="D33" s="172"/>
      <c r="E33" s="172"/>
      <c r="F33" s="172"/>
      <c r="G33" s="172"/>
      <c r="H33" s="172"/>
      <c r="I33" s="172"/>
      <c r="J33" s="172"/>
      <c r="K33" s="172"/>
      <c r="L33" s="172"/>
      <c r="M33" s="172"/>
      <c r="N33" s="172"/>
      <c r="O33" s="172"/>
      <c r="P33" s="172"/>
      <c r="Q33" s="172"/>
      <c r="R33" s="172"/>
      <c r="S33" s="172"/>
      <c r="T33" s="356"/>
      <c r="U33" s="356"/>
      <c r="V33" s="356"/>
      <c r="W33" s="356"/>
      <c r="X33" s="356"/>
      <c r="Y33" s="356"/>
      <c r="Z33" s="356"/>
      <c r="AA33" s="356"/>
      <c r="AB33" s="356"/>
      <c r="AC33" s="356"/>
      <c r="AD33" s="356"/>
      <c r="AE33" s="327">
        <v>9999</v>
      </c>
      <c r="AF33" s="327">
        <v>9999</v>
      </c>
      <c r="AG33" s="327">
        <v>9999</v>
      </c>
      <c r="AH33" s="327">
        <v>9999</v>
      </c>
      <c r="AI33" s="327">
        <v>9999</v>
      </c>
      <c r="AJ33" s="327">
        <v>9999</v>
      </c>
      <c r="AK33" s="118"/>
      <c r="AL33" s="118"/>
      <c r="AM33" s="118"/>
      <c r="AO33" s="118"/>
      <c r="AP33" s="118"/>
    </row>
    <row r="34" spans="1:42" s="119" customFormat="1" ht="12.75" customHeight="1">
      <c r="A34" s="261" t="s">
        <v>116</v>
      </c>
      <c r="B34" s="172"/>
      <c r="C34" s="172"/>
      <c r="D34" s="172"/>
      <c r="E34" s="172"/>
      <c r="F34" s="172"/>
      <c r="G34" s="172"/>
      <c r="H34" s="172"/>
      <c r="I34" s="172"/>
      <c r="J34" s="172"/>
      <c r="K34" s="172"/>
      <c r="L34" s="172"/>
      <c r="M34" s="172"/>
      <c r="N34" s="172"/>
      <c r="O34" s="172"/>
      <c r="P34" s="172"/>
      <c r="Q34" s="172"/>
      <c r="R34" s="172"/>
      <c r="S34" s="172"/>
      <c r="T34" s="356"/>
      <c r="U34" s="356"/>
      <c r="V34" s="356"/>
      <c r="W34" s="356"/>
      <c r="X34" s="356"/>
      <c r="Y34" s="356"/>
      <c r="Z34" s="356"/>
      <c r="AA34" s="356"/>
      <c r="AB34" s="356"/>
      <c r="AC34" s="356"/>
      <c r="AD34" s="356"/>
      <c r="AE34" s="327">
        <v>9999</v>
      </c>
      <c r="AF34" s="327">
        <v>9999</v>
      </c>
      <c r="AG34" s="327">
        <v>9999</v>
      </c>
      <c r="AH34" s="327">
        <v>9999</v>
      </c>
      <c r="AI34" s="327">
        <v>9999</v>
      </c>
      <c r="AJ34" s="327">
        <v>9999</v>
      </c>
      <c r="AK34" s="118"/>
      <c r="AL34" s="118"/>
      <c r="AM34" s="118"/>
      <c r="AO34" s="118"/>
      <c r="AP34" s="118"/>
    </row>
    <row r="35" spans="1:42" s="119" customFormat="1" ht="12.75" customHeight="1">
      <c r="A35" s="261" t="s">
        <v>117</v>
      </c>
      <c r="B35" s="172"/>
      <c r="C35" s="172"/>
      <c r="D35" s="172"/>
      <c r="E35" s="172"/>
      <c r="F35" s="172"/>
      <c r="G35" s="172"/>
      <c r="H35" s="172"/>
      <c r="I35" s="172"/>
      <c r="J35" s="172"/>
      <c r="K35" s="172"/>
      <c r="L35" s="172"/>
      <c r="M35" s="172"/>
      <c r="N35" s="172"/>
      <c r="O35" s="172"/>
      <c r="P35" s="172"/>
      <c r="Q35" s="172"/>
      <c r="R35" s="172"/>
      <c r="S35" s="172"/>
      <c r="T35" s="356"/>
      <c r="U35" s="356"/>
      <c r="V35" s="356"/>
      <c r="W35" s="356"/>
      <c r="X35" s="356"/>
      <c r="Y35" s="356"/>
      <c r="Z35" s="356"/>
      <c r="AA35" s="356"/>
      <c r="AB35" s="356"/>
      <c r="AC35" s="356"/>
      <c r="AD35" s="356"/>
      <c r="AE35" s="327">
        <v>9999</v>
      </c>
      <c r="AF35" s="327">
        <v>9999</v>
      </c>
      <c r="AG35" s="327">
        <v>9999</v>
      </c>
      <c r="AH35" s="327">
        <v>9999</v>
      </c>
      <c r="AI35" s="327">
        <v>9999</v>
      </c>
      <c r="AJ35" s="327">
        <v>9999</v>
      </c>
      <c r="AK35" s="118"/>
      <c r="AL35" s="118"/>
      <c r="AM35" s="118"/>
      <c r="AO35" s="118"/>
      <c r="AP35" s="118"/>
    </row>
    <row r="36" spans="1:42" s="119" customFormat="1" ht="12.75" customHeight="1">
      <c r="A36" s="261" t="s">
        <v>55</v>
      </c>
      <c r="B36" s="172"/>
      <c r="C36" s="172"/>
      <c r="D36" s="172"/>
      <c r="E36" s="172"/>
      <c r="F36" s="172"/>
      <c r="G36" s="172"/>
      <c r="H36" s="172"/>
      <c r="I36" s="172"/>
      <c r="J36" s="172"/>
      <c r="K36" s="172"/>
      <c r="L36" s="172"/>
      <c r="M36" s="172"/>
      <c r="N36" s="172"/>
      <c r="O36" s="172"/>
      <c r="P36" s="172"/>
      <c r="Q36" s="172"/>
      <c r="R36" s="172"/>
      <c r="S36" s="172"/>
      <c r="T36" s="356"/>
      <c r="U36" s="356"/>
      <c r="V36" s="356"/>
      <c r="W36" s="356"/>
      <c r="X36" s="356"/>
      <c r="Y36" s="356"/>
      <c r="Z36" s="356"/>
      <c r="AA36" s="356"/>
      <c r="AB36" s="356"/>
      <c r="AC36" s="356"/>
      <c r="AD36" s="356"/>
      <c r="AE36" s="327">
        <v>9999</v>
      </c>
      <c r="AF36" s="327">
        <v>9999</v>
      </c>
      <c r="AG36" s="327">
        <v>9999</v>
      </c>
      <c r="AH36" s="327">
        <v>9999</v>
      </c>
      <c r="AI36" s="327">
        <v>9999</v>
      </c>
      <c r="AJ36" s="327">
        <v>9999</v>
      </c>
      <c r="AK36" s="118"/>
      <c r="AL36" s="118"/>
      <c r="AM36" s="118"/>
      <c r="AO36" s="118"/>
      <c r="AP36" s="118"/>
    </row>
    <row r="37" spans="1:42" s="119" customFormat="1" ht="12.75" customHeight="1">
      <c r="A37" s="265" t="s">
        <v>31</v>
      </c>
      <c r="B37" s="170"/>
      <c r="C37" s="170"/>
      <c r="D37" s="170"/>
      <c r="E37" s="170"/>
      <c r="F37" s="170"/>
      <c r="G37" s="170"/>
      <c r="H37" s="170"/>
      <c r="I37" s="170"/>
      <c r="J37" s="170"/>
      <c r="K37" s="170"/>
      <c r="L37" s="170"/>
      <c r="M37" s="170"/>
      <c r="N37" s="170"/>
      <c r="O37" s="170"/>
      <c r="P37" s="170"/>
      <c r="Q37" s="170"/>
      <c r="R37" s="170"/>
      <c r="S37" s="170"/>
      <c r="T37" s="358"/>
      <c r="U37" s="358"/>
      <c r="V37" s="358"/>
      <c r="W37" s="358"/>
      <c r="X37" s="358"/>
      <c r="Y37" s="358"/>
      <c r="Z37" s="358"/>
      <c r="AA37" s="358"/>
      <c r="AB37" s="358"/>
      <c r="AC37" s="358"/>
      <c r="AD37" s="358"/>
      <c r="AE37" s="323">
        <v>9999</v>
      </c>
      <c r="AF37" s="323">
        <v>9999</v>
      </c>
      <c r="AG37" s="323">
        <v>9999</v>
      </c>
      <c r="AH37" s="323">
        <v>9999</v>
      </c>
      <c r="AI37" s="323">
        <v>9999</v>
      </c>
      <c r="AJ37" s="323">
        <v>9999</v>
      </c>
      <c r="AK37" s="118"/>
      <c r="AL37" s="118"/>
      <c r="AM37" s="118"/>
      <c r="AO37" s="118"/>
      <c r="AP37" s="118"/>
    </row>
    <row r="38" spans="1:42" s="119" customFormat="1" ht="12.75" customHeight="1">
      <c r="A38" s="265"/>
      <c r="B38" s="170"/>
      <c r="C38" s="170"/>
      <c r="D38" s="170"/>
      <c r="E38" s="170"/>
      <c r="F38" s="170"/>
      <c r="G38" s="170"/>
      <c r="H38" s="170"/>
      <c r="I38" s="170"/>
      <c r="J38" s="170"/>
      <c r="K38" s="170"/>
      <c r="L38" s="170"/>
      <c r="M38" s="170"/>
      <c r="N38" s="170"/>
      <c r="O38" s="170"/>
      <c r="P38" s="170"/>
      <c r="Q38" s="170"/>
      <c r="R38" s="170"/>
      <c r="S38" s="170"/>
      <c r="T38" s="358"/>
      <c r="U38" s="358"/>
      <c r="V38" s="358"/>
      <c r="W38" s="358"/>
      <c r="X38" s="358"/>
      <c r="Y38" s="358"/>
      <c r="Z38" s="358"/>
      <c r="AA38" s="358"/>
      <c r="AB38" s="358"/>
      <c r="AC38" s="358"/>
      <c r="AD38" s="358"/>
      <c r="AE38" s="359"/>
      <c r="AF38" s="359"/>
      <c r="AG38" s="359"/>
      <c r="AH38" s="359"/>
      <c r="AI38" s="359"/>
      <c r="AJ38" s="326"/>
      <c r="AK38" s="118"/>
      <c r="AL38" s="118"/>
      <c r="AM38" s="118"/>
      <c r="AO38" s="118"/>
      <c r="AP38" s="118"/>
    </row>
    <row r="39" spans="1:42" s="119" customFormat="1" ht="12.75" customHeight="1">
      <c r="A39" s="261" t="s">
        <v>33</v>
      </c>
      <c r="B39" s="172"/>
      <c r="C39" s="172"/>
      <c r="D39" s="172"/>
      <c r="E39" s="172"/>
      <c r="F39" s="172"/>
      <c r="G39" s="172"/>
      <c r="H39" s="172"/>
      <c r="I39" s="172"/>
      <c r="J39" s="172"/>
      <c r="K39" s="172"/>
      <c r="L39" s="172"/>
      <c r="M39" s="172"/>
      <c r="N39" s="172"/>
      <c r="O39" s="172"/>
      <c r="P39" s="172"/>
      <c r="Q39" s="172"/>
      <c r="R39" s="172"/>
      <c r="S39" s="172"/>
      <c r="T39" s="356"/>
      <c r="U39" s="356"/>
      <c r="V39" s="356"/>
      <c r="W39" s="356"/>
      <c r="X39" s="356"/>
      <c r="Y39" s="356"/>
      <c r="Z39" s="356"/>
      <c r="AA39" s="356"/>
      <c r="AB39" s="356"/>
      <c r="AC39" s="356"/>
      <c r="AD39" s="356"/>
      <c r="AE39" s="327">
        <v>9999</v>
      </c>
      <c r="AF39" s="327">
        <v>9999</v>
      </c>
      <c r="AG39" s="327">
        <v>9999</v>
      </c>
      <c r="AH39" s="327">
        <v>9999</v>
      </c>
      <c r="AI39" s="327">
        <v>9999</v>
      </c>
      <c r="AJ39" s="327">
        <v>9999</v>
      </c>
      <c r="AK39" s="118"/>
      <c r="AL39" s="118"/>
      <c r="AM39" s="118"/>
      <c r="AO39" s="118"/>
      <c r="AP39" s="118"/>
    </row>
    <row r="40" spans="1:42" s="120" customFormat="1" ht="12.75" customHeight="1">
      <c r="A40" s="261" t="s">
        <v>34</v>
      </c>
      <c r="B40" s="172"/>
      <c r="C40" s="172"/>
      <c r="D40" s="172"/>
      <c r="E40" s="172"/>
      <c r="F40" s="172"/>
      <c r="G40" s="172"/>
      <c r="H40" s="172"/>
      <c r="I40" s="172"/>
      <c r="J40" s="172"/>
      <c r="K40" s="172"/>
      <c r="L40" s="172"/>
      <c r="M40" s="172"/>
      <c r="N40" s="172"/>
      <c r="O40" s="172"/>
      <c r="P40" s="172"/>
      <c r="Q40" s="172"/>
      <c r="R40" s="172"/>
      <c r="S40" s="172"/>
      <c r="T40" s="356"/>
      <c r="U40" s="356"/>
      <c r="V40" s="356"/>
      <c r="W40" s="356"/>
      <c r="X40" s="356"/>
      <c r="Y40" s="356"/>
      <c r="Z40" s="356"/>
      <c r="AA40" s="356"/>
      <c r="AB40" s="356"/>
      <c r="AC40" s="356"/>
      <c r="AD40" s="356"/>
      <c r="AE40" s="327">
        <v>9999</v>
      </c>
      <c r="AF40" s="327">
        <v>9999</v>
      </c>
      <c r="AG40" s="327">
        <v>9999</v>
      </c>
      <c r="AH40" s="327">
        <v>9999</v>
      </c>
      <c r="AI40" s="327">
        <v>9999</v>
      </c>
      <c r="AJ40" s="327">
        <v>9999</v>
      </c>
      <c r="AK40" s="118"/>
      <c r="AL40" s="118"/>
      <c r="AM40" s="118"/>
      <c r="AO40" s="127"/>
      <c r="AP40" s="127"/>
    </row>
    <row r="41" spans="1:42" s="119" customFormat="1" ht="12.75" customHeight="1">
      <c r="A41" s="261" t="s">
        <v>35</v>
      </c>
      <c r="B41" s="172"/>
      <c r="C41" s="172"/>
      <c r="D41" s="172"/>
      <c r="E41" s="172"/>
      <c r="F41" s="172"/>
      <c r="G41" s="172"/>
      <c r="H41" s="172"/>
      <c r="I41" s="172"/>
      <c r="J41" s="172"/>
      <c r="K41" s="172"/>
      <c r="L41" s="172"/>
      <c r="M41" s="172"/>
      <c r="N41" s="172"/>
      <c r="O41" s="172"/>
      <c r="P41" s="172"/>
      <c r="Q41" s="172"/>
      <c r="R41" s="172"/>
      <c r="S41" s="172"/>
      <c r="T41" s="356"/>
      <c r="U41" s="356"/>
      <c r="V41" s="356"/>
      <c r="W41" s="356"/>
      <c r="X41" s="356"/>
      <c r="Y41" s="356"/>
      <c r="Z41" s="356"/>
      <c r="AA41" s="356"/>
      <c r="AB41" s="356"/>
      <c r="AC41" s="356"/>
      <c r="AD41" s="356"/>
      <c r="AE41" s="327">
        <v>9999</v>
      </c>
      <c r="AF41" s="327">
        <v>9999</v>
      </c>
      <c r="AG41" s="327">
        <v>9999</v>
      </c>
      <c r="AH41" s="327">
        <v>9999</v>
      </c>
      <c r="AI41" s="327">
        <v>9999</v>
      </c>
      <c r="AJ41" s="327">
        <v>9999</v>
      </c>
      <c r="AK41" s="118"/>
      <c r="AL41" s="118"/>
      <c r="AM41" s="118"/>
      <c r="AO41" s="118"/>
      <c r="AP41" s="118"/>
    </row>
    <row r="42" spans="1:42" s="120" customFormat="1" ht="12.75" customHeight="1">
      <c r="A42" s="261" t="s">
        <v>51</v>
      </c>
      <c r="B42" s="172"/>
      <c r="C42" s="172"/>
      <c r="D42" s="172"/>
      <c r="E42" s="172"/>
      <c r="F42" s="172"/>
      <c r="G42" s="172"/>
      <c r="H42" s="172"/>
      <c r="I42" s="172"/>
      <c r="J42" s="172"/>
      <c r="K42" s="172"/>
      <c r="L42" s="172"/>
      <c r="M42" s="172"/>
      <c r="N42" s="172"/>
      <c r="O42" s="172"/>
      <c r="P42" s="172"/>
      <c r="Q42" s="172"/>
      <c r="R42" s="172"/>
      <c r="S42" s="172"/>
      <c r="T42" s="356"/>
      <c r="U42" s="356"/>
      <c r="V42" s="356"/>
      <c r="W42" s="356"/>
      <c r="X42" s="356"/>
      <c r="Y42" s="356"/>
      <c r="Z42" s="356"/>
      <c r="AA42" s="356"/>
      <c r="AB42" s="356"/>
      <c r="AC42" s="356"/>
      <c r="AD42" s="356"/>
      <c r="AE42" s="327">
        <v>9999</v>
      </c>
      <c r="AF42" s="327">
        <v>9999</v>
      </c>
      <c r="AG42" s="327">
        <v>9999</v>
      </c>
      <c r="AH42" s="327">
        <v>9999</v>
      </c>
      <c r="AI42" s="327">
        <v>9999</v>
      </c>
      <c r="AJ42" s="327">
        <v>9999</v>
      </c>
      <c r="AK42" s="118"/>
      <c r="AL42" s="118"/>
      <c r="AM42" s="118"/>
      <c r="AO42" s="127"/>
      <c r="AP42" s="127"/>
    </row>
    <row r="43" spans="1:42" s="120" customFormat="1" ht="12.75" customHeight="1">
      <c r="A43" s="265" t="s">
        <v>106</v>
      </c>
      <c r="B43" s="170"/>
      <c r="C43" s="170"/>
      <c r="D43" s="170"/>
      <c r="E43" s="170"/>
      <c r="F43" s="170"/>
      <c r="G43" s="170"/>
      <c r="H43" s="170"/>
      <c r="I43" s="170"/>
      <c r="J43" s="170"/>
      <c r="K43" s="170"/>
      <c r="L43" s="170"/>
      <c r="M43" s="170"/>
      <c r="N43" s="170"/>
      <c r="O43" s="170"/>
      <c r="P43" s="170"/>
      <c r="Q43" s="170"/>
      <c r="R43" s="170"/>
      <c r="S43" s="170"/>
      <c r="T43" s="358"/>
      <c r="U43" s="358"/>
      <c r="V43" s="358"/>
      <c r="W43" s="358"/>
      <c r="X43" s="358"/>
      <c r="Y43" s="358"/>
      <c r="Z43" s="358"/>
      <c r="AA43" s="358"/>
      <c r="AB43" s="358"/>
      <c r="AC43" s="358"/>
      <c r="AD43" s="358"/>
      <c r="AE43" s="323">
        <v>9999</v>
      </c>
      <c r="AF43" s="323">
        <v>9999</v>
      </c>
      <c r="AG43" s="323">
        <v>9999</v>
      </c>
      <c r="AH43" s="323">
        <v>9999</v>
      </c>
      <c r="AI43" s="323">
        <v>9999</v>
      </c>
      <c r="AJ43" s="323">
        <v>9999</v>
      </c>
      <c r="AK43" s="118"/>
      <c r="AL43" s="118"/>
      <c r="AM43" s="118"/>
      <c r="AO43" s="127"/>
      <c r="AP43" s="127"/>
    </row>
    <row r="44" spans="1:42" s="120" customFormat="1" ht="12.75" customHeight="1">
      <c r="A44" s="265"/>
      <c r="B44" s="170"/>
      <c r="C44" s="170"/>
      <c r="D44" s="170"/>
      <c r="E44" s="170"/>
      <c r="F44" s="170"/>
      <c r="G44" s="170"/>
      <c r="H44" s="170"/>
      <c r="I44" s="170"/>
      <c r="J44" s="170"/>
      <c r="K44" s="170"/>
      <c r="L44" s="170"/>
      <c r="M44" s="170"/>
      <c r="N44" s="170"/>
      <c r="O44" s="170"/>
      <c r="P44" s="170"/>
      <c r="Q44" s="170"/>
      <c r="R44" s="170"/>
      <c r="S44" s="170"/>
      <c r="T44" s="358"/>
      <c r="U44" s="358"/>
      <c r="V44" s="358"/>
      <c r="W44" s="358"/>
      <c r="X44" s="358"/>
      <c r="Y44" s="358"/>
      <c r="Z44" s="358"/>
      <c r="AA44" s="358"/>
      <c r="AB44" s="358"/>
      <c r="AC44" s="358"/>
      <c r="AD44" s="358"/>
      <c r="AE44" s="323"/>
      <c r="AF44" s="323"/>
      <c r="AG44" s="323"/>
      <c r="AH44" s="323"/>
      <c r="AI44" s="323"/>
      <c r="AJ44" s="323"/>
      <c r="AK44" s="118"/>
      <c r="AL44" s="118"/>
      <c r="AM44" s="118"/>
      <c r="AO44" s="127"/>
      <c r="AP44" s="127"/>
    </row>
    <row r="45" spans="1:42" s="120" customFormat="1" ht="12.75" customHeight="1">
      <c r="A45" s="128" t="s">
        <v>94</v>
      </c>
      <c r="B45" s="360"/>
      <c r="C45" s="360"/>
      <c r="D45" s="360"/>
      <c r="E45" s="360"/>
      <c r="F45" s="360"/>
      <c r="G45" s="360"/>
      <c r="H45" s="360"/>
      <c r="I45" s="360"/>
      <c r="J45" s="360"/>
      <c r="K45" s="360"/>
      <c r="L45" s="360"/>
      <c r="M45" s="360"/>
      <c r="N45" s="360"/>
      <c r="O45" s="360"/>
      <c r="P45" s="360"/>
      <c r="Q45" s="360"/>
      <c r="R45" s="360"/>
      <c r="S45" s="360"/>
      <c r="T45" s="357"/>
      <c r="U45" s="357"/>
      <c r="V45" s="357"/>
      <c r="W45" s="357"/>
      <c r="X45" s="357"/>
      <c r="Y45" s="357"/>
      <c r="Z45" s="357"/>
      <c r="AA45" s="357"/>
      <c r="AB45" s="357"/>
      <c r="AC45" s="357"/>
      <c r="AD45" s="357"/>
      <c r="AE45" s="327">
        <v>9999</v>
      </c>
      <c r="AF45" s="327">
        <v>9999</v>
      </c>
      <c r="AG45" s="327">
        <v>9999</v>
      </c>
      <c r="AH45" s="327">
        <v>9999</v>
      </c>
      <c r="AI45" s="327">
        <v>9999</v>
      </c>
      <c r="AJ45" s="327">
        <v>9999</v>
      </c>
      <c r="AK45" s="118"/>
      <c r="AL45" s="118"/>
      <c r="AM45" s="118"/>
      <c r="AO45" s="127"/>
      <c r="AP45" s="127"/>
    </row>
    <row r="46" spans="1:42" s="120" customFormat="1" ht="6" customHeight="1">
      <c r="A46" s="339"/>
      <c r="B46" s="361"/>
      <c r="C46" s="361"/>
      <c r="D46" s="361"/>
      <c r="E46" s="361"/>
      <c r="F46" s="362"/>
      <c r="G46" s="361"/>
      <c r="H46" s="361"/>
      <c r="I46" s="363"/>
      <c r="J46" s="363"/>
      <c r="K46" s="363"/>
      <c r="L46" s="363"/>
      <c r="M46" s="363"/>
      <c r="N46" s="363"/>
      <c r="O46" s="350"/>
      <c r="P46" s="350"/>
      <c r="Q46" s="350"/>
      <c r="R46" s="350"/>
      <c r="S46" s="350"/>
      <c r="T46" s="350"/>
      <c r="U46" s="350"/>
      <c r="V46" s="350"/>
      <c r="W46" s="350"/>
      <c r="X46" s="350"/>
      <c r="Y46" s="350"/>
      <c r="Z46" s="350"/>
      <c r="AA46" s="350"/>
      <c r="AB46" s="350"/>
      <c r="AC46" s="350"/>
      <c r="AD46" s="350"/>
      <c r="AE46" s="350"/>
      <c r="AF46" s="350"/>
      <c r="AG46" s="350"/>
      <c r="AH46" s="350"/>
      <c r="AI46" s="350"/>
      <c r="AJ46" s="350"/>
    </row>
    <row r="47" spans="1:42" s="120" customFormat="1" ht="3" customHeight="1">
      <c r="A47" s="261"/>
      <c r="B47" s="364"/>
      <c r="C47" s="364"/>
      <c r="D47" s="364"/>
      <c r="E47" s="364"/>
      <c r="F47" s="364"/>
      <c r="G47" s="364"/>
      <c r="H47" s="364"/>
      <c r="I47" s="364"/>
      <c r="J47" s="364"/>
      <c r="K47" s="364"/>
      <c r="L47" s="364"/>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row>
    <row r="48" spans="1:42" s="120" customFormat="1" ht="13.5">
      <c r="A48" s="261"/>
      <c r="B48" s="364"/>
      <c r="C48" s="364"/>
      <c r="D48" s="364"/>
      <c r="E48" s="364"/>
      <c r="F48" s="364"/>
      <c r="G48" s="364"/>
      <c r="H48" s="364"/>
      <c r="I48" s="364"/>
      <c r="J48" s="364"/>
      <c r="K48" s="364"/>
      <c r="L48" s="364"/>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row>
    <row r="49" spans="2:12" s="120" customFormat="1" ht="13.5" customHeight="1">
      <c r="B49" s="123"/>
      <c r="C49" s="123"/>
      <c r="D49" s="123"/>
      <c r="E49" s="123"/>
      <c r="F49" s="123"/>
      <c r="G49" s="123"/>
      <c r="H49" s="123"/>
      <c r="I49" s="123"/>
      <c r="J49" s="123"/>
      <c r="K49" s="123"/>
      <c r="L49" s="123"/>
    </row>
    <row r="50" spans="2:12" s="120" customFormat="1" ht="13.5" customHeight="1">
      <c r="B50" s="123"/>
      <c r="C50" s="123"/>
      <c r="D50" s="123"/>
      <c r="E50" s="123"/>
      <c r="F50" s="123"/>
      <c r="G50" s="123"/>
      <c r="H50" s="123"/>
      <c r="I50" s="123"/>
      <c r="J50" s="123"/>
      <c r="K50" s="123"/>
      <c r="L50" s="123"/>
    </row>
    <row r="51" spans="2:12" s="120" customFormat="1" ht="13.5" customHeight="1">
      <c r="B51" s="123"/>
      <c r="C51" s="123"/>
      <c r="D51" s="123"/>
      <c r="E51" s="123"/>
      <c r="F51" s="123"/>
      <c r="G51" s="123"/>
      <c r="H51" s="123"/>
      <c r="I51" s="123"/>
      <c r="J51" s="123"/>
      <c r="K51" s="123"/>
      <c r="L51" s="123"/>
    </row>
    <row r="52" spans="2:12" s="120" customFormat="1" ht="13.5">
      <c r="B52" s="123"/>
      <c r="C52" s="123"/>
      <c r="D52" s="123"/>
      <c r="E52" s="123"/>
      <c r="F52" s="123"/>
      <c r="G52" s="123"/>
      <c r="H52" s="123"/>
      <c r="I52" s="123"/>
      <c r="J52" s="123"/>
      <c r="K52" s="123"/>
      <c r="L52" s="123"/>
    </row>
    <row r="53" spans="2:12" s="120" customFormat="1" ht="13.5">
      <c r="B53" s="123"/>
      <c r="C53" s="123"/>
      <c r="D53" s="123"/>
      <c r="E53" s="123"/>
      <c r="F53" s="123"/>
      <c r="G53" s="123"/>
      <c r="H53" s="123"/>
      <c r="I53" s="123"/>
      <c r="J53" s="123"/>
      <c r="K53" s="123"/>
      <c r="L53" s="123"/>
    </row>
    <row r="54" spans="2:12" s="120" customFormat="1" ht="13.5">
      <c r="B54" s="123"/>
      <c r="C54" s="123"/>
      <c r="D54" s="123"/>
      <c r="E54" s="123"/>
      <c r="F54" s="123"/>
      <c r="G54" s="123"/>
      <c r="H54" s="123"/>
      <c r="I54" s="123"/>
      <c r="J54" s="123"/>
      <c r="K54" s="123"/>
      <c r="L54" s="123"/>
    </row>
    <row r="55" spans="2:12" s="120" customFormat="1" ht="13.5">
      <c r="B55" s="123"/>
      <c r="C55" s="123"/>
      <c r="D55" s="123"/>
      <c r="E55" s="123"/>
      <c r="F55" s="123"/>
      <c r="G55" s="123"/>
      <c r="H55" s="123"/>
      <c r="I55" s="123"/>
      <c r="J55" s="123"/>
      <c r="K55" s="123"/>
      <c r="L55" s="123"/>
    </row>
    <row r="56" spans="2:12" s="120" customFormat="1" ht="13.5">
      <c r="B56" s="123"/>
      <c r="C56" s="123"/>
      <c r="D56" s="123"/>
      <c r="E56" s="123"/>
      <c r="F56" s="123"/>
      <c r="G56" s="123"/>
      <c r="H56" s="123"/>
      <c r="I56" s="123"/>
      <c r="J56" s="123"/>
      <c r="K56" s="123"/>
      <c r="L56" s="123"/>
    </row>
    <row r="57" spans="2:12" s="120" customFormat="1" ht="13.5">
      <c r="B57" s="123"/>
      <c r="C57" s="123"/>
      <c r="D57" s="123"/>
      <c r="E57" s="123"/>
      <c r="F57" s="123"/>
      <c r="G57" s="123"/>
      <c r="H57" s="123"/>
      <c r="I57" s="123"/>
      <c r="J57" s="123"/>
      <c r="K57" s="123"/>
      <c r="L57" s="123"/>
    </row>
    <row r="58" spans="2:12" s="120" customFormat="1" ht="13.5">
      <c r="B58" s="123"/>
      <c r="C58" s="123"/>
      <c r="D58" s="123"/>
      <c r="E58" s="123"/>
      <c r="F58" s="123"/>
      <c r="G58" s="123"/>
      <c r="H58" s="123"/>
      <c r="I58" s="123"/>
      <c r="J58" s="123"/>
      <c r="K58" s="123"/>
      <c r="L58" s="123"/>
    </row>
    <row r="59" spans="2:12" s="120" customFormat="1" ht="13.5">
      <c r="B59" s="123"/>
      <c r="C59" s="123"/>
      <c r="D59" s="123"/>
      <c r="E59" s="123"/>
      <c r="F59" s="123"/>
      <c r="G59" s="123"/>
      <c r="H59" s="123"/>
      <c r="I59" s="123"/>
      <c r="J59" s="123"/>
      <c r="K59" s="123"/>
      <c r="L59" s="123"/>
    </row>
    <row r="60" spans="2:12" s="120" customFormat="1" ht="13.5">
      <c r="B60" s="123"/>
      <c r="C60" s="123"/>
      <c r="D60" s="123"/>
      <c r="E60" s="123"/>
      <c r="F60" s="123"/>
      <c r="G60" s="123"/>
      <c r="H60" s="123"/>
      <c r="I60" s="123"/>
      <c r="J60" s="123"/>
      <c r="K60" s="123"/>
      <c r="L60" s="123"/>
    </row>
    <row r="61" spans="2:12" s="120" customFormat="1" ht="13.5">
      <c r="B61" s="123"/>
      <c r="C61" s="123"/>
      <c r="D61" s="123"/>
      <c r="E61" s="123"/>
      <c r="F61" s="123"/>
      <c r="G61" s="123"/>
      <c r="H61" s="123"/>
      <c r="I61" s="123"/>
      <c r="J61" s="123"/>
      <c r="K61" s="123"/>
      <c r="L61" s="123"/>
    </row>
    <row r="62" spans="2:12" s="120" customFormat="1" ht="13.5">
      <c r="B62" s="123"/>
      <c r="C62" s="123"/>
      <c r="D62" s="123"/>
      <c r="E62" s="123"/>
      <c r="F62" s="123"/>
      <c r="G62" s="123"/>
      <c r="H62" s="123"/>
      <c r="I62" s="123"/>
      <c r="J62" s="123"/>
      <c r="K62" s="123"/>
      <c r="L62" s="123"/>
    </row>
    <row r="63" spans="2:12" s="120" customFormat="1" ht="13.5">
      <c r="B63" s="123"/>
      <c r="C63" s="123"/>
      <c r="D63" s="123"/>
      <c r="E63" s="123"/>
      <c r="F63" s="123"/>
      <c r="G63" s="123"/>
      <c r="H63" s="123"/>
      <c r="I63" s="123"/>
      <c r="J63" s="123"/>
      <c r="K63" s="123"/>
      <c r="L63" s="123"/>
    </row>
    <row r="64" spans="2:12" s="120" customFormat="1" ht="13.5">
      <c r="B64" s="123"/>
      <c r="C64" s="123"/>
      <c r="D64" s="123"/>
      <c r="E64" s="123"/>
      <c r="F64" s="123"/>
      <c r="G64" s="123"/>
      <c r="H64" s="123"/>
      <c r="I64" s="123"/>
      <c r="J64" s="123"/>
      <c r="K64" s="123"/>
      <c r="L64" s="123"/>
    </row>
    <row r="65" spans="2:12" s="120" customFormat="1" ht="13.5">
      <c r="B65" s="123"/>
      <c r="C65" s="123"/>
      <c r="D65" s="123"/>
      <c r="E65" s="123"/>
      <c r="F65" s="123"/>
      <c r="G65" s="123"/>
      <c r="H65" s="123"/>
      <c r="I65" s="123"/>
      <c r="J65" s="123"/>
      <c r="K65" s="123"/>
      <c r="L65" s="123"/>
    </row>
    <row r="66" spans="2:12" s="120" customFormat="1" ht="13.5">
      <c r="B66" s="123"/>
      <c r="C66" s="123"/>
      <c r="D66" s="123"/>
      <c r="E66" s="123"/>
      <c r="F66" s="123"/>
      <c r="G66" s="123"/>
      <c r="H66" s="123"/>
      <c r="I66" s="123"/>
      <c r="J66" s="123"/>
      <c r="K66" s="123"/>
      <c r="L66" s="123"/>
    </row>
    <row r="67" spans="2:12" s="120" customFormat="1" ht="13.5">
      <c r="B67" s="123"/>
      <c r="C67" s="123"/>
      <c r="D67" s="123"/>
      <c r="E67" s="123"/>
      <c r="F67" s="123"/>
      <c r="G67" s="123"/>
      <c r="H67" s="123"/>
      <c r="I67" s="123"/>
      <c r="J67" s="123"/>
      <c r="K67" s="123"/>
      <c r="L67" s="123"/>
    </row>
    <row r="68" spans="2:12" s="120" customFormat="1" ht="13.5">
      <c r="B68" s="123"/>
      <c r="C68" s="123"/>
      <c r="D68" s="123"/>
      <c r="E68" s="123"/>
      <c r="F68" s="123"/>
      <c r="G68" s="123"/>
      <c r="H68" s="123"/>
      <c r="I68" s="123"/>
      <c r="J68" s="123"/>
      <c r="K68" s="123"/>
      <c r="L68" s="123"/>
    </row>
    <row r="69" spans="2:12" s="120" customFormat="1" ht="13.5">
      <c r="B69" s="123"/>
      <c r="C69" s="123"/>
      <c r="D69" s="123"/>
      <c r="E69" s="123"/>
      <c r="F69" s="123"/>
      <c r="G69" s="123"/>
      <c r="H69" s="123"/>
      <c r="I69" s="123"/>
      <c r="J69" s="123"/>
      <c r="K69" s="123"/>
      <c r="L69" s="123"/>
    </row>
    <row r="70" spans="2:12" s="120" customFormat="1" ht="13.5">
      <c r="B70" s="123"/>
      <c r="C70" s="123"/>
      <c r="D70" s="123"/>
      <c r="E70" s="123"/>
      <c r="F70" s="123"/>
      <c r="G70" s="123"/>
      <c r="H70" s="123"/>
      <c r="I70" s="123"/>
      <c r="J70" s="123"/>
      <c r="K70" s="123"/>
      <c r="L70" s="123"/>
    </row>
    <row r="71" spans="2:12" s="120" customFormat="1" ht="13.5">
      <c r="B71" s="123"/>
      <c r="C71" s="123"/>
      <c r="D71" s="123"/>
      <c r="E71" s="123"/>
      <c r="F71" s="123"/>
      <c r="G71" s="123"/>
      <c r="H71" s="123"/>
      <c r="I71" s="123"/>
      <c r="J71" s="123"/>
      <c r="K71" s="123"/>
      <c r="L71" s="123"/>
    </row>
    <row r="72" spans="2:12" s="120" customFormat="1" ht="13.5">
      <c r="B72" s="123"/>
      <c r="C72" s="123"/>
      <c r="D72" s="123"/>
      <c r="E72" s="123"/>
      <c r="F72" s="123"/>
      <c r="G72" s="123"/>
      <c r="H72" s="123"/>
      <c r="I72" s="123"/>
      <c r="J72" s="123"/>
      <c r="K72" s="123"/>
      <c r="L72" s="123"/>
    </row>
    <row r="73" spans="2:12" s="120" customFormat="1" ht="13.5">
      <c r="B73" s="123"/>
      <c r="C73" s="123"/>
      <c r="D73" s="123"/>
      <c r="E73" s="123"/>
      <c r="F73" s="123"/>
      <c r="G73" s="123"/>
      <c r="H73" s="123"/>
      <c r="I73" s="123"/>
      <c r="J73" s="123"/>
      <c r="K73" s="123"/>
      <c r="L73" s="123"/>
    </row>
    <row r="74" spans="2:12" s="120" customFormat="1" ht="13.5">
      <c r="B74" s="123"/>
      <c r="C74" s="123"/>
      <c r="D74" s="123"/>
      <c r="E74" s="123"/>
      <c r="F74" s="123"/>
      <c r="G74" s="123"/>
      <c r="H74" s="123"/>
      <c r="I74" s="123"/>
      <c r="J74" s="123"/>
      <c r="K74" s="123"/>
      <c r="L74" s="123"/>
    </row>
    <row r="75" spans="2:12" s="120" customFormat="1" ht="13.5">
      <c r="B75" s="123"/>
      <c r="C75" s="123"/>
      <c r="D75" s="123"/>
      <c r="E75" s="123"/>
      <c r="F75" s="123"/>
      <c r="G75" s="123"/>
      <c r="H75" s="123"/>
      <c r="I75" s="123"/>
      <c r="J75" s="123"/>
      <c r="K75" s="123"/>
      <c r="L75" s="123"/>
    </row>
    <row r="76" spans="2:12" s="120" customFormat="1" ht="13.5">
      <c r="B76" s="123"/>
      <c r="C76" s="123"/>
      <c r="D76" s="123"/>
      <c r="E76" s="123"/>
      <c r="F76" s="123"/>
      <c r="G76" s="123"/>
      <c r="H76" s="123"/>
      <c r="I76" s="123"/>
      <c r="J76" s="123"/>
      <c r="K76" s="123"/>
      <c r="L76" s="123"/>
    </row>
    <row r="77" spans="2:12" s="120" customFormat="1" ht="13.5">
      <c r="B77" s="123"/>
      <c r="C77" s="123"/>
      <c r="D77" s="123"/>
      <c r="E77" s="123"/>
      <c r="F77" s="123"/>
      <c r="G77" s="123"/>
      <c r="H77" s="123"/>
      <c r="I77" s="123"/>
      <c r="J77" s="123"/>
      <c r="K77" s="123"/>
      <c r="L77" s="123"/>
    </row>
    <row r="78" spans="2:12" s="120" customFormat="1" ht="13.5">
      <c r="B78" s="123"/>
      <c r="C78" s="123"/>
      <c r="D78" s="123"/>
      <c r="E78" s="123"/>
      <c r="F78" s="123"/>
      <c r="G78" s="123"/>
      <c r="H78" s="123"/>
      <c r="I78" s="123"/>
      <c r="J78" s="123"/>
      <c r="K78" s="123"/>
      <c r="L78" s="123"/>
    </row>
    <row r="79" spans="2:12" s="120" customFormat="1" ht="13.5">
      <c r="B79" s="123"/>
      <c r="C79" s="123"/>
      <c r="D79" s="123"/>
      <c r="E79" s="123"/>
      <c r="F79" s="123"/>
      <c r="G79" s="123"/>
      <c r="H79" s="123"/>
      <c r="I79" s="123"/>
      <c r="J79" s="123"/>
      <c r="K79" s="123"/>
      <c r="L79" s="123"/>
    </row>
    <row r="80" spans="2:12" s="120" customFormat="1" ht="13.5">
      <c r="B80" s="123"/>
      <c r="C80" s="123"/>
      <c r="D80" s="123"/>
      <c r="E80" s="123"/>
      <c r="F80" s="123"/>
      <c r="G80" s="123"/>
      <c r="H80" s="123"/>
      <c r="I80" s="123"/>
      <c r="J80" s="123"/>
      <c r="K80" s="123"/>
      <c r="L80" s="123"/>
    </row>
    <row r="81" spans="2:12" s="120" customFormat="1" ht="13.5">
      <c r="B81" s="123"/>
      <c r="C81" s="123"/>
      <c r="D81" s="123"/>
      <c r="E81" s="123"/>
      <c r="F81" s="123"/>
      <c r="G81" s="123"/>
      <c r="H81" s="123"/>
      <c r="I81" s="123"/>
      <c r="J81" s="123"/>
      <c r="K81" s="123"/>
      <c r="L81" s="123"/>
    </row>
    <row r="82" spans="2:12" s="120" customFormat="1" ht="13.5">
      <c r="B82" s="123"/>
      <c r="C82" s="123"/>
      <c r="D82" s="123"/>
      <c r="E82" s="123"/>
      <c r="F82" s="123"/>
      <c r="G82" s="123"/>
      <c r="H82" s="123"/>
      <c r="I82" s="123"/>
      <c r="J82" s="123"/>
      <c r="K82" s="123"/>
      <c r="L82" s="123"/>
    </row>
    <row r="83" spans="2:12" s="120" customFormat="1" ht="13.5">
      <c r="B83" s="123"/>
      <c r="C83" s="123"/>
      <c r="D83" s="123"/>
      <c r="E83" s="123"/>
      <c r="F83" s="123"/>
      <c r="G83" s="123"/>
      <c r="H83" s="123"/>
      <c r="I83" s="123"/>
      <c r="J83" s="123"/>
      <c r="K83" s="123"/>
      <c r="L83" s="123"/>
    </row>
    <row r="84" spans="2:12" s="120" customFormat="1" ht="13.5">
      <c r="B84" s="123"/>
      <c r="C84" s="123"/>
      <c r="D84" s="123"/>
      <c r="E84" s="123"/>
      <c r="F84" s="123"/>
      <c r="G84" s="123"/>
      <c r="H84" s="123"/>
      <c r="I84" s="123"/>
      <c r="J84" s="123"/>
      <c r="K84" s="123"/>
      <c r="L84" s="123"/>
    </row>
    <row r="85" spans="2:12" s="120" customFormat="1" ht="13.5">
      <c r="B85" s="123"/>
      <c r="C85" s="123"/>
      <c r="D85" s="123"/>
      <c r="E85" s="123"/>
      <c r="F85" s="123"/>
      <c r="G85" s="123"/>
      <c r="H85" s="123"/>
      <c r="I85" s="123"/>
      <c r="J85" s="123"/>
      <c r="K85" s="123"/>
      <c r="L85" s="123"/>
    </row>
    <row r="86" spans="2:12" s="120" customFormat="1" ht="13.5">
      <c r="B86" s="123"/>
      <c r="C86" s="123"/>
      <c r="D86" s="123"/>
      <c r="E86" s="123"/>
      <c r="F86" s="123"/>
      <c r="G86" s="123"/>
      <c r="H86" s="123"/>
      <c r="I86" s="123"/>
      <c r="J86" s="123"/>
      <c r="K86" s="123"/>
      <c r="L86" s="123"/>
    </row>
    <row r="87" spans="2:12" s="120" customFormat="1" ht="13.5">
      <c r="B87" s="123"/>
      <c r="C87" s="123"/>
      <c r="D87" s="123"/>
      <c r="E87" s="123"/>
      <c r="F87" s="123"/>
      <c r="G87" s="123"/>
      <c r="H87" s="123"/>
      <c r="I87" s="123"/>
      <c r="J87" s="123"/>
      <c r="K87" s="123"/>
      <c r="L87" s="123"/>
    </row>
    <row r="88" spans="2:12" s="120" customFormat="1" ht="13.5">
      <c r="B88" s="123"/>
      <c r="C88" s="123"/>
      <c r="D88" s="123"/>
      <c r="E88" s="123"/>
      <c r="F88" s="123"/>
      <c r="G88" s="123"/>
      <c r="H88" s="123"/>
      <c r="I88" s="123"/>
      <c r="J88" s="123"/>
      <c r="K88" s="123"/>
      <c r="L88" s="123"/>
    </row>
    <row r="89" spans="2:12" s="120" customFormat="1" ht="13.5">
      <c r="B89" s="123"/>
      <c r="C89" s="123"/>
      <c r="D89" s="123"/>
      <c r="E89" s="123"/>
      <c r="F89" s="123"/>
      <c r="G89" s="123"/>
      <c r="H89" s="123"/>
      <c r="I89" s="123"/>
      <c r="J89" s="123"/>
      <c r="K89" s="123"/>
      <c r="L89" s="123"/>
    </row>
    <row r="90" spans="2:12" s="120" customFormat="1" ht="13.5">
      <c r="B90" s="123"/>
      <c r="C90" s="123"/>
      <c r="D90" s="123"/>
      <c r="E90" s="123"/>
      <c r="F90" s="123"/>
      <c r="G90" s="123"/>
      <c r="H90" s="123"/>
      <c r="I90" s="123"/>
      <c r="J90" s="123"/>
      <c r="K90" s="123"/>
      <c r="L90" s="123"/>
    </row>
    <row r="91" spans="2:12" s="120" customFormat="1" ht="13.5">
      <c r="B91" s="123"/>
      <c r="C91" s="123"/>
      <c r="D91" s="123"/>
      <c r="E91" s="123"/>
      <c r="F91" s="123"/>
      <c r="G91" s="123"/>
      <c r="H91" s="123"/>
      <c r="I91" s="123"/>
      <c r="J91" s="123"/>
      <c r="K91" s="123"/>
      <c r="L91" s="123"/>
    </row>
    <row r="92" spans="2:12" s="120" customFormat="1" ht="13.5">
      <c r="B92" s="123"/>
      <c r="C92" s="123"/>
      <c r="D92" s="123"/>
      <c r="E92" s="123"/>
      <c r="F92" s="123"/>
      <c r="G92" s="123"/>
      <c r="H92" s="123"/>
      <c r="I92" s="123"/>
      <c r="J92" s="123"/>
      <c r="K92" s="123"/>
      <c r="L92" s="123"/>
    </row>
    <row r="93" spans="2:12" s="120" customFormat="1" ht="13.5">
      <c r="B93" s="123"/>
      <c r="C93" s="123"/>
      <c r="D93" s="123"/>
      <c r="E93" s="123"/>
      <c r="F93" s="123"/>
      <c r="G93" s="123"/>
      <c r="H93" s="123"/>
      <c r="I93" s="123"/>
      <c r="J93" s="123"/>
      <c r="K93" s="123"/>
      <c r="L93" s="123"/>
    </row>
    <row r="94" spans="2:12" s="120" customFormat="1" ht="13.5">
      <c r="B94" s="123"/>
      <c r="C94" s="123"/>
      <c r="D94" s="123"/>
      <c r="E94" s="123"/>
      <c r="F94" s="123"/>
      <c r="G94" s="123"/>
      <c r="H94" s="123"/>
      <c r="I94" s="123"/>
      <c r="J94" s="123"/>
      <c r="K94" s="123"/>
      <c r="L94" s="123"/>
    </row>
    <row r="95" spans="2:12" s="120" customFormat="1" ht="13.5">
      <c r="B95" s="123"/>
      <c r="C95" s="123"/>
      <c r="D95" s="123"/>
      <c r="E95" s="123"/>
      <c r="F95" s="123"/>
      <c r="G95" s="123"/>
      <c r="H95" s="123"/>
      <c r="I95" s="123"/>
      <c r="J95" s="123"/>
      <c r="K95" s="123"/>
      <c r="L95" s="123"/>
    </row>
    <row r="96" spans="2:12" s="120" customFormat="1" ht="13.5">
      <c r="B96" s="123"/>
      <c r="C96" s="123"/>
      <c r="D96" s="123"/>
      <c r="E96" s="123"/>
      <c r="F96" s="123"/>
      <c r="G96" s="123"/>
      <c r="H96" s="123"/>
      <c r="I96" s="123"/>
      <c r="J96" s="123"/>
      <c r="K96" s="123"/>
      <c r="L96" s="123"/>
    </row>
    <row r="97" spans="2:12" s="120" customFormat="1" ht="13.5">
      <c r="B97" s="123"/>
      <c r="C97" s="123"/>
      <c r="D97" s="123"/>
      <c r="E97" s="123"/>
      <c r="F97" s="123"/>
      <c r="G97" s="123"/>
      <c r="H97" s="123"/>
      <c r="I97" s="123"/>
      <c r="J97" s="123"/>
      <c r="K97" s="123"/>
      <c r="L97" s="123"/>
    </row>
    <row r="98" spans="2:12" s="120" customFormat="1" ht="13.5">
      <c r="B98" s="123"/>
      <c r="C98" s="123"/>
      <c r="D98" s="123"/>
      <c r="E98" s="123"/>
      <c r="F98" s="123"/>
      <c r="G98" s="123"/>
      <c r="H98" s="123"/>
      <c r="I98" s="123"/>
      <c r="J98" s="123"/>
      <c r="K98" s="123"/>
      <c r="L98" s="123"/>
    </row>
    <row r="99" spans="2:12" s="120" customFormat="1" ht="13.5">
      <c r="B99" s="123"/>
      <c r="C99" s="123"/>
      <c r="D99" s="123"/>
      <c r="E99" s="123"/>
      <c r="F99" s="123"/>
      <c r="G99" s="123"/>
      <c r="H99" s="123"/>
      <c r="I99" s="123"/>
      <c r="J99" s="123"/>
      <c r="K99" s="123"/>
      <c r="L99" s="123"/>
    </row>
    <row r="100" spans="2:12" s="120" customFormat="1" ht="13.5">
      <c r="B100" s="123"/>
      <c r="C100" s="123"/>
      <c r="D100" s="123"/>
      <c r="E100" s="123"/>
      <c r="F100" s="123"/>
      <c r="G100" s="123"/>
      <c r="H100" s="123"/>
      <c r="I100" s="123"/>
      <c r="J100" s="123"/>
      <c r="K100" s="123"/>
      <c r="L100" s="123"/>
    </row>
    <row r="101" spans="2:12" s="120" customFormat="1" ht="13.5">
      <c r="B101" s="123"/>
      <c r="C101" s="123"/>
      <c r="D101" s="123"/>
      <c r="E101" s="123"/>
      <c r="F101" s="123"/>
      <c r="G101" s="123"/>
      <c r="H101" s="123"/>
      <c r="I101" s="123"/>
      <c r="J101" s="123"/>
      <c r="K101" s="123"/>
      <c r="L101" s="123"/>
    </row>
    <row r="102" spans="2:12" s="120" customFormat="1" ht="13.5">
      <c r="B102" s="123"/>
      <c r="C102" s="123"/>
      <c r="D102" s="123"/>
      <c r="E102" s="123"/>
      <c r="F102" s="123"/>
      <c r="G102" s="123"/>
      <c r="H102" s="123"/>
      <c r="I102" s="123"/>
      <c r="J102" s="123"/>
      <c r="K102" s="123"/>
      <c r="L102" s="123"/>
    </row>
    <row r="103" spans="2:12" s="120" customFormat="1" ht="13.5">
      <c r="B103" s="123"/>
      <c r="C103" s="123"/>
      <c r="D103" s="123"/>
      <c r="E103" s="123"/>
      <c r="F103" s="123"/>
      <c r="G103" s="123"/>
      <c r="H103" s="123"/>
      <c r="I103" s="123"/>
      <c r="J103" s="123"/>
      <c r="K103" s="123"/>
      <c r="L103" s="123"/>
    </row>
    <row r="104" spans="2:12" s="120" customFormat="1" ht="13.5">
      <c r="B104" s="123"/>
      <c r="C104" s="123"/>
      <c r="D104" s="123"/>
      <c r="E104" s="123"/>
      <c r="F104" s="123"/>
      <c r="G104" s="123"/>
      <c r="H104" s="123"/>
      <c r="I104" s="123"/>
      <c r="J104" s="123"/>
      <c r="K104" s="123"/>
      <c r="L104" s="123"/>
    </row>
    <row r="105" spans="2:12" s="120" customFormat="1" ht="13.5">
      <c r="B105" s="123"/>
      <c r="C105" s="123"/>
      <c r="D105" s="123"/>
      <c r="E105" s="123"/>
      <c r="F105" s="123"/>
      <c r="G105" s="123"/>
      <c r="H105" s="123"/>
      <c r="I105" s="123"/>
      <c r="J105" s="123"/>
      <c r="K105" s="123"/>
      <c r="L105" s="123"/>
    </row>
    <row r="106" spans="2:12" s="120" customFormat="1" ht="13.5">
      <c r="B106" s="123"/>
      <c r="C106" s="123"/>
      <c r="D106" s="123"/>
      <c r="E106" s="123"/>
      <c r="F106" s="123"/>
      <c r="G106" s="123"/>
      <c r="H106" s="123"/>
      <c r="I106" s="123"/>
      <c r="J106" s="123"/>
      <c r="K106" s="123"/>
      <c r="L106" s="123"/>
    </row>
    <row r="107" spans="2:12" s="120" customFormat="1" ht="13.5">
      <c r="B107" s="123"/>
      <c r="C107" s="123"/>
      <c r="D107" s="123"/>
      <c r="E107" s="123"/>
      <c r="F107" s="123"/>
      <c r="G107" s="123"/>
      <c r="H107" s="123"/>
      <c r="I107" s="123"/>
      <c r="J107" s="123"/>
      <c r="K107" s="123"/>
      <c r="L107" s="123"/>
    </row>
    <row r="108" spans="2:12" s="120" customFormat="1" ht="13.5">
      <c r="B108" s="123"/>
      <c r="C108" s="123"/>
      <c r="D108" s="123"/>
      <c r="E108" s="123"/>
      <c r="F108" s="123"/>
      <c r="G108" s="123"/>
      <c r="H108" s="123"/>
      <c r="I108" s="123"/>
      <c r="J108" s="123"/>
      <c r="K108" s="123"/>
      <c r="L108" s="123"/>
    </row>
    <row r="109" spans="2:12" s="120" customFormat="1" ht="13.5">
      <c r="B109" s="123"/>
      <c r="C109" s="123"/>
      <c r="D109" s="123"/>
      <c r="E109" s="123"/>
      <c r="F109" s="123"/>
      <c r="G109" s="123"/>
      <c r="H109" s="123"/>
      <c r="I109" s="123"/>
      <c r="J109" s="123"/>
      <c r="K109" s="123"/>
      <c r="L109" s="123"/>
    </row>
    <row r="110" spans="2:12" s="120" customFormat="1" ht="13.5">
      <c r="B110" s="123"/>
      <c r="C110" s="123"/>
      <c r="D110" s="123"/>
      <c r="E110" s="123"/>
      <c r="F110" s="123"/>
      <c r="G110" s="123"/>
      <c r="H110" s="123"/>
      <c r="I110" s="123"/>
      <c r="J110" s="123"/>
      <c r="K110" s="123"/>
      <c r="L110" s="123"/>
    </row>
    <row r="111" spans="2:12" s="120" customFormat="1" ht="13.5">
      <c r="B111" s="123"/>
      <c r="C111" s="123"/>
      <c r="D111" s="123"/>
      <c r="E111" s="123"/>
      <c r="F111" s="123"/>
      <c r="G111" s="123"/>
      <c r="H111" s="123"/>
      <c r="I111" s="123"/>
      <c r="J111" s="123"/>
      <c r="K111" s="123"/>
      <c r="L111" s="123"/>
    </row>
    <row r="112" spans="2:12" s="120" customFormat="1" ht="13.5">
      <c r="B112" s="123"/>
      <c r="C112" s="123"/>
      <c r="D112" s="123"/>
      <c r="E112" s="123"/>
      <c r="F112" s="123"/>
      <c r="G112" s="123"/>
      <c r="H112" s="123"/>
      <c r="I112" s="123"/>
      <c r="J112" s="123"/>
      <c r="K112" s="123"/>
      <c r="L112" s="123"/>
    </row>
    <row r="113" spans="1:12" s="120" customFormat="1" ht="13.5">
      <c r="B113" s="123"/>
      <c r="C113" s="123"/>
      <c r="D113" s="123"/>
      <c r="E113" s="123"/>
      <c r="F113" s="123"/>
      <c r="G113" s="123"/>
      <c r="H113" s="123"/>
      <c r="I113" s="123"/>
      <c r="J113" s="123"/>
      <c r="K113" s="123"/>
      <c r="L113" s="123"/>
    </row>
    <row r="114" spans="1:12" s="120" customFormat="1" ht="13.5">
      <c r="B114" s="123"/>
      <c r="C114" s="123"/>
      <c r="D114" s="123"/>
      <c r="E114" s="123"/>
      <c r="F114" s="123"/>
      <c r="G114" s="123"/>
      <c r="H114" s="123"/>
      <c r="I114" s="123"/>
      <c r="J114" s="123"/>
      <c r="K114" s="123"/>
      <c r="L114" s="123"/>
    </row>
    <row r="115" spans="1:12" s="120" customFormat="1" ht="13.5">
      <c r="B115" s="123"/>
      <c r="C115" s="123"/>
      <c r="D115" s="123"/>
      <c r="E115" s="123"/>
      <c r="F115" s="123"/>
      <c r="G115" s="123"/>
      <c r="H115" s="123"/>
      <c r="I115" s="123"/>
      <c r="J115" s="123"/>
      <c r="K115" s="123"/>
      <c r="L115" s="123"/>
    </row>
    <row r="116" spans="1:12" s="120" customFormat="1" ht="13.5">
      <c r="B116" s="123"/>
      <c r="C116" s="123"/>
      <c r="D116" s="123"/>
      <c r="E116" s="123"/>
      <c r="F116" s="123"/>
      <c r="G116" s="123"/>
      <c r="H116" s="123"/>
      <c r="I116" s="123"/>
      <c r="J116" s="123"/>
      <c r="K116" s="123"/>
      <c r="L116" s="123"/>
    </row>
    <row r="117" spans="1:12" s="120" customFormat="1" ht="13.5">
      <c r="B117" s="123"/>
      <c r="C117" s="123"/>
      <c r="D117" s="123"/>
      <c r="E117" s="123"/>
      <c r="F117" s="123"/>
      <c r="G117" s="123"/>
      <c r="H117" s="123"/>
      <c r="I117" s="123"/>
      <c r="J117" s="123"/>
      <c r="K117" s="123"/>
      <c r="L117" s="123"/>
    </row>
    <row r="118" spans="1:12" s="120" customFormat="1" ht="13.5">
      <c r="B118" s="123"/>
      <c r="C118" s="123"/>
      <c r="D118" s="123"/>
      <c r="E118" s="123"/>
      <c r="F118" s="123"/>
      <c r="G118" s="123"/>
      <c r="H118" s="123"/>
      <c r="I118" s="123"/>
      <c r="J118" s="123"/>
      <c r="K118" s="123"/>
      <c r="L118" s="123"/>
    </row>
    <row r="119" spans="1:12" s="120" customFormat="1" ht="13.5">
      <c r="B119" s="123"/>
      <c r="C119" s="123"/>
      <c r="D119" s="123"/>
      <c r="E119" s="123"/>
      <c r="F119" s="123"/>
      <c r="G119" s="123"/>
      <c r="H119" s="123"/>
      <c r="I119" s="123"/>
      <c r="J119" s="123"/>
      <c r="K119" s="123"/>
      <c r="L119" s="123"/>
    </row>
    <row r="120" spans="1:12" s="120" customFormat="1" ht="13.5">
      <c r="A120" s="126"/>
      <c r="B120" s="123"/>
      <c r="C120" s="123"/>
      <c r="D120" s="123"/>
      <c r="E120" s="123"/>
      <c r="F120" s="123"/>
      <c r="G120" s="123"/>
      <c r="H120" s="123"/>
      <c r="I120" s="123"/>
      <c r="J120" s="123"/>
      <c r="K120" s="123"/>
      <c r="L120" s="123"/>
    </row>
  </sheetData>
  <mergeCells count="3">
    <mergeCell ref="A1:AJ1"/>
    <mergeCell ref="A2:AJ2"/>
    <mergeCell ref="AE3:AJ3"/>
  </mergeCells>
  <printOptions horizontalCentered="1"/>
  <pageMargins left="0.78740157480314965" right="0.78740157480314965" top="0.39370078740157483" bottom="0" header="0" footer="0.47244094488188981"/>
  <pageSetup paperSize="9" scale="86" firstPageNumber="7" orientation="portrait" r:id="rId1"/>
  <headerFooter alignWithMargins="0">
    <oddFooter>&amp;L&amp;"Trebuchet MS,Bold"&amp;8Australian Prudential Regulation Authority&amp;R&amp;"Trebuchet MS,Bold"&amp;8&amp;P</oddFooter>
  </headerFooter>
</worksheet>
</file>

<file path=xl/worksheets/sheet19.xml><?xml version="1.0" encoding="utf-8"?>
<worksheet xmlns="http://schemas.openxmlformats.org/spreadsheetml/2006/main" xmlns:r="http://schemas.openxmlformats.org/officeDocument/2006/relationships">
  <sheetPr codeName="Sheet40">
    <pageSetUpPr fitToPage="1"/>
  </sheetPr>
  <dimension ref="A1:AK69"/>
  <sheetViews>
    <sheetView showGridLines="0" zoomScaleNormal="100" workbookViewId="0">
      <pane xSplit="2" ySplit="4" topLeftCell="AF5" activePane="bottomRight" state="frozen"/>
      <selection pane="topRight"/>
      <selection pane="bottomLeft"/>
      <selection pane="bottomRight"/>
    </sheetView>
  </sheetViews>
  <sheetFormatPr defaultRowHeight="13.5" outlineLevelCol="1"/>
  <cols>
    <col min="1" max="1" width="44.42578125" style="185" customWidth="1"/>
    <col min="2" max="2" width="2.7109375" style="185" customWidth="1"/>
    <col min="3" max="31" width="9.5703125" style="185" hidden="1" customWidth="1" outlineLevel="1"/>
    <col min="32" max="32" width="9.5703125" style="185" customWidth="1" collapsed="1"/>
    <col min="33" max="37" width="9.5703125" style="185" customWidth="1"/>
    <col min="38" max="16384" width="9.140625" style="185"/>
  </cols>
  <sheetData>
    <row r="1" spans="1:37" ht="23.25" customHeight="1">
      <c r="A1" s="176" t="s">
        <v>419</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row>
    <row r="2" spans="1:37" ht="15" customHeight="1">
      <c r="A2" s="625"/>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row>
    <row r="3" spans="1:37" ht="15" customHeight="1">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626" t="s">
        <v>60</v>
      </c>
      <c r="AG3" s="626"/>
      <c r="AH3" s="626"/>
      <c r="AI3" s="626"/>
      <c r="AJ3" s="626"/>
      <c r="AK3" s="626"/>
    </row>
    <row r="4" spans="1:37" ht="15" customHeight="1">
      <c r="A4" s="286"/>
      <c r="B4" s="286"/>
      <c r="C4" s="287">
        <v>38260</v>
      </c>
      <c r="D4" s="287">
        <v>38352</v>
      </c>
      <c r="E4" s="287">
        <v>38442</v>
      </c>
      <c r="F4" s="287">
        <v>38533</v>
      </c>
      <c r="G4" s="287">
        <v>38625</v>
      </c>
      <c r="H4" s="287">
        <v>38717</v>
      </c>
      <c r="I4" s="287">
        <v>38807</v>
      </c>
      <c r="J4" s="287">
        <v>38898</v>
      </c>
      <c r="K4" s="287">
        <v>38990</v>
      </c>
      <c r="L4" s="287">
        <v>39082</v>
      </c>
      <c r="M4" s="287">
        <v>39172</v>
      </c>
      <c r="N4" s="287">
        <v>39263</v>
      </c>
      <c r="O4" s="287">
        <v>39355</v>
      </c>
      <c r="P4" s="287">
        <v>39447</v>
      </c>
      <c r="Q4" s="287">
        <v>39538</v>
      </c>
      <c r="R4" s="287">
        <v>39629</v>
      </c>
      <c r="S4" s="287">
        <v>39721</v>
      </c>
      <c r="T4" s="287">
        <v>39813</v>
      </c>
      <c r="U4" s="287">
        <v>39903</v>
      </c>
      <c r="V4" s="287">
        <v>39994</v>
      </c>
      <c r="W4" s="287">
        <v>40086</v>
      </c>
      <c r="X4" s="287">
        <v>40178</v>
      </c>
      <c r="Y4" s="287">
        <v>40268</v>
      </c>
      <c r="Z4" s="287">
        <v>40359</v>
      </c>
      <c r="AA4" s="287">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88"/>
      <c r="B5" s="288"/>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90"/>
    </row>
    <row r="6" spans="1:37" ht="12.75" customHeight="1">
      <c r="A6" s="218" t="s">
        <v>205</v>
      </c>
      <c r="B6" s="290"/>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row>
    <row r="7" spans="1:37" ht="12.75" customHeight="1">
      <c r="A7" s="293" t="s">
        <v>206</v>
      </c>
      <c r="B7" s="290"/>
      <c r="C7" s="292"/>
      <c r="D7" s="292"/>
      <c r="E7" s="292"/>
      <c r="F7" s="292"/>
      <c r="G7" s="292"/>
      <c r="H7" s="292"/>
      <c r="I7" s="292"/>
      <c r="J7" s="292"/>
      <c r="K7" s="292"/>
      <c r="L7" s="292"/>
      <c r="M7" s="292"/>
      <c r="N7" s="292"/>
      <c r="O7" s="292"/>
      <c r="P7" s="290"/>
      <c r="Q7" s="290"/>
      <c r="R7" s="290"/>
      <c r="S7" s="290"/>
      <c r="T7" s="290"/>
      <c r="U7" s="290"/>
      <c r="V7" s="290"/>
      <c r="W7" s="290"/>
      <c r="X7" s="290"/>
      <c r="Y7" s="290"/>
      <c r="Z7" s="290"/>
      <c r="AA7" s="290"/>
      <c r="AB7" s="290"/>
      <c r="AC7" s="290"/>
      <c r="AD7" s="290"/>
      <c r="AE7" s="290"/>
      <c r="AF7" s="290"/>
      <c r="AG7" s="290"/>
      <c r="AH7" s="290"/>
      <c r="AI7" s="290"/>
      <c r="AJ7" s="290"/>
      <c r="AK7" s="290"/>
    </row>
    <row r="8" spans="1:37" ht="12.75" customHeight="1">
      <c r="A8" s="294" t="s">
        <v>350</v>
      </c>
      <c r="B8" s="290"/>
      <c r="C8" s="292"/>
      <c r="D8" s="292"/>
      <c r="E8" s="292"/>
      <c r="F8" s="292"/>
      <c r="G8" s="292"/>
      <c r="H8" s="292"/>
      <c r="I8" s="292"/>
      <c r="J8" s="292"/>
      <c r="K8" s="292"/>
      <c r="L8" s="292"/>
      <c r="M8" s="292"/>
      <c r="N8" s="292"/>
      <c r="O8" s="292"/>
      <c r="P8" s="290"/>
      <c r="Q8" s="290"/>
      <c r="R8" s="290"/>
      <c r="S8" s="290"/>
      <c r="T8" s="290"/>
      <c r="U8" s="290"/>
      <c r="V8" s="290"/>
      <c r="W8" s="290"/>
      <c r="X8" s="290"/>
      <c r="Y8" s="290"/>
      <c r="Z8" s="290"/>
      <c r="AA8" s="290"/>
      <c r="AB8" s="290"/>
      <c r="AC8" s="290"/>
      <c r="AD8" s="290"/>
      <c r="AE8" s="290"/>
      <c r="AF8" s="290"/>
      <c r="AG8" s="290"/>
      <c r="AH8" s="290"/>
      <c r="AI8" s="290"/>
      <c r="AJ8" s="290"/>
      <c r="AK8" s="295">
        <v>9999</v>
      </c>
    </row>
    <row r="9" spans="1:37" ht="12.75" customHeight="1">
      <c r="A9" s="294" t="s">
        <v>351</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5">
        <v>9999</v>
      </c>
    </row>
    <row r="10" spans="1:37" ht="12.75" customHeight="1">
      <c r="A10" s="294" t="s">
        <v>352</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5">
        <v>9999</v>
      </c>
    </row>
    <row r="11" spans="1:37" ht="12.75" customHeight="1">
      <c r="A11" s="294" t="s">
        <v>470</v>
      </c>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5">
        <v>9999</v>
      </c>
    </row>
    <row r="12" spans="1:37" ht="12.75" customHeight="1">
      <c r="A12" s="293" t="s">
        <v>353</v>
      </c>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6">
        <v>9999</v>
      </c>
    </row>
    <row r="13" spans="1:37" ht="12.75" customHeight="1">
      <c r="A13" s="297" t="s">
        <v>354</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5">
        <v>9999</v>
      </c>
    </row>
    <row r="14" spans="1:37" ht="12.75" customHeight="1">
      <c r="A14" s="146" t="s">
        <v>355</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5">
        <v>9999</v>
      </c>
    </row>
    <row r="15" spans="1:37" ht="12.75" customHeight="1">
      <c r="A15" s="293" t="s">
        <v>356</v>
      </c>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6">
        <v>9999</v>
      </c>
    </row>
    <row r="16" spans="1:37" ht="12.75" customHeight="1">
      <c r="A16" s="293" t="s">
        <v>357</v>
      </c>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6">
        <v>9999</v>
      </c>
    </row>
    <row r="17" spans="1:37" ht="12.75" customHeight="1">
      <c r="A17" s="290"/>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row>
    <row r="18" spans="1:37" ht="12.75" customHeight="1">
      <c r="A18" s="218" t="s">
        <v>207</v>
      </c>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row>
    <row r="19" spans="1:37" ht="12.75" customHeight="1">
      <c r="A19" s="298" t="s">
        <v>345</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5">
        <v>9999</v>
      </c>
    </row>
    <row r="20" spans="1:37" ht="12.75" customHeight="1">
      <c r="A20" s="298" t="s">
        <v>358</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5">
        <v>9999</v>
      </c>
    </row>
    <row r="21" spans="1:37" ht="12.75" customHeight="1">
      <c r="A21" s="298" t="s">
        <v>359</v>
      </c>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5">
        <v>9999</v>
      </c>
    </row>
    <row r="22" spans="1:37" ht="12.75" customHeight="1">
      <c r="A22" s="293" t="s">
        <v>360</v>
      </c>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6">
        <v>9999</v>
      </c>
    </row>
    <row r="23" spans="1:37" ht="12.75" customHeight="1">
      <c r="A23" s="299"/>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row>
    <row r="24" spans="1:37" ht="12.75" customHeight="1">
      <c r="A24" s="218" t="s">
        <v>208</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row>
    <row r="25" spans="1:37" ht="12.75" customHeight="1">
      <c r="A25" s="293" t="s">
        <v>209</v>
      </c>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row>
    <row r="26" spans="1:37" ht="12.75" customHeight="1">
      <c r="A26" s="294" t="s">
        <v>350</v>
      </c>
      <c r="B26" s="290"/>
      <c r="C26" s="295">
        <v>9999</v>
      </c>
      <c r="D26" s="295">
        <v>9999</v>
      </c>
      <c r="E26" s="295">
        <v>9999</v>
      </c>
      <c r="F26" s="295">
        <v>9999</v>
      </c>
      <c r="G26" s="295">
        <v>9999</v>
      </c>
      <c r="H26" s="295">
        <v>9999</v>
      </c>
      <c r="I26" s="295">
        <v>9999</v>
      </c>
      <c r="J26" s="295">
        <v>9999</v>
      </c>
      <c r="K26" s="295">
        <v>9999</v>
      </c>
      <c r="L26" s="295">
        <v>9999</v>
      </c>
      <c r="M26" s="295">
        <v>9999</v>
      </c>
      <c r="N26" s="295">
        <v>9999</v>
      </c>
      <c r="O26" s="295">
        <v>9999</v>
      </c>
      <c r="P26" s="295">
        <v>9999</v>
      </c>
      <c r="Q26" s="295">
        <v>9999</v>
      </c>
      <c r="R26" s="295">
        <v>9999</v>
      </c>
      <c r="S26" s="295">
        <v>9999</v>
      </c>
      <c r="T26" s="295">
        <v>9999</v>
      </c>
      <c r="U26" s="295">
        <v>9999</v>
      </c>
      <c r="V26" s="295">
        <v>9999</v>
      </c>
      <c r="W26" s="295">
        <v>9999</v>
      </c>
      <c r="X26" s="295">
        <v>9999</v>
      </c>
      <c r="Y26" s="295">
        <v>9999</v>
      </c>
      <c r="Z26" s="295">
        <v>9999</v>
      </c>
      <c r="AA26" s="295">
        <v>9999</v>
      </c>
      <c r="AB26" s="295">
        <v>9999</v>
      </c>
      <c r="AC26" s="295">
        <v>9999</v>
      </c>
      <c r="AD26" s="295">
        <v>9999</v>
      </c>
      <c r="AE26" s="295">
        <v>9999</v>
      </c>
      <c r="AF26" s="295">
        <v>9999</v>
      </c>
      <c r="AG26" s="295">
        <v>9999</v>
      </c>
      <c r="AH26" s="295">
        <v>9999</v>
      </c>
      <c r="AI26" s="295">
        <v>9999</v>
      </c>
      <c r="AJ26" s="295">
        <v>9999</v>
      </c>
      <c r="AK26" s="290"/>
    </row>
    <row r="27" spans="1:37" ht="12.75" customHeight="1">
      <c r="A27" s="294" t="s">
        <v>361</v>
      </c>
      <c r="B27" s="290"/>
      <c r="C27" s="295">
        <v>9999</v>
      </c>
      <c r="D27" s="295">
        <v>9999</v>
      </c>
      <c r="E27" s="295">
        <v>9999</v>
      </c>
      <c r="F27" s="295">
        <v>9999</v>
      </c>
      <c r="G27" s="295">
        <v>9999</v>
      </c>
      <c r="H27" s="295">
        <v>9999</v>
      </c>
      <c r="I27" s="295">
        <v>9999</v>
      </c>
      <c r="J27" s="295">
        <v>9999</v>
      </c>
      <c r="K27" s="295">
        <v>9999</v>
      </c>
      <c r="L27" s="295">
        <v>9999</v>
      </c>
      <c r="M27" s="295">
        <v>9999</v>
      </c>
      <c r="N27" s="295">
        <v>9999</v>
      </c>
      <c r="O27" s="295">
        <v>9999</v>
      </c>
      <c r="P27" s="295">
        <v>9999</v>
      </c>
      <c r="Q27" s="295">
        <v>9999</v>
      </c>
      <c r="R27" s="295">
        <v>9999</v>
      </c>
      <c r="S27" s="295">
        <v>9999</v>
      </c>
      <c r="T27" s="295">
        <v>9999</v>
      </c>
      <c r="U27" s="295">
        <v>9999</v>
      </c>
      <c r="V27" s="295">
        <v>9999</v>
      </c>
      <c r="W27" s="295">
        <v>9999</v>
      </c>
      <c r="X27" s="295">
        <v>9999</v>
      </c>
      <c r="Y27" s="295">
        <v>9999</v>
      </c>
      <c r="Z27" s="295">
        <v>9999</v>
      </c>
      <c r="AA27" s="295">
        <v>9999</v>
      </c>
      <c r="AB27" s="295">
        <v>9999</v>
      </c>
      <c r="AC27" s="295">
        <v>9999</v>
      </c>
      <c r="AD27" s="295">
        <v>9999</v>
      </c>
      <c r="AE27" s="295">
        <v>9999</v>
      </c>
      <c r="AF27" s="295">
        <v>9999</v>
      </c>
      <c r="AG27" s="295">
        <v>9999</v>
      </c>
      <c r="AH27" s="295">
        <v>9999</v>
      </c>
      <c r="AI27" s="295">
        <v>9999</v>
      </c>
      <c r="AJ27" s="295">
        <v>9999</v>
      </c>
      <c r="AK27" s="290"/>
    </row>
    <row r="28" spans="1:37" ht="12.75" customHeight="1">
      <c r="A28" s="294" t="s">
        <v>362</v>
      </c>
      <c r="B28" s="290"/>
      <c r="C28" s="290"/>
      <c r="D28" s="290"/>
      <c r="E28" s="290"/>
      <c r="F28" s="290"/>
      <c r="G28" s="290"/>
      <c r="H28" s="290"/>
      <c r="I28" s="295">
        <v>9999</v>
      </c>
      <c r="J28" s="295">
        <v>9999</v>
      </c>
      <c r="K28" s="295">
        <v>9999</v>
      </c>
      <c r="L28" s="295">
        <v>9999</v>
      </c>
      <c r="M28" s="295">
        <v>9999</v>
      </c>
      <c r="N28" s="295">
        <v>9999</v>
      </c>
      <c r="O28" s="295">
        <v>9999</v>
      </c>
      <c r="P28" s="295">
        <v>9999</v>
      </c>
      <c r="Q28" s="295">
        <v>9999</v>
      </c>
      <c r="R28" s="295">
        <v>9999</v>
      </c>
      <c r="S28" s="295">
        <v>9999</v>
      </c>
      <c r="T28" s="295">
        <v>9999</v>
      </c>
      <c r="U28" s="295">
        <v>9999</v>
      </c>
      <c r="V28" s="295">
        <v>9999</v>
      </c>
      <c r="W28" s="295">
        <v>9999</v>
      </c>
      <c r="X28" s="295">
        <v>9999</v>
      </c>
      <c r="Y28" s="295">
        <v>9999</v>
      </c>
      <c r="Z28" s="295">
        <v>9999</v>
      </c>
      <c r="AA28" s="295">
        <v>9999</v>
      </c>
      <c r="AB28" s="295">
        <v>9999</v>
      </c>
      <c r="AC28" s="295">
        <v>9999</v>
      </c>
      <c r="AD28" s="295">
        <v>9999</v>
      </c>
      <c r="AE28" s="295">
        <v>9999</v>
      </c>
      <c r="AF28" s="295">
        <v>9999</v>
      </c>
      <c r="AG28" s="295">
        <v>9999</v>
      </c>
      <c r="AH28" s="295">
        <v>9999</v>
      </c>
      <c r="AI28" s="295">
        <v>9999</v>
      </c>
      <c r="AJ28" s="295">
        <v>9999</v>
      </c>
      <c r="AK28" s="290"/>
    </row>
    <row r="29" spans="1:37" ht="12.75" customHeight="1">
      <c r="A29" s="293" t="s">
        <v>363</v>
      </c>
      <c r="B29" s="290"/>
      <c r="C29" s="290"/>
      <c r="D29" s="290"/>
      <c r="E29" s="290"/>
      <c r="F29" s="290"/>
      <c r="G29" s="290"/>
      <c r="H29" s="290"/>
      <c r="I29" s="296">
        <v>9999</v>
      </c>
      <c r="J29" s="296">
        <v>9999</v>
      </c>
      <c r="K29" s="296">
        <v>9999</v>
      </c>
      <c r="L29" s="296">
        <v>9999</v>
      </c>
      <c r="M29" s="296">
        <v>9999</v>
      </c>
      <c r="N29" s="296">
        <v>9999</v>
      </c>
      <c r="O29" s="296">
        <v>9999</v>
      </c>
      <c r="P29" s="296">
        <v>9999</v>
      </c>
      <c r="Q29" s="296">
        <v>9999</v>
      </c>
      <c r="R29" s="296">
        <v>9999</v>
      </c>
      <c r="S29" s="296">
        <v>9999</v>
      </c>
      <c r="T29" s="296">
        <v>9999</v>
      </c>
      <c r="U29" s="296">
        <v>9999</v>
      </c>
      <c r="V29" s="296">
        <v>9999</v>
      </c>
      <c r="W29" s="296">
        <v>9999</v>
      </c>
      <c r="X29" s="296">
        <v>9999</v>
      </c>
      <c r="Y29" s="296">
        <v>9999</v>
      </c>
      <c r="Z29" s="296">
        <v>9999</v>
      </c>
      <c r="AA29" s="296">
        <v>9999</v>
      </c>
      <c r="AB29" s="296">
        <v>9999</v>
      </c>
      <c r="AC29" s="296">
        <v>9999</v>
      </c>
      <c r="AD29" s="296">
        <v>9999</v>
      </c>
      <c r="AE29" s="296">
        <v>9999</v>
      </c>
      <c r="AF29" s="296">
        <v>9999</v>
      </c>
      <c r="AG29" s="296">
        <v>9999</v>
      </c>
      <c r="AH29" s="296">
        <v>9999</v>
      </c>
      <c r="AI29" s="296">
        <v>9999</v>
      </c>
      <c r="AJ29" s="296">
        <v>9999</v>
      </c>
      <c r="AK29" s="290"/>
    </row>
    <row r="30" spans="1:37" ht="12.75" customHeight="1">
      <c r="A30" s="146" t="s">
        <v>364</v>
      </c>
      <c r="B30" s="290"/>
      <c r="C30" s="295">
        <v>9999</v>
      </c>
      <c r="D30" s="295">
        <v>9999</v>
      </c>
      <c r="E30" s="295">
        <v>9999</v>
      </c>
      <c r="F30" s="295">
        <v>9999</v>
      </c>
      <c r="G30" s="295">
        <v>9999</v>
      </c>
      <c r="H30" s="295">
        <v>9999</v>
      </c>
      <c r="I30" s="295">
        <v>9999</v>
      </c>
      <c r="J30" s="295">
        <v>9999</v>
      </c>
      <c r="K30" s="295">
        <v>9999</v>
      </c>
      <c r="L30" s="295">
        <v>9999</v>
      </c>
      <c r="M30" s="295">
        <v>9999</v>
      </c>
      <c r="N30" s="295">
        <v>9999</v>
      </c>
      <c r="O30" s="295">
        <v>9999</v>
      </c>
      <c r="P30" s="295">
        <v>9999</v>
      </c>
      <c r="Q30" s="295">
        <v>9999</v>
      </c>
      <c r="R30" s="295">
        <v>9999</v>
      </c>
      <c r="S30" s="295">
        <v>9999</v>
      </c>
      <c r="T30" s="295">
        <v>9999</v>
      </c>
      <c r="U30" s="295">
        <v>9999</v>
      </c>
      <c r="V30" s="295">
        <v>9999</v>
      </c>
      <c r="W30" s="295">
        <v>9999</v>
      </c>
      <c r="X30" s="295">
        <v>9999</v>
      </c>
      <c r="Y30" s="295">
        <v>9999</v>
      </c>
      <c r="Z30" s="295">
        <v>9999</v>
      </c>
      <c r="AA30" s="295">
        <v>9999</v>
      </c>
      <c r="AB30" s="295">
        <v>9999</v>
      </c>
      <c r="AC30" s="295">
        <v>9999</v>
      </c>
      <c r="AD30" s="295">
        <v>9999</v>
      </c>
      <c r="AE30" s="295">
        <v>9999</v>
      </c>
      <c r="AF30" s="295">
        <v>9999</v>
      </c>
      <c r="AG30" s="295">
        <v>9999</v>
      </c>
      <c r="AH30" s="295">
        <v>9999</v>
      </c>
      <c r="AI30" s="295">
        <v>9999</v>
      </c>
      <c r="AJ30" s="295">
        <v>9999</v>
      </c>
      <c r="AK30" s="290"/>
    </row>
    <row r="31" spans="1:37" ht="12.75" customHeight="1">
      <c r="A31" s="146" t="s">
        <v>365</v>
      </c>
      <c r="B31" s="290"/>
      <c r="C31" s="295">
        <v>9999</v>
      </c>
      <c r="D31" s="295">
        <v>9999</v>
      </c>
      <c r="E31" s="295">
        <v>9999</v>
      </c>
      <c r="F31" s="295">
        <v>9999</v>
      </c>
      <c r="G31" s="295">
        <v>9999</v>
      </c>
      <c r="H31" s="295">
        <v>9999</v>
      </c>
      <c r="I31" s="295">
        <v>9999</v>
      </c>
      <c r="J31" s="295">
        <v>9999</v>
      </c>
      <c r="K31" s="295">
        <v>9999</v>
      </c>
      <c r="L31" s="295">
        <v>9999</v>
      </c>
      <c r="M31" s="295">
        <v>9999</v>
      </c>
      <c r="N31" s="295">
        <v>9999</v>
      </c>
      <c r="O31" s="295">
        <v>9999</v>
      </c>
      <c r="P31" s="295">
        <v>9999</v>
      </c>
      <c r="Q31" s="295">
        <v>9999</v>
      </c>
      <c r="R31" s="295">
        <v>9999</v>
      </c>
      <c r="S31" s="295">
        <v>9999</v>
      </c>
      <c r="T31" s="295">
        <v>9999</v>
      </c>
      <c r="U31" s="295">
        <v>9999</v>
      </c>
      <c r="V31" s="295">
        <v>9999</v>
      </c>
      <c r="W31" s="295">
        <v>9999</v>
      </c>
      <c r="X31" s="295">
        <v>9999</v>
      </c>
      <c r="Y31" s="295">
        <v>9999</v>
      </c>
      <c r="Z31" s="295">
        <v>9999</v>
      </c>
      <c r="AA31" s="295">
        <v>9999</v>
      </c>
      <c r="AB31" s="295">
        <v>9999</v>
      </c>
      <c r="AC31" s="295">
        <v>9999</v>
      </c>
      <c r="AD31" s="295">
        <v>9999</v>
      </c>
      <c r="AE31" s="295">
        <v>9999</v>
      </c>
      <c r="AF31" s="295">
        <v>9999</v>
      </c>
      <c r="AG31" s="295">
        <v>9999</v>
      </c>
      <c r="AH31" s="295">
        <v>9999</v>
      </c>
      <c r="AI31" s="295">
        <v>9999</v>
      </c>
      <c r="AJ31" s="295">
        <v>9999</v>
      </c>
      <c r="AK31" s="290"/>
    </row>
    <row r="32" spans="1:37" ht="12.75" customHeight="1">
      <c r="A32" s="293" t="s">
        <v>366</v>
      </c>
      <c r="B32" s="290"/>
      <c r="C32" s="296">
        <v>9999</v>
      </c>
      <c r="D32" s="296">
        <v>9999</v>
      </c>
      <c r="E32" s="296">
        <v>9999</v>
      </c>
      <c r="F32" s="296">
        <v>9999</v>
      </c>
      <c r="G32" s="296">
        <v>9999</v>
      </c>
      <c r="H32" s="296">
        <v>9999</v>
      </c>
      <c r="I32" s="296">
        <v>9999</v>
      </c>
      <c r="J32" s="296">
        <v>9999</v>
      </c>
      <c r="K32" s="296">
        <v>9999</v>
      </c>
      <c r="L32" s="296">
        <v>9999</v>
      </c>
      <c r="M32" s="296">
        <v>9999</v>
      </c>
      <c r="N32" s="296">
        <v>9999</v>
      </c>
      <c r="O32" s="296">
        <v>9999</v>
      </c>
      <c r="P32" s="296">
        <v>9999</v>
      </c>
      <c r="Q32" s="296">
        <v>9999</v>
      </c>
      <c r="R32" s="296">
        <v>9999</v>
      </c>
      <c r="S32" s="296">
        <v>9999</v>
      </c>
      <c r="T32" s="296">
        <v>9999</v>
      </c>
      <c r="U32" s="296">
        <v>9999</v>
      </c>
      <c r="V32" s="296">
        <v>9999</v>
      </c>
      <c r="W32" s="296">
        <v>9999</v>
      </c>
      <c r="X32" s="296">
        <v>9999</v>
      </c>
      <c r="Y32" s="296">
        <v>9999</v>
      </c>
      <c r="Z32" s="296">
        <v>9999</v>
      </c>
      <c r="AA32" s="296">
        <v>9999</v>
      </c>
      <c r="AB32" s="296">
        <v>9999</v>
      </c>
      <c r="AC32" s="296">
        <v>9999</v>
      </c>
      <c r="AD32" s="296">
        <v>9999</v>
      </c>
      <c r="AE32" s="296">
        <v>9999</v>
      </c>
      <c r="AF32" s="296">
        <v>9999</v>
      </c>
      <c r="AG32" s="296">
        <v>9999</v>
      </c>
      <c r="AH32" s="296">
        <v>9999</v>
      </c>
      <c r="AI32" s="296">
        <v>9999</v>
      </c>
      <c r="AJ32" s="296">
        <v>9999</v>
      </c>
      <c r="AK32" s="290"/>
    </row>
    <row r="33" spans="1:37" ht="12.7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row>
    <row r="34" spans="1:37" ht="12.75" customHeight="1">
      <c r="A34" s="218" t="s">
        <v>210</v>
      </c>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row>
    <row r="35" spans="1:37" ht="12.75" customHeight="1">
      <c r="A35" s="293" t="s">
        <v>211</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ht="12.75" customHeight="1">
      <c r="A36" s="294" t="s">
        <v>345</v>
      </c>
      <c r="B36" s="290"/>
      <c r="C36" s="295">
        <v>9999</v>
      </c>
      <c r="D36" s="295">
        <v>9999</v>
      </c>
      <c r="E36" s="295">
        <v>9999</v>
      </c>
      <c r="F36" s="295">
        <v>9999</v>
      </c>
      <c r="G36" s="295">
        <v>9999</v>
      </c>
      <c r="H36" s="295">
        <v>9999</v>
      </c>
      <c r="I36" s="295">
        <v>9999</v>
      </c>
      <c r="J36" s="295">
        <v>9999</v>
      </c>
      <c r="K36" s="295">
        <v>9999</v>
      </c>
      <c r="L36" s="295">
        <v>9999</v>
      </c>
      <c r="M36" s="295">
        <v>9999</v>
      </c>
      <c r="N36" s="295">
        <v>9999</v>
      </c>
      <c r="O36" s="295">
        <v>9999</v>
      </c>
      <c r="P36" s="295">
        <v>9999</v>
      </c>
      <c r="Q36" s="295">
        <v>9999</v>
      </c>
      <c r="R36" s="295">
        <v>9999</v>
      </c>
      <c r="S36" s="295">
        <v>9999</v>
      </c>
      <c r="T36" s="295">
        <v>9999</v>
      </c>
      <c r="U36" s="295">
        <v>9999</v>
      </c>
      <c r="V36" s="295">
        <v>9999</v>
      </c>
      <c r="W36" s="295">
        <v>9999</v>
      </c>
      <c r="X36" s="295">
        <v>9999</v>
      </c>
      <c r="Y36" s="295">
        <v>9999</v>
      </c>
      <c r="Z36" s="295">
        <v>9999</v>
      </c>
      <c r="AA36" s="295">
        <v>9999</v>
      </c>
      <c r="AB36" s="295">
        <v>9999</v>
      </c>
      <c r="AC36" s="295">
        <v>9999</v>
      </c>
      <c r="AD36" s="295">
        <v>9999</v>
      </c>
      <c r="AE36" s="295">
        <v>9999</v>
      </c>
      <c r="AF36" s="295">
        <v>9999</v>
      </c>
      <c r="AG36" s="295">
        <v>9999</v>
      </c>
      <c r="AH36" s="295">
        <v>9999</v>
      </c>
      <c r="AI36" s="295">
        <v>9999</v>
      </c>
      <c r="AJ36" s="295">
        <v>9999</v>
      </c>
      <c r="AK36" s="290"/>
    </row>
    <row r="37" spans="1:37" ht="12.75" customHeight="1">
      <c r="A37" s="294" t="s">
        <v>367</v>
      </c>
      <c r="B37" s="290"/>
      <c r="C37" s="295">
        <v>9999</v>
      </c>
      <c r="D37" s="295">
        <v>9999</v>
      </c>
      <c r="E37" s="295">
        <v>9999</v>
      </c>
      <c r="F37" s="295">
        <v>9999</v>
      </c>
      <c r="G37" s="295">
        <v>9999</v>
      </c>
      <c r="H37" s="295">
        <v>9999</v>
      </c>
      <c r="I37" s="295">
        <v>9999</v>
      </c>
      <c r="J37" s="295">
        <v>9999</v>
      </c>
      <c r="K37" s="295">
        <v>9999</v>
      </c>
      <c r="L37" s="295">
        <v>9999</v>
      </c>
      <c r="M37" s="295">
        <v>9999</v>
      </c>
      <c r="N37" s="295">
        <v>9999</v>
      </c>
      <c r="O37" s="295">
        <v>9999</v>
      </c>
      <c r="P37" s="295">
        <v>9999</v>
      </c>
      <c r="Q37" s="295">
        <v>9999</v>
      </c>
      <c r="R37" s="295">
        <v>9999</v>
      </c>
      <c r="S37" s="295">
        <v>9999</v>
      </c>
      <c r="T37" s="295">
        <v>9999</v>
      </c>
      <c r="U37" s="295">
        <v>9999</v>
      </c>
      <c r="V37" s="295">
        <v>9999</v>
      </c>
      <c r="W37" s="295">
        <v>9999</v>
      </c>
      <c r="X37" s="295">
        <v>9999</v>
      </c>
      <c r="Y37" s="295">
        <v>9999</v>
      </c>
      <c r="Z37" s="295">
        <v>9999</v>
      </c>
      <c r="AA37" s="295">
        <v>9999</v>
      </c>
      <c r="AB37" s="295">
        <v>9999</v>
      </c>
      <c r="AC37" s="295">
        <v>9999</v>
      </c>
      <c r="AD37" s="295">
        <v>9999</v>
      </c>
      <c r="AE37" s="295">
        <v>9999</v>
      </c>
      <c r="AF37" s="295">
        <v>9999</v>
      </c>
      <c r="AG37" s="295">
        <v>9999</v>
      </c>
      <c r="AH37" s="295">
        <v>9999</v>
      </c>
      <c r="AI37" s="295">
        <v>9999</v>
      </c>
      <c r="AJ37" s="295">
        <v>9999</v>
      </c>
      <c r="AK37" s="290"/>
    </row>
    <row r="38" spans="1:37" ht="12.75" customHeight="1">
      <c r="A38" s="294" t="s">
        <v>368</v>
      </c>
      <c r="B38" s="290"/>
      <c r="C38" s="295">
        <v>9999</v>
      </c>
      <c r="D38" s="295">
        <v>9999</v>
      </c>
      <c r="E38" s="295">
        <v>9999</v>
      </c>
      <c r="F38" s="295">
        <v>9999</v>
      </c>
      <c r="G38" s="295">
        <v>9999</v>
      </c>
      <c r="H38" s="295">
        <v>9999</v>
      </c>
      <c r="I38" s="295">
        <v>9999</v>
      </c>
      <c r="J38" s="295">
        <v>9999</v>
      </c>
      <c r="K38" s="295">
        <v>9999</v>
      </c>
      <c r="L38" s="295">
        <v>9999</v>
      </c>
      <c r="M38" s="295">
        <v>9999</v>
      </c>
      <c r="N38" s="295">
        <v>9999</v>
      </c>
      <c r="O38" s="295">
        <v>9999</v>
      </c>
      <c r="P38" s="295">
        <v>9999</v>
      </c>
      <c r="Q38" s="295">
        <v>9999</v>
      </c>
      <c r="R38" s="295">
        <v>9999</v>
      </c>
      <c r="S38" s="295">
        <v>9999</v>
      </c>
      <c r="T38" s="295">
        <v>9999</v>
      </c>
      <c r="U38" s="295">
        <v>9999</v>
      </c>
      <c r="V38" s="295">
        <v>9999</v>
      </c>
      <c r="W38" s="295">
        <v>9999</v>
      </c>
      <c r="X38" s="295">
        <v>9999</v>
      </c>
      <c r="Y38" s="295">
        <v>9999</v>
      </c>
      <c r="Z38" s="295">
        <v>9999</v>
      </c>
      <c r="AA38" s="295">
        <v>9999</v>
      </c>
      <c r="AB38" s="295">
        <v>9999</v>
      </c>
      <c r="AC38" s="295">
        <v>9999</v>
      </c>
      <c r="AD38" s="295">
        <v>9999</v>
      </c>
      <c r="AE38" s="295">
        <v>9999</v>
      </c>
      <c r="AF38" s="295">
        <v>9999</v>
      </c>
      <c r="AG38" s="295">
        <v>9999</v>
      </c>
      <c r="AH38" s="295">
        <v>9999</v>
      </c>
      <c r="AI38" s="295">
        <v>9999</v>
      </c>
      <c r="AJ38" s="295">
        <v>9999</v>
      </c>
      <c r="AK38" s="290"/>
    </row>
    <row r="39" spans="1:37" ht="12.75" customHeight="1">
      <c r="A39" s="146" t="s">
        <v>369</v>
      </c>
      <c r="B39" s="290"/>
      <c r="C39" s="295">
        <v>9999</v>
      </c>
      <c r="D39" s="295">
        <v>9999</v>
      </c>
      <c r="E39" s="295">
        <v>9999</v>
      </c>
      <c r="F39" s="295">
        <v>9999</v>
      </c>
      <c r="G39" s="295">
        <v>9999</v>
      </c>
      <c r="H39" s="295">
        <v>9999</v>
      </c>
      <c r="I39" s="295">
        <v>9999</v>
      </c>
      <c r="J39" s="295">
        <v>9999</v>
      </c>
      <c r="K39" s="295">
        <v>9999</v>
      </c>
      <c r="L39" s="295">
        <v>9999</v>
      </c>
      <c r="M39" s="295">
        <v>9999</v>
      </c>
      <c r="N39" s="295">
        <v>9999</v>
      </c>
      <c r="O39" s="295">
        <v>9999</v>
      </c>
      <c r="P39" s="295">
        <v>9999</v>
      </c>
      <c r="Q39" s="295">
        <v>9999</v>
      </c>
      <c r="R39" s="295">
        <v>9999</v>
      </c>
      <c r="S39" s="295">
        <v>9999</v>
      </c>
      <c r="T39" s="295">
        <v>9999</v>
      </c>
      <c r="U39" s="295">
        <v>9999</v>
      </c>
      <c r="V39" s="295">
        <v>9999</v>
      </c>
      <c r="W39" s="295">
        <v>9999</v>
      </c>
      <c r="X39" s="295">
        <v>9999</v>
      </c>
      <c r="Y39" s="295">
        <v>9999</v>
      </c>
      <c r="Z39" s="295">
        <v>9999</v>
      </c>
      <c r="AA39" s="295">
        <v>9999</v>
      </c>
      <c r="AB39" s="295">
        <v>9999</v>
      </c>
      <c r="AC39" s="295">
        <v>9999</v>
      </c>
      <c r="AD39" s="295">
        <v>9999</v>
      </c>
      <c r="AE39" s="295">
        <v>9999</v>
      </c>
      <c r="AF39" s="295">
        <v>9999</v>
      </c>
      <c r="AG39" s="295">
        <v>9999</v>
      </c>
      <c r="AH39" s="295">
        <v>9999</v>
      </c>
      <c r="AI39" s="295">
        <v>9999</v>
      </c>
      <c r="AJ39" s="295">
        <v>9999</v>
      </c>
      <c r="AK39" s="290"/>
    </row>
    <row r="40" spans="1:37" ht="12.75" customHeight="1">
      <c r="A40" s="146" t="s">
        <v>370</v>
      </c>
      <c r="B40" s="290"/>
      <c r="C40" s="295">
        <v>9999</v>
      </c>
      <c r="D40" s="295">
        <v>9999</v>
      </c>
      <c r="E40" s="295">
        <v>9999</v>
      </c>
      <c r="F40" s="295">
        <v>9999</v>
      </c>
      <c r="G40" s="295">
        <v>9999</v>
      </c>
      <c r="H40" s="295">
        <v>9999</v>
      </c>
      <c r="I40" s="295">
        <v>9999</v>
      </c>
      <c r="J40" s="295">
        <v>9999</v>
      </c>
      <c r="K40" s="295">
        <v>9999</v>
      </c>
      <c r="L40" s="295">
        <v>9999</v>
      </c>
      <c r="M40" s="295">
        <v>9999</v>
      </c>
      <c r="N40" s="295">
        <v>9999</v>
      </c>
      <c r="O40" s="295">
        <v>9999</v>
      </c>
      <c r="P40" s="295">
        <v>9999</v>
      </c>
      <c r="Q40" s="295">
        <v>9999</v>
      </c>
      <c r="R40" s="295">
        <v>9999</v>
      </c>
      <c r="S40" s="295">
        <v>9999</v>
      </c>
      <c r="T40" s="295">
        <v>9999</v>
      </c>
      <c r="U40" s="295">
        <v>9999</v>
      </c>
      <c r="V40" s="295">
        <v>9999</v>
      </c>
      <c r="W40" s="295">
        <v>9999</v>
      </c>
      <c r="X40" s="295">
        <v>9999</v>
      </c>
      <c r="Y40" s="295">
        <v>9999</v>
      </c>
      <c r="Z40" s="295">
        <v>9999</v>
      </c>
      <c r="AA40" s="295">
        <v>9999</v>
      </c>
      <c r="AB40" s="295">
        <v>9999</v>
      </c>
      <c r="AC40" s="295">
        <v>9999</v>
      </c>
      <c r="AD40" s="295">
        <v>9999</v>
      </c>
      <c r="AE40" s="295">
        <v>9999</v>
      </c>
      <c r="AF40" s="295">
        <v>9999</v>
      </c>
      <c r="AG40" s="295">
        <v>9999</v>
      </c>
      <c r="AH40" s="295">
        <v>9999</v>
      </c>
      <c r="AI40" s="295">
        <v>9999</v>
      </c>
      <c r="AJ40" s="295">
        <v>9999</v>
      </c>
      <c r="AK40" s="290"/>
    </row>
    <row r="41" spans="1:37" ht="12.75" customHeight="1">
      <c r="A41" s="293" t="s">
        <v>212</v>
      </c>
      <c r="B41" s="29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290"/>
    </row>
    <row r="42" spans="1:37" ht="12.75" customHeight="1">
      <c r="A42" s="146" t="s">
        <v>371</v>
      </c>
      <c r="B42" s="290"/>
      <c r="C42" s="295">
        <v>9999</v>
      </c>
      <c r="D42" s="295">
        <v>9999</v>
      </c>
      <c r="E42" s="295">
        <v>9999</v>
      </c>
      <c r="F42" s="295">
        <v>9999</v>
      </c>
      <c r="G42" s="295">
        <v>9999</v>
      </c>
      <c r="H42" s="295">
        <v>9999</v>
      </c>
      <c r="I42" s="295">
        <v>9999</v>
      </c>
      <c r="J42" s="295">
        <v>9999</v>
      </c>
      <c r="K42" s="295">
        <v>9999</v>
      </c>
      <c r="L42" s="295">
        <v>9999</v>
      </c>
      <c r="M42" s="295">
        <v>9999</v>
      </c>
      <c r="N42" s="295">
        <v>9999</v>
      </c>
      <c r="O42" s="295">
        <v>9999</v>
      </c>
      <c r="P42" s="295">
        <v>9999</v>
      </c>
      <c r="Q42" s="295">
        <v>9999</v>
      </c>
      <c r="R42" s="295">
        <v>9999</v>
      </c>
      <c r="S42" s="295">
        <v>9999</v>
      </c>
      <c r="T42" s="295">
        <v>9999</v>
      </c>
      <c r="U42" s="295">
        <v>9999</v>
      </c>
      <c r="V42" s="295">
        <v>9999</v>
      </c>
      <c r="W42" s="295">
        <v>9999</v>
      </c>
      <c r="X42" s="295">
        <v>9999</v>
      </c>
      <c r="Y42" s="295">
        <v>9999</v>
      </c>
      <c r="Z42" s="295">
        <v>9999</v>
      </c>
      <c r="AA42" s="295">
        <v>9999</v>
      </c>
      <c r="AB42" s="295">
        <v>9999</v>
      </c>
      <c r="AC42" s="295">
        <v>9999</v>
      </c>
      <c r="AD42" s="295">
        <v>9999</v>
      </c>
      <c r="AE42" s="295">
        <v>9999</v>
      </c>
      <c r="AF42" s="295">
        <v>9999</v>
      </c>
      <c r="AG42" s="295">
        <v>9999</v>
      </c>
      <c r="AH42" s="295">
        <v>9999</v>
      </c>
      <c r="AI42" s="295">
        <v>9999</v>
      </c>
      <c r="AJ42" s="295">
        <v>9999</v>
      </c>
      <c r="AK42" s="290"/>
    </row>
    <row r="43" spans="1:37" ht="12.75" customHeight="1">
      <c r="A43" s="146" t="s">
        <v>372</v>
      </c>
      <c r="B43" s="290"/>
      <c r="C43" s="295">
        <v>9999</v>
      </c>
      <c r="D43" s="295">
        <v>9999</v>
      </c>
      <c r="E43" s="295">
        <v>9999</v>
      </c>
      <c r="F43" s="295">
        <v>9999</v>
      </c>
      <c r="G43" s="295">
        <v>9999</v>
      </c>
      <c r="H43" s="295">
        <v>9999</v>
      </c>
      <c r="I43" s="295">
        <v>9999</v>
      </c>
      <c r="J43" s="295">
        <v>9999</v>
      </c>
      <c r="K43" s="295">
        <v>9999</v>
      </c>
      <c r="L43" s="295">
        <v>9999</v>
      </c>
      <c r="M43" s="295">
        <v>9999</v>
      </c>
      <c r="N43" s="295">
        <v>9999</v>
      </c>
      <c r="O43" s="295">
        <v>9999</v>
      </c>
      <c r="P43" s="295">
        <v>9999</v>
      </c>
      <c r="Q43" s="295">
        <v>9999</v>
      </c>
      <c r="R43" s="295">
        <v>9999</v>
      </c>
      <c r="S43" s="295">
        <v>9999</v>
      </c>
      <c r="T43" s="295">
        <v>9999</v>
      </c>
      <c r="U43" s="295">
        <v>9999</v>
      </c>
      <c r="V43" s="295">
        <v>9999</v>
      </c>
      <c r="W43" s="295">
        <v>9999</v>
      </c>
      <c r="X43" s="295">
        <v>9999</v>
      </c>
      <c r="Y43" s="295">
        <v>9999</v>
      </c>
      <c r="Z43" s="295">
        <v>9999</v>
      </c>
      <c r="AA43" s="295">
        <v>9999</v>
      </c>
      <c r="AB43" s="295">
        <v>9999</v>
      </c>
      <c r="AC43" s="295">
        <v>9999</v>
      </c>
      <c r="AD43" s="295">
        <v>9999</v>
      </c>
      <c r="AE43" s="295">
        <v>9999</v>
      </c>
      <c r="AF43" s="295">
        <v>9999</v>
      </c>
      <c r="AG43" s="295">
        <v>9999</v>
      </c>
      <c r="AH43" s="295">
        <v>9999</v>
      </c>
      <c r="AI43" s="295">
        <v>9999</v>
      </c>
      <c r="AJ43" s="295">
        <v>9999</v>
      </c>
      <c r="AK43" s="290"/>
    </row>
    <row r="44" spans="1:37" ht="12.75" customHeight="1">
      <c r="A44" s="293" t="s">
        <v>373</v>
      </c>
      <c r="B44" s="290"/>
      <c r="C44" s="296">
        <v>9999</v>
      </c>
      <c r="D44" s="296">
        <v>9999</v>
      </c>
      <c r="E44" s="296">
        <v>9999</v>
      </c>
      <c r="F44" s="296">
        <v>9999</v>
      </c>
      <c r="G44" s="296">
        <v>9999</v>
      </c>
      <c r="H44" s="296">
        <v>9999</v>
      </c>
      <c r="I44" s="296">
        <v>9999</v>
      </c>
      <c r="J44" s="296">
        <v>9999</v>
      </c>
      <c r="K44" s="296">
        <v>9999</v>
      </c>
      <c r="L44" s="296">
        <v>9999</v>
      </c>
      <c r="M44" s="296">
        <v>9999</v>
      </c>
      <c r="N44" s="296">
        <v>9999</v>
      </c>
      <c r="O44" s="296">
        <v>9999</v>
      </c>
      <c r="P44" s="296">
        <v>9999</v>
      </c>
      <c r="Q44" s="296">
        <v>9999</v>
      </c>
      <c r="R44" s="296">
        <v>9999</v>
      </c>
      <c r="S44" s="296">
        <v>9999</v>
      </c>
      <c r="T44" s="296">
        <v>9999</v>
      </c>
      <c r="U44" s="296">
        <v>9999</v>
      </c>
      <c r="V44" s="296">
        <v>9999</v>
      </c>
      <c r="W44" s="296">
        <v>9999</v>
      </c>
      <c r="X44" s="296">
        <v>9999</v>
      </c>
      <c r="Y44" s="296">
        <v>9999</v>
      </c>
      <c r="Z44" s="296">
        <v>9999</v>
      </c>
      <c r="AA44" s="296">
        <v>9999</v>
      </c>
      <c r="AB44" s="296">
        <v>9999</v>
      </c>
      <c r="AC44" s="296">
        <v>9999</v>
      </c>
      <c r="AD44" s="296">
        <v>9999</v>
      </c>
      <c r="AE44" s="296">
        <v>9999</v>
      </c>
      <c r="AF44" s="296">
        <v>9999</v>
      </c>
      <c r="AG44" s="296">
        <v>9999</v>
      </c>
      <c r="AH44" s="296">
        <v>9999</v>
      </c>
      <c r="AI44" s="296">
        <v>9999</v>
      </c>
      <c r="AJ44" s="296">
        <v>9999</v>
      </c>
      <c r="AK44" s="290"/>
    </row>
    <row r="45" spans="1:37" ht="12.75" customHeight="1">
      <c r="A45" s="290"/>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row>
    <row r="46" spans="1:37" ht="12.75" customHeight="1">
      <c r="A46" s="301" t="s">
        <v>374</v>
      </c>
      <c r="B46" s="290"/>
      <c r="C46" s="295">
        <v>9999</v>
      </c>
      <c r="D46" s="295">
        <v>9999</v>
      </c>
      <c r="E46" s="295">
        <v>9999</v>
      </c>
      <c r="F46" s="295">
        <v>9999</v>
      </c>
      <c r="G46" s="295">
        <v>9999</v>
      </c>
      <c r="H46" s="295">
        <v>9999</v>
      </c>
      <c r="I46" s="295">
        <v>9999</v>
      </c>
      <c r="J46" s="295">
        <v>9999</v>
      </c>
      <c r="K46" s="295">
        <v>9999</v>
      </c>
      <c r="L46" s="295">
        <v>9999</v>
      </c>
      <c r="M46" s="295">
        <v>9999</v>
      </c>
      <c r="N46" s="295">
        <v>9999</v>
      </c>
      <c r="O46" s="295">
        <v>9999</v>
      </c>
      <c r="P46" s="295">
        <v>9999</v>
      </c>
      <c r="Q46" s="290"/>
      <c r="R46" s="290"/>
      <c r="S46" s="290"/>
      <c r="T46" s="290"/>
      <c r="U46" s="290"/>
      <c r="V46" s="290"/>
      <c r="W46" s="290"/>
      <c r="X46" s="290"/>
      <c r="Y46" s="290"/>
      <c r="Z46" s="290"/>
      <c r="AA46" s="290"/>
      <c r="AB46" s="290"/>
      <c r="AC46" s="290"/>
      <c r="AD46" s="290"/>
      <c r="AE46" s="290"/>
      <c r="AF46" s="290"/>
      <c r="AG46" s="290"/>
      <c r="AH46" s="290"/>
      <c r="AI46" s="290"/>
      <c r="AJ46" s="290"/>
      <c r="AK46" s="290"/>
    </row>
    <row r="47" spans="1:37" ht="12.75" customHeight="1">
      <c r="A47" s="218" t="s">
        <v>280</v>
      </c>
      <c r="B47" s="290"/>
      <c r="C47" s="296">
        <v>9999</v>
      </c>
      <c r="D47" s="296">
        <v>9999</v>
      </c>
      <c r="E47" s="296">
        <v>9999</v>
      </c>
      <c r="F47" s="296">
        <v>9999</v>
      </c>
      <c r="G47" s="296">
        <v>9999</v>
      </c>
      <c r="H47" s="296">
        <v>9999</v>
      </c>
      <c r="I47" s="296">
        <v>9999</v>
      </c>
      <c r="J47" s="296">
        <v>9999</v>
      </c>
      <c r="K47" s="296">
        <v>9999</v>
      </c>
      <c r="L47" s="296">
        <v>9999</v>
      </c>
      <c r="M47" s="296">
        <v>9999</v>
      </c>
      <c r="N47" s="296">
        <v>9999</v>
      </c>
      <c r="O47" s="296">
        <v>9999</v>
      </c>
      <c r="P47" s="296">
        <v>9999</v>
      </c>
      <c r="Q47" s="296">
        <v>9999</v>
      </c>
      <c r="R47" s="296">
        <v>9999</v>
      </c>
      <c r="S47" s="296">
        <v>9999</v>
      </c>
      <c r="T47" s="296">
        <v>9999</v>
      </c>
      <c r="U47" s="296">
        <v>9999</v>
      </c>
      <c r="V47" s="296">
        <v>9999</v>
      </c>
      <c r="W47" s="296">
        <v>9999</v>
      </c>
      <c r="X47" s="296">
        <v>9999</v>
      </c>
      <c r="Y47" s="296">
        <v>9999</v>
      </c>
      <c r="Z47" s="296">
        <v>9999</v>
      </c>
      <c r="AA47" s="296">
        <v>9999</v>
      </c>
      <c r="AB47" s="296">
        <v>9999</v>
      </c>
      <c r="AC47" s="296">
        <v>9999</v>
      </c>
      <c r="AD47" s="296">
        <v>9999</v>
      </c>
      <c r="AE47" s="296">
        <v>9999</v>
      </c>
      <c r="AF47" s="296">
        <v>9999</v>
      </c>
      <c r="AG47" s="296">
        <v>9999</v>
      </c>
      <c r="AH47" s="296">
        <v>9999</v>
      </c>
      <c r="AI47" s="296">
        <v>9999</v>
      </c>
      <c r="AJ47" s="296">
        <v>9999</v>
      </c>
      <c r="AK47" s="296">
        <v>9999</v>
      </c>
    </row>
    <row r="48" spans="1:37" ht="12.75" customHeight="1">
      <c r="A48" s="290"/>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row>
    <row r="49" spans="1:37" ht="12.75" customHeight="1">
      <c r="A49" s="218" t="s">
        <v>198</v>
      </c>
      <c r="B49" s="290"/>
      <c r="C49" s="296">
        <v>9999</v>
      </c>
      <c r="D49" s="296">
        <v>9999</v>
      </c>
      <c r="E49" s="296">
        <v>9999</v>
      </c>
      <c r="F49" s="296">
        <v>9999</v>
      </c>
      <c r="G49" s="296">
        <v>9999</v>
      </c>
      <c r="H49" s="296">
        <v>9999</v>
      </c>
      <c r="I49" s="296">
        <v>9999</v>
      </c>
      <c r="J49" s="296">
        <v>9999</v>
      </c>
      <c r="K49" s="296">
        <v>9999</v>
      </c>
      <c r="L49" s="296">
        <v>9999</v>
      </c>
      <c r="M49" s="296">
        <v>9999</v>
      </c>
      <c r="N49" s="296">
        <v>9999</v>
      </c>
      <c r="O49" s="296">
        <v>9999</v>
      </c>
      <c r="P49" s="296">
        <v>9999</v>
      </c>
      <c r="Q49" s="296">
        <v>9999</v>
      </c>
      <c r="R49" s="296">
        <v>9999</v>
      </c>
      <c r="S49" s="296">
        <v>9999</v>
      </c>
      <c r="T49" s="296">
        <v>9999</v>
      </c>
      <c r="U49" s="296">
        <v>9999</v>
      </c>
      <c r="V49" s="296">
        <v>9999</v>
      </c>
      <c r="W49" s="296">
        <v>9999</v>
      </c>
      <c r="X49" s="296">
        <v>9999</v>
      </c>
      <c r="Y49" s="296">
        <v>9999</v>
      </c>
      <c r="Z49" s="296">
        <v>9999</v>
      </c>
      <c r="AA49" s="296">
        <v>9999</v>
      </c>
      <c r="AB49" s="296">
        <v>9999</v>
      </c>
      <c r="AC49" s="296">
        <v>9999</v>
      </c>
      <c r="AD49" s="296">
        <v>9999</v>
      </c>
      <c r="AE49" s="296">
        <v>9999</v>
      </c>
      <c r="AF49" s="296">
        <v>9999</v>
      </c>
      <c r="AG49" s="296">
        <v>9999</v>
      </c>
      <c r="AH49" s="296">
        <v>9999</v>
      </c>
      <c r="AI49" s="296">
        <v>9999</v>
      </c>
      <c r="AJ49" s="296">
        <v>9999</v>
      </c>
      <c r="AK49" s="296">
        <v>9999</v>
      </c>
    </row>
    <row r="50" spans="1:37" ht="12.75" customHeight="1">
      <c r="A50" s="264" t="s">
        <v>95</v>
      </c>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row>
    <row r="51" spans="1:37" ht="12.75" customHeight="1">
      <c r="A51" s="146" t="s">
        <v>375</v>
      </c>
      <c r="B51" s="290"/>
      <c r="C51" s="295">
        <v>9999</v>
      </c>
      <c r="D51" s="295">
        <v>9999</v>
      </c>
      <c r="E51" s="295">
        <v>9999</v>
      </c>
      <c r="F51" s="295">
        <v>9999</v>
      </c>
      <c r="G51" s="295">
        <v>9999</v>
      </c>
      <c r="H51" s="295">
        <v>9999</v>
      </c>
      <c r="I51" s="295">
        <v>9999</v>
      </c>
      <c r="J51" s="295">
        <v>9999</v>
      </c>
      <c r="K51" s="295">
        <v>9999</v>
      </c>
      <c r="L51" s="295">
        <v>9999</v>
      </c>
      <c r="M51" s="295">
        <v>9999</v>
      </c>
      <c r="N51" s="295">
        <v>9999</v>
      </c>
      <c r="O51" s="295">
        <v>9999</v>
      </c>
      <c r="P51" s="295">
        <v>9999</v>
      </c>
      <c r="Q51" s="295">
        <v>9999</v>
      </c>
      <c r="R51" s="295">
        <v>9999</v>
      </c>
      <c r="S51" s="295">
        <v>9999</v>
      </c>
      <c r="T51" s="295">
        <v>9999</v>
      </c>
      <c r="U51" s="295">
        <v>9999</v>
      </c>
      <c r="V51" s="295">
        <v>9999</v>
      </c>
      <c r="W51" s="295">
        <v>9999</v>
      </c>
      <c r="X51" s="295">
        <v>9999</v>
      </c>
      <c r="Y51" s="295">
        <v>9999</v>
      </c>
      <c r="Z51" s="295">
        <v>9999</v>
      </c>
      <c r="AA51" s="295">
        <v>9999</v>
      </c>
      <c r="AB51" s="295">
        <v>9999</v>
      </c>
      <c r="AC51" s="295">
        <v>9999</v>
      </c>
      <c r="AD51" s="295">
        <v>9999</v>
      </c>
      <c r="AE51" s="295">
        <v>9999</v>
      </c>
      <c r="AF51" s="295">
        <v>9999</v>
      </c>
      <c r="AG51" s="295">
        <v>9999</v>
      </c>
      <c r="AH51" s="295">
        <v>9999</v>
      </c>
      <c r="AI51" s="295">
        <v>9999</v>
      </c>
      <c r="AJ51" s="295">
        <v>9999</v>
      </c>
      <c r="AK51" s="295">
        <v>9999</v>
      </c>
    </row>
    <row r="52" spans="1:37" ht="12.75" customHeight="1">
      <c r="A52" s="146" t="s">
        <v>376</v>
      </c>
      <c r="B52" s="290"/>
      <c r="C52" s="295">
        <v>9999</v>
      </c>
      <c r="D52" s="295">
        <v>9999</v>
      </c>
      <c r="E52" s="295">
        <v>9999</v>
      </c>
      <c r="F52" s="295">
        <v>9999</v>
      </c>
      <c r="G52" s="295">
        <v>9999</v>
      </c>
      <c r="H52" s="295">
        <v>9999</v>
      </c>
      <c r="I52" s="295">
        <v>9999</v>
      </c>
      <c r="J52" s="295">
        <v>9999</v>
      </c>
      <c r="K52" s="295">
        <v>9999</v>
      </c>
      <c r="L52" s="295">
        <v>9999</v>
      </c>
      <c r="M52" s="295">
        <v>9999</v>
      </c>
      <c r="N52" s="295">
        <v>9999</v>
      </c>
      <c r="O52" s="295">
        <v>9999</v>
      </c>
      <c r="P52" s="295">
        <v>9999</v>
      </c>
      <c r="Q52" s="295">
        <v>9999</v>
      </c>
      <c r="R52" s="295">
        <v>9999</v>
      </c>
      <c r="S52" s="295">
        <v>9999</v>
      </c>
      <c r="T52" s="295">
        <v>9999</v>
      </c>
      <c r="U52" s="295">
        <v>9999</v>
      </c>
      <c r="V52" s="295">
        <v>9999</v>
      </c>
      <c r="W52" s="295">
        <v>9999</v>
      </c>
      <c r="X52" s="295">
        <v>9999</v>
      </c>
      <c r="Y52" s="295">
        <v>9999</v>
      </c>
      <c r="Z52" s="295">
        <v>9999</v>
      </c>
      <c r="AA52" s="295">
        <v>9999</v>
      </c>
      <c r="AB52" s="295">
        <v>9999</v>
      </c>
      <c r="AC52" s="295">
        <v>9999</v>
      </c>
      <c r="AD52" s="295">
        <v>9999</v>
      </c>
      <c r="AE52" s="295">
        <v>9999</v>
      </c>
      <c r="AF52" s="295">
        <v>9999</v>
      </c>
      <c r="AG52" s="295">
        <v>9999</v>
      </c>
      <c r="AH52" s="295">
        <v>9999</v>
      </c>
      <c r="AI52" s="295">
        <v>9999</v>
      </c>
      <c r="AJ52" s="295">
        <v>9999</v>
      </c>
      <c r="AK52" s="295">
        <v>9999</v>
      </c>
    </row>
    <row r="53" spans="1:37" ht="12.75" customHeight="1">
      <c r="A53" s="146" t="s">
        <v>377</v>
      </c>
      <c r="B53" s="290"/>
      <c r="C53" s="290"/>
      <c r="D53" s="290"/>
      <c r="E53" s="290"/>
      <c r="F53" s="290"/>
      <c r="G53" s="290"/>
      <c r="H53" s="290"/>
      <c r="I53" s="290"/>
      <c r="J53" s="290"/>
      <c r="K53" s="290"/>
      <c r="L53" s="290"/>
      <c r="M53" s="290"/>
      <c r="N53" s="290"/>
      <c r="O53" s="290"/>
      <c r="P53" s="290"/>
      <c r="Q53" s="295">
        <v>9999</v>
      </c>
      <c r="R53" s="295">
        <v>9999</v>
      </c>
      <c r="S53" s="295">
        <v>9999</v>
      </c>
      <c r="T53" s="295">
        <v>9999</v>
      </c>
      <c r="U53" s="295">
        <v>9999</v>
      </c>
      <c r="V53" s="295">
        <v>9999</v>
      </c>
      <c r="W53" s="295">
        <v>9999</v>
      </c>
      <c r="X53" s="295">
        <v>9999</v>
      </c>
      <c r="Y53" s="295">
        <v>9999</v>
      </c>
      <c r="Z53" s="295">
        <v>9999</v>
      </c>
      <c r="AA53" s="295">
        <v>9999</v>
      </c>
      <c r="AB53" s="295">
        <v>9999</v>
      </c>
      <c r="AC53" s="295">
        <v>9999</v>
      </c>
      <c r="AD53" s="295">
        <v>9999</v>
      </c>
      <c r="AE53" s="295">
        <v>9999</v>
      </c>
      <c r="AF53" s="295">
        <v>9999</v>
      </c>
      <c r="AG53" s="295">
        <v>9999</v>
      </c>
      <c r="AH53" s="295">
        <v>9999</v>
      </c>
      <c r="AI53" s="295">
        <v>9999</v>
      </c>
      <c r="AJ53" s="295">
        <v>9999</v>
      </c>
      <c r="AK53" s="295">
        <v>9999</v>
      </c>
    </row>
    <row r="54" spans="1:37" ht="12.75" customHeight="1">
      <c r="A54" s="146" t="s">
        <v>378</v>
      </c>
      <c r="B54" s="290"/>
      <c r="C54" s="295">
        <v>9999</v>
      </c>
      <c r="D54" s="295">
        <v>9999</v>
      </c>
      <c r="E54" s="295">
        <v>9999</v>
      </c>
      <c r="F54" s="295">
        <v>9999</v>
      </c>
      <c r="G54" s="295">
        <v>9999</v>
      </c>
      <c r="H54" s="295">
        <v>9999</v>
      </c>
      <c r="I54" s="295">
        <v>9999</v>
      </c>
      <c r="J54" s="295">
        <v>9999</v>
      </c>
      <c r="K54" s="295">
        <v>9999</v>
      </c>
      <c r="L54" s="295">
        <v>9999</v>
      </c>
      <c r="M54" s="295">
        <v>9999</v>
      </c>
      <c r="N54" s="295">
        <v>9999</v>
      </c>
      <c r="O54" s="295">
        <v>9999</v>
      </c>
      <c r="P54" s="295">
        <v>9999</v>
      </c>
      <c r="Q54" s="290"/>
      <c r="R54" s="290"/>
      <c r="S54" s="290"/>
      <c r="T54" s="290"/>
      <c r="U54" s="290"/>
      <c r="V54" s="290"/>
      <c r="W54" s="290"/>
      <c r="X54" s="290"/>
      <c r="Y54" s="290"/>
      <c r="Z54" s="290"/>
      <c r="AA54" s="290"/>
      <c r="AB54" s="290"/>
      <c r="AC54" s="290"/>
      <c r="AD54" s="290"/>
      <c r="AE54" s="290"/>
      <c r="AF54" s="292"/>
      <c r="AG54" s="292"/>
      <c r="AH54" s="292"/>
      <c r="AI54" s="292"/>
      <c r="AJ54" s="292"/>
      <c r="AK54" s="292"/>
    </row>
    <row r="55" spans="1:37" ht="12.75" customHeight="1">
      <c r="A55" s="146"/>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row>
    <row r="56" spans="1:37" ht="12.75" customHeight="1">
      <c r="A56" s="218" t="s">
        <v>132</v>
      </c>
      <c r="B56" s="290"/>
      <c r="C56" s="296">
        <v>9999</v>
      </c>
      <c r="D56" s="296">
        <v>9999</v>
      </c>
      <c r="E56" s="296">
        <v>9999</v>
      </c>
      <c r="F56" s="296">
        <v>9999</v>
      </c>
      <c r="G56" s="296">
        <v>9999</v>
      </c>
      <c r="H56" s="296">
        <v>9999</v>
      </c>
      <c r="I56" s="296">
        <v>9999</v>
      </c>
      <c r="J56" s="296">
        <v>9999</v>
      </c>
      <c r="K56" s="296">
        <v>9999</v>
      </c>
      <c r="L56" s="296">
        <v>9999</v>
      </c>
      <c r="M56" s="296">
        <v>9999</v>
      </c>
      <c r="N56" s="296">
        <v>9999</v>
      </c>
      <c r="O56" s="296">
        <v>9999</v>
      </c>
      <c r="P56" s="296">
        <v>9999</v>
      </c>
      <c r="Q56" s="296">
        <v>9999</v>
      </c>
      <c r="R56" s="296">
        <v>9999</v>
      </c>
      <c r="S56" s="296">
        <v>9999</v>
      </c>
      <c r="T56" s="296">
        <v>9999</v>
      </c>
      <c r="U56" s="296">
        <v>9999</v>
      </c>
      <c r="V56" s="296">
        <v>9999</v>
      </c>
      <c r="W56" s="296">
        <v>9999</v>
      </c>
      <c r="X56" s="296">
        <v>9999</v>
      </c>
      <c r="Y56" s="296">
        <v>9999</v>
      </c>
      <c r="Z56" s="296">
        <v>9999</v>
      </c>
      <c r="AA56" s="296">
        <v>9999</v>
      </c>
      <c r="AB56" s="296">
        <v>9999</v>
      </c>
      <c r="AC56" s="296">
        <v>9999</v>
      </c>
      <c r="AD56" s="296">
        <v>9999</v>
      </c>
      <c r="AE56" s="296">
        <v>9999</v>
      </c>
      <c r="AF56" s="296">
        <v>9999</v>
      </c>
      <c r="AG56" s="296">
        <v>9999</v>
      </c>
      <c r="AH56" s="296">
        <v>9999</v>
      </c>
      <c r="AI56" s="296">
        <v>9999</v>
      </c>
      <c r="AJ56" s="296">
        <v>9999</v>
      </c>
      <c r="AK56" s="296">
        <v>9999</v>
      </c>
    </row>
    <row r="57" spans="1:37" ht="12.75" customHeight="1">
      <c r="A57" s="218" t="s">
        <v>133</v>
      </c>
      <c r="B57" s="290"/>
      <c r="C57" s="296">
        <v>9999</v>
      </c>
      <c r="D57" s="296">
        <v>9999</v>
      </c>
      <c r="E57" s="296">
        <v>9999</v>
      </c>
      <c r="F57" s="296">
        <v>9999</v>
      </c>
      <c r="G57" s="296">
        <v>9999</v>
      </c>
      <c r="H57" s="296">
        <v>9999</v>
      </c>
      <c r="I57" s="296">
        <v>9999</v>
      </c>
      <c r="J57" s="296">
        <v>9999</v>
      </c>
      <c r="K57" s="296">
        <v>9999</v>
      </c>
      <c r="L57" s="296">
        <v>9999</v>
      </c>
      <c r="M57" s="296">
        <v>9999</v>
      </c>
      <c r="N57" s="296">
        <v>9999</v>
      </c>
      <c r="O57" s="296">
        <v>9999</v>
      </c>
      <c r="P57" s="296">
        <v>9999</v>
      </c>
      <c r="Q57" s="296">
        <v>9999</v>
      </c>
      <c r="R57" s="296">
        <v>9999</v>
      </c>
      <c r="S57" s="296">
        <v>9999</v>
      </c>
      <c r="T57" s="296">
        <v>9999</v>
      </c>
      <c r="U57" s="296">
        <v>9999</v>
      </c>
      <c r="V57" s="296">
        <v>9999</v>
      </c>
      <c r="W57" s="296">
        <v>9999</v>
      </c>
      <c r="X57" s="296">
        <v>9999</v>
      </c>
      <c r="Y57" s="296">
        <v>9999</v>
      </c>
      <c r="Z57" s="296">
        <v>9999</v>
      </c>
      <c r="AA57" s="296">
        <v>9999</v>
      </c>
      <c r="AB57" s="296">
        <v>9999</v>
      </c>
      <c r="AC57" s="296">
        <v>9999</v>
      </c>
      <c r="AD57" s="296">
        <v>9999</v>
      </c>
      <c r="AE57" s="296">
        <v>9999</v>
      </c>
      <c r="AF57" s="296">
        <v>9999</v>
      </c>
      <c r="AG57" s="296">
        <v>9999</v>
      </c>
      <c r="AH57" s="296">
        <v>9999</v>
      </c>
      <c r="AI57" s="296">
        <v>9999</v>
      </c>
      <c r="AJ57" s="296">
        <v>9999</v>
      </c>
      <c r="AK57" s="296">
        <v>9999</v>
      </c>
    </row>
    <row r="58" spans="1:37" ht="12.75" customHeight="1">
      <c r="A58" s="302" t="s">
        <v>134</v>
      </c>
      <c r="B58" s="290"/>
      <c r="C58" s="296">
        <v>9999</v>
      </c>
      <c r="D58" s="296">
        <v>9999</v>
      </c>
      <c r="E58" s="296">
        <v>9999</v>
      </c>
      <c r="F58" s="296">
        <v>9999</v>
      </c>
      <c r="G58" s="296">
        <v>9999</v>
      </c>
      <c r="H58" s="296">
        <v>9999</v>
      </c>
      <c r="I58" s="296">
        <v>9999</v>
      </c>
      <c r="J58" s="296">
        <v>9999</v>
      </c>
      <c r="K58" s="296">
        <v>9999</v>
      </c>
      <c r="L58" s="296">
        <v>9999</v>
      </c>
      <c r="M58" s="296">
        <v>9999</v>
      </c>
      <c r="N58" s="296">
        <v>9999</v>
      </c>
      <c r="O58" s="296">
        <v>9999</v>
      </c>
      <c r="P58" s="296">
        <v>9999</v>
      </c>
      <c r="Q58" s="296">
        <v>9999</v>
      </c>
      <c r="R58" s="296">
        <v>9999</v>
      </c>
      <c r="S58" s="296">
        <v>9999</v>
      </c>
      <c r="T58" s="296">
        <v>9999</v>
      </c>
      <c r="U58" s="296">
        <v>9999</v>
      </c>
      <c r="V58" s="296">
        <v>9999</v>
      </c>
      <c r="W58" s="296">
        <v>9999</v>
      </c>
      <c r="X58" s="296">
        <v>9999</v>
      </c>
      <c r="Y58" s="296">
        <v>9999</v>
      </c>
      <c r="Z58" s="296">
        <v>9999</v>
      </c>
      <c r="AA58" s="296">
        <v>9999</v>
      </c>
      <c r="AB58" s="296">
        <v>9999</v>
      </c>
      <c r="AC58" s="296">
        <v>9999</v>
      </c>
      <c r="AD58" s="296">
        <v>9999</v>
      </c>
      <c r="AE58" s="296">
        <v>9999</v>
      </c>
      <c r="AF58" s="296">
        <v>9999</v>
      </c>
      <c r="AG58" s="296">
        <v>9999</v>
      </c>
      <c r="AH58" s="296">
        <v>9999</v>
      </c>
      <c r="AI58" s="296">
        <v>9999</v>
      </c>
      <c r="AJ58" s="296">
        <v>9999</v>
      </c>
      <c r="AK58" s="296">
        <v>9999</v>
      </c>
    </row>
    <row r="59" spans="1:37" ht="12.75" customHeight="1">
      <c r="A59" s="299"/>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row>
    <row r="60" spans="1:37" ht="12.75" customHeight="1">
      <c r="A60" s="303" t="s">
        <v>94</v>
      </c>
      <c r="B60" s="290"/>
      <c r="C60" s="295">
        <v>9999</v>
      </c>
      <c r="D60" s="295">
        <v>9999</v>
      </c>
      <c r="E60" s="295">
        <v>9999</v>
      </c>
      <c r="F60" s="295">
        <v>9999</v>
      </c>
      <c r="G60" s="295">
        <v>9999</v>
      </c>
      <c r="H60" s="295">
        <v>9999</v>
      </c>
      <c r="I60" s="295">
        <v>9999</v>
      </c>
      <c r="J60" s="295">
        <v>9999</v>
      </c>
      <c r="K60" s="295">
        <v>9999</v>
      </c>
      <c r="L60" s="295">
        <v>9999</v>
      </c>
      <c r="M60" s="295">
        <v>9999</v>
      </c>
      <c r="N60" s="295">
        <v>9999</v>
      </c>
      <c r="O60" s="295">
        <v>9999</v>
      </c>
      <c r="P60" s="295">
        <v>9999</v>
      </c>
      <c r="Q60" s="295">
        <v>9999</v>
      </c>
      <c r="R60" s="295">
        <v>9999</v>
      </c>
      <c r="S60" s="295">
        <v>9999</v>
      </c>
      <c r="T60" s="295">
        <v>9999</v>
      </c>
      <c r="U60" s="295">
        <v>9999</v>
      </c>
      <c r="V60" s="295">
        <v>9999</v>
      </c>
      <c r="W60" s="295">
        <v>9999</v>
      </c>
      <c r="X60" s="295">
        <v>9999</v>
      </c>
      <c r="Y60" s="295">
        <v>9999</v>
      </c>
      <c r="Z60" s="295">
        <v>9999</v>
      </c>
      <c r="AA60" s="295">
        <v>9999</v>
      </c>
      <c r="AB60" s="295">
        <v>9999</v>
      </c>
      <c r="AC60" s="295">
        <v>9999</v>
      </c>
      <c r="AD60" s="295">
        <v>9999</v>
      </c>
      <c r="AE60" s="295">
        <v>9999</v>
      </c>
      <c r="AF60" s="295">
        <v>9999</v>
      </c>
      <c r="AG60" s="295">
        <v>9999</v>
      </c>
      <c r="AH60" s="295">
        <v>9999</v>
      </c>
      <c r="AI60" s="295">
        <v>9999</v>
      </c>
      <c r="AJ60" s="295">
        <v>9999</v>
      </c>
      <c r="AK60" s="295">
        <v>9999</v>
      </c>
    </row>
    <row r="61" spans="1:37" ht="6" customHeight="1">
      <c r="A61" s="304"/>
      <c r="B61" s="291"/>
      <c r="C61" s="291"/>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row>
    <row r="62" spans="1:37">
      <c r="A62" s="174"/>
    </row>
    <row r="63" spans="1:37">
      <c r="A63" s="174"/>
    </row>
    <row r="64" spans="1:37">
      <c r="A64" s="174"/>
    </row>
    <row r="65" spans="1:1">
      <c r="A65" s="174"/>
    </row>
    <row r="66" spans="1:1">
      <c r="A66" s="174"/>
    </row>
    <row r="67" spans="1:1">
      <c r="A67" s="174"/>
    </row>
    <row r="68" spans="1:1">
      <c r="A68" s="174"/>
    </row>
    <row r="69" spans="1:1">
      <c r="A69" s="90"/>
    </row>
  </sheetData>
  <mergeCells count="2">
    <mergeCell ref="A2:AK2"/>
    <mergeCell ref="AF3:AK3"/>
  </mergeCells>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sheetPr codeName="Sheet2">
    <pageSetUpPr fitToPage="1"/>
  </sheetPr>
  <dimension ref="A1:B215"/>
  <sheetViews>
    <sheetView showGridLines="0" view="pageBreakPreview" zoomScaleNormal="100" zoomScaleSheetLayoutView="100" workbookViewId="0">
      <selection sqref="A1:B1"/>
    </sheetView>
  </sheetViews>
  <sheetFormatPr defaultRowHeight="15"/>
  <cols>
    <col min="1" max="1" width="11.140625" style="1" customWidth="1"/>
    <col min="2" max="2" width="76.42578125" style="1" customWidth="1"/>
    <col min="3" max="16384" width="9.140625" style="1"/>
  </cols>
  <sheetData>
    <row r="1" spans="1:2" ht="18">
      <c r="A1" s="615" t="s">
        <v>4</v>
      </c>
      <c r="B1" s="615"/>
    </row>
    <row r="2" spans="1:2" ht="16.5" customHeight="1">
      <c r="A2" s="616" t="s">
        <v>124</v>
      </c>
      <c r="B2" s="616"/>
    </row>
    <row r="3" spans="1:2" s="12" customFormat="1" ht="49.5" customHeight="1">
      <c r="A3" s="616" t="s">
        <v>125</v>
      </c>
      <c r="B3" s="616"/>
    </row>
    <row r="4" spans="1:2" s="12" customFormat="1" ht="18.75" customHeight="1">
      <c r="A4" s="616" t="s">
        <v>126</v>
      </c>
      <c r="B4" s="616"/>
    </row>
    <row r="5" spans="1:2" s="12" customFormat="1">
      <c r="A5" s="31"/>
      <c r="B5" s="78" t="s">
        <v>127</v>
      </c>
    </row>
    <row r="6" spans="1:2" s="12" customFormat="1" ht="3" customHeight="1">
      <c r="A6" s="617"/>
      <c r="B6" s="616"/>
    </row>
    <row r="7" spans="1:2" ht="18" customHeight="1">
      <c r="A7" s="615" t="s">
        <v>48</v>
      </c>
      <c r="B7" s="615"/>
    </row>
    <row r="8" spans="1:2" s="12" customFormat="1" ht="47.25" customHeight="1">
      <c r="A8" s="616" t="s">
        <v>109</v>
      </c>
      <c r="B8" s="616"/>
    </row>
    <row r="9" spans="1:2" s="18" customFormat="1" ht="3" customHeight="1">
      <c r="A9" s="4"/>
    </row>
    <row r="10" spans="1:2" s="18" customFormat="1" ht="18">
      <c r="A10" s="615" t="s">
        <v>110</v>
      </c>
      <c r="B10" s="615"/>
    </row>
    <row r="11" spans="1:2" s="18" customFormat="1" ht="105" customHeight="1">
      <c r="A11" s="616" t="s">
        <v>453</v>
      </c>
      <c r="B11" s="616"/>
    </row>
    <row r="12" spans="1:2" s="18" customFormat="1" ht="2.25" customHeight="1">
      <c r="A12" s="24"/>
      <c r="B12" s="24"/>
    </row>
    <row r="13" spans="1:2" ht="18" customHeight="1">
      <c r="A13" s="615" t="s">
        <v>69</v>
      </c>
      <c r="B13" s="615"/>
    </row>
    <row r="14" spans="1:2" s="12" customFormat="1" ht="18.75" customHeight="1">
      <c r="A14" s="616" t="s">
        <v>101</v>
      </c>
      <c r="B14" s="616"/>
    </row>
    <row r="15" spans="1:2" s="18" customFormat="1" ht="9.75" hidden="1" customHeight="1">
      <c r="A15" s="4"/>
    </row>
    <row r="16" spans="1:2" s="18" customFormat="1" ht="3" customHeight="1">
      <c r="A16" s="4"/>
    </row>
    <row r="17" spans="1:2" s="12" customFormat="1" ht="18" customHeight="1">
      <c r="A17" s="615" t="s">
        <v>103</v>
      </c>
      <c r="B17" s="615"/>
    </row>
    <row r="18" spans="1:2" s="12" customFormat="1" ht="45" customHeight="1">
      <c r="A18" s="616" t="s">
        <v>104</v>
      </c>
      <c r="B18" s="616"/>
    </row>
    <row r="19" spans="1:2" s="18" customFormat="1" ht="3" customHeight="1">
      <c r="A19" s="4"/>
    </row>
    <row r="20" spans="1:2" s="18" customFormat="1" ht="15" customHeight="1">
      <c r="A20" s="616" t="s">
        <v>105</v>
      </c>
      <c r="B20" s="616"/>
    </row>
    <row r="21" spans="1:2" s="18" customFormat="1" ht="3.75" customHeight="1">
      <c r="A21" s="24"/>
      <c r="B21" s="24"/>
    </row>
    <row r="22" spans="1:2" ht="18" customHeight="1">
      <c r="A22" s="618" t="s">
        <v>49</v>
      </c>
      <c r="B22" s="618"/>
    </row>
    <row r="23" spans="1:2" s="12" customFormat="1" ht="60" customHeight="1">
      <c r="A23" s="616" t="s">
        <v>10</v>
      </c>
      <c r="B23" s="616"/>
    </row>
    <row r="24" spans="1:2" s="13" customFormat="1" ht="2.25" customHeight="1"/>
    <row r="25" spans="1:2" s="12" customFormat="1" ht="16.5" customHeight="1">
      <c r="A25" s="615" t="s">
        <v>5</v>
      </c>
      <c r="B25" s="615"/>
    </row>
    <row r="26" spans="1:2" s="19" customFormat="1">
      <c r="A26" s="616" t="s">
        <v>11</v>
      </c>
      <c r="B26" s="616"/>
    </row>
    <row r="27" spans="1:2" s="19" customFormat="1" ht="4.5" customHeight="1">
      <c r="A27" s="12"/>
    </row>
    <row r="28" spans="1:2" s="19" customFormat="1">
      <c r="A28" s="12" t="s">
        <v>16</v>
      </c>
      <c r="B28" s="30" t="s">
        <v>12</v>
      </c>
    </row>
    <row r="29" spans="1:2" s="19" customFormat="1" ht="3" customHeight="1">
      <c r="A29" s="12"/>
    </row>
    <row r="30" spans="1:2" s="18" customFormat="1" ht="3" hidden="1" customHeight="1">
      <c r="A30" s="12" t="s">
        <v>6</v>
      </c>
    </row>
    <row r="31" spans="1:2">
      <c r="A31" s="12" t="s">
        <v>100</v>
      </c>
      <c r="B31" s="1" t="s">
        <v>128</v>
      </c>
    </row>
    <row r="32" spans="1:2">
      <c r="B32" s="12" t="s">
        <v>13</v>
      </c>
    </row>
    <row r="33" spans="1:2" s="18" customFormat="1">
      <c r="B33" s="12" t="s">
        <v>14</v>
      </c>
    </row>
    <row r="34" spans="1:2">
      <c r="B34" s="12" t="s">
        <v>15</v>
      </c>
    </row>
    <row r="35" spans="1:2">
      <c r="A35" s="15"/>
    </row>
    <row r="36" spans="1:2">
      <c r="A36" s="15"/>
    </row>
    <row r="37" spans="1:2">
      <c r="A37" s="15"/>
    </row>
    <row r="38" spans="1:2">
      <c r="A38" s="15"/>
    </row>
    <row r="39" spans="1:2">
      <c r="A39" s="15"/>
    </row>
    <row r="40" spans="1:2">
      <c r="A40" s="15"/>
    </row>
    <row r="41" spans="1:2">
      <c r="A41" s="15"/>
    </row>
    <row r="42" spans="1:2">
      <c r="A42" s="15"/>
    </row>
    <row r="43" spans="1:2">
      <c r="A43" s="15"/>
    </row>
    <row r="44" spans="1:2">
      <c r="A44" s="15"/>
    </row>
    <row r="45" spans="1:2">
      <c r="A45" s="15"/>
    </row>
    <row r="46" spans="1:2">
      <c r="A46" s="15"/>
    </row>
    <row r="47" spans="1:2">
      <c r="A47" s="15"/>
    </row>
    <row r="48" spans="1:2">
      <c r="A48" s="15"/>
    </row>
    <row r="49" spans="1:1">
      <c r="A49" s="15"/>
    </row>
    <row r="50" spans="1:1">
      <c r="A50" s="15"/>
    </row>
    <row r="51" spans="1:1">
      <c r="A51" s="15"/>
    </row>
    <row r="52" spans="1:1">
      <c r="A52" s="15"/>
    </row>
    <row r="53" spans="1:1">
      <c r="A53" s="15"/>
    </row>
    <row r="54" spans="1:1">
      <c r="A54" s="15"/>
    </row>
    <row r="55" spans="1:1">
      <c r="A55" s="15"/>
    </row>
    <row r="56" spans="1:1">
      <c r="A56" s="15"/>
    </row>
    <row r="57" spans="1:1">
      <c r="A57" s="15"/>
    </row>
    <row r="58" spans="1:1" ht="26.25" customHeight="1">
      <c r="A58" s="15"/>
    </row>
    <row r="59" spans="1:1">
      <c r="A59" s="15"/>
    </row>
    <row r="60" spans="1:1">
      <c r="A60" s="15"/>
    </row>
    <row r="61" spans="1:1">
      <c r="A61" s="15"/>
    </row>
    <row r="62" spans="1:1">
      <c r="A62" s="15"/>
    </row>
    <row r="63" spans="1:1">
      <c r="A63" s="15"/>
    </row>
    <row r="64" spans="1:1">
      <c r="A64" s="15"/>
    </row>
    <row r="65" spans="1:1">
      <c r="A65" s="15"/>
    </row>
    <row r="66" spans="1:1">
      <c r="A66" s="15"/>
    </row>
    <row r="67" spans="1:1">
      <c r="A67" s="15"/>
    </row>
    <row r="68" spans="1:1">
      <c r="A68" s="15"/>
    </row>
    <row r="69" spans="1:1">
      <c r="A69" s="15"/>
    </row>
    <row r="70" spans="1:1">
      <c r="A70" s="15"/>
    </row>
    <row r="71" spans="1:1">
      <c r="A71" s="15"/>
    </row>
    <row r="72" spans="1:1">
      <c r="A72" s="15"/>
    </row>
    <row r="73" spans="1:1">
      <c r="A73" s="15"/>
    </row>
    <row r="74" spans="1:1">
      <c r="A74" s="15"/>
    </row>
    <row r="75" spans="1:1">
      <c r="A75" s="15"/>
    </row>
    <row r="76" spans="1:1">
      <c r="A76" s="15"/>
    </row>
    <row r="77" spans="1:1">
      <c r="A77" s="15"/>
    </row>
    <row r="78" spans="1:1">
      <c r="A78" s="15"/>
    </row>
    <row r="79" spans="1:1">
      <c r="A79" s="15"/>
    </row>
    <row r="80" spans="1:1">
      <c r="A80" s="15"/>
    </row>
    <row r="81" spans="1:1">
      <c r="A81" s="15"/>
    </row>
    <row r="82" spans="1:1">
      <c r="A82" s="15"/>
    </row>
    <row r="83" spans="1:1">
      <c r="A83" s="15"/>
    </row>
    <row r="84" spans="1:1">
      <c r="A84" s="15"/>
    </row>
    <row r="85" spans="1:1">
      <c r="A85" s="15"/>
    </row>
    <row r="86" spans="1:1">
      <c r="A86" s="15"/>
    </row>
    <row r="87" spans="1:1">
      <c r="A87" s="15"/>
    </row>
    <row r="88" spans="1:1">
      <c r="A88" s="15"/>
    </row>
    <row r="89" spans="1:1">
      <c r="A89" s="15"/>
    </row>
    <row r="90" spans="1:1">
      <c r="A90" s="15"/>
    </row>
    <row r="91" spans="1:1">
      <c r="A91" s="15"/>
    </row>
    <row r="92" spans="1:1">
      <c r="A92" s="15"/>
    </row>
    <row r="93" spans="1:1">
      <c r="A93" s="15"/>
    </row>
    <row r="94" spans="1:1">
      <c r="A94" s="15"/>
    </row>
    <row r="95" spans="1:1">
      <c r="A95" s="15"/>
    </row>
    <row r="96" spans="1:1">
      <c r="A96" s="15"/>
    </row>
    <row r="97" spans="1:1">
      <c r="A97" s="15"/>
    </row>
    <row r="98" spans="1:1">
      <c r="A98" s="15"/>
    </row>
    <row r="99" spans="1:1">
      <c r="A99" s="15"/>
    </row>
    <row r="100" spans="1:1">
      <c r="A100" s="15"/>
    </row>
    <row r="101" spans="1:1">
      <c r="A101" s="15"/>
    </row>
    <row r="102" spans="1:1">
      <c r="A102" s="15"/>
    </row>
    <row r="103" spans="1:1">
      <c r="A103" s="15"/>
    </row>
    <row r="104" spans="1:1">
      <c r="A104" s="15"/>
    </row>
    <row r="105" spans="1:1">
      <c r="A105" s="15"/>
    </row>
    <row r="106" spans="1:1">
      <c r="A106" s="15"/>
    </row>
    <row r="107" spans="1:1">
      <c r="A107" s="15"/>
    </row>
    <row r="108" spans="1:1">
      <c r="A108" s="15"/>
    </row>
    <row r="109" spans="1:1">
      <c r="A109" s="15"/>
    </row>
    <row r="110" spans="1:1">
      <c r="A110" s="15"/>
    </row>
    <row r="111" spans="1:1">
      <c r="A111" s="15"/>
    </row>
    <row r="112" spans="1:1">
      <c r="A112" s="15"/>
    </row>
    <row r="113" spans="1:1">
      <c r="A113" s="15"/>
    </row>
    <row r="114" spans="1:1">
      <c r="A114" s="15"/>
    </row>
    <row r="115" spans="1:1">
      <c r="A115" s="15"/>
    </row>
    <row r="116" spans="1:1">
      <c r="A116" s="15"/>
    </row>
    <row r="117" spans="1:1">
      <c r="A117" s="15"/>
    </row>
    <row r="118" spans="1:1">
      <c r="A118" s="15"/>
    </row>
    <row r="119" spans="1:1">
      <c r="A119" s="15"/>
    </row>
    <row r="120" spans="1:1">
      <c r="A120" s="15"/>
    </row>
    <row r="121" spans="1:1">
      <c r="A121" s="15"/>
    </row>
    <row r="122" spans="1:1">
      <c r="A122" s="15"/>
    </row>
    <row r="123" spans="1:1">
      <c r="A123" s="15"/>
    </row>
    <row r="124" spans="1:1">
      <c r="A124" s="15"/>
    </row>
    <row r="125" spans="1:1">
      <c r="A125" s="15"/>
    </row>
    <row r="126" spans="1:1">
      <c r="A126" s="15"/>
    </row>
    <row r="127" spans="1:1">
      <c r="A127" s="15"/>
    </row>
    <row r="128" spans="1:1">
      <c r="A128" s="15"/>
    </row>
    <row r="129" spans="1:1">
      <c r="A129" s="15"/>
    </row>
    <row r="130" spans="1:1">
      <c r="A130" s="15"/>
    </row>
    <row r="131" spans="1:1">
      <c r="A131" s="15"/>
    </row>
    <row r="132" spans="1:1">
      <c r="A132" s="15"/>
    </row>
    <row r="133" spans="1:1">
      <c r="A133" s="15"/>
    </row>
    <row r="134" spans="1:1">
      <c r="A134" s="15"/>
    </row>
    <row r="135" spans="1:1">
      <c r="A135" s="15"/>
    </row>
    <row r="136" spans="1:1">
      <c r="A136" s="15"/>
    </row>
    <row r="137" spans="1:1">
      <c r="A137" s="15"/>
    </row>
    <row r="138" spans="1:1">
      <c r="A138" s="15"/>
    </row>
    <row r="139" spans="1:1">
      <c r="A139" s="15"/>
    </row>
    <row r="140" spans="1:1">
      <c r="A140" s="15"/>
    </row>
    <row r="141" spans="1:1">
      <c r="A141" s="15"/>
    </row>
    <row r="142" spans="1:1">
      <c r="A142" s="15"/>
    </row>
    <row r="143" spans="1:1">
      <c r="A143" s="15"/>
    </row>
    <row r="144" spans="1:1">
      <c r="A144" s="15"/>
    </row>
    <row r="145" spans="1:1">
      <c r="A145" s="15"/>
    </row>
    <row r="146" spans="1:1">
      <c r="A146" s="15"/>
    </row>
    <row r="147" spans="1:1">
      <c r="A147" s="15"/>
    </row>
    <row r="148" spans="1:1">
      <c r="A148" s="15"/>
    </row>
    <row r="149" spans="1:1">
      <c r="A149" s="15"/>
    </row>
    <row r="150" spans="1:1">
      <c r="A150" s="15"/>
    </row>
    <row r="151" spans="1:1">
      <c r="A151" s="15"/>
    </row>
    <row r="152" spans="1:1">
      <c r="A152" s="15"/>
    </row>
    <row r="153" spans="1:1">
      <c r="A153" s="15"/>
    </row>
    <row r="154" spans="1:1">
      <c r="A154" s="15"/>
    </row>
    <row r="155" spans="1:1">
      <c r="A155" s="15"/>
    </row>
    <row r="156" spans="1:1">
      <c r="A156" s="15"/>
    </row>
    <row r="157" spans="1:1">
      <c r="A157" s="15"/>
    </row>
    <row r="158" spans="1:1">
      <c r="A158" s="15"/>
    </row>
    <row r="159" spans="1:1">
      <c r="A159" s="15"/>
    </row>
    <row r="160" spans="1:1">
      <c r="A160" s="15"/>
    </row>
    <row r="161" spans="1:1">
      <c r="A161" s="15"/>
    </row>
    <row r="162" spans="1:1">
      <c r="A162" s="15"/>
    </row>
    <row r="163" spans="1:1">
      <c r="A163" s="15"/>
    </row>
    <row r="164" spans="1:1">
      <c r="A164" s="15"/>
    </row>
    <row r="165" spans="1:1">
      <c r="A165" s="15"/>
    </row>
    <row r="166" spans="1:1">
      <c r="A166" s="15"/>
    </row>
    <row r="167" spans="1:1">
      <c r="A167" s="15"/>
    </row>
    <row r="168" spans="1:1">
      <c r="A168" s="15"/>
    </row>
    <row r="169" spans="1:1">
      <c r="A169" s="15"/>
    </row>
    <row r="170" spans="1:1">
      <c r="A170" s="15"/>
    </row>
    <row r="171" spans="1:1">
      <c r="A171" s="15"/>
    </row>
    <row r="172" spans="1:1">
      <c r="A172" s="15"/>
    </row>
    <row r="173" spans="1:1">
      <c r="A173" s="15"/>
    </row>
    <row r="174" spans="1:1">
      <c r="A174" s="15"/>
    </row>
    <row r="175" spans="1:1">
      <c r="A175" s="15"/>
    </row>
    <row r="176" spans="1:1">
      <c r="A176" s="15"/>
    </row>
    <row r="177" spans="1:1">
      <c r="A177" s="15"/>
    </row>
    <row r="178" spans="1:1">
      <c r="A178" s="15"/>
    </row>
    <row r="179" spans="1:1">
      <c r="A179" s="15"/>
    </row>
    <row r="180" spans="1:1">
      <c r="A180" s="15"/>
    </row>
    <row r="181" spans="1:1">
      <c r="A181" s="15"/>
    </row>
    <row r="182" spans="1:1">
      <c r="A182" s="15"/>
    </row>
    <row r="183" spans="1:1">
      <c r="A183" s="15"/>
    </row>
    <row r="184" spans="1:1">
      <c r="A184" s="15"/>
    </row>
    <row r="185" spans="1:1">
      <c r="A185" s="15"/>
    </row>
    <row r="186" spans="1:1">
      <c r="A186" s="15"/>
    </row>
    <row r="187" spans="1:1">
      <c r="A187" s="15"/>
    </row>
    <row r="188" spans="1:1">
      <c r="A188" s="15"/>
    </row>
    <row r="189" spans="1:1">
      <c r="A189" s="15"/>
    </row>
    <row r="190" spans="1:1">
      <c r="A190" s="15"/>
    </row>
    <row r="191" spans="1:1">
      <c r="A191" s="15"/>
    </row>
    <row r="192" spans="1:1">
      <c r="A192" s="15"/>
    </row>
    <row r="193" spans="1:1">
      <c r="A193" s="15"/>
    </row>
    <row r="194" spans="1:1">
      <c r="A194" s="15"/>
    </row>
    <row r="195" spans="1:1">
      <c r="A195" s="15"/>
    </row>
    <row r="196" spans="1:1">
      <c r="A196" s="15"/>
    </row>
    <row r="197" spans="1:1">
      <c r="A197" s="15"/>
    </row>
    <row r="198" spans="1:1">
      <c r="A198" s="15"/>
    </row>
    <row r="199" spans="1:1">
      <c r="A199" s="15"/>
    </row>
    <row r="200" spans="1:1">
      <c r="A200" s="15"/>
    </row>
    <row r="201" spans="1:1">
      <c r="A201" s="15"/>
    </row>
    <row r="202" spans="1:1">
      <c r="A202" s="15"/>
    </row>
    <row r="203" spans="1:1">
      <c r="A203" s="15"/>
    </row>
    <row r="204" spans="1:1">
      <c r="A204" s="15"/>
    </row>
    <row r="205" spans="1:1">
      <c r="A205" s="15"/>
    </row>
    <row r="206" spans="1:1">
      <c r="A206" s="15"/>
    </row>
    <row r="207" spans="1:1">
      <c r="A207" s="15"/>
    </row>
    <row r="208" spans="1:1">
      <c r="A208" s="15"/>
    </row>
    <row r="209" spans="1:1">
      <c r="A209" s="15"/>
    </row>
    <row r="210" spans="1:1">
      <c r="A210" s="15"/>
    </row>
    <row r="211" spans="1:1">
      <c r="A211" s="15"/>
    </row>
    <row r="212" spans="1:1">
      <c r="A212" s="15"/>
    </row>
    <row r="213" spans="1:1">
      <c r="A213" s="15"/>
    </row>
    <row r="214" spans="1:1">
      <c r="A214" s="15"/>
    </row>
    <row r="215" spans="1:1">
      <c r="A215" s="15"/>
    </row>
  </sheetData>
  <mergeCells count="18">
    <mergeCell ref="A26:B26"/>
    <mergeCell ref="A8:B8"/>
    <mergeCell ref="A14:B14"/>
    <mergeCell ref="A25:B25"/>
    <mergeCell ref="A13:B13"/>
    <mergeCell ref="A18:B18"/>
    <mergeCell ref="A20:B20"/>
    <mergeCell ref="A10:B10"/>
    <mergeCell ref="A17:B17"/>
    <mergeCell ref="A23:B23"/>
    <mergeCell ref="A22:B22"/>
    <mergeCell ref="A11:B11"/>
    <mergeCell ref="A1:B1"/>
    <mergeCell ref="A2:B2"/>
    <mergeCell ref="A7:B7"/>
    <mergeCell ref="A6:B6"/>
    <mergeCell ref="A4:B4"/>
    <mergeCell ref="A3:B3"/>
  </mergeCells>
  <phoneticPr fontId="18" type="noConversion"/>
  <hyperlinks>
    <hyperlink ref="B28" r:id="rId1"/>
    <hyperlink ref="B5" r:id="rId2"/>
  </hyperlinks>
  <pageMargins left="0.78740157480314965" right="0.78740157480314965" top="0.98425196850393704" bottom="0" header="0" footer="0.47244094488188981"/>
  <pageSetup paperSize="9" scale="99" firstPageNumber="2" fitToHeight="0" orientation="portrait" r:id="rId3"/>
  <headerFooter alignWithMargins="0">
    <oddFooter>&amp;L&amp;"Trebuchet MS,Bold"&amp;8Australian Prudential Regulation Authority&amp;R&amp;"Trebuchet MS,Bold"&amp;8&amp;P</oddFooter>
  </headerFooter>
</worksheet>
</file>

<file path=xl/worksheets/sheet20.xml><?xml version="1.0" encoding="utf-8"?>
<worksheet xmlns="http://schemas.openxmlformats.org/spreadsheetml/2006/main" xmlns:r="http://schemas.openxmlformats.org/officeDocument/2006/relationships">
  <sheetPr codeName="Sheet41">
    <pageSetUpPr fitToPage="1"/>
  </sheetPr>
  <dimension ref="A1:AZ68"/>
  <sheetViews>
    <sheetView showGridLines="0" view="pageBreakPreview" zoomScaleNormal="100" zoomScaleSheetLayoutView="100" workbookViewId="0">
      <selection sqref="A1:AK1"/>
    </sheetView>
  </sheetViews>
  <sheetFormatPr defaultRowHeight="12.75" outlineLevelCol="1"/>
  <cols>
    <col min="1" max="1" width="45.7109375" style="46" customWidth="1"/>
    <col min="2" max="2" width="0.5703125" style="46" customWidth="1"/>
    <col min="3" max="31" width="9.140625" style="46" hidden="1" customWidth="1" outlineLevel="1"/>
    <col min="32" max="32" width="9.140625" style="46" collapsed="1"/>
    <col min="33" max="37" width="9.140625" style="46"/>
    <col min="53" max="16384" width="9.140625" style="46"/>
  </cols>
  <sheetData>
    <row r="1" spans="1:37" ht="24" customHeight="1">
      <c r="A1" s="628" t="s">
        <v>420</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row>
    <row r="2" spans="1:37" ht="15" customHeight="1">
      <c r="A2" s="629"/>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285"/>
    </row>
    <row r="3" spans="1:37" ht="15" customHeight="1">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630" t="s">
        <v>60</v>
      </c>
      <c r="AG3" s="630"/>
      <c r="AH3" s="630"/>
      <c r="AI3" s="630"/>
      <c r="AJ3" s="630"/>
      <c r="AK3" s="630"/>
    </row>
    <row r="4" spans="1:37" ht="15" customHeight="1">
      <c r="A4" s="238"/>
      <c r="B4" s="238"/>
      <c r="C4" s="205">
        <v>38260</v>
      </c>
      <c r="D4" s="205">
        <v>38352</v>
      </c>
      <c r="E4" s="205">
        <v>38442</v>
      </c>
      <c r="F4" s="205">
        <v>38533</v>
      </c>
      <c r="G4" s="205">
        <v>38625</v>
      </c>
      <c r="H4" s="205">
        <v>38717</v>
      </c>
      <c r="I4" s="205">
        <v>38807</v>
      </c>
      <c r="J4" s="205">
        <v>38898</v>
      </c>
      <c r="K4" s="205">
        <v>38990</v>
      </c>
      <c r="L4" s="205">
        <v>39082</v>
      </c>
      <c r="M4" s="205">
        <v>39172</v>
      </c>
      <c r="N4" s="205">
        <v>39263</v>
      </c>
      <c r="O4" s="205">
        <v>39355</v>
      </c>
      <c r="P4" s="205">
        <v>39447</v>
      </c>
      <c r="Q4" s="205">
        <v>39538</v>
      </c>
      <c r="R4" s="205">
        <v>39629</v>
      </c>
      <c r="S4" s="205">
        <v>39721</v>
      </c>
      <c r="T4" s="205">
        <v>39813</v>
      </c>
      <c r="U4" s="205">
        <v>39903</v>
      </c>
      <c r="V4" s="205">
        <v>39994</v>
      </c>
      <c r="W4" s="205">
        <v>40086</v>
      </c>
      <c r="X4" s="205">
        <v>40178</v>
      </c>
      <c r="Y4" s="205">
        <v>40268</v>
      </c>
      <c r="Z4" s="205">
        <v>40359</v>
      </c>
      <c r="AA4" s="205">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40"/>
      <c r="B5" s="240"/>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77"/>
      <c r="AK5" s="77"/>
    </row>
    <row r="6" spans="1:37" ht="12.75" customHeight="1">
      <c r="A6" s="212" t="s">
        <v>131</v>
      </c>
      <c r="B6" s="21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33"/>
    </row>
    <row r="7" spans="1:37" ht="12.75" customHeight="1">
      <c r="A7" s="246" t="s">
        <v>379</v>
      </c>
      <c r="B7" s="280"/>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2">
        <v>9999</v>
      </c>
      <c r="AG7" s="282">
        <v>9999</v>
      </c>
      <c r="AH7" s="282">
        <v>9999</v>
      </c>
      <c r="AI7" s="282">
        <v>9999</v>
      </c>
      <c r="AJ7" s="282">
        <v>9999</v>
      </c>
      <c r="AK7" s="282">
        <v>9999</v>
      </c>
    </row>
    <row r="8" spans="1:37" ht="12.75" customHeight="1">
      <c r="A8" s="246" t="s">
        <v>380</v>
      </c>
      <c r="B8" s="280"/>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2">
        <v>9999</v>
      </c>
      <c r="AG8" s="282">
        <v>9999</v>
      </c>
      <c r="AH8" s="282">
        <v>9999</v>
      </c>
      <c r="AI8" s="282">
        <v>9999</v>
      </c>
      <c r="AJ8" s="282">
        <v>9999</v>
      </c>
      <c r="AK8" s="282">
        <v>9999</v>
      </c>
    </row>
    <row r="9" spans="1:37" ht="12.75" customHeight="1">
      <c r="A9" s="246" t="s">
        <v>381</v>
      </c>
      <c r="B9" s="248"/>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2">
        <v>9999</v>
      </c>
      <c r="AG9" s="282">
        <v>9999</v>
      </c>
      <c r="AH9" s="282">
        <v>9999</v>
      </c>
      <c r="AI9" s="282">
        <v>9999</v>
      </c>
      <c r="AJ9" s="282">
        <v>9999</v>
      </c>
      <c r="AK9" s="282">
        <v>9999</v>
      </c>
    </row>
    <row r="10" spans="1:37" ht="12.75" customHeight="1">
      <c r="A10" s="246" t="s">
        <v>382</v>
      </c>
      <c r="B10" s="248"/>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2">
        <v>9999</v>
      </c>
      <c r="AG10" s="282">
        <v>9999</v>
      </c>
      <c r="AH10" s="282">
        <v>9999</v>
      </c>
      <c r="AI10" s="282">
        <v>9999</v>
      </c>
      <c r="AJ10" s="282">
        <v>9999</v>
      </c>
      <c r="AK10" s="282">
        <v>9999</v>
      </c>
    </row>
    <row r="11" spans="1:37" ht="12.75" customHeight="1">
      <c r="A11" s="246" t="s">
        <v>383</v>
      </c>
      <c r="B11" s="248"/>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2">
        <v>9999</v>
      </c>
      <c r="AG11" s="282">
        <v>9999</v>
      </c>
      <c r="AH11" s="282">
        <v>9999</v>
      </c>
      <c r="AI11" s="282">
        <v>9999</v>
      </c>
      <c r="AJ11" s="282">
        <v>9999</v>
      </c>
      <c r="AK11" s="282">
        <v>9999</v>
      </c>
    </row>
    <row r="12" spans="1:37" ht="12.75" customHeight="1">
      <c r="A12" s="246" t="s">
        <v>384</v>
      </c>
      <c r="B12" s="248"/>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2">
        <v>9999</v>
      </c>
      <c r="AG12" s="282">
        <v>9999</v>
      </c>
      <c r="AH12" s="282">
        <v>9999</v>
      </c>
      <c r="AI12" s="282">
        <v>9999</v>
      </c>
      <c r="AJ12" s="282">
        <v>9999</v>
      </c>
      <c r="AK12" s="282">
        <v>9999</v>
      </c>
    </row>
    <row r="13" spans="1:37" ht="12.75" customHeight="1">
      <c r="A13" s="212" t="s">
        <v>279</v>
      </c>
      <c r="B13" s="212"/>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4">
        <v>9999</v>
      </c>
      <c r="AG13" s="284">
        <v>9999</v>
      </c>
      <c r="AH13" s="284">
        <v>9999</v>
      </c>
      <c r="AI13" s="284">
        <v>9999</v>
      </c>
      <c r="AJ13" s="284">
        <v>9999</v>
      </c>
      <c r="AK13" s="284">
        <v>9999</v>
      </c>
    </row>
    <row r="14" spans="1:37" ht="12.75" customHeight="1">
      <c r="A14" s="262" t="s">
        <v>385</v>
      </c>
      <c r="B14" s="212"/>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2">
        <v>9999</v>
      </c>
      <c r="AG14" s="282">
        <v>9999</v>
      </c>
      <c r="AH14" s="282">
        <v>9999</v>
      </c>
      <c r="AI14" s="282">
        <v>9999</v>
      </c>
      <c r="AJ14" s="282">
        <v>9999</v>
      </c>
      <c r="AK14" s="282">
        <v>9999</v>
      </c>
    </row>
    <row r="15" spans="1:37" ht="12.75" customHeight="1">
      <c r="A15" s="246"/>
      <c r="B15" s="212"/>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560"/>
    </row>
    <row r="16" spans="1:37" ht="12.75" customHeight="1">
      <c r="A16" s="212" t="s">
        <v>135</v>
      </c>
      <c r="B16" s="212"/>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560"/>
    </row>
    <row r="17" spans="1:52" ht="12.75" customHeight="1">
      <c r="A17" s="246" t="s">
        <v>348</v>
      </c>
      <c r="B17" s="248"/>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2">
        <v>9999</v>
      </c>
      <c r="AG17" s="282">
        <v>9999</v>
      </c>
      <c r="AH17" s="282">
        <v>9999</v>
      </c>
      <c r="AI17" s="282">
        <v>9999</v>
      </c>
      <c r="AJ17" s="282">
        <v>9999</v>
      </c>
      <c r="AK17" s="282">
        <v>9999</v>
      </c>
    </row>
    <row r="18" spans="1:52" ht="12.75" customHeight="1">
      <c r="A18" s="246" t="s">
        <v>386</v>
      </c>
      <c r="B18" s="248"/>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2">
        <v>9999</v>
      </c>
      <c r="AG18" s="282">
        <v>9999</v>
      </c>
      <c r="AH18" s="282">
        <v>9999</v>
      </c>
      <c r="AI18" s="282">
        <v>9999</v>
      </c>
      <c r="AJ18" s="282">
        <v>9999</v>
      </c>
      <c r="AK18" s="282">
        <v>9999</v>
      </c>
    </row>
    <row r="19" spans="1:52" ht="12.75" customHeight="1">
      <c r="A19" s="212" t="s">
        <v>387</v>
      </c>
      <c r="B19" s="212"/>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4">
        <v>9999</v>
      </c>
      <c r="AG19" s="284">
        <v>9999</v>
      </c>
      <c r="AH19" s="284">
        <v>9999</v>
      </c>
      <c r="AI19" s="284">
        <v>9999</v>
      </c>
      <c r="AJ19" s="284">
        <v>9999</v>
      </c>
      <c r="AK19" s="284">
        <v>9999</v>
      </c>
    </row>
    <row r="20" spans="1:52" ht="12.75" customHeight="1">
      <c r="A20" s="262" t="s">
        <v>385</v>
      </c>
      <c r="B20" s="212"/>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2">
        <v>9999</v>
      </c>
      <c r="AG20" s="282">
        <v>9999</v>
      </c>
      <c r="AH20" s="282">
        <v>9999</v>
      </c>
      <c r="AI20" s="282">
        <v>9999</v>
      </c>
      <c r="AJ20" s="282">
        <v>9999</v>
      </c>
      <c r="AK20" s="282">
        <v>9999</v>
      </c>
    </row>
    <row r="21" spans="1:52" ht="12.75" customHeight="1">
      <c r="A21" s="246"/>
      <c r="B21" s="212"/>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560"/>
    </row>
    <row r="22" spans="1:52" ht="12.75" customHeight="1">
      <c r="A22" s="212" t="s">
        <v>347</v>
      </c>
      <c r="B22" s="212"/>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4">
        <v>9999</v>
      </c>
      <c r="AG22" s="284">
        <v>9999</v>
      </c>
      <c r="AH22" s="284">
        <v>9999</v>
      </c>
      <c r="AI22" s="284">
        <v>9999</v>
      </c>
      <c r="AJ22" s="284">
        <v>9999</v>
      </c>
      <c r="AK22" s="284">
        <v>9999</v>
      </c>
    </row>
    <row r="23" spans="1:52" ht="12.75" customHeight="1">
      <c r="A23" s="262" t="s">
        <v>385</v>
      </c>
      <c r="B23" s="212"/>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2">
        <v>9999</v>
      </c>
      <c r="AG23" s="282">
        <v>9999</v>
      </c>
      <c r="AH23" s="282">
        <v>9999</v>
      </c>
      <c r="AI23" s="282">
        <v>9999</v>
      </c>
      <c r="AJ23" s="282">
        <v>9999</v>
      </c>
      <c r="AK23" s="282">
        <v>9999</v>
      </c>
    </row>
    <row r="24" spans="1:52" ht="12.75" customHeight="1">
      <c r="A24" s="246"/>
      <c r="B24" s="212"/>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560"/>
      <c r="AL24" s="46"/>
      <c r="AM24" s="46"/>
      <c r="AN24" s="46"/>
      <c r="AO24" s="46"/>
      <c r="AP24" s="46"/>
      <c r="AQ24" s="46"/>
      <c r="AR24" s="46"/>
      <c r="AS24" s="46"/>
      <c r="AT24" s="46"/>
      <c r="AU24" s="46"/>
      <c r="AV24" s="46"/>
      <c r="AW24" s="46"/>
      <c r="AX24" s="46"/>
      <c r="AY24" s="46"/>
      <c r="AZ24" s="46"/>
    </row>
    <row r="25" spans="1:52" ht="12.75" customHeight="1">
      <c r="A25" s="212" t="s">
        <v>349</v>
      </c>
      <c r="B25" s="212"/>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4">
        <v>9999</v>
      </c>
      <c r="AG25" s="284">
        <v>9999</v>
      </c>
      <c r="AH25" s="284">
        <v>9999</v>
      </c>
      <c r="AI25" s="284">
        <v>9999</v>
      </c>
      <c r="AJ25" s="284">
        <v>9999</v>
      </c>
      <c r="AK25" s="284">
        <v>9999</v>
      </c>
      <c r="AL25" s="46"/>
      <c r="AM25" s="46"/>
      <c r="AN25" s="46"/>
      <c r="AO25" s="46"/>
      <c r="AP25" s="46"/>
      <c r="AQ25" s="46"/>
      <c r="AR25" s="46"/>
      <c r="AS25" s="46"/>
      <c r="AT25" s="46"/>
      <c r="AU25" s="46"/>
      <c r="AV25" s="46"/>
      <c r="AW25" s="46"/>
      <c r="AX25" s="46"/>
      <c r="AY25" s="46"/>
      <c r="AZ25" s="46"/>
    </row>
    <row r="26" spans="1:52" ht="12.75" customHeight="1">
      <c r="A26" s="246"/>
      <c r="B26" s="212"/>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560"/>
      <c r="AL26" s="46"/>
      <c r="AM26" s="46"/>
      <c r="AN26" s="46"/>
      <c r="AO26" s="46"/>
      <c r="AP26" s="46"/>
      <c r="AQ26" s="46"/>
      <c r="AR26" s="46"/>
      <c r="AS26" s="46"/>
      <c r="AT26" s="46"/>
      <c r="AU26" s="46"/>
      <c r="AV26" s="46"/>
      <c r="AW26" s="46"/>
      <c r="AX26" s="46"/>
      <c r="AY26" s="46"/>
      <c r="AZ26" s="46"/>
    </row>
    <row r="27" spans="1:52" ht="12.75" customHeight="1">
      <c r="A27" s="212" t="s">
        <v>268</v>
      </c>
      <c r="B27" s="212"/>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545">
        <v>0.999</v>
      </c>
      <c r="AG27" s="545">
        <v>0.999</v>
      </c>
      <c r="AH27" s="545">
        <v>0.999</v>
      </c>
      <c r="AI27" s="545">
        <v>0.999</v>
      </c>
      <c r="AJ27" s="545">
        <v>0.999</v>
      </c>
      <c r="AK27" s="545">
        <v>0.999</v>
      </c>
      <c r="AL27" s="46"/>
      <c r="AM27" s="46"/>
      <c r="AN27" s="46"/>
      <c r="AO27" s="46"/>
      <c r="AP27" s="46"/>
      <c r="AQ27" s="46"/>
      <c r="AR27" s="46"/>
      <c r="AS27" s="46"/>
      <c r="AT27" s="46"/>
      <c r="AU27" s="46"/>
      <c r="AV27" s="46"/>
      <c r="AW27" s="46"/>
      <c r="AX27" s="46"/>
      <c r="AY27" s="46"/>
      <c r="AZ27" s="46"/>
    </row>
    <row r="28" spans="1:52" ht="12.75" customHeight="1">
      <c r="A28" s="212" t="s">
        <v>269</v>
      </c>
      <c r="B28" s="212"/>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545">
        <v>0.999</v>
      </c>
      <c r="AG28" s="545">
        <v>0.999</v>
      </c>
      <c r="AH28" s="545">
        <v>0.999</v>
      </c>
      <c r="AI28" s="545">
        <v>0.999</v>
      </c>
      <c r="AJ28" s="545">
        <v>0.999</v>
      </c>
      <c r="AK28" s="545">
        <v>0.999</v>
      </c>
      <c r="AL28" s="46"/>
      <c r="AM28" s="46"/>
      <c r="AN28" s="46"/>
      <c r="AO28" s="46"/>
      <c r="AP28" s="46"/>
      <c r="AQ28" s="46"/>
      <c r="AR28" s="46"/>
      <c r="AS28" s="46"/>
      <c r="AT28" s="46"/>
      <c r="AU28" s="46"/>
      <c r="AV28" s="46"/>
      <c r="AW28" s="46"/>
      <c r="AX28" s="46"/>
      <c r="AY28" s="46"/>
      <c r="AZ28" s="46"/>
    </row>
    <row r="29" spans="1:52" ht="12.75" customHeight="1">
      <c r="A29" s="212" t="s">
        <v>270</v>
      </c>
      <c r="B29" s="212"/>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545">
        <v>0.999</v>
      </c>
      <c r="AG29" s="545">
        <v>0.999</v>
      </c>
      <c r="AH29" s="545">
        <v>0.999</v>
      </c>
      <c r="AI29" s="545">
        <v>0.999</v>
      </c>
      <c r="AJ29" s="545">
        <v>0.999</v>
      </c>
      <c r="AK29" s="545">
        <v>0.999</v>
      </c>
      <c r="AL29" s="46"/>
      <c r="AM29" s="46"/>
      <c r="AN29" s="46"/>
      <c r="AO29" s="46"/>
      <c r="AP29" s="46"/>
      <c r="AQ29" s="46"/>
      <c r="AR29" s="46"/>
      <c r="AS29" s="46"/>
      <c r="AT29" s="46"/>
      <c r="AU29" s="46"/>
      <c r="AV29" s="46"/>
      <c r="AW29" s="46"/>
      <c r="AX29" s="46"/>
      <c r="AY29" s="46"/>
      <c r="AZ29" s="46"/>
    </row>
    <row r="30" spans="1:52" ht="12.75" customHeight="1">
      <c r="A30" s="212" t="s">
        <v>271</v>
      </c>
      <c r="B30" s="212"/>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545">
        <v>0.999</v>
      </c>
      <c r="AG30" s="545">
        <v>0.999</v>
      </c>
      <c r="AH30" s="545">
        <v>0.999</v>
      </c>
      <c r="AI30" s="545">
        <v>0.999</v>
      </c>
      <c r="AJ30" s="545">
        <v>0.999</v>
      </c>
      <c r="AK30" s="545">
        <v>0.999</v>
      </c>
      <c r="AL30" s="46"/>
      <c r="AM30" s="46"/>
      <c r="AN30" s="46"/>
      <c r="AO30" s="46"/>
      <c r="AP30" s="46"/>
      <c r="AQ30" s="46"/>
      <c r="AR30" s="46"/>
      <c r="AS30" s="46"/>
      <c r="AT30" s="46"/>
      <c r="AU30" s="46"/>
      <c r="AV30" s="46"/>
      <c r="AW30" s="46"/>
      <c r="AX30" s="46"/>
      <c r="AY30" s="46"/>
      <c r="AZ30" s="46"/>
    </row>
    <row r="31" spans="1:52" ht="12.75" customHeight="1">
      <c r="A31" s="246"/>
      <c r="B31" s="212"/>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560"/>
    </row>
    <row r="32" spans="1:52" ht="12.75" customHeight="1">
      <c r="A32" s="23" t="s">
        <v>94</v>
      </c>
      <c r="B32" s="23"/>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2">
        <v>9999</v>
      </c>
      <c r="AG32" s="282">
        <v>9999</v>
      </c>
      <c r="AH32" s="282">
        <v>9999</v>
      </c>
      <c r="AI32" s="282">
        <v>9999</v>
      </c>
      <c r="AJ32" s="282">
        <v>9999</v>
      </c>
      <c r="AK32" s="282">
        <v>9999</v>
      </c>
    </row>
    <row r="33" spans="1:37" ht="6" customHeight="1">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77"/>
    </row>
    <row r="34" spans="1:37">
      <c r="AK34" s="175"/>
    </row>
    <row r="68" spans="1:36" ht="14.25">
      <c r="A68" s="107" t="s">
        <v>13</v>
      </c>
      <c r="AJ68" s="107"/>
    </row>
  </sheetData>
  <mergeCells count="3">
    <mergeCell ref="A1:AK1"/>
    <mergeCell ref="A2:AJ2"/>
    <mergeCell ref="AF3:AK3"/>
  </mergeCells>
  <pageMargins left="0.70866141732283472" right="0.70866141732283472" top="0.74803149606299213" bottom="0.74803149606299213" header="0.31496062992125984" footer="0.31496062992125984"/>
  <pageSetup paperSize="9" scale="86" orientation="portrait" r:id="rId1"/>
</worksheet>
</file>

<file path=xl/worksheets/sheet21.xml><?xml version="1.0" encoding="utf-8"?>
<worksheet xmlns="http://schemas.openxmlformats.org/spreadsheetml/2006/main" xmlns:r="http://schemas.openxmlformats.org/officeDocument/2006/relationships">
  <sheetPr codeName="Sheet42">
    <pageSetUpPr fitToPage="1"/>
  </sheetPr>
  <dimension ref="A1:BF27"/>
  <sheetViews>
    <sheetView showGridLines="0" view="pageBreakPreview" zoomScaleNormal="100" zoomScaleSheetLayoutView="100" workbookViewId="0">
      <selection sqref="A1:AK1"/>
    </sheetView>
  </sheetViews>
  <sheetFormatPr defaultRowHeight="12.75" outlineLevelCol="1"/>
  <cols>
    <col min="1" max="1" width="43.7109375" style="131" bestFit="1" customWidth="1"/>
    <col min="2" max="2" width="0.5703125" style="131" customWidth="1"/>
    <col min="3" max="31" width="9.140625" style="131" hidden="1" customWidth="1" outlineLevel="1"/>
    <col min="32" max="32" width="9.140625" style="131" collapsed="1"/>
    <col min="33" max="36" width="9.140625" style="131"/>
    <col min="37" max="58" width="9.140625" style="129"/>
    <col min="59" max="16384" width="9.140625" style="131"/>
  </cols>
  <sheetData>
    <row r="1" spans="1:37" ht="22.5" customHeight="1">
      <c r="A1" s="638" t="s">
        <v>421</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row>
    <row r="2" spans="1:37" ht="15" customHeight="1">
      <c r="A2" s="639" t="s">
        <v>7</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row>
    <row r="3" spans="1:37" ht="15" customHeight="1">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640" t="s">
        <v>60</v>
      </c>
      <c r="AG3" s="640"/>
      <c r="AH3" s="640"/>
      <c r="AI3" s="640"/>
      <c r="AJ3" s="640"/>
      <c r="AK3" s="640"/>
    </row>
    <row r="4" spans="1:37" ht="15" customHeight="1">
      <c r="A4" s="306"/>
      <c r="B4" s="306"/>
      <c r="C4" s="307">
        <v>38260</v>
      </c>
      <c r="D4" s="307">
        <v>38352</v>
      </c>
      <c r="E4" s="307">
        <v>38442</v>
      </c>
      <c r="F4" s="307">
        <v>38533</v>
      </c>
      <c r="G4" s="307">
        <v>38625</v>
      </c>
      <c r="H4" s="307">
        <v>38717</v>
      </c>
      <c r="I4" s="307">
        <v>38807</v>
      </c>
      <c r="J4" s="307">
        <v>38898</v>
      </c>
      <c r="K4" s="307">
        <v>38990</v>
      </c>
      <c r="L4" s="307">
        <v>39082</v>
      </c>
      <c r="M4" s="307">
        <v>39172</v>
      </c>
      <c r="N4" s="307">
        <v>39263</v>
      </c>
      <c r="O4" s="307">
        <v>39355</v>
      </c>
      <c r="P4" s="307">
        <v>39447</v>
      </c>
      <c r="Q4" s="307">
        <v>39538</v>
      </c>
      <c r="R4" s="307">
        <v>39629</v>
      </c>
      <c r="S4" s="307">
        <v>39721</v>
      </c>
      <c r="T4" s="307">
        <v>39813</v>
      </c>
      <c r="U4" s="307">
        <v>39903</v>
      </c>
      <c r="V4" s="307">
        <v>39994</v>
      </c>
      <c r="W4" s="307">
        <v>40086</v>
      </c>
      <c r="X4" s="307">
        <v>40178</v>
      </c>
      <c r="Y4" s="307">
        <v>40268</v>
      </c>
      <c r="Z4" s="307">
        <v>40359</v>
      </c>
      <c r="AA4" s="307">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308"/>
      <c r="B5" s="308"/>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37"/>
      <c r="AK5" s="337"/>
    </row>
    <row r="6" spans="1:37" s="129" customFormat="1" ht="12.75" customHeight="1">
      <c r="A6" s="130" t="s">
        <v>213</v>
      </c>
      <c r="B6" s="130"/>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152"/>
    </row>
    <row r="7" spans="1:37" s="129" customFormat="1" ht="12.75" customHeight="1">
      <c r="A7" s="146" t="s">
        <v>214</v>
      </c>
      <c r="B7" s="294"/>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v>9999</v>
      </c>
      <c r="AG7" s="282">
        <v>9999</v>
      </c>
      <c r="AH7" s="282">
        <v>9999</v>
      </c>
      <c r="AI7" s="282">
        <v>9999</v>
      </c>
      <c r="AJ7" s="282">
        <v>9999</v>
      </c>
      <c r="AK7" s="282">
        <v>9999</v>
      </c>
    </row>
    <row r="8" spans="1:37" s="129" customFormat="1" ht="12.75" customHeight="1">
      <c r="A8" s="146" t="s">
        <v>215</v>
      </c>
      <c r="B8" s="294"/>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v>9999</v>
      </c>
      <c r="AG8" s="282">
        <v>9999</v>
      </c>
      <c r="AH8" s="282">
        <v>9999</v>
      </c>
      <c r="AI8" s="282">
        <v>9999</v>
      </c>
      <c r="AJ8" s="282">
        <v>9999</v>
      </c>
      <c r="AK8" s="282">
        <v>9999</v>
      </c>
    </row>
    <row r="9" spans="1:37" s="129" customFormat="1" ht="12.75" customHeight="1">
      <c r="A9" s="299" t="s">
        <v>216</v>
      </c>
      <c r="B9" s="149"/>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341"/>
    </row>
    <row r="10" spans="1:37" s="129" customFormat="1" ht="12.75" customHeight="1">
      <c r="A10" s="146" t="s">
        <v>217</v>
      </c>
      <c r="B10" s="149"/>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v>9999</v>
      </c>
      <c r="AG10" s="282">
        <v>9999</v>
      </c>
      <c r="AH10" s="282">
        <v>9999</v>
      </c>
      <c r="AI10" s="282">
        <v>9999</v>
      </c>
      <c r="AJ10" s="282">
        <v>9999</v>
      </c>
      <c r="AK10" s="282">
        <v>9999</v>
      </c>
    </row>
    <row r="11" spans="1:37" s="129" customFormat="1" ht="12.75" customHeight="1">
      <c r="A11" s="146" t="s">
        <v>218</v>
      </c>
      <c r="B11" s="149"/>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v>9999</v>
      </c>
      <c r="AG11" s="282">
        <v>9999</v>
      </c>
      <c r="AH11" s="282">
        <v>9999</v>
      </c>
      <c r="AI11" s="282">
        <v>9999</v>
      </c>
      <c r="AJ11" s="282">
        <v>9999</v>
      </c>
      <c r="AK11" s="282">
        <v>9999</v>
      </c>
    </row>
    <row r="12" spans="1:37" s="129" customFormat="1" ht="12.75" customHeight="1">
      <c r="A12" s="299" t="s">
        <v>219</v>
      </c>
      <c r="B12" s="149"/>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v>9999</v>
      </c>
      <c r="AG12" s="282">
        <v>9999</v>
      </c>
      <c r="AH12" s="282">
        <v>9999</v>
      </c>
      <c r="AI12" s="282">
        <v>9999</v>
      </c>
      <c r="AJ12" s="282">
        <v>9999</v>
      </c>
      <c r="AK12" s="282">
        <v>9999</v>
      </c>
    </row>
    <row r="13" spans="1:37" s="129" customFormat="1" ht="12.75" customHeight="1">
      <c r="A13" s="299" t="s">
        <v>220</v>
      </c>
      <c r="B13" s="130"/>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v>9999</v>
      </c>
      <c r="AG13" s="282">
        <v>9999</v>
      </c>
      <c r="AH13" s="282">
        <v>9999</v>
      </c>
      <c r="AI13" s="282">
        <v>9999</v>
      </c>
      <c r="AJ13" s="282">
        <v>9999</v>
      </c>
      <c r="AK13" s="282">
        <v>9999</v>
      </c>
    </row>
    <row r="14" spans="1:37" s="129" customFormat="1" ht="12.75" customHeight="1">
      <c r="A14" s="299" t="s">
        <v>221</v>
      </c>
      <c r="B14" s="130"/>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341"/>
    </row>
    <row r="15" spans="1:37" s="129" customFormat="1" ht="12.75" customHeight="1">
      <c r="A15" s="146" t="s">
        <v>217</v>
      </c>
      <c r="B15" s="130"/>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v>9999</v>
      </c>
      <c r="AG15" s="282">
        <v>9999</v>
      </c>
      <c r="AH15" s="282">
        <v>9999</v>
      </c>
      <c r="AI15" s="282">
        <v>9999</v>
      </c>
      <c r="AJ15" s="282">
        <v>9999</v>
      </c>
      <c r="AK15" s="282">
        <v>9999</v>
      </c>
    </row>
    <row r="16" spans="1:37" s="129" customFormat="1" ht="12.75" customHeight="1">
      <c r="A16" s="146" t="s">
        <v>218</v>
      </c>
      <c r="B16" s="130"/>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v>9999</v>
      </c>
      <c r="AG16" s="282">
        <v>9999</v>
      </c>
      <c r="AH16" s="282">
        <v>9999</v>
      </c>
      <c r="AI16" s="282">
        <v>9999</v>
      </c>
      <c r="AJ16" s="282">
        <v>9999</v>
      </c>
      <c r="AK16" s="282">
        <v>9999</v>
      </c>
    </row>
    <row r="17" spans="1:39" s="129" customFormat="1" ht="12.75" customHeight="1">
      <c r="A17" s="299" t="s">
        <v>222</v>
      </c>
      <c r="B17" s="149"/>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v>9999</v>
      </c>
      <c r="AG17" s="282">
        <v>9999</v>
      </c>
      <c r="AH17" s="282">
        <v>9999</v>
      </c>
      <c r="AI17" s="282">
        <v>9999</v>
      </c>
      <c r="AJ17" s="282">
        <v>9999</v>
      </c>
      <c r="AK17" s="282">
        <v>9999</v>
      </c>
    </row>
    <row r="18" spans="1:39" s="129" customFormat="1" ht="12.75" customHeight="1">
      <c r="A18" s="310" t="s">
        <v>223</v>
      </c>
      <c r="B18" s="311"/>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v>9999</v>
      </c>
      <c r="AG18" s="284">
        <v>9999</v>
      </c>
      <c r="AH18" s="284">
        <v>9999</v>
      </c>
      <c r="AI18" s="284">
        <v>9999</v>
      </c>
      <c r="AJ18" s="284">
        <v>9999</v>
      </c>
      <c r="AK18" s="284">
        <v>9999</v>
      </c>
    </row>
    <row r="19" spans="1:39" s="129" customFormat="1" ht="12.75" customHeight="1">
      <c r="A19" s="299" t="s">
        <v>224</v>
      </c>
      <c r="B19" s="130"/>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v>9999</v>
      </c>
      <c r="AG19" s="282">
        <v>9999</v>
      </c>
      <c r="AH19" s="282">
        <v>9999</v>
      </c>
      <c r="AI19" s="282">
        <v>9999</v>
      </c>
      <c r="AJ19" s="282">
        <v>9999</v>
      </c>
      <c r="AK19" s="282">
        <v>9999</v>
      </c>
    </row>
    <row r="20" spans="1:39" s="129" customFormat="1" ht="12.75" customHeight="1">
      <c r="A20" s="310" t="s">
        <v>225</v>
      </c>
      <c r="B20" s="130"/>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v>9999</v>
      </c>
      <c r="AG20" s="284">
        <v>9999</v>
      </c>
      <c r="AH20" s="284">
        <v>9999</v>
      </c>
      <c r="AI20" s="284">
        <v>9999</v>
      </c>
      <c r="AJ20" s="284">
        <v>9999</v>
      </c>
      <c r="AK20" s="284">
        <v>9999</v>
      </c>
    </row>
    <row r="21" spans="1:39" s="129" customFormat="1" ht="12.75" customHeight="1">
      <c r="A21" s="310"/>
      <c r="B21" s="130"/>
      <c r="C21" s="284"/>
      <c r="D21" s="284"/>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row>
    <row r="22" spans="1:39" s="129" customFormat="1" ht="12.75" customHeight="1">
      <c r="A22" s="130" t="s">
        <v>266</v>
      </c>
      <c r="B22" s="130"/>
      <c r="C22" s="284"/>
      <c r="D22" s="284"/>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v>9999</v>
      </c>
      <c r="AG22" s="284">
        <v>9999</v>
      </c>
      <c r="AH22" s="284">
        <v>9999</v>
      </c>
      <c r="AI22" s="284">
        <v>9999</v>
      </c>
      <c r="AJ22" s="284">
        <v>9999</v>
      </c>
      <c r="AK22" s="284">
        <v>9999</v>
      </c>
    </row>
    <row r="23" spans="1:39" s="129" customFormat="1" ht="12.75" customHeight="1">
      <c r="A23" s="310"/>
      <c r="B23" s="130"/>
      <c r="C23" s="284"/>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row>
    <row r="24" spans="1:39" s="129" customFormat="1" ht="12.75" customHeight="1">
      <c r="A24" s="130" t="s">
        <v>267</v>
      </c>
      <c r="B24" s="130"/>
      <c r="C24" s="284"/>
      <c r="D24" s="284"/>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542">
        <v>0.999</v>
      </c>
      <c r="AG24" s="542">
        <v>0.999</v>
      </c>
      <c r="AH24" s="542">
        <v>0.999</v>
      </c>
      <c r="AI24" s="542">
        <v>0.999</v>
      </c>
      <c r="AJ24" s="542">
        <v>0.999</v>
      </c>
      <c r="AK24" s="542">
        <v>0.999</v>
      </c>
      <c r="AL24" s="542"/>
      <c r="AM24" s="542"/>
    </row>
    <row r="25" spans="1:39" s="129" customFormat="1" ht="12.75" customHeight="1">
      <c r="A25" s="146"/>
      <c r="B25" s="130"/>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341"/>
    </row>
    <row r="26" spans="1:39" s="129" customFormat="1" ht="12.75" customHeight="1">
      <c r="A26" s="128" t="s">
        <v>94</v>
      </c>
      <c r="B26" s="128"/>
      <c r="C26" s="282"/>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v>9999</v>
      </c>
      <c r="AG26" s="282">
        <v>9999</v>
      </c>
      <c r="AH26" s="282">
        <v>9999</v>
      </c>
      <c r="AI26" s="282">
        <v>9999</v>
      </c>
      <c r="AJ26" s="282">
        <v>9999</v>
      </c>
      <c r="AK26" s="282">
        <v>9999</v>
      </c>
    </row>
    <row r="27" spans="1:39" s="129" customFormat="1" ht="6" customHeight="1">
      <c r="A27" s="312"/>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row>
  </sheetData>
  <mergeCells count="3">
    <mergeCell ref="A1:AK1"/>
    <mergeCell ref="A2:AK2"/>
    <mergeCell ref="AF3:AK3"/>
  </mergeCells>
  <pageMargins left="0.70866141732283472" right="0.70866141732283472" top="0.74803149606299213" bottom="0.74803149606299213" header="0.31496062992125984" footer="0.31496062992125984"/>
  <pageSetup paperSize="9" scale="89" orientation="portrait" r:id="rId1"/>
</worksheet>
</file>

<file path=xl/worksheets/sheet22.xml><?xml version="1.0" encoding="utf-8"?>
<worksheet xmlns="http://schemas.openxmlformats.org/spreadsheetml/2006/main" xmlns:r="http://schemas.openxmlformats.org/officeDocument/2006/relationships">
  <sheetPr codeName="Sheet39">
    <pageSetUpPr fitToPage="1"/>
  </sheetPr>
  <dimension ref="A1:BE57"/>
  <sheetViews>
    <sheetView showGridLines="0" view="pageBreakPreview" zoomScaleNormal="100" zoomScaleSheetLayoutView="100" workbookViewId="0">
      <pane xSplit="3" ySplit="4" topLeftCell="AI5" activePane="bottomRight" state="frozen"/>
      <selection pane="topRight"/>
      <selection pane="bottomLeft"/>
      <selection pane="bottomRight" activeCell="B1" sqref="B1"/>
    </sheetView>
  </sheetViews>
  <sheetFormatPr defaultRowHeight="14.25" outlineLevelCol="1"/>
  <cols>
    <col min="1" max="1" width="9.5703125" style="6" hidden="1" customWidth="1"/>
    <col min="2" max="2" width="34.140625" style="7" customWidth="1"/>
    <col min="3" max="3" width="0.5703125" style="7" customWidth="1"/>
    <col min="4" max="9" width="9.28515625" style="7" hidden="1" customWidth="1" outlineLevel="1"/>
    <col min="10" max="13" width="9.28515625" style="9" hidden="1" customWidth="1" outlineLevel="1"/>
    <col min="14" max="14" width="9.28515625" style="6" hidden="1" customWidth="1" outlineLevel="1"/>
    <col min="15" max="34" width="9.5703125" style="33" hidden="1" customWidth="1" outlineLevel="1"/>
    <col min="35" max="35" width="9.5703125" style="33" customWidth="1" collapsed="1"/>
    <col min="36" max="39" width="9.5703125" style="33" customWidth="1"/>
    <col min="40" max="40" width="1" style="6" customWidth="1"/>
    <col min="41" max="42" width="9.28515625" style="33" customWidth="1"/>
    <col min="43" max="44" width="9.140625" style="82"/>
    <col min="58" max="16384" width="9.140625" style="82"/>
  </cols>
  <sheetData>
    <row r="1" spans="1:43" s="8" customFormat="1" ht="26.25" customHeight="1">
      <c r="A1" s="8" t="s">
        <v>136</v>
      </c>
      <c r="B1" s="63" t="s">
        <v>422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row>
    <row r="2" spans="1:43" s="8" customFormat="1" ht="15" customHeight="1">
      <c r="A2" s="94" t="str">
        <f>"'Tab 1'!"</f>
        <v>'Tab 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3" s="65" customFormat="1" ht="15" customHeight="1">
      <c r="A3" s="64"/>
      <c r="B3" s="270"/>
      <c r="C3" s="271" t="s">
        <v>60</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0"/>
      <c r="AN3" s="200"/>
      <c r="AO3" s="623" t="str">
        <f ca="1">"Year end "&amp;TEXT(OFFSET(AO4,0,-6),"mmm yyyy")</f>
        <v>Year end Mar 2012</v>
      </c>
      <c r="AP3" s="623" t="str">
        <f ca="1">"Year end "&amp;TEXT(OFFSET(AP4,0,-3),"mmm yyyy")</f>
        <v>Year end Mar 2013</v>
      </c>
      <c r="AQ3" s="68"/>
    </row>
    <row r="4" spans="1:43" s="49" customFormat="1" ht="15" customHeight="1">
      <c r="A4" s="20"/>
      <c r="B4" s="238"/>
      <c r="C4" s="238"/>
      <c r="D4" s="205">
        <v>38168</v>
      </c>
      <c r="E4" s="205">
        <f>EOMONTH(D4,3)</f>
        <v>38260</v>
      </c>
      <c r="F4" s="205">
        <v>38352</v>
      </c>
      <c r="G4" s="205">
        <v>38442</v>
      </c>
      <c r="H4" s="205">
        <v>38533</v>
      </c>
      <c r="I4" s="205">
        <v>38625</v>
      </c>
      <c r="J4" s="205">
        <v>38717</v>
      </c>
      <c r="K4" s="205">
        <v>38807</v>
      </c>
      <c r="L4" s="205">
        <v>38898</v>
      </c>
      <c r="M4" s="205">
        <v>38990</v>
      </c>
      <c r="N4" s="205">
        <v>39082</v>
      </c>
      <c r="O4" s="205">
        <v>39172</v>
      </c>
      <c r="P4" s="205">
        <f>EOMONTH(O4,3)</f>
        <v>39263</v>
      </c>
      <c r="Q4" s="205">
        <f>EOMONTH(P4,3)</f>
        <v>39355</v>
      </c>
      <c r="R4" s="205">
        <v>39447</v>
      </c>
      <c r="S4" s="205">
        <v>39538</v>
      </c>
      <c r="T4" s="205">
        <f t="shared" ref="T4:AD4" si="0">EOMONTH(S4,3)</f>
        <v>39629</v>
      </c>
      <c r="U4" s="205">
        <f t="shared" si="0"/>
        <v>39721</v>
      </c>
      <c r="V4" s="205">
        <f t="shared" si="0"/>
        <v>39813</v>
      </c>
      <c r="W4" s="205">
        <f t="shared" si="0"/>
        <v>39903</v>
      </c>
      <c r="X4" s="205">
        <f t="shared" si="0"/>
        <v>39994</v>
      </c>
      <c r="Y4" s="205">
        <f t="shared" si="0"/>
        <v>40086</v>
      </c>
      <c r="Z4" s="205">
        <f t="shared" si="0"/>
        <v>40178</v>
      </c>
      <c r="AA4" s="205">
        <f t="shared" si="0"/>
        <v>40268</v>
      </c>
      <c r="AB4" s="205">
        <f t="shared" si="0"/>
        <v>40359</v>
      </c>
      <c r="AC4" s="205">
        <f t="shared" si="0"/>
        <v>40451</v>
      </c>
      <c r="AD4" s="205">
        <f t="shared" si="0"/>
        <v>40543</v>
      </c>
      <c r="AE4" s="205">
        <f t="shared" ref="AE4:AM4" si="1">EOMONTH(AD4,3)</f>
        <v>40633</v>
      </c>
      <c r="AF4" s="205">
        <f t="shared" si="1"/>
        <v>40724</v>
      </c>
      <c r="AG4" s="205">
        <f t="shared" si="1"/>
        <v>40816</v>
      </c>
      <c r="AH4" s="205">
        <f t="shared" si="1"/>
        <v>40908</v>
      </c>
      <c r="AI4" s="205">
        <f t="shared" si="1"/>
        <v>40999</v>
      </c>
      <c r="AJ4" s="205">
        <f t="shared" si="1"/>
        <v>41090</v>
      </c>
      <c r="AK4" s="205">
        <f t="shared" si="1"/>
        <v>41182</v>
      </c>
      <c r="AL4" s="205">
        <f t="shared" si="1"/>
        <v>41274</v>
      </c>
      <c r="AM4" s="205">
        <f t="shared" si="1"/>
        <v>41364</v>
      </c>
      <c r="AN4" s="239"/>
      <c r="AO4" s="621"/>
      <c r="AP4" s="621"/>
      <c r="AQ4" s="56"/>
    </row>
    <row r="5" spans="1:43" s="49" customFormat="1" ht="6" customHeight="1">
      <c r="B5" s="240"/>
      <c r="C5" s="240"/>
      <c r="D5" s="240"/>
      <c r="E5" s="240"/>
      <c r="F5" s="240"/>
      <c r="G5" s="240"/>
      <c r="H5" s="240"/>
      <c r="I5" s="240"/>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3" t="s">
        <v>112</v>
      </c>
      <c r="AP5" s="243" t="s">
        <v>112</v>
      </c>
      <c r="AQ5" s="56"/>
    </row>
    <row r="6" spans="1:43" s="46" customFormat="1" ht="13.5" customHeight="1">
      <c r="A6" s="46" t="s">
        <v>137</v>
      </c>
      <c r="B6" s="23" t="s">
        <v>38</v>
      </c>
      <c r="C6" s="23"/>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v>9999</v>
      </c>
      <c r="AJ6" s="273">
        <v>9999</v>
      </c>
      <c r="AK6" s="273">
        <v>9999</v>
      </c>
      <c r="AL6" s="273">
        <v>9999</v>
      </c>
      <c r="AM6" s="273">
        <v>9999</v>
      </c>
      <c r="AN6" s="274"/>
      <c r="AO6" s="273">
        <v>9999</v>
      </c>
      <c r="AP6" s="273">
        <v>9999</v>
      </c>
      <c r="AQ6" s="101"/>
    </row>
    <row r="7" spans="1:43" s="46" customFormat="1" ht="13.5" customHeight="1">
      <c r="A7" s="46" t="s">
        <v>139</v>
      </c>
      <c r="B7" s="23" t="s">
        <v>37</v>
      </c>
      <c r="C7" s="23"/>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v>9999</v>
      </c>
      <c r="AJ7" s="273">
        <v>9999</v>
      </c>
      <c r="AK7" s="273">
        <v>9999</v>
      </c>
      <c r="AL7" s="273">
        <v>9999</v>
      </c>
      <c r="AM7" s="273">
        <v>9999</v>
      </c>
      <c r="AN7" s="274"/>
      <c r="AO7" s="273">
        <v>9999</v>
      </c>
      <c r="AP7" s="273">
        <v>9999</v>
      </c>
      <c r="AQ7" s="101"/>
    </row>
    <row r="8" spans="1:43" s="46" customFormat="1" ht="13.5" customHeight="1">
      <c r="A8" s="46" t="s">
        <v>140</v>
      </c>
      <c r="B8" s="23" t="s">
        <v>50</v>
      </c>
      <c r="C8" s="23"/>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3">
        <v>9999</v>
      </c>
      <c r="AJ8" s="273">
        <v>9999</v>
      </c>
      <c r="AK8" s="273">
        <v>9999</v>
      </c>
      <c r="AL8" s="273">
        <v>9999</v>
      </c>
      <c r="AM8" s="273">
        <v>9999</v>
      </c>
      <c r="AN8" s="274"/>
      <c r="AO8" s="273">
        <v>9999</v>
      </c>
      <c r="AP8" s="273">
        <v>9999</v>
      </c>
      <c r="AQ8" s="101"/>
    </row>
    <row r="9" spans="1:43" s="46" customFormat="1" ht="13.5" customHeight="1">
      <c r="A9" s="46" t="s">
        <v>141</v>
      </c>
      <c r="B9" s="23" t="s">
        <v>96</v>
      </c>
      <c r="C9" s="23"/>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3">
        <v>9999</v>
      </c>
      <c r="AJ9" s="273">
        <v>9999</v>
      </c>
      <c r="AK9" s="273">
        <v>9999</v>
      </c>
      <c r="AL9" s="273">
        <v>9999</v>
      </c>
      <c r="AM9" s="273">
        <v>9999</v>
      </c>
      <c r="AN9" s="274"/>
      <c r="AO9" s="273">
        <v>9999</v>
      </c>
      <c r="AP9" s="273">
        <v>9999</v>
      </c>
      <c r="AQ9" s="101"/>
    </row>
    <row r="10" spans="1:43" s="46" customFormat="1" ht="13.5" customHeight="1">
      <c r="B10" s="23" t="s">
        <v>79</v>
      </c>
      <c r="C10" s="23"/>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3">
        <v>9999</v>
      </c>
      <c r="AJ10" s="273">
        <v>9999</v>
      </c>
      <c r="AK10" s="273">
        <v>9999</v>
      </c>
      <c r="AL10" s="273">
        <v>9999</v>
      </c>
      <c r="AM10" s="273">
        <v>9999</v>
      </c>
      <c r="AN10" s="274"/>
      <c r="AO10" s="273">
        <v>9999</v>
      </c>
      <c r="AP10" s="273">
        <v>9999</v>
      </c>
      <c r="AQ10" s="101"/>
    </row>
    <row r="11" spans="1:43" s="46" customFormat="1" ht="13.5" customHeight="1">
      <c r="B11" s="23" t="s">
        <v>102</v>
      </c>
      <c r="C11" s="23"/>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3">
        <v>9999</v>
      </c>
      <c r="AJ11" s="273">
        <v>9999</v>
      </c>
      <c r="AK11" s="273">
        <v>9999</v>
      </c>
      <c r="AL11" s="273">
        <v>9999</v>
      </c>
      <c r="AM11" s="273">
        <v>9999</v>
      </c>
      <c r="AN11" s="274"/>
      <c r="AO11" s="273">
        <v>9999</v>
      </c>
      <c r="AP11" s="273">
        <v>9999</v>
      </c>
      <c r="AQ11" s="101"/>
    </row>
    <row r="12" spans="1:43" s="46" customFormat="1" ht="13.5" customHeight="1">
      <c r="B12" s="23"/>
      <c r="C12" s="23"/>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4"/>
      <c r="AO12" s="272"/>
      <c r="AP12" s="272"/>
      <c r="AQ12" s="101"/>
    </row>
    <row r="13" spans="1:43" s="46" customFormat="1" ht="13.5" customHeight="1">
      <c r="A13" s="46" t="s">
        <v>137</v>
      </c>
      <c r="B13" s="212" t="s">
        <v>83</v>
      </c>
      <c r="C13" s="212"/>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542">
        <v>0.999</v>
      </c>
      <c r="AJ13" s="542">
        <v>0.999</v>
      </c>
      <c r="AK13" s="542">
        <v>0.999</v>
      </c>
      <c r="AL13" s="542">
        <v>0.999</v>
      </c>
      <c r="AM13" s="542">
        <v>0.999</v>
      </c>
      <c r="AN13" s="275"/>
      <c r="AO13" s="542">
        <v>0.999</v>
      </c>
      <c r="AP13" s="542">
        <v>0.999</v>
      </c>
      <c r="AQ13" s="52"/>
    </row>
    <row r="14" spans="1:43" s="46" customFormat="1" ht="13.5" customHeight="1">
      <c r="A14" s="46" t="s">
        <v>139</v>
      </c>
      <c r="B14" s="276" t="s">
        <v>81</v>
      </c>
      <c r="C14" s="276"/>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542">
        <v>0.999</v>
      </c>
      <c r="AJ14" s="542">
        <v>0.999</v>
      </c>
      <c r="AK14" s="542">
        <v>0.999</v>
      </c>
      <c r="AL14" s="542">
        <v>0.999</v>
      </c>
      <c r="AM14" s="542">
        <v>0.999</v>
      </c>
      <c r="AN14" s="275"/>
      <c r="AO14" s="542">
        <v>0.999</v>
      </c>
      <c r="AP14" s="542">
        <v>0.999</v>
      </c>
      <c r="AQ14" s="103"/>
    </row>
    <row r="15" spans="1:43" s="46" customFormat="1" ht="13.5" customHeight="1">
      <c r="A15" s="46" t="s">
        <v>140</v>
      </c>
      <c r="B15" s="212" t="s">
        <v>82</v>
      </c>
      <c r="C15" s="212"/>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542">
        <v>0.999</v>
      </c>
      <c r="AJ15" s="542">
        <v>0.999</v>
      </c>
      <c r="AK15" s="542">
        <v>0.999</v>
      </c>
      <c r="AL15" s="542">
        <v>0.999</v>
      </c>
      <c r="AM15" s="542">
        <v>0.999</v>
      </c>
      <c r="AN15" s="275"/>
      <c r="AO15" s="542">
        <v>0.999</v>
      </c>
      <c r="AP15" s="542">
        <v>0.999</v>
      </c>
      <c r="AQ15" s="52"/>
    </row>
    <row r="16" spans="1:43" s="46" customFormat="1" ht="13.5" customHeight="1">
      <c r="A16" s="46" t="s">
        <v>141</v>
      </c>
      <c r="B16" s="212" t="s">
        <v>80</v>
      </c>
      <c r="C16" s="212"/>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542">
        <v>0.999</v>
      </c>
      <c r="AJ16" s="542">
        <v>0.999</v>
      </c>
      <c r="AK16" s="542">
        <v>0.999</v>
      </c>
      <c r="AL16" s="542">
        <v>0.999</v>
      </c>
      <c r="AM16" s="542">
        <v>0.999</v>
      </c>
      <c r="AN16" s="275"/>
      <c r="AO16" s="542">
        <v>0.999</v>
      </c>
      <c r="AP16" s="542">
        <v>0.999</v>
      </c>
      <c r="AQ16" s="52"/>
    </row>
    <row r="17" spans="1:44" s="46" customFormat="1" ht="13.5" customHeight="1">
      <c r="A17" s="46" t="s">
        <v>141</v>
      </c>
      <c r="B17" s="212" t="s">
        <v>107</v>
      </c>
      <c r="C17" s="212"/>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542">
        <v>0.999</v>
      </c>
      <c r="AJ17" s="542">
        <v>0.999</v>
      </c>
      <c r="AK17" s="542">
        <v>0.999</v>
      </c>
      <c r="AL17" s="542">
        <v>0.999</v>
      </c>
      <c r="AM17" s="542">
        <v>0.999</v>
      </c>
      <c r="AN17" s="275"/>
      <c r="AO17" s="542">
        <v>0.999</v>
      </c>
      <c r="AP17" s="542">
        <v>0.999</v>
      </c>
      <c r="AQ17" s="52"/>
    </row>
    <row r="18" spans="1:44" s="46" customFormat="1" ht="13.5" customHeight="1">
      <c r="A18" s="46" t="s">
        <v>141</v>
      </c>
      <c r="B18" s="276" t="s">
        <v>108</v>
      </c>
      <c r="C18" s="276"/>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542">
        <v>0.999</v>
      </c>
      <c r="AJ18" s="542">
        <v>0.999</v>
      </c>
      <c r="AK18" s="542">
        <v>0.999</v>
      </c>
      <c r="AL18" s="542">
        <v>0.999</v>
      </c>
      <c r="AM18" s="542">
        <v>0.999</v>
      </c>
      <c r="AN18" s="275"/>
      <c r="AO18" s="542">
        <v>0.999</v>
      </c>
      <c r="AP18" s="542">
        <v>0.999</v>
      </c>
      <c r="AQ18" s="52"/>
    </row>
    <row r="19" spans="1:44" s="46" customFormat="1" ht="13.5" customHeight="1">
      <c r="B19" s="276"/>
      <c r="C19" s="276"/>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77"/>
      <c r="AO19" s="272"/>
      <c r="AP19" s="272"/>
      <c r="AQ19" s="101"/>
    </row>
    <row r="20" spans="1:44" s="46" customFormat="1" ht="13.5" customHeight="1">
      <c r="A20" s="46" t="s">
        <v>138</v>
      </c>
      <c r="B20" s="23" t="s">
        <v>46</v>
      </c>
      <c r="C20" s="23"/>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3">
        <v>9999</v>
      </c>
      <c r="AJ20" s="273">
        <v>9999</v>
      </c>
      <c r="AK20" s="273">
        <v>9999</v>
      </c>
      <c r="AL20" s="273">
        <v>9999</v>
      </c>
      <c r="AM20" s="273">
        <v>9999</v>
      </c>
      <c r="AN20" s="274"/>
      <c r="AO20" s="273">
        <v>9999</v>
      </c>
      <c r="AP20" s="273">
        <v>9999</v>
      </c>
      <c r="AQ20" s="101"/>
    </row>
    <row r="21" spans="1:44" s="46" customFormat="1" ht="13.5" customHeight="1">
      <c r="A21" s="46" t="s">
        <v>158</v>
      </c>
      <c r="B21" s="23" t="s">
        <v>97</v>
      </c>
      <c r="C21" s="23"/>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3">
        <v>9999</v>
      </c>
      <c r="AJ21" s="273">
        <v>9999</v>
      </c>
      <c r="AK21" s="273">
        <v>9999</v>
      </c>
      <c r="AL21" s="273">
        <v>9999</v>
      </c>
      <c r="AM21" s="273">
        <v>9999</v>
      </c>
      <c r="AN21" s="274"/>
      <c r="AO21" s="273">
        <v>9999</v>
      </c>
      <c r="AP21" s="273">
        <v>9999</v>
      </c>
      <c r="AQ21" s="101"/>
    </row>
    <row r="22" spans="1:44" s="46" customFormat="1" ht="13.5" customHeight="1">
      <c r="A22" s="46" t="s">
        <v>139</v>
      </c>
      <c r="B22" s="23" t="s">
        <v>37</v>
      </c>
      <c r="C22" s="23"/>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3">
        <v>9999</v>
      </c>
      <c r="AJ22" s="273">
        <v>9999</v>
      </c>
      <c r="AK22" s="273">
        <v>9999</v>
      </c>
      <c r="AL22" s="273">
        <v>9999</v>
      </c>
      <c r="AM22" s="273">
        <v>9999</v>
      </c>
      <c r="AN22" s="274"/>
      <c r="AO22" s="273">
        <v>9999</v>
      </c>
      <c r="AP22" s="273">
        <v>9999</v>
      </c>
      <c r="AQ22" s="101"/>
    </row>
    <row r="23" spans="1:44" s="46" customFormat="1" ht="13.5" customHeight="1">
      <c r="A23" s="46" t="s">
        <v>140</v>
      </c>
      <c r="B23" s="23" t="s">
        <v>50</v>
      </c>
      <c r="C23" s="23"/>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3">
        <v>9999</v>
      </c>
      <c r="AJ23" s="273">
        <v>9999</v>
      </c>
      <c r="AK23" s="273">
        <v>9999</v>
      </c>
      <c r="AL23" s="273">
        <v>9999</v>
      </c>
      <c r="AM23" s="273">
        <v>9999</v>
      </c>
      <c r="AN23" s="274"/>
      <c r="AO23" s="273">
        <v>9999</v>
      </c>
      <c r="AP23" s="273">
        <v>9999</v>
      </c>
      <c r="AQ23" s="101"/>
    </row>
    <row r="24" spans="1:44" s="46" customFormat="1" ht="13.5" customHeight="1">
      <c r="A24" s="46" t="s">
        <v>59</v>
      </c>
      <c r="B24" s="23" t="s">
        <v>84</v>
      </c>
      <c r="C24" s="23"/>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3">
        <v>9999</v>
      </c>
      <c r="AJ24" s="273">
        <v>9999</v>
      </c>
      <c r="AK24" s="273">
        <v>9999</v>
      </c>
      <c r="AL24" s="273">
        <v>9999</v>
      </c>
      <c r="AM24" s="273">
        <v>9999</v>
      </c>
      <c r="AN24" s="274"/>
      <c r="AO24" s="273">
        <v>9999</v>
      </c>
      <c r="AP24" s="273">
        <v>9999</v>
      </c>
      <c r="AQ24" s="101"/>
    </row>
    <row r="25" spans="1:44" s="46" customFormat="1" ht="13.5" customHeight="1">
      <c r="B25" s="560"/>
      <c r="C25" s="560"/>
      <c r="D25" s="561"/>
      <c r="E25" s="561"/>
      <c r="F25" s="561"/>
      <c r="G25" s="561"/>
      <c r="H25" s="561"/>
      <c r="I25" s="561"/>
      <c r="J25" s="561"/>
      <c r="K25" s="561"/>
      <c r="L25" s="561"/>
      <c r="M25" s="561"/>
      <c r="N25" s="561"/>
      <c r="O25" s="561"/>
      <c r="P25" s="562"/>
      <c r="Q25" s="562"/>
      <c r="R25" s="561"/>
      <c r="S25" s="561"/>
      <c r="T25" s="562"/>
      <c r="U25" s="562"/>
      <c r="V25" s="562"/>
      <c r="W25" s="562"/>
      <c r="X25" s="562"/>
      <c r="Y25" s="562"/>
      <c r="Z25" s="562"/>
      <c r="AA25" s="562"/>
      <c r="AB25" s="562"/>
      <c r="AC25" s="562"/>
      <c r="AD25" s="562"/>
      <c r="AE25" s="562"/>
      <c r="AF25" s="562"/>
      <c r="AG25" s="562"/>
      <c r="AH25" s="562"/>
      <c r="AI25" s="273"/>
      <c r="AJ25" s="273"/>
      <c r="AK25" s="273"/>
      <c r="AL25" s="273"/>
      <c r="AM25" s="273"/>
      <c r="AN25" s="274"/>
      <c r="AO25" s="273"/>
      <c r="AP25" s="273"/>
      <c r="AQ25" s="101"/>
    </row>
    <row r="26" spans="1:44" s="46" customFormat="1" ht="13.5" customHeight="1">
      <c r="A26" s="46" t="s">
        <v>138</v>
      </c>
      <c r="B26" s="276" t="s">
        <v>93</v>
      </c>
      <c r="C26" s="276"/>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542">
        <v>0.999</v>
      </c>
      <c r="AJ26" s="542">
        <v>0.999</v>
      </c>
      <c r="AK26" s="542">
        <v>0.999</v>
      </c>
      <c r="AL26" s="542">
        <v>0.999</v>
      </c>
      <c r="AM26" s="542">
        <v>0.999</v>
      </c>
      <c r="AN26" s="275"/>
      <c r="AO26" s="542">
        <v>0.999</v>
      </c>
      <c r="AP26" s="542">
        <v>0.999</v>
      </c>
      <c r="AQ26" s="52"/>
    </row>
    <row r="27" spans="1:44" s="46" customFormat="1" ht="13.5" customHeight="1">
      <c r="A27" s="46" t="s">
        <v>158</v>
      </c>
      <c r="B27" s="212" t="s">
        <v>85</v>
      </c>
      <c r="C27" s="212"/>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542">
        <v>0.999</v>
      </c>
      <c r="AJ27" s="542">
        <v>0.999</v>
      </c>
      <c r="AK27" s="542">
        <v>0.999</v>
      </c>
      <c r="AL27" s="542">
        <v>0.999</v>
      </c>
      <c r="AM27" s="542">
        <v>0.999</v>
      </c>
      <c r="AN27" s="275"/>
      <c r="AO27" s="542">
        <v>0.999</v>
      </c>
      <c r="AP27" s="542">
        <v>0.999</v>
      </c>
      <c r="AQ27" s="52"/>
    </row>
    <row r="28" spans="1:44" s="46" customFormat="1" ht="13.5" customHeight="1">
      <c r="A28" s="46" t="s">
        <v>140</v>
      </c>
      <c r="B28" s="212" t="s">
        <v>129</v>
      </c>
      <c r="C28" s="212"/>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542">
        <v>0.999</v>
      </c>
      <c r="AJ28" s="542">
        <v>0.999</v>
      </c>
      <c r="AK28" s="542">
        <v>0.999</v>
      </c>
      <c r="AL28" s="542">
        <v>0.999</v>
      </c>
      <c r="AM28" s="542">
        <v>0.999</v>
      </c>
      <c r="AN28" s="275"/>
      <c r="AO28" s="542">
        <v>0.999</v>
      </c>
      <c r="AP28" s="542">
        <v>0.999</v>
      </c>
      <c r="AQ28" s="52"/>
    </row>
    <row r="29" spans="1:44" s="46" customFormat="1" ht="13.5" customHeight="1">
      <c r="A29" s="46" t="s">
        <v>59</v>
      </c>
      <c r="B29" s="212" t="s">
        <v>86</v>
      </c>
      <c r="C29" s="212"/>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542">
        <v>0.999</v>
      </c>
      <c r="AJ29" s="542">
        <v>0.999</v>
      </c>
      <c r="AK29" s="542">
        <v>0.999</v>
      </c>
      <c r="AL29" s="542">
        <v>0.999</v>
      </c>
      <c r="AM29" s="542">
        <v>0.999</v>
      </c>
      <c r="AN29" s="275"/>
      <c r="AO29" s="542">
        <v>0.999</v>
      </c>
      <c r="AP29" s="542">
        <v>0.999</v>
      </c>
      <c r="AQ29" s="52"/>
    </row>
    <row r="30" spans="1:44" s="46" customFormat="1" ht="13.5" customHeight="1">
      <c r="B30" s="212"/>
      <c r="C30" s="212"/>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77"/>
      <c r="AO30" s="272"/>
      <c r="AP30" s="272"/>
      <c r="AQ30" s="101"/>
    </row>
    <row r="31" spans="1:44" s="46" customFormat="1" ht="13.5" customHeight="1">
      <c r="A31" s="46" t="s">
        <v>142</v>
      </c>
      <c r="B31" s="23" t="s">
        <v>36</v>
      </c>
      <c r="C31" s="23"/>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3">
        <v>9999</v>
      </c>
      <c r="AJ31" s="273">
        <v>9999</v>
      </c>
      <c r="AK31" s="273">
        <v>9999</v>
      </c>
      <c r="AL31" s="273">
        <v>9999</v>
      </c>
      <c r="AM31" s="273">
        <v>9999</v>
      </c>
      <c r="AN31" s="274"/>
      <c r="AO31" s="273">
        <v>9999</v>
      </c>
      <c r="AP31" s="273">
        <v>9999</v>
      </c>
      <c r="AQ31" s="104"/>
      <c r="AR31" s="59"/>
    </row>
    <row r="32" spans="1:44" s="46" customFormat="1" ht="13.5" customHeight="1">
      <c r="B32" s="23" t="s">
        <v>87</v>
      </c>
      <c r="C32" s="23"/>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3">
        <v>9999</v>
      </c>
      <c r="AJ32" s="273">
        <v>9999</v>
      </c>
      <c r="AK32" s="273">
        <v>9999</v>
      </c>
      <c r="AL32" s="273">
        <v>9999</v>
      </c>
      <c r="AM32" s="273">
        <v>9999</v>
      </c>
      <c r="AN32" s="274"/>
      <c r="AO32" s="273">
        <v>9999</v>
      </c>
      <c r="AP32" s="273">
        <v>9999</v>
      </c>
      <c r="AQ32" s="101"/>
    </row>
    <row r="33" spans="1:43" s="46" customFormat="1" ht="13.5" customHeight="1">
      <c r="B33" s="23" t="s">
        <v>88</v>
      </c>
      <c r="C33" s="23"/>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3">
        <v>9999</v>
      </c>
      <c r="AJ33" s="273">
        <v>9999</v>
      </c>
      <c r="AK33" s="273">
        <v>9999</v>
      </c>
      <c r="AL33" s="273">
        <v>9999</v>
      </c>
      <c r="AM33" s="273">
        <v>9999</v>
      </c>
      <c r="AN33" s="274"/>
      <c r="AO33" s="273">
        <v>9999</v>
      </c>
      <c r="AP33" s="273">
        <v>9999</v>
      </c>
      <c r="AQ33" s="101"/>
    </row>
    <row r="34" spans="1:43" s="46" customFormat="1" ht="13.5" customHeight="1">
      <c r="B34" s="560"/>
      <c r="C34" s="560"/>
      <c r="D34" s="561"/>
      <c r="E34" s="561"/>
      <c r="F34" s="561"/>
      <c r="G34" s="561"/>
      <c r="H34" s="561"/>
      <c r="I34" s="561"/>
      <c r="J34" s="561"/>
      <c r="K34" s="561"/>
      <c r="L34" s="561"/>
      <c r="M34" s="561"/>
      <c r="N34" s="561"/>
      <c r="O34" s="562"/>
      <c r="P34" s="562"/>
      <c r="Q34" s="562"/>
      <c r="R34" s="563"/>
      <c r="S34" s="563"/>
      <c r="T34" s="563"/>
      <c r="U34" s="563"/>
      <c r="V34" s="562"/>
      <c r="W34" s="562"/>
      <c r="X34" s="562"/>
      <c r="Y34" s="562"/>
      <c r="Z34" s="562"/>
      <c r="AA34" s="562"/>
      <c r="AB34" s="562"/>
      <c r="AC34" s="562"/>
      <c r="AD34" s="562"/>
      <c r="AE34" s="562"/>
      <c r="AF34" s="562"/>
      <c r="AG34" s="562"/>
      <c r="AH34" s="562"/>
      <c r="AI34" s="562"/>
      <c r="AJ34" s="562"/>
      <c r="AK34" s="562"/>
      <c r="AL34" s="562"/>
      <c r="AM34" s="562"/>
      <c r="AN34" s="564"/>
      <c r="AO34" s="272"/>
      <c r="AP34" s="272"/>
      <c r="AQ34" s="101"/>
    </row>
    <row r="35" spans="1:43" s="46" customFormat="1" ht="13.5" customHeight="1">
      <c r="B35" s="212" t="s">
        <v>89</v>
      </c>
      <c r="C35" s="212"/>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542">
        <v>0.999</v>
      </c>
      <c r="AJ35" s="542">
        <v>0.999</v>
      </c>
      <c r="AK35" s="542">
        <v>0.999</v>
      </c>
      <c r="AL35" s="542">
        <v>0.999</v>
      </c>
      <c r="AM35" s="542">
        <v>0.999</v>
      </c>
      <c r="AN35" s="275"/>
      <c r="AO35" s="542">
        <v>0.999</v>
      </c>
      <c r="AP35" s="542">
        <v>0.999</v>
      </c>
      <c r="AQ35" s="95"/>
    </row>
    <row r="36" spans="1:43" s="46" customFormat="1" ht="13.5" customHeight="1">
      <c r="B36" s="212" t="s">
        <v>92</v>
      </c>
      <c r="C36" s="212"/>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542">
        <v>0.999</v>
      </c>
      <c r="AJ36" s="542">
        <v>0.999</v>
      </c>
      <c r="AK36" s="542">
        <v>0.999</v>
      </c>
      <c r="AL36" s="542">
        <v>0.999</v>
      </c>
      <c r="AM36" s="542">
        <v>0.999</v>
      </c>
      <c r="AN36" s="275"/>
      <c r="AO36" s="542">
        <v>0.999</v>
      </c>
      <c r="AP36" s="542">
        <v>0.999</v>
      </c>
      <c r="AQ36" s="95"/>
    </row>
    <row r="37" spans="1:43" s="46" customFormat="1" ht="13.5" customHeight="1">
      <c r="B37" s="212" t="s">
        <v>90</v>
      </c>
      <c r="C37" s="212"/>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542">
        <v>0.999</v>
      </c>
      <c r="AJ37" s="542">
        <v>0.999</v>
      </c>
      <c r="AK37" s="542">
        <v>0.999</v>
      </c>
      <c r="AL37" s="542">
        <v>0.999</v>
      </c>
      <c r="AM37" s="542">
        <v>0.999</v>
      </c>
      <c r="AN37" s="275"/>
      <c r="AO37" s="542">
        <v>0.999</v>
      </c>
      <c r="AP37" s="542">
        <v>0.999</v>
      </c>
      <c r="AQ37" s="95"/>
    </row>
    <row r="38" spans="1:43" s="46" customFormat="1" ht="13.5" customHeight="1">
      <c r="B38" s="276" t="s">
        <v>91</v>
      </c>
      <c r="C38" s="276"/>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542">
        <v>0.999</v>
      </c>
      <c r="AJ38" s="542">
        <v>0.999</v>
      </c>
      <c r="AK38" s="542">
        <v>0.999</v>
      </c>
      <c r="AL38" s="542">
        <v>0.999</v>
      </c>
      <c r="AM38" s="542">
        <v>0.999</v>
      </c>
      <c r="AN38" s="275"/>
      <c r="AO38" s="542">
        <v>0.999</v>
      </c>
      <c r="AP38" s="542">
        <v>0.999</v>
      </c>
      <c r="AQ38" s="95"/>
    </row>
    <row r="39" spans="1:43" s="81" customFormat="1" ht="13.5" customHeight="1">
      <c r="B39" s="276"/>
      <c r="C39" s="276"/>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542"/>
      <c r="AJ39" s="542"/>
      <c r="AK39" s="542"/>
      <c r="AL39" s="542"/>
      <c r="AM39" s="542"/>
      <c r="AN39" s="275"/>
      <c r="AO39" s="542"/>
      <c r="AP39" s="542"/>
    </row>
    <row r="40" spans="1:43" s="46" customFormat="1" ht="13.5" customHeight="1">
      <c r="A40" s="98" t="s">
        <v>144</v>
      </c>
      <c r="B40" s="543" t="s">
        <v>280</v>
      </c>
      <c r="C40" s="276"/>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73">
        <v>9999</v>
      </c>
      <c r="AJ40" s="273">
        <v>9999</v>
      </c>
      <c r="AK40" s="273">
        <v>9999</v>
      </c>
      <c r="AL40" s="273">
        <v>9999</v>
      </c>
      <c r="AM40" s="273">
        <v>9999</v>
      </c>
      <c r="AN40" s="274"/>
      <c r="AO40" s="273">
        <v>9999</v>
      </c>
      <c r="AP40" s="273">
        <v>9999</v>
      </c>
      <c r="AQ40" s="92"/>
    </row>
    <row r="41" spans="1:43" s="83" customFormat="1" ht="13.5" customHeight="1">
      <c r="B41" s="543" t="s">
        <v>344</v>
      </c>
      <c r="C41" s="276"/>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73">
        <v>9999</v>
      </c>
      <c r="AJ41" s="273">
        <v>9999</v>
      </c>
      <c r="AK41" s="273">
        <v>9999</v>
      </c>
      <c r="AL41" s="273">
        <v>9999</v>
      </c>
      <c r="AM41" s="273">
        <v>9999</v>
      </c>
      <c r="AN41" s="274"/>
      <c r="AO41" s="273">
        <v>9999</v>
      </c>
      <c r="AP41" s="273">
        <v>9999</v>
      </c>
      <c r="AQ41" s="55"/>
    </row>
    <row r="42" spans="1:43" s="83" customFormat="1" ht="13.5" customHeight="1">
      <c r="B42" s="543"/>
      <c r="C42" s="276"/>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542"/>
      <c r="AJ42" s="542"/>
      <c r="AK42" s="542"/>
      <c r="AL42" s="542"/>
      <c r="AM42" s="542"/>
      <c r="AN42" s="275"/>
      <c r="AO42" s="542"/>
      <c r="AP42" s="542"/>
    </row>
    <row r="43" spans="1:43" s="83" customFormat="1" ht="13.5" customHeight="1">
      <c r="B43" s="218" t="s">
        <v>132</v>
      </c>
      <c r="C43" s="276"/>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542">
        <v>0.999</v>
      </c>
      <c r="AJ43" s="542">
        <v>0.999</v>
      </c>
      <c r="AK43" s="542">
        <v>0.999</v>
      </c>
      <c r="AL43" s="542">
        <v>0.999</v>
      </c>
      <c r="AM43" s="542">
        <v>0.999</v>
      </c>
      <c r="AN43" s="275"/>
      <c r="AO43" s="542">
        <v>0.999</v>
      </c>
      <c r="AP43" s="542">
        <v>0.999</v>
      </c>
    </row>
    <row r="44" spans="1:43" s="83" customFormat="1" ht="13.5" customHeight="1">
      <c r="B44" s="302"/>
      <c r="C44" s="276"/>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542"/>
      <c r="AJ44" s="542"/>
      <c r="AK44" s="542"/>
      <c r="AL44" s="542"/>
      <c r="AM44" s="542"/>
      <c r="AN44" s="275"/>
      <c r="AO44" s="542"/>
      <c r="AP44" s="542"/>
    </row>
    <row r="45" spans="1:43" s="83" customFormat="1" ht="13.5" customHeight="1">
      <c r="B45" s="544" t="s">
        <v>346</v>
      </c>
      <c r="C45" s="276"/>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73">
        <v>9999</v>
      </c>
      <c r="AJ45" s="273">
        <v>9999</v>
      </c>
      <c r="AK45" s="273">
        <v>9999</v>
      </c>
      <c r="AL45" s="273">
        <v>9999</v>
      </c>
      <c r="AM45" s="273">
        <v>9999</v>
      </c>
      <c r="AN45" s="274"/>
      <c r="AO45" s="273">
        <v>9999</v>
      </c>
      <c r="AP45" s="273">
        <v>9999</v>
      </c>
    </row>
    <row r="46" spans="1:43" ht="13.5" customHeight="1">
      <c r="B46" s="544" t="s">
        <v>349</v>
      </c>
      <c r="C46" s="276"/>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73">
        <v>9999</v>
      </c>
      <c r="AJ46" s="273">
        <v>9999</v>
      </c>
      <c r="AK46" s="273">
        <v>9999</v>
      </c>
      <c r="AL46" s="273">
        <v>9999</v>
      </c>
      <c r="AM46" s="273">
        <v>9999</v>
      </c>
      <c r="AN46" s="274"/>
      <c r="AO46" s="273">
        <v>9999</v>
      </c>
      <c r="AP46" s="273">
        <v>9999</v>
      </c>
    </row>
    <row r="47" spans="1:43" ht="13.5" customHeight="1">
      <c r="B47" s="302"/>
      <c r="C47" s="276"/>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542"/>
      <c r="AJ47" s="542"/>
      <c r="AK47" s="542"/>
      <c r="AL47" s="542"/>
      <c r="AM47" s="542"/>
      <c r="AN47" s="275"/>
      <c r="AO47" s="542"/>
      <c r="AP47" s="542"/>
    </row>
    <row r="48" spans="1:43" ht="14.25" customHeight="1">
      <c r="B48" s="212" t="s">
        <v>268</v>
      </c>
      <c r="C48" s="276"/>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542">
        <v>0.999</v>
      </c>
      <c r="AJ48" s="542">
        <v>0.999</v>
      </c>
      <c r="AK48" s="542">
        <v>0.999</v>
      </c>
      <c r="AL48" s="542">
        <v>0.999</v>
      </c>
      <c r="AM48" s="542">
        <v>0.999</v>
      </c>
      <c r="AN48" s="275"/>
      <c r="AO48" s="542">
        <v>0.999</v>
      </c>
      <c r="AP48" s="542">
        <v>0.999</v>
      </c>
    </row>
    <row r="49" spans="2:42" ht="14.25" customHeight="1">
      <c r="B49" s="212"/>
      <c r="C49" s="276"/>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73"/>
      <c r="AJ49" s="273"/>
      <c r="AK49" s="273"/>
      <c r="AL49" s="273"/>
      <c r="AM49" s="273"/>
      <c r="AN49" s="274"/>
      <c r="AO49" s="273"/>
      <c r="AP49" s="273"/>
    </row>
    <row r="50" spans="2:42" ht="12.75" customHeight="1">
      <c r="B50" s="544" t="s">
        <v>462</v>
      </c>
      <c r="C50" s="311"/>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I50" s="273">
        <v>9999</v>
      </c>
      <c r="AJ50" s="273">
        <v>9999</v>
      </c>
      <c r="AK50" s="273">
        <v>9999</v>
      </c>
      <c r="AL50" s="273">
        <v>9999</v>
      </c>
      <c r="AM50" s="273">
        <v>9999</v>
      </c>
      <c r="AN50" s="274">
        <v>9999</v>
      </c>
      <c r="AO50" s="273">
        <v>9999</v>
      </c>
      <c r="AP50" s="273">
        <v>9999</v>
      </c>
    </row>
    <row r="51" spans="2:42" ht="12" customHeight="1">
      <c r="B51" s="544" t="s">
        <v>469</v>
      </c>
      <c r="C51" s="276"/>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73">
        <v>9999</v>
      </c>
      <c r="AJ51" s="273">
        <v>9999</v>
      </c>
      <c r="AK51" s="273">
        <v>9999</v>
      </c>
      <c r="AL51" s="273">
        <v>9999</v>
      </c>
      <c r="AM51" s="273">
        <v>9999</v>
      </c>
      <c r="AN51" s="274">
        <v>9999</v>
      </c>
      <c r="AO51" s="273">
        <v>9999</v>
      </c>
      <c r="AP51" s="273">
        <v>9999</v>
      </c>
    </row>
    <row r="52" spans="2:42" ht="14.25" customHeight="1">
      <c r="B52" s="310"/>
      <c r="C52" s="276"/>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542"/>
      <c r="AJ52" s="542"/>
      <c r="AK52" s="542"/>
      <c r="AL52" s="542"/>
      <c r="AM52" s="542"/>
      <c r="AN52" s="275"/>
      <c r="AO52" s="542"/>
      <c r="AP52" s="542"/>
    </row>
    <row r="53" spans="2:42" ht="14.25" customHeight="1">
      <c r="B53" s="130" t="s">
        <v>267</v>
      </c>
      <c r="C53" s="276"/>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542">
        <v>0.999</v>
      </c>
      <c r="AJ53" s="542">
        <v>0.999</v>
      </c>
      <c r="AK53" s="542">
        <v>0.999</v>
      </c>
      <c r="AL53" s="542">
        <v>0.999</v>
      </c>
      <c r="AM53" s="542">
        <v>0.999</v>
      </c>
      <c r="AN53" s="275">
        <v>0.999</v>
      </c>
      <c r="AO53" s="542">
        <v>0.999</v>
      </c>
      <c r="AP53" s="542">
        <v>0.999</v>
      </c>
    </row>
    <row r="54" spans="2:42" ht="13.5" customHeight="1">
      <c r="B54" s="560"/>
      <c r="C54" s="33"/>
      <c r="D54" s="562"/>
      <c r="E54" s="562"/>
      <c r="F54" s="562"/>
      <c r="G54" s="562"/>
      <c r="H54" s="562"/>
      <c r="I54" s="562"/>
      <c r="J54" s="562"/>
      <c r="K54" s="562"/>
      <c r="L54" s="562"/>
      <c r="M54" s="562"/>
      <c r="N54" s="562"/>
      <c r="O54" s="562"/>
      <c r="P54" s="562"/>
      <c r="Q54" s="562"/>
      <c r="R54" s="562"/>
      <c r="S54" s="562"/>
      <c r="T54" s="562"/>
      <c r="U54" s="562"/>
      <c r="V54" s="562"/>
      <c r="W54" s="562"/>
      <c r="X54" s="562"/>
      <c r="Y54" s="562"/>
      <c r="Z54" s="562"/>
      <c r="AA54" s="562"/>
      <c r="AB54" s="562"/>
      <c r="AC54" s="562"/>
      <c r="AD54" s="562"/>
      <c r="AE54" s="562"/>
      <c r="AF54" s="562"/>
      <c r="AG54" s="562"/>
      <c r="AH54" s="562"/>
      <c r="AI54" s="562"/>
      <c r="AJ54" s="562"/>
      <c r="AK54" s="562"/>
      <c r="AL54" s="562"/>
      <c r="AM54" s="272"/>
      <c r="AN54" s="274"/>
      <c r="AO54" s="272"/>
      <c r="AP54" s="562"/>
    </row>
    <row r="55" spans="2:42" ht="13.5" customHeight="1">
      <c r="B55" s="23" t="s">
        <v>94</v>
      </c>
      <c r="C55" s="23"/>
      <c r="D55" s="167"/>
      <c r="E55" s="167"/>
      <c r="F55" s="167"/>
      <c r="G55" s="167"/>
      <c r="H55" s="167"/>
      <c r="I55" s="167"/>
      <c r="J55" s="167"/>
      <c r="K55" s="167"/>
      <c r="L55" s="167"/>
      <c r="M55" s="167"/>
      <c r="N55" s="167"/>
      <c r="O55" s="167"/>
      <c r="P55" s="167"/>
      <c r="Q55" s="167"/>
      <c r="R55" s="167"/>
      <c r="S55" s="167"/>
      <c r="T55" s="167"/>
      <c r="U55" s="167"/>
      <c r="V55" s="272"/>
      <c r="W55" s="272"/>
      <c r="X55" s="272"/>
      <c r="Y55" s="272"/>
      <c r="Z55" s="272"/>
      <c r="AA55" s="272"/>
      <c r="AB55" s="272"/>
      <c r="AC55" s="272"/>
      <c r="AD55" s="272"/>
      <c r="AE55" s="272"/>
      <c r="AF55" s="272"/>
      <c r="AG55" s="272"/>
      <c r="AH55" s="272"/>
      <c r="AI55" s="273">
        <v>9999</v>
      </c>
      <c r="AJ55" s="273">
        <v>9999</v>
      </c>
      <c r="AK55" s="273">
        <v>9999</v>
      </c>
      <c r="AL55" s="273">
        <v>9999</v>
      </c>
      <c r="AM55" s="273">
        <v>9999</v>
      </c>
      <c r="AN55" s="274"/>
      <c r="AO55" s="273">
        <v>9999</v>
      </c>
      <c r="AP55" s="273">
        <v>9999</v>
      </c>
    </row>
    <row r="56" spans="2:42" ht="6" customHeight="1">
      <c r="B56" s="278"/>
      <c r="C56" s="278"/>
      <c r="D56" s="278"/>
      <c r="E56" s="278"/>
      <c r="F56" s="278"/>
      <c r="G56" s="278"/>
      <c r="H56" s="278"/>
      <c r="I56" s="278"/>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row>
    <row r="57" spans="2:42">
      <c r="B57" s="83"/>
      <c r="C57" s="83"/>
      <c r="D57" s="83"/>
      <c r="E57" s="83"/>
      <c r="F57" s="83"/>
      <c r="G57" s="83"/>
      <c r="H57" s="83"/>
      <c r="I57" s="83"/>
      <c r="J57" s="50"/>
      <c r="K57" s="50"/>
      <c r="L57" s="50"/>
      <c r="M57" s="50"/>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row>
  </sheetData>
  <mergeCells count="2">
    <mergeCell ref="AO3:AO4"/>
    <mergeCell ref="AP3:AP4"/>
  </mergeCells>
  <printOptions horizontalCentered="1"/>
  <pageMargins left="0.59055118110236227" right="0.59055118110236227" top="0.59055118110236227" bottom="0" header="0" footer="0.47244094488188981"/>
  <pageSetup paperSize="9" scale="90" firstPageNumber="2" orientation="portrait" r:id="rId1"/>
  <headerFooter alignWithMargins="0">
    <oddFooter>&amp;L&amp;"Trebuchet MS,Bold"&amp;8Australian Prudential Regulation Authority&amp;R&amp;"Trebuchet MS,Bold"&amp;8&amp;P</oddFooter>
  </headerFooter>
</worksheet>
</file>

<file path=xl/worksheets/sheet23.xml><?xml version="1.0" encoding="utf-8"?>
<worksheet xmlns="http://schemas.openxmlformats.org/spreadsheetml/2006/main" xmlns:r="http://schemas.openxmlformats.org/officeDocument/2006/relationships">
  <sheetPr codeName="Sheet43">
    <pageSetUpPr fitToPage="1"/>
  </sheetPr>
  <dimension ref="A1:BA133"/>
  <sheetViews>
    <sheetView showGridLines="0" view="pageBreakPreview" zoomScaleNormal="50" zoomScaleSheetLayoutView="100" workbookViewId="0">
      <selection sqref="A1:AM1"/>
    </sheetView>
  </sheetViews>
  <sheetFormatPr defaultRowHeight="13.5" outlineLevelCol="1"/>
  <cols>
    <col min="1" max="1" width="34.7109375" style="126" bestFit="1" customWidth="1"/>
    <col min="2" max="31" width="8.7109375" style="123" hidden="1" customWidth="1" outlineLevel="1"/>
    <col min="32" max="32" width="8.7109375" style="123" customWidth="1" collapsed="1"/>
    <col min="33" max="36" width="8.7109375" style="123" customWidth="1"/>
    <col min="37" max="37" width="1.7109375" style="123" customWidth="1"/>
    <col min="38" max="38" width="8.7109375" style="123" customWidth="1"/>
    <col min="39" max="39" width="9.140625" style="124"/>
    <col min="40" max="40" width="26.85546875" style="125" bestFit="1" customWidth="1"/>
    <col min="41" max="16384" width="9.140625" style="125"/>
  </cols>
  <sheetData>
    <row r="1" spans="1:53" s="113" customFormat="1" ht="27" customHeight="1">
      <c r="A1" s="632" t="s">
        <v>423</v>
      </c>
      <c r="B1" s="632"/>
      <c r="C1" s="633"/>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112"/>
      <c r="AO1" s="112"/>
    </row>
    <row r="2" spans="1:53" s="114" customFormat="1" ht="15" customHeight="1">
      <c r="A2" s="634" t="s">
        <v>7</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row>
    <row r="3" spans="1:53" s="115" customFormat="1" ht="15" customHeight="1">
      <c r="A3" s="309"/>
      <c r="B3" s="636" t="s">
        <v>60</v>
      </c>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348"/>
      <c r="AL3" s="623" t="str">
        <f ca="1">"Year end "&amp;TEXT(OFFSET(AL4,0,-6),"mmm yyyy")</f>
        <v>Year end Mar 2012</v>
      </c>
      <c r="AM3" s="623" t="str">
        <f ca="1">"Year end "&amp;TEXT(OFFSET(AM4,0,-3),"mmm yyyy")</f>
        <v>Year end Mar 2013</v>
      </c>
    </row>
    <row r="4" spans="1:53" s="115" customFormat="1" ht="15" customHeight="1">
      <c r="A4" s="306"/>
      <c r="B4" s="307">
        <v>38260</v>
      </c>
      <c r="C4" s="307">
        <v>38352</v>
      </c>
      <c r="D4" s="307">
        <v>38442</v>
      </c>
      <c r="E4" s="307">
        <v>38533</v>
      </c>
      <c r="F4" s="307">
        <v>38625</v>
      </c>
      <c r="G4" s="307">
        <v>38717</v>
      </c>
      <c r="H4" s="307">
        <v>38807</v>
      </c>
      <c r="I4" s="307">
        <v>38898</v>
      </c>
      <c r="J4" s="307">
        <v>38990</v>
      </c>
      <c r="K4" s="307">
        <v>39082</v>
      </c>
      <c r="L4" s="307">
        <v>39172</v>
      </c>
      <c r="M4" s="307">
        <v>39263</v>
      </c>
      <c r="N4" s="307">
        <v>39355</v>
      </c>
      <c r="O4" s="307">
        <v>39447</v>
      </c>
      <c r="P4" s="307">
        <v>39538</v>
      </c>
      <c r="Q4" s="307">
        <v>39629</v>
      </c>
      <c r="R4" s="307">
        <v>39721</v>
      </c>
      <c r="S4" s="307">
        <v>39813</v>
      </c>
      <c r="T4" s="307">
        <v>39903</v>
      </c>
      <c r="U4" s="307">
        <v>39994</v>
      </c>
      <c r="V4" s="307">
        <v>40086</v>
      </c>
      <c r="W4" s="307">
        <v>40178</v>
      </c>
      <c r="X4" s="307">
        <v>40268</v>
      </c>
      <c r="Y4" s="307">
        <v>40359</v>
      </c>
      <c r="Z4" s="307">
        <v>40451</v>
      </c>
      <c r="AA4" s="307">
        <v>40543</v>
      </c>
      <c r="AB4" s="205">
        <f t="shared" ref="AB4:AJ4" si="0">EOMONTH(AA4,3)</f>
        <v>40633</v>
      </c>
      <c r="AC4" s="205">
        <f t="shared" si="0"/>
        <v>40724</v>
      </c>
      <c r="AD4" s="205">
        <f t="shared" si="0"/>
        <v>40816</v>
      </c>
      <c r="AE4" s="205">
        <f t="shared" si="0"/>
        <v>40908</v>
      </c>
      <c r="AF4" s="205">
        <f t="shared" si="0"/>
        <v>40999</v>
      </c>
      <c r="AG4" s="205">
        <f t="shared" si="0"/>
        <v>41090</v>
      </c>
      <c r="AH4" s="205">
        <f t="shared" si="0"/>
        <v>41182</v>
      </c>
      <c r="AI4" s="205">
        <f t="shared" si="0"/>
        <v>41274</v>
      </c>
      <c r="AJ4" s="205">
        <f t="shared" si="0"/>
        <v>41364</v>
      </c>
      <c r="AK4" s="333"/>
      <c r="AL4" s="621"/>
      <c r="AM4" s="621"/>
      <c r="AN4" s="116"/>
    </row>
    <row r="5" spans="1:53" s="115" customFormat="1" ht="11.25" customHeight="1">
      <c r="A5" s="305"/>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20"/>
      <c r="AL5" s="309"/>
      <c r="AM5" s="349"/>
      <c r="AN5" s="116"/>
    </row>
    <row r="6" spans="1:53" s="119" customFormat="1" ht="12.75" customHeight="1">
      <c r="A6" s="130" t="s">
        <v>18</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89">
        <v>9999</v>
      </c>
      <c r="AG6" s="189">
        <v>9999</v>
      </c>
      <c r="AH6" s="189">
        <v>9999</v>
      </c>
      <c r="AI6" s="189">
        <v>9999</v>
      </c>
      <c r="AJ6" s="189">
        <v>9999</v>
      </c>
      <c r="AK6" s="190"/>
      <c r="AL6" s="189">
        <v>9999</v>
      </c>
      <c r="AM6" s="189">
        <v>9999</v>
      </c>
      <c r="AN6" s="117"/>
      <c r="AO6" s="117"/>
      <c r="AP6" s="118"/>
      <c r="AQ6" s="118"/>
      <c r="AR6" s="118"/>
      <c r="AS6" s="118"/>
      <c r="AT6" s="118"/>
      <c r="AU6" s="118"/>
      <c r="AV6" s="118"/>
      <c r="AW6" s="118"/>
      <c r="AX6" s="118"/>
      <c r="AY6" s="118"/>
      <c r="AZ6" s="118"/>
      <c r="BA6" s="118"/>
    </row>
    <row r="7" spans="1:53" s="119" customFormat="1" ht="12.75" customHeight="1">
      <c r="A7" s="142" t="s">
        <v>95</v>
      </c>
      <c r="B7" s="171"/>
      <c r="C7" s="171"/>
      <c r="D7" s="171"/>
      <c r="E7" s="171"/>
      <c r="F7" s="171"/>
      <c r="G7" s="171"/>
      <c r="H7" s="171"/>
      <c r="I7" s="171"/>
      <c r="J7" s="171"/>
      <c r="K7" s="171"/>
      <c r="L7" s="171"/>
      <c r="M7" s="171"/>
      <c r="N7" s="171"/>
      <c r="O7" s="171"/>
      <c r="P7" s="171"/>
      <c r="Q7" s="171"/>
      <c r="R7" s="171"/>
      <c r="S7" s="171"/>
      <c r="T7" s="171"/>
      <c r="U7" s="170"/>
      <c r="V7" s="170"/>
      <c r="W7" s="170"/>
      <c r="X7" s="170"/>
      <c r="Y7" s="170"/>
      <c r="Z7" s="170"/>
      <c r="AA7" s="170"/>
      <c r="AB7" s="170"/>
      <c r="AC7" s="170"/>
      <c r="AD7" s="170"/>
      <c r="AE7" s="170"/>
      <c r="AF7" s="191"/>
      <c r="AG7" s="191"/>
      <c r="AH7" s="191"/>
      <c r="AI7" s="191"/>
      <c r="AJ7" s="191"/>
      <c r="AK7" s="190"/>
      <c r="AL7" s="173"/>
      <c r="AM7" s="173"/>
      <c r="AN7" s="117"/>
      <c r="AO7" s="117"/>
      <c r="AP7" s="118"/>
      <c r="AQ7" s="118"/>
      <c r="AR7" s="118"/>
      <c r="AS7" s="118"/>
      <c r="AT7" s="118"/>
      <c r="AU7" s="118"/>
      <c r="AV7" s="118"/>
      <c r="AW7" s="118"/>
      <c r="AX7" s="118"/>
      <c r="AY7" s="118"/>
      <c r="AZ7" s="118"/>
      <c r="BA7" s="118"/>
    </row>
    <row r="8" spans="1:53" s="120" customFormat="1" ht="12.75" customHeight="1">
      <c r="A8" s="146" t="s">
        <v>1</v>
      </c>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92">
        <v>9999</v>
      </c>
      <c r="AG8" s="192">
        <v>9999</v>
      </c>
      <c r="AH8" s="192">
        <v>9999</v>
      </c>
      <c r="AI8" s="192">
        <v>9999</v>
      </c>
      <c r="AJ8" s="192">
        <v>9999</v>
      </c>
      <c r="AK8" s="190"/>
      <c r="AL8" s="192">
        <v>9999</v>
      </c>
      <c r="AM8" s="192">
        <v>9999</v>
      </c>
      <c r="AN8" s="117"/>
      <c r="AO8" s="117"/>
      <c r="AP8" s="118"/>
      <c r="AQ8" s="118"/>
      <c r="AR8" s="118"/>
      <c r="AS8" s="118"/>
      <c r="AT8" s="118"/>
      <c r="AU8" s="118"/>
      <c r="AV8" s="118"/>
      <c r="AW8" s="118"/>
      <c r="AX8" s="118"/>
      <c r="AY8" s="118"/>
      <c r="AZ8" s="118"/>
      <c r="BA8" s="118"/>
    </row>
    <row r="9" spans="1:53" s="120" customFormat="1" ht="12.75" customHeight="1">
      <c r="A9" s="147" t="s">
        <v>201</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92">
        <v>9999</v>
      </c>
      <c r="AG9" s="192">
        <v>9999</v>
      </c>
      <c r="AH9" s="192">
        <v>9999</v>
      </c>
      <c r="AI9" s="192">
        <v>9999</v>
      </c>
      <c r="AJ9" s="192">
        <v>9999</v>
      </c>
      <c r="AK9" s="190"/>
      <c r="AL9" s="192">
        <v>9999</v>
      </c>
      <c r="AM9" s="192">
        <v>9999</v>
      </c>
      <c r="AN9" s="117"/>
      <c r="AO9" s="117"/>
      <c r="AP9" s="118"/>
      <c r="AQ9" s="118"/>
      <c r="AR9" s="118"/>
      <c r="AS9" s="118"/>
      <c r="AT9" s="118"/>
      <c r="AU9" s="118"/>
      <c r="AV9" s="118"/>
      <c r="AW9" s="118"/>
      <c r="AX9" s="118"/>
      <c r="AY9" s="118"/>
      <c r="AZ9" s="118"/>
      <c r="BA9" s="118"/>
    </row>
    <row r="10" spans="1:53" s="120" customFormat="1" ht="12.75" customHeight="1">
      <c r="A10" s="147" t="s">
        <v>20</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92">
        <v>9999</v>
      </c>
      <c r="AG10" s="192">
        <v>9999</v>
      </c>
      <c r="AH10" s="192">
        <v>9999</v>
      </c>
      <c r="AI10" s="192">
        <v>9999</v>
      </c>
      <c r="AJ10" s="192">
        <v>9999</v>
      </c>
      <c r="AK10" s="190"/>
      <c r="AL10" s="192">
        <v>9999</v>
      </c>
      <c r="AM10" s="192">
        <v>9999</v>
      </c>
      <c r="AN10" s="117"/>
      <c r="AO10" s="117"/>
      <c r="AP10" s="118"/>
      <c r="AQ10" s="118"/>
      <c r="AR10" s="118"/>
      <c r="AS10" s="118"/>
      <c r="AT10" s="118"/>
      <c r="AU10" s="118"/>
      <c r="AV10" s="118"/>
      <c r="AW10" s="118"/>
      <c r="AX10" s="118"/>
      <c r="AY10" s="118"/>
      <c r="AZ10" s="118"/>
      <c r="BA10" s="118"/>
    </row>
    <row r="11" spans="1:53" s="120" customFormat="1" ht="12.75" customHeight="1">
      <c r="A11" s="149" t="s">
        <v>21</v>
      </c>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92">
        <v>9999</v>
      </c>
      <c r="AG11" s="192">
        <v>9999</v>
      </c>
      <c r="AH11" s="192">
        <v>9999</v>
      </c>
      <c r="AI11" s="192">
        <v>9999</v>
      </c>
      <c r="AJ11" s="192">
        <v>9999</v>
      </c>
      <c r="AK11" s="190"/>
      <c r="AL11" s="192">
        <v>9999</v>
      </c>
      <c r="AM11" s="192">
        <v>9999</v>
      </c>
      <c r="AN11" s="117"/>
      <c r="AO11" s="117"/>
      <c r="AP11" s="118"/>
      <c r="AQ11" s="118"/>
      <c r="AR11" s="118"/>
      <c r="AS11" s="118"/>
      <c r="AT11" s="118"/>
      <c r="AU11" s="118"/>
      <c r="AV11" s="118"/>
      <c r="AW11" s="118"/>
      <c r="AX11" s="118"/>
      <c r="AY11" s="118"/>
      <c r="AZ11" s="118"/>
      <c r="BA11" s="118"/>
    </row>
    <row r="12" spans="1:53" s="120" customFormat="1" ht="12.75" customHeight="1">
      <c r="A12" s="149" t="s">
        <v>22</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92">
        <v>9999</v>
      </c>
      <c r="AG12" s="192">
        <v>9999</v>
      </c>
      <c r="AH12" s="192">
        <v>9999</v>
      </c>
      <c r="AI12" s="192">
        <v>9999</v>
      </c>
      <c r="AJ12" s="192">
        <v>9999</v>
      </c>
      <c r="AK12" s="190"/>
      <c r="AL12" s="192">
        <v>9999</v>
      </c>
      <c r="AM12" s="192">
        <v>9999</v>
      </c>
      <c r="AN12" s="117"/>
      <c r="AO12" s="117"/>
      <c r="AP12" s="118"/>
      <c r="AQ12" s="118"/>
      <c r="AR12" s="118"/>
      <c r="AS12" s="118"/>
      <c r="AT12" s="118"/>
      <c r="AU12" s="118"/>
      <c r="AV12" s="118"/>
      <c r="AW12" s="118"/>
      <c r="AX12" s="118"/>
      <c r="AY12" s="118"/>
      <c r="AZ12" s="118"/>
      <c r="BA12" s="118"/>
    </row>
    <row r="13" spans="1:53" s="120" customFormat="1" ht="12.75" customHeight="1">
      <c r="A13" s="149" t="s">
        <v>51</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92">
        <v>9999</v>
      </c>
      <c r="AG13" s="192">
        <v>9999</v>
      </c>
      <c r="AH13" s="192">
        <v>9999</v>
      </c>
      <c r="AI13" s="192">
        <v>9999</v>
      </c>
      <c r="AJ13" s="192">
        <v>9999</v>
      </c>
      <c r="AK13" s="190"/>
      <c r="AL13" s="192">
        <v>9999</v>
      </c>
      <c r="AM13" s="192">
        <v>9999</v>
      </c>
      <c r="AN13" s="117"/>
      <c r="AO13" s="117"/>
      <c r="AP13" s="118"/>
      <c r="AQ13" s="118"/>
      <c r="AR13" s="118"/>
      <c r="AS13" s="118"/>
      <c r="AT13" s="118"/>
      <c r="AU13" s="118"/>
      <c r="AV13" s="118"/>
      <c r="AW13" s="118"/>
      <c r="AX13" s="118"/>
      <c r="AY13" s="118"/>
      <c r="AZ13" s="118"/>
      <c r="BA13" s="118"/>
    </row>
    <row r="14" spans="1:53" s="120" customFormat="1" ht="12.75" customHeight="1">
      <c r="A14" s="147" t="s">
        <v>52</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92">
        <v>9999</v>
      </c>
      <c r="AG14" s="192">
        <v>9999</v>
      </c>
      <c r="AH14" s="192">
        <v>9999</v>
      </c>
      <c r="AI14" s="192">
        <v>9999</v>
      </c>
      <c r="AJ14" s="192">
        <v>9999</v>
      </c>
      <c r="AK14" s="190"/>
      <c r="AL14" s="192">
        <v>9999</v>
      </c>
      <c r="AM14" s="192">
        <v>9999</v>
      </c>
      <c r="AN14" s="117"/>
      <c r="AO14" s="117"/>
      <c r="AP14" s="118"/>
      <c r="AQ14" s="118"/>
      <c r="AR14" s="118"/>
      <c r="AS14" s="118"/>
      <c r="AT14" s="118"/>
      <c r="AU14" s="118"/>
      <c r="AV14" s="118"/>
      <c r="AW14" s="118"/>
      <c r="AX14" s="118"/>
      <c r="AY14" s="118"/>
      <c r="AZ14" s="118"/>
      <c r="BA14" s="118"/>
    </row>
    <row r="15" spans="1:53" s="119" customFormat="1" ht="12.75" customHeight="1">
      <c r="A15" s="130" t="s">
        <v>23</v>
      </c>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89">
        <v>9999</v>
      </c>
      <c r="AG15" s="189">
        <v>9999</v>
      </c>
      <c r="AH15" s="189">
        <v>9999</v>
      </c>
      <c r="AI15" s="189">
        <v>9999</v>
      </c>
      <c r="AJ15" s="189">
        <v>9999</v>
      </c>
      <c r="AK15" s="193"/>
      <c r="AL15" s="189">
        <v>9999</v>
      </c>
      <c r="AM15" s="189">
        <v>9999</v>
      </c>
      <c r="AN15" s="117"/>
      <c r="AO15" s="117"/>
      <c r="AP15" s="118"/>
      <c r="AQ15" s="118"/>
      <c r="AR15" s="118"/>
      <c r="AS15" s="118"/>
      <c r="AT15" s="118"/>
      <c r="AU15" s="118"/>
      <c r="AV15" s="118"/>
      <c r="AW15" s="118"/>
      <c r="AX15" s="118"/>
      <c r="AY15" s="118"/>
      <c r="AZ15" s="118"/>
      <c r="BA15" s="118"/>
    </row>
    <row r="16" spans="1:53" s="119" customFormat="1" ht="12.75" customHeight="1">
      <c r="A16" s="142" t="s">
        <v>95</v>
      </c>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91"/>
      <c r="AG16" s="191"/>
      <c r="AH16" s="191"/>
      <c r="AI16" s="191"/>
      <c r="AJ16" s="191"/>
      <c r="AK16" s="193"/>
      <c r="AL16" s="173"/>
      <c r="AM16" s="173"/>
      <c r="AN16" s="117"/>
      <c r="AO16" s="117"/>
      <c r="AP16" s="118"/>
      <c r="AQ16" s="118"/>
      <c r="AR16" s="118"/>
      <c r="AS16" s="118"/>
      <c r="AT16" s="118"/>
      <c r="AU16" s="118"/>
      <c r="AV16" s="118"/>
      <c r="AW16" s="118"/>
      <c r="AX16" s="118"/>
      <c r="AY16" s="118"/>
      <c r="AZ16" s="118"/>
      <c r="BA16" s="118"/>
    </row>
    <row r="17" spans="1:53" s="120" customFormat="1" ht="12.75" customHeight="1">
      <c r="A17" s="147" t="s">
        <v>24</v>
      </c>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92">
        <v>9999</v>
      </c>
      <c r="AG17" s="192">
        <v>9999</v>
      </c>
      <c r="AH17" s="192">
        <v>9999</v>
      </c>
      <c r="AI17" s="192">
        <v>9999</v>
      </c>
      <c r="AJ17" s="192">
        <v>9999</v>
      </c>
      <c r="AK17" s="190"/>
      <c r="AL17" s="192">
        <v>9999</v>
      </c>
      <c r="AM17" s="192">
        <v>9999</v>
      </c>
      <c r="AN17" s="117"/>
      <c r="AO17" s="117"/>
      <c r="AP17" s="118"/>
      <c r="AQ17" s="118"/>
      <c r="AR17" s="118"/>
      <c r="AS17" s="118"/>
      <c r="AT17" s="118"/>
      <c r="AU17" s="118"/>
      <c r="AV17" s="118"/>
      <c r="AW17" s="118"/>
      <c r="AX17" s="118"/>
      <c r="AY17" s="118"/>
      <c r="AZ17" s="118"/>
      <c r="BA17" s="118"/>
    </row>
    <row r="18" spans="1:53" s="120" customFormat="1" ht="12.75" customHeight="1">
      <c r="A18" s="147" t="s">
        <v>114</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92">
        <v>9999</v>
      </c>
      <c r="AG18" s="192">
        <v>9999</v>
      </c>
      <c r="AH18" s="192">
        <v>9999</v>
      </c>
      <c r="AI18" s="192">
        <v>9999</v>
      </c>
      <c r="AJ18" s="192">
        <v>9999</v>
      </c>
      <c r="AK18" s="190"/>
      <c r="AL18" s="192">
        <v>9999</v>
      </c>
      <c r="AM18" s="192">
        <v>9999</v>
      </c>
      <c r="AN18" s="117"/>
      <c r="AO18" s="117"/>
      <c r="AP18" s="118"/>
      <c r="AQ18" s="118"/>
      <c r="AR18" s="118"/>
      <c r="AS18" s="118"/>
      <c r="AT18" s="118"/>
      <c r="AU18" s="118"/>
      <c r="AV18" s="118"/>
      <c r="AW18" s="118"/>
      <c r="AX18" s="118"/>
      <c r="AY18" s="118"/>
      <c r="AZ18" s="118"/>
      <c r="BA18" s="118"/>
    </row>
    <row r="19" spans="1:53" s="120" customFormat="1" ht="12.75" customHeight="1">
      <c r="A19" s="147" t="s">
        <v>53</v>
      </c>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92">
        <v>9999</v>
      </c>
      <c r="AG19" s="192">
        <v>9999</v>
      </c>
      <c r="AH19" s="192">
        <v>9999</v>
      </c>
      <c r="AI19" s="192">
        <v>9999</v>
      </c>
      <c r="AJ19" s="192">
        <v>9999</v>
      </c>
      <c r="AK19" s="190"/>
      <c r="AL19" s="192">
        <v>9999</v>
      </c>
      <c r="AM19" s="192">
        <v>9999</v>
      </c>
      <c r="AN19" s="117"/>
      <c r="AO19" s="117"/>
      <c r="AP19" s="118"/>
      <c r="AQ19" s="118"/>
      <c r="AR19" s="118"/>
      <c r="AS19" s="118"/>
      <c r="AT19" s="118"/>
      <c r="AU19" s="118"/>
      <c r="AV19" s="118"/>
      <c r="AW19" s="118"/>
      <c r="AX19" s="118"/>
      <c r="AY19" s="118"/>
      <c r="AZ19" s="118"/>
      <c r="BA19" s="118"/>
    </row>
    <row r="20" spans="1:53" s="119" customFormat="1" ht="12.75" customHeight="1">
      <c r="A20" s="130" t="s">
        <v>25</v>
      </c>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89">
        <v>9999</v>
      </c>
      <c r="AG20" s="189">
        <v>9999</v>
      </c>
      <c r="AH20" s="189">
        <v>9999</v>
      </c>
      <c r="AI20" s="189">
        <v>9999</v>
      </c>
      <c r="AJ20" s="189">
        <v>9999</v>
      </c>
      <c r="AK20" s="193"/>
      <c r="AL20" s="189">
        <v>9999</v>
      </c>
      <c r="AM20" s="189">
        <v>9999</v>
      </c>
      <c r="AN20" s="117"/>
      <c r="AO20" s="117"/>
      <c r="AP20" s="118"/>
      <c r="AQ20" s="118"/>
      <c r="AR20" s="118"/>
      <c r="AS20" s="118"/>
      <c r="AT20" s="118"/>
      <c r="AU20" s="118"/>
      <c r="AV20" s="118"/>
      <c r="AW20" s="118"/>
      <c r="AX20" s="118"/>
      <c r="AY20" s="118"/>
      <c r="AZ20" s="118"/>
      <c r="BA20" s="118"/>
    </row>
    <row r="21" spans="1:53" s="119" customFormat="1" ht="12.75" customHeight="1">
      <c r="A21" s="130" t="s">
        <v>45</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89">
        <v>9999</v>
      </c>
      <c r="AG21" s="189">
        <v>9999</v>
      </c>
      <c r="AH21" s="189">
        <v>9999</v>
      </c>
      <c r="AI21" s="189">
        <v>9999</v>
      </c>
      <c r="AJ21" s="189">
        <v>9999</v>
      </c>
      <c r="AK21" s="193"/>
      <c r="AL21" s="189">
        <v>9999</v>
      </c>
      <c r="AM21" s="189">
        <v>9999</v>
      </c>
      <c r="AN21" s="117"/>
      <c r="AO21" s="117"/>
      <c r="AP21" s="118"/>
      <c r="AQ21" s="118"/>
      <c r="AR21" s="118"/>
      <c r="AS21" s="118"/>
      <c r="AT21" s="118"/>
      <c r="AU21" s="118"/>
      <c r="AV21" s="118"/>
      <c r="AW21" s="118"/>
      <c r="AX21" s="118"/>
      <c r="AY21" s="118"/>
      <c r="AZ21" s="118"/>
      <c r="BA21" s="118"/>
    </row>
    <row r="22" spans="1:53" s="119" customFormat="1" ht="12.75" customHeight="1">
      <c r="A22" s="142" t="s">
        <v>95</v>
      </c>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91"/>
      <c r="AG22" s="191"/>
      <c r="AH22" s="191"/>
      <c r="AI22" s="191"/>
      <c r="AJ22" s="191"/>
      <c r="AK22" s="193"/>
      <c r="AL22" s="173"/>
      <c r="AM22" s="173"/>
      <c r="AN22" s="117"/>
      <c r="AO22" s="117"/>
      <c r="AP22" s="118"/>
      <c r="AQ22" s="118"/>
      <c r="AR22" s="118"/>
      <c r="AS22" s="118"/>
      <c r="AT22" s="118"/>
      <c r="AU22" s="118"/>
      <c r="AV22" s="118"/>
      <c r="AW22" s="118"/>
      <c r="AX22" s="118"/>
      <c r="AY22" s="118"/>
      <c r="AZ22" s="118"/>
      <c r="BA22" s="118"/>
    </row>
    <row r="23" spans="1:53" s="120" customFormat="1" ht="12.75" customHeight="1">
      <c r="A23" s="147" t="s">
        <v>26</v>
      </c>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92">
        <v>9999</v>
      </c>
      <c r="AG23" s="192">
        <v>9999</v>
      </c>
      <c r="AH23" s="192">
        <v>9999</v>
      </c>
      <c r="AI23" s="192">
        <v>9999</v>
      </c>
      <c r="AJ23" s="192">
        <v>9999</v>
      </c>
      <c r="AK23" s="190"/>
      <c r="AL23" s="192">
        <v>9999</v>
      </c>
      <c r="AM23" s="192">
        <v>9999</v>
      </c>
      <c r="AN23" s="117"/>
      <c r="AO23" s="117"/>
      <c r="AP23" s="118"/>
      <c r="AQ23" s="118"/>
      <c r="AR23" s="118"/>
      <c r="AS23" s="118"/>
      <c r="AT23" s="118"/>
      <c r="AU23" s="118"/>
      <c r="AV23" s="118"/>
      <c r="AW23" s="118"/>
      <c r="AX23" s="118"/>
      <c r="AY23" s="118"/>
      <c r="AZ23" s="118"/>
      <c r="BA23" s="118"/>
    </row>
    <row r="24" spans="1:53" s="120" customFormat="1" ht="12.75" customHeight="1">
      <c r="A24" s="149" t="s">
        <v>74</v>
      </c>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92">
        <v>9999</v>
      </c>
      <c r="AG24" s="192">
        <v>9999</v>
      </c>
      <c r="AH24" s="192">
        <v>9999</v>
      </c>
      <c r="AI24" s="192">
        <v>9999</v>
      </c>
      <c r="AJ24" s="192">
        <v>9999</v>
      </c>
      <c r="AK24" s="190"/>
      <c r="AL24" s="192">
        <v>9999</v>
      </c>
      <c r="AM24" s="192">
        <v>9999</v>
      </c>
      <c r="AN24" s="117"/>
      <c r="AO24" s="117"/>
      <c r="AP24" s="118"/>
      <c r="AQ24" s="118"/>
      <c r="AR24" s="118"/>
      <c r="AS24" s="118"/>
      <c r="AT24" s="118"/>
      <c r="AU24" s="118"/>
      <c r="AV24" s="118"/>
      <c r="AW24" s="118"/>
      <c r="AX24" s="118"/>
      <c r="AY24" s="118"/>
      <c r="AZ24" s="118"/>
      <c r="BA24" s="118"/>
    </row>
    <row r="25" spans="1:53" s="119" customFormat="1" ht="12.75" customHeight="1">
      <c r="A25" s="149" t="s">
        <v>75</v>
      </c>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92">
        <v>9999</v>
      </c>
      <c r="AG25" s="192">
        <v>9999</v>
      </c>
      <c r="AH25" s="192">
        <v>9999</v>
      </c>
      <c r="AI25" s="192">
        <v>9999</v>
      </c>
      <c r="AJ25" s="192">
        <v>9999</v>
      </c>
      <c r="AK25" s="190"/>
      <c r="AL25" s="192">
        <v>9999</v>
      </c>
      <c r="AM25" s="192">
        <v>9999</v>
      </c>
      <c r="AN25" s="117"/>
      <c r="AO25" s="117"/>
      <c r="AP25" s="118"/>
      <c r="AQ25" s="118"/>
      <c r="AR25" s="118"/>
      <c r="AS25" s="118"/>
      <c r="AT25" s="118"/>
      <c r="AU25" s="118"/>
      <c r="AV25" s="118"/>
      <c r="AW25" s="118"/>
      <c r="AX25" s="118"/>
      <c r="AY25" s="118"/>
      <c r="AZ25" s="118"/>
      <c r="BA25" s="118"/>
    </row>
    <row r="26" spans="1:53" s="119" customFormat="1" ht="12.75" customHeight="1">
      <c r="A26" s="149" t="s">
        <v>76</v>
      </c>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92">
        <v>9999</v>
      </c>
      <c r="AG26" s="192">
        <v>9999</v>
      </c>
      <c r="AH26" s="192">
        <v>9999</v>
      </c>
      <c r="AI26" s="192">
        <v>9999</v>
      </c>
      <c r="AJ26" s="192">
        <v>9999</v>
      </c>
      <c r="AK26" s="190"/>
      <c r="AL26" s="192">
        <v>9999</v>
      </c>
      <c r="AM26" s="192">
        <v>9999</v>
      </c>
      <c r="AN26" s="117"/>
      <c r="AO26" s="117"/>
      <c r="AP26" s="118"/>
      <c r="AQ26" s="118"/>
      <c r="AR26" s="118"/>
      <c r="AS26" s="118"/>
      <c r="AT26" s="118"/>
      <c r="AU26" s="118"/>
      <c r="AV26" s="118"/>
      <c r="AW26" s="118"/>
      <c r="AX26" s="118"/>
      <c r="AY26" s="118"/>
      <c r="AZ26" s="118"/>
      <c r="BA26" s="118"/>
    </row>
    <row r="27" spans="1:53" s="119" customFormat="1" ht="12.75" customHeight="1">
      <c r="A27" s="147" t="s">
        <v>51</v>
      </c>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92">
        <v>9999</v>
      </c>
      <c r="AG27" s="192">
        <v>9999</v>
      </c>
      <c r="AH27" s="192">
        <v>9999</v>
      </c>
      <c r="AI27" s="192">
        <v>9999</v>
      </c>
      <c r="AJ27" s="192">
        <v>9999</v>
      </c>
      <c r="AK27" s="190"/>
      <c r="AL27" s="192">
        <v>9999</v>
      </c>
      <c r="AM27" s="192">
        <v>9999</v>
      </c>
      <c r="AN27" s="117"/>
      <c r="AO27" s="117"/>
      <c r="AP27" s="118"/>
      <c r="AQ27" s="118"/>
      <c r="AR27" s="118"/>
      <c r="AS27" s="118"/>
      <c r="AT27" s="118"/>
      <c r="AU27" s="118"/>
      <c r="AV27" s="118"/>
      <c r="AW27" s="118"/>
      <c r="AX27" s="118"/>
      <c r="AY27" s="118"/>
      <c r="AZ27" s="118"/>
      <c r="BA27" s="118"/>
    </row>
    <row r="28" spans="1:53" s="119" customFormat="1" ht="12.75" customHeight="1">
      <c r="A28" s="130" t="s">
        <v>27</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89">
        <v>9999</v>
      </c>
      <c r="AG28" s="189">
        <v>9999</v>
      </c>
      <c r="AH28" s="189">
        <v>9999</v>
      </c>
      <c r="AI28" s="189">
        <v>9999</v>
      </c>
      <c r="AJ28" s="189">
        <v>9999</v>
      </c>
      <c r="AK28" s="193"/>
      <c r="AL28" s="189">
        <v>9999</v>
      </c>
      <c r="AM28" s="189">
        <v>9999</v>
      </c>
      <c r="AN28" s="117"/>
      <c r="AO28" s="117"/>
      <c r="AP28" s="118"/>
      <c r="AQ28" s="118"/>
      <c r="AR28" s="118"/>
      <c r="AS28" s="118"/>
      <c r="AT28" s="118"/>
      <c r="AU28" s="118"/>
      <c r="AV28" s="118"/>
      <c r="AW28" s="118"/>
      <c r="AX28" s="118"/>
      <c r="AY28" s="118"/>
      <c r="AZ28" s="118"/>
      <c r="BA28" s="118"/>
    </row>
    <row r="29" spans="1:53" s="119" customFormat="1" ht="12.75" customHeight="1">
      <c r="A29" s="128" t="s">
        <v>28</v>
      </c>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92">
        <v>9999</v>
      </c>
      <c r="AG29" s="192">
        <v>9999</v>
      </c>
      <c r="AH29" s="192">
        <v>9999</v>
      </c>
      <c r="AI29" s="192">
        <v>9999</v>
      </c>
      <c r="AJ29" s="192">
        <v>9999</v>
      </c>
      <c r="AK29" s="190"/>
      <c r="AL29" s="192">
        <v>9999</v>
      </c>
      <c r="AM29" s="192">
        <v>9999</v>
      </c>
      <c r="AN29" s="117"/>
      <c r="AO29" s="117"/>
      <c r="AP29" s="118"/>
      <c r="AQ29" s="118"/>
      <c r="AR29" s="118"/>
      <c r="AS29" s="118"/>
      <c r="AT29" s="118"/>
      <c r="AU29" s="118"/>
      <c r="AV29" s="118"/>
      <c r="AW29" s="118"/>
      <c r="AX29" s="118"/>
      <c r="AY29" s="118"/>
      <c r="AZ29" s="118"/>
      <c r="BA29" s="118"/>
    </row>
    <row r="30" spans="1:53" s="119" customFormat="1" ht="12.75" customHeight="1">
      <c r="A30" s="130" t="s">
        <v>111</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89">
        <v>9999</v>
      </c>
      <c r="AG30" s="189">
        <v>9999</v>
      </c>
      <c r="AH30" s="189">
        <v>9999</v>
      </c>
      <c r="AI30" s="189">
        <v>9999</v>
      </c>
      <c r="AJ30" s="189">
        <v>9999</v>
      </c>
      <c r="AK30" s="193"/>
      <c r="AL30" s="189">
        <v>9999</v>
      </c>
      <c r="AM30" s="189">
        <v>9999</v>
      </c>
      <c r="AN30" s="117"/>
      <c r="AO30" s="117"/>
      <c r="AP30" s="118"/>
      <c r="AQ30" s="118"/>
      <c r="AR30" s="118"/>
      <c r="AS30" s="118"/>
      <c r="AT30" s="118"/>
      <c r="AU30" s="118"/>
      <c r="AV30" s="118"/>
      <c r="AW30" s="118"/>
      <c r="AX30" s="118"/>
      <c r="AY30" s="118"/>
      <c r="AZ30" s="118"/>
      <c r="BA30" s="118"/>
    </row>
    <row r="31" spans="1:53" s="119" customFormat="1" ht="12.75" customHeight="1">
      <c r="A31" s="142" t="s">
        <v>95</v>
      </c>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91"/>
      <c r="AG31" s="191"/>
      <c r="AH31" s="191"/>
      <c r="AI31" s="191"/>
      <c r="AJ31" s="191"/>
      <c r="AK31" s="193"/>
      <c r="AL31" s="173"/>
      <c r="AM31" s="173"/>
      <c r="AN31" s="117"/>
      <c r="AO31" s="117"/>
      <c r="AP31" s="118"/>
      <c r="AQ31" s="118"/>
      <c r="AR31" s="118"/>
      <c r="AS31" s="118"/>
      <c r="AT31" s="118"/>
      <c r="AU31" s="118"/>
      <c r="AV31" s="118"/>
      <c r="AW31" s="118"/>
      <c r="AX31" s="118"/>
      <c r="AY31" s="118"/>
      <c r="AZ31" s="118"/>
      <c r="BA31" s="118"/>
    </row>
    <row r="32" spans="1:53" s="119" customFormat="1" ht="12.75" customHeight="1">
      <c r="A32" s="147" t="s">
        <v>59</v>
      </c>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92">
        <v>9999</v>
      </c>
      <c r="AG32" s="192">
        <v>9999</v>
      </c>
      <c r="AH32" s="192">
        <v>9999</v>
      </c>
      <c r="AI32" s="192">
        <v>9999</v>
      </c>
      <c r="AJ32" s="192">
        <v>9999</v>
      </c>
      <c r="AK32" s="190"/>
      <c r="AL32" s="192">
        <v>9999</v>
      </c>
      <c r="AM32" s="192">
        <v>9999</v>
      </c>
      <c r="AN32" s="117"/>
      <c r="AO32" s="117"/>
      <c r="AP32" s="118"/>
      <c r="AQ32" s="118"/>
      <c r="AR32" s="118"/>
      <c r="AS32" s="118"/>
      <c r="AT32" s="118"/>
      <c r="AU32" s="118"/>
      <c r="AV32" s="118"/>
      <c r="AW32" s="118"/>
      <c r="AX32" s="118"/>
      <c r="AY32" s="118"/>
      <c r="AZ32" s="118"/>
      <c r="BA32" s="118"/>
    </row>
    <row r="33" spans="1:53" s="120" customFormat="1" ht="12.75" customHeight="1">
      <c r="A33" s="147" t="s">
        <v>77</v>
      </c>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92">
        <v>9999</v>
      </c>
      <c r="AG33" s="192">
        <v>9999</v>
      </c>
      <c r="AH33" s="192">
        <v>9999</v>
      </c>
      <c r="AI33" s="192">
        <v>9999</v>
      </c>
      <c r="AJ33" s="192">
        <v>9999</v>
      </c>
      <c r="AK33" s="190"/>
      <c r="AL33" s="192">
        <v>9999</v>
      </c>
      <c r="AM33" s="192">
        <v>9999</v>
      </c>
      <c r="AN33" s="117"/>
      <c r="AO33" s="117"/>
      <c r="AP33" s="118"/>
      <c r="AQ33" s="118"/>
      <c r="AR33" s="118"/>
      <c r="AS33" s="118"/>
      <c r="AT33" s="118"/>
      <c r="AU33" s="118"/>
      <c r="AV33" s="118"/>
      <c r="AW33" s="118"/>
      <c r="AX33" s="118"/>
      <c r="AY33" s="118"/>
      <c r="AZ33" s="118"/>
      <c r="BA33" s="118"/>
    </row>
    <row r="34" spans="1:53" s="120" customFormat="1" ht="12.75" customHeight="1">
      <c r="A34" s="147" t="s">
        <v>51</v>
      </c>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92">
        <v>9999</v>
      </c>
      <c r="AG34" s="192">
        <v>9999</v>
      </c>
      <c r="AH34" s="192">
        <v>9999</v>
      </c>
      <c r="AI34" s="192">
        <v>9999</v>
      </c>
      <c r="AJ34" s="192">
        <v>9999</v>
      </c>
      <c r="AK34" s="190"/>
      <c r="AL34" s="192">
        <v>9999</v>
      </c>
      <c r="AM34" s="192">
        <v>9999</v>
      </c>
      <c r="AN34" s="117"/>
      <c r="AO34" s="117"/>
      <c r="AP34" s="118"/>
      <c r="AQ34" s="118"/>
      <c r="AR34" s="118"/>
      <c r="AS34" s="118"/>
      <c r="AT34" s="118"/>
      <c r="AU34" s="118"/>
      <c r="AV34" s="118"/>
      <c r="AW34" s="118"/>
      <c r="AX34" s="118"/>
      <c r="AY34" s="118"/>
      <c r="AZ34" s="118"/>
      <c r="BA34" s="118"/>
    </row>
    <row r="35" spans="1:53" s="120" customFormat="1" ht="12" customHeight="1">
      <c r="A35" s="130" t="s">
        <v>72</v>
      </c>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89">
        <v>9999</v>
      </c>
      <c r="AG35" s="189">
        <v>9999</v>
      </c>
      <c r="AH35" s="189">
        <v>9999</v>
      </c>
      <c r="AI35" s="189">
        <v>9999</v>
      </c>
      <c r="AJ35" s="189">
        <v>9999</v>
      </c>
      <c r="AK35" s="193"/>
      <c r="AL35" s="189">
        <v>9999</v>
      </c>
      <c r="AM35" s="189">
        <v>9999</v>
      </c>
      <c r="AN35" s="117"/>
      <c r="AO35" s="117"/>
      <c r="AP35" s="118"/>
      <c r="AQ35" s="118"/>
      <c r="AR35" s="118"/>
      <c r="AS35" s="118"/>
      <c r="AT35" s="118"/>
      <c r="AU35" s="118"/>
      <c r="AV35" s="118"/>
      <c r="AW35" s="118"/>
      <c r="AX35" s="118"/>
      <c r="AY35" s="118"/>
      <c r="AZ35" s="118"/>
      <c r="BA35" s="118"/>
    </row>
    <row r="36" spans="1:53" s="120" customFormat="1" ht="12.75" customHeight="1">
      <c r="A36" s="147" t="s">
        <v>73</v>
      </c>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92">
        <v>9999</v>
      </c>
      <c r="AG36" s="192">
        <v>9999</v>
      </c>
      <c r="AH36" s="192">
        <v>9999</v>
      </c>
      <c r="AI36" s="192">
        <v>9999</v>
      </c>
      <c r="AJ36" s="192">
        <v>9999</v>
      </c>
      <c r="AK36" s="190"/>
      <c r="AL36" s="192">
        <v>9999</v>
      </c>
      <c r="AM36" s="192">
        <v>9999</v>
      </c>
      <c r="AN36" s="117"/>
      <c r="AO36" s="117"/>
      <c r="AP36" s="118"/>
      <c r="AQ36" s="118"/>
      <c r="AR36" s="118"/>
      <c r="AS36" s="118"/>
      <c r="AT36" s="118"/>
      <c r="AU36" s="118"/>
      <c r="AV36" s="118"/>
      <c r="AW36" s="118"/>
      <c r="AX36" s="118"/>
      <c r="AY36" s="118"/>
      <c r="AZ36" s="118"/>
      <c r="BA36" s="118"/>
    </row>
    <row r="37" spans="1:53" s="120" customFormat="1" ht="12.75" customHeight="1">
      <c r="A37" s="130" t="s">
        <v>202</v>
      </c>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89">
        <v>9999</v>
      </c>
      <c r="AG37" s="189">
        <v>9999</v>
      </c>
      <c r="AH37" s="189">
        <v>9999</v>
      </c>
      <c r="AI37" s="189">
        <v>9999</v>
      </c>
      <c r="AJ37" s="189">
        <v>9999</v>
      </c>
      <c r="AK37" s="193"/>
      <c r="AL37" s="189">
        <v>9999</v>
      </c>
      <c r="AM37" s="189">
        <v>9999</v>
      </c>
      <c r="AN37" s="117"/>
      <c r="AO37" s="117"/>
      <c r="AP37" s="118"/>
      <c r="AQ37" s="118"/>
      <c r="AR37" s="118"/>
      <c r="AS37" s="118"/>
      <c r="AT37" s="118"/>
      <c r="AU37" s="118"/>
      <c r="AV37" s="118"/>
      <c r="AW37" s="118"/>
      <c r="AX37" s="118"/>
      <c r="AY37" s="118"/>
      <c r="AZ37" s="118"/>
      <c r="BA37" s="118"/>
    </row>
    <row r="38" spans="1:53" s="120" customFormat="1" ht="12.75" customHeight="1">
      <c r="A38" s="13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89"/>
      <c r="AG38" s="189"/>
      <c r="AH38" s="189"/>
      <c r="AI38" s="189"/>
      <c r="AJ38" s="189"/>
      <c r="AK38" s="193"/>
      <c r="AL38" s="189"/>
      <c r="AM38" s="189"/>
      <c r="AN38" s="117"/>
      <c r="AO38" s="117"/>
      <c r="AP38" s="118"/>
      <c r="AQ38" s="118"/>
      <c r="AR38" s="118"/>
      <c r="AS38" s="118"/>
      <c r="AT38" s="118"/>
      <c r="AU38" s="118"/>
      <c r="AV38" s="118"/>
      <c r="AW38" s="118"/>
      <c r="AX38" s="118"/>
      <c r="AY38" s="118"/>
      <c r="AZ38" s="118"/>
      <c r="BA38" s="118"/>
    </row>
    <row r="39" spans="1:53" s="120" customFormat="1" ht="12.75" customHeight="1">
      <c r="A39" s="128" t="s">
        <v>94</v>
      </c>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92">
        <v>9999</v>
      </c>
      <c r="AG39" s="192">
        <v>9999</v>
      </c>
      <c r="AH39" s="192">
        <v>9999</v>
      </c>
      <c r="AI39" s="192">
        <v>9999</v>
      </c>
      <c r="AJ39" s="192">
        <v>9999</v>
      </c>
      <c r="AK39" s="190"/>
      <c r="AL39" s="192">
        <v>9999</v>
      </c>
      <c r="AM39" s="192">
        <v>9999</v>
      </c>
      <c r="AQ39" s="121"/>
      <c r="AR39" s="121"/>
      <c r="AS39" s="121"/>
    </row>
    <row r="40" spans="1:53" s="120" customFormat="1" ht="6" customHeight="1">
      <c r="A40" s="350"/>
      <c r="B40" s="350"/>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1"/>
    </row>
    <row r="41" spans="1:53" s="120" customFormat="1" ht="3" customHeight="1">
      <c r="A41" s="261"/>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352"/>
    </row>
    <row r="42" spans="1:53" s="120" customFormat="1">
      <c r="A42" s="261"/>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352"/>
    </row>
    <row r="43" spans="1:53" s="120" customFormat="1">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2"/>
    </row>
    <row r="44" spans="1:53" s="120" customFormat="1">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2"/>
    </row>
    <row r="45" spans="1:53" s="120" customFormat="1">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2"/>
    </row>
    <row r="46" spans="1:53" s="120" customFormat="1">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2"/>
    </row>
    <row r="47" spans="1:53" s="120" customFormat="1">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2"/>
    </row>
    <row r="48" spans="1:53" s="120" customFormat="1">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2"/>
    </row>
    <row r="49" spans="2:39" s="120" customFormat="1">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2"/>
    </row>
    <row r="50" spans="2:39" s="120" customFormat="1">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2"/>
    </row>
    <row r="51" spans="2:39" s="120" customFormat="1">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2"/>
    </row>
    <row r="52" spans="2:39" s="120" customFormat="1">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2"/>
    </row>
    <row r="53" spans="2:39" s="120" customFormat="1">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2"/>
    </row>
    <row r="54" spans="2:39" s="120" customFormat="1">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2"/>
    </row>
    <row r="55" spans="2:39" s="120" customFormat="1">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2"/>
    </row>
    <row r="56" spans="2:39" s="120" customFormat="1">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2"/>
    </row>
    <row r="57" spans="2:39" s="120" customFormat="1">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2"/>
    </row>
    <row r="58" spans="2:39" s="120" customFormat="1">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2"/>
    </row>
    <row r="59" spans="2:39" s="120" customFormat="1">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2"/>
    </row>
    <row r="60" spans="2:39" s="120" customFormat="1">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2"/>
    </row>
    <row r="61" spans="2:39" s="120" customFormat="1">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2"/>
    </row>
    <row r="62" spans="2:39" s="120" customFormat="1">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2"/>
    </row>
    <row r="63" spans="2:39" s="120" customFormat="1">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2"/>
    </row>
    <row r="64" spans="2:39" s="120" customFormat="1">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2"/>
    </row>
    <row r="65" spans="2:39" s="120" customFormat="1">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2"/>
    </row>
    <row r="66" spans="2:39" s="120" customFormat="1">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2"/>
    </row>
    <row r="67" spans="2:39" s="120" customFormat="1">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2"/>
    </row>
    <row r="68" spans="2:39" s="120" customFormat="1">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2"/>
    </row>
    <row r="69" spans="2:39" s="120" customFormat="1">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2"/>
    </row>
    <row r="70" spans="2:39" s="120" customFormat="1">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2"/>
    </row>
    <row r="71" spans="2:39" s="120" customFormat="1">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2"/>
    </row>
    <row r="72" spans="2:39" s="120" customFormat="1">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2"/>
    </row>
    <row r="73" spans="2:39" s="120" customFormat="1">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2"/>
    </row>
    <row r="74" spans="2:39" s="120" customFormat="1">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2"/>
    </row>
    <row r="75" spans="2:39" s="120" customFormat="1">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2"/>
    </row>
    <row r="76" spans="2:39" s="120" customFormat="1">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2"/>
    </row>
    <row r="77" spans="2:39" s="120" customFormat="1">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2"/>
    </row>
    <row r="78" spans="2:39" s="120" customFormat="1">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2"/>
    </row>
    <row r="79" spans="2:39" s="120" customFormat="1">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2"/>
    </row>
    <row r="80" spans="2:39" s="120" customFormat="1">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2"/>
    </row>
    <row r="81" spans="2:39" s="120" customFormat="1">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2"/>
    </row>
    <row r="82" spans="2:39" s="120" customFormat="1">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2"/>
    </row>
    <row r="83" spans="2:39" s="120" customFormat="1">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2"/>
    </row>
    <row r="84" spans="2:39" s="120" customFormat="1">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2"/>
    </row>
    <row r="85" spans="2:39" s="120" customFormat="1">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2"/>
    </row>
    <row r="86" spans="2:39" s="120" customFormat="1">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2"/>
    </row>
    <row r="87" spans="2:39" s="120" customFormat="1">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2"/>
    </row>
    <row r="88" spans="2:39" s="120" customFormat="1">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2"/>
    </row>
    <row r="89" spans="2:39" s="120" customFormat="1">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2"/>
    </row>
    <row r="90" spans="2:39" s="120" customFormat="1">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2"/>
    </row>
    <row r="91" spans="2:39" s="120" customFormat="1">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2"/>
    </row>
    <row r="92" spans="2:39" s="120" customFormat="1">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2"/>
    </row>
    <row r="93" spans="2:39" s="120" customFormat="1">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2"/>
    </row>
    <row r="94" spans="2:39" s="120" customFormat="1">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2"/>
    </row>
    <row r="95" spans="2:39" s="120" customFormat="1">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2"/>
    </row>
    <row r="96" spans="2:39" s="120" customFormat="1">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2"/>
    </row>
    <row r="97" spans="2:39" s="120" customFormat="1">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2"/>
    </row>
    <row r="98" spans="2:39" s="120" customFormat="1">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2"/>
    </row>
    <row r="99" spans="2:39" s="120" customFormat="1">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2"/>
    </row>
    <row r="100" spans="2:39" s="120" customFormat="1">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2"/>
    </row>
    <row r="101" spans="2:39" s="120" customFormat="1">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2"/>
    </row>
    <row r="102" spans="2:39" s="120" customFormat="1">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2"/>
    </row>
    <row r="103" spans="2:39" s="120" customFormat="1">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2"/>
    </row>
    <row r="104" spans="2:39" s="120" customFormat="1">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2"/>
    </row>
    <row r="105" spans="2:39" s="120" customFormat="1">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c r="AK105" s="123"/>
      <c r="AL105" s="123"/>
      <c r="AM105" s="122"/>
    </row>
    <row r="106" spans="2:39" s="120" customFormat="1">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2"/>
    </row>
    <row r="107" spans="2:39" s="120" customFormat="1">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122"/>
    </row>
    <row r="108" spans="2:39" s="120" customFormat="1">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c r="AK108" s="123"/>
      <c r="AL108" s="123"/>
      <c r="AM108" s="122"/>
    </row>
    <row r="109" spans="2:39" s="120" customFormat="1">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3"/>
      <c r="AK109" s="123"/>
      <c r="AL109" s="123"/>
      <c r="AM109" s="122"/>
    </row>
    <row r="110" spans="2:39" s="120" customFormat="1">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2"/>
    </row>
    <row r="111" spans="2:39" s="120" customFormat="1">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123"/>
      <c r="AL111" s="123"/>
      <c r="AM111" s="122"/>
    </row>
    <row r="112" spans="2:39" s="120" customFormat="1">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2"/>
    </row>
    <row r="113" spans="1:39" s="120" customFormat="1">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2"/>
    </row>
    <row r="114" spans="1:39" s="120" customFormat="1">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2"/>
    </row>
    <row r="115" spans="1:39" s="120" customFormat="1">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2"/>
    </row>
    <row r="116" spans="1:39">
      <c r="A116" s="120"/>
    </row>
    <row r="117" spans="1:39">
      <c r="A117" s="120"/>
    </row>
    <row r="118" spans="1:39">
      <c r="A118" s="120"/>
    </row>
    <row r="119" spans="1:39">
      <c r="A119" s="120"/>
    </row>
    <row r="120" spans="1:39">
      <c r="A120" s="120"/>
    </row>
    <row r="121" spans="1:39">
      <c r="A121" s="120"/>
    </row>
    <row r="122" spans="1:39">
      <c r="A122" s="120"/>
    </row>
    <row r="123" spans="1:39">
      <c r="A123" s="120"/>
    </row>
    <row r="124" spans="1:39">
      <c r="A124" s="120"/>
    </row>
    <row r="125" spans="1:39">
      <c r="A125" s="120"/>
    </row>
    <row r="126" spans="1:39">
      <c r="A126" s="120"/>
    </row>
    <row r="127" spans="1:39">
      <c r="A127" s="120"/>
    </row>
    <row r="128" spans="1:39">
      <c r="A128" s="120"/>
    </row>
    <row r="129" spans="1:1">
      <c r="A129" s="120"/>
    </row>
    <row r="130" spans="1:1">
      <c r="A130" s="120"/>
    </row>
    <row r="131" spans="1:1">
      <c r="A131" s="120"/>
    </row>
    <row r="132" spans="1:1">
      <c r="A132" s="120"/>
    </row>
    <row r="133" spans="1:1">
      <c r="A133" s="120"/>
    </row>
  </sheetData>
  <mergeCells count="5">
    <mergeCell ref="A1:AM1"/>
    <mergeCell ref="A2:AM2"/>
    <mergeCell ref="AL3:AL4"/>
    <mergeCell ref="AM3:AM4"/>
    <mergeCell ref="B3:AJ3"/>
  </mergeCells>
  <printOptions horizontalCentered="1"/>
  <pageMargins left="0.78740157480314965" right="0.78740157480314965" top="0.39370078740157483" bottom="0" header="0" footer="0.47244094488188981"/>
  <pageSetup paperSize="9" scale="88" firstPageNumber="6" orientation="portrait" r:id="rId1"/>
  <headerFooter alignWithMargins="0">
    <oddFooter>&amp;L&amp;"Trebuchet MS,Bold"&amp;8Australian Prudential Regulation Authority&amp;R&amp;"Trebuchet MS,Bold"&amp;8&amp;P</oddFooter>
  </headerFooter>
</worksheet>
</file>

<file path=xl/worksheets/sheet24.xml><?xml version="1.0" encoding="utf-8"?>
<worksheet xmlns="http://schemas.openxmlformats.org/spreadsheetml/2006/main" xmlns:r="http://schemas.openxmlformats.org/officeDocument/2006/relationships">
  <sheetPr codeName="Sheet44">
    <pageSetUpPr fitToPage="1"/>
  </sheetPr>
  <dimension ref="A1:AQ120"/>
  <sheetViews>
    <sheetView showGridLines="0" view="pageBreakPreview" zoomScaleNormal="50" zoomScaleSheetLayoutView="100" workbookViewId="0">
      <selection sqref="A1:AJ1"/>
    </sheetView>
  </sheetViews>
  <sheetFormatPr defaultRowHeight="13.5" outlineLevelCol="1"/>
  <cols>
    <col min="1" max="1" width="37.5703125" style="126" customWidth="1"/>
    <col min="2" max="11" width="8.85546875" style="123" hidden="1" customWidth="1" outlineLevel="1"/>
    <col min="12" max="12" width="10" style="123" hidden="1" customWidth="1" outlineLevel="1"/>
    <col min="13" max="25" width="9.140625" style="125" hidden="1" customWidth="1" outlineLevel="1"/>
    <col min="26" max="30" width="10.5703125" style="125" hidden="1" customWidth="1" outlineLevel="1"/>
    <col min="31" max="31" width="10.85546875" style="125" bestFit="1" customWidth="1" collapsed="1"/>
    <col min="32" max="32" width="11.140625" style="125" bestFit="1" customWidth="1"/>
    <col min="33" max="34" width="10.5703125" style="125" bestFit="1" customWidth="1"/>
    <col min="35" max="35" width="10.7109375" style="125" bestFit="1" customWidth="1"/>
    <col min="36" max="16384" width="9.140625" style="125"/>
  </cols>
  <sheetData>
    <row r="1" spans="1:43" s="113" customFormat="1" ht="27" customHeight="1">
      <c r="A1" s="632" t="s">
        <v>424</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row>
    <row r="2" spans="1:43" s="115" customFormat="1" ht="15" customHeight="1">
      <c r="A2" s="634" t="s">
        <v>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row>
    <row r="3" spans="1:43" s="115" customFormat="1" ht="15" customHeight="1">
      <c r="A3" s="353"/>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637" t="s">
        <v>60</v>
      </c>
      <c r="AF3" s="637"/>
      <c r="AG3" s="637"/>
      <c r="AH3" s="637"/>
      <c r="AI3" s="637"/>
      <c r="AJ3" s="637"/>
    </row>
    <row r="4" spans="1:43" s="115" customFormat="1" ht="15" customHeight="1">
      <c r="A4" s="306"/>
      <c r="B4" s="307">
        <v>38260</v>
      </c>
      <c r="C4" s="307">
        <v>38352</v>
      </c>
      <c r="D4" s="307">
        <v>38442</v>
      </c>
      <c r="E4" s="307">
        <v>38533</v>
      </c>
      <c r="F4" s="307">
        <v>38625</v>
      </c>
      <c r="G4" s="307">
        <v>38717</v>
      </c>
      <c r="H4" s="307">
        <v>38807</v>
      </c>
      <c r="I4" s="307">
        <v>38898</v>
      </c>
      <c r="J4" s="307">
        <v>38990</v>
      </c>
      <c r="K4" s="307">
        <v>39082</v>
      </c>
      <c r="L4" s="307">
        <v>39172</v>
      </c>
      <c r="M4" s="307">
        <v>39263</v>
      </c>
      <c r="N4" s="307">
        <v>39355</v>
      </c>
      <c r="O4" s="307">
        <v>39447</v>
      </c>
      <c r="P4" s="307">
        <v>39538</v>
      </c>
      <c r="Q4" s="307">
        <v>39629</v>
      </c>
      <c r="R4" s="307">
        <v>39721</v>
      </c>
      <c r="S4" s="307">
        <v>39813</v>
      </c>
      <c r="T4" s="307">
        <v>39903</v>
      </c>
      <c r="U4" s="307">
        <v>39994</v>
      </c>
      <c r="V4" s="307">
        <v>40086</v>
      </c>
      <c r="W4" s="307">
        <v>40178</v>
      </c>
      <c r="X4" s="307">
        <v>40268</v>
      </c>
      <c r="Y4" s="307">
        <v>40359</v>
      </c>
      <c r="Z4" s="307">
        <v>40451</v>
      </c>
      <c r="AA4" s="205">
        <f t="shared" ref="AA4:AJ4" si="0">EOMONTH(Z4,3)</f>
        <v>40543</v>
      </c>
      <c r="AB4" s="205">
        <f t="shared" si="0"/>
        <v>40633</v>
      </c>
      <c r="AC4" s="205">
        <f t="shared" si="0"/>
        <v>40724</v>
      </c>
      <c r="AD4" s="205">
        <f t="shared" si="0"/>
        <v>40816</v>
      </c>
      <c r="AE4" s="205">
        <f t="shared" si="0"/>
        <v>40908</v>
      </c>
      <c r="AF4" s="205">
        <f t="shared" si="0"/>
        <v>40999</v>
      </c>
      <c r="AG4" s="205">
        <f t="shared" si="0"/>
        <v>41090</v>
      </c>
      <c r="AH4" s="205">
        <f t="shared" si="0"/>
        <v>41182</v>
      </c>
      <c r="AI4" s="205">
        <f t="shared" si="0"/>
        <v>41274</v>
      </c>
      <c r="AJ4" s="205">
        <f t="shared" si="0"/>
        <v>41364</v>
      </c>
    </row>
    <row r="5" spans="1:43" s="115" customFormat="1" ht="3" customHeight="1">
      <c r="A5" s="305"/>
      <c r="B5" s="320"/>
      <c r="C5" s="320"/>
      <c r="D5" s="320"/>
      <c r="E5" s="320"/>
      <c r="F5" s="320"/>
      <c r="G5" s="320"/>
      <c r="H5" s="320"/>
      <c r="I5" s="321"/>
      <c r="J5" s="355"/>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row>
    <row r="6" spans="1:43" s="120" customFormat="1" ht="12.75" customHeight="1">
      <c r="A6" s="260" t="s">
        <v>1</v>
      </c>
      <c r="B6" s="172"/>
      <c r="C6" s="172"/>
      <c r="D6" s="172"/>
      <c r="E6" s="172"/>
      <c r="F6" s="172"/>
      <c r="G6" s="172"/>
      <c r="H6" s="172"/>
      <c r="I6" s="172"/>
      <c r="J6" s="172"/>
      <c r="K6" s="172"/>
      <c r="L6" s="172"/>
      <c r="M6" s="172"/>
      <c r="N6" s="172"/>
      <c r="O6" s="172"/>
      <c r="P6" s="172"/>
      <c r="Q6" s="172"/>
      <c r="R6" s="172"/>
      <c r="S6" s="172"/>
      <c r="T6" s="356"/>
      <c r="U6" s="356"/>
      <c r="V6" s="356"/>
      <c r="W6" s="356"/>
      <c r="X6" s="356"/>
      <c r="Y6" s="356"/>
      <c r="Z6" s="356"/>
      <c r="AA6" s="356"/>
      <c r="AB6" s="356"/>
      <c r="AC6" s="356"/>
      <c r="AD6" s="356"/>
      <c r="AE6" s="327">
        <v>9999</v>
      </c>
      <c r="AF6" s="327">
        <v>9999</v>
      </c>
      <c r="AG6" s="327">
        <v>9999</v>
      </c>
      <c r="AH6" s="327">
        <v>9999</v>
      </c>
      <c r="AI6" s="327">
        <v>9999</v>
      </c>
      <c r="AJ6" s="327">
        <v>9999</v>
      </c>
      <c r="AK6" s="118"/>
      <c r="AL6" s="118"/>
      <c r="AM6" s="118"/>
      <c r="AN6" s="118"/>
      <c r="AO6" s="118"/>
      <c r="AP6" s="118"/>
      <c r="AQ6" s="118"/>
    </row>
    <row r="7" spans="1:43" s="119" customFormat="1">
      <c r="A7" s="261" t="s">
        <v>19</v>
      </c>
      <c r="B7" s="172"/>
      <c r="C7" s="172"/>
      <c r="D7" s="172"/>
      <c r="E7" s="172"/>
      <c r="F7" s="172"/>
      <c r="G7" s="172"/>
      <c r="H7" s="172"/>
      <c r="I7" s="172"/>
      <c r="J7" s="172"/>
      <c r="K7" s="172"/>
      <c r="L7" s="172"/>
      <c r="M7" s="172"/>
      <c r="N7" s="172"/>
      <c r="O7" s="172"/>
      <c r="P7" s="172"/>
      <c r="Q7" s="172"/>
      <c r="R7" s="172"/>
      <c r="S7" s="172"/>
      <c r="T7" s="356"/>
      <c r="U7" s="356"/>
      <c r="V7" s="356"/>
      <c r="W7" s="356"/>
      <c r="X7" s="356"/>
      <c r="Y7" s="356"/>
      <c r="Z7" s="356"/>
      <c r="AA7" s="356"/>
      <c r="AB7" s="356"/>
      <c r="AC7" s="356"/>
      <c r="AD7" s="356"/>
      <c r="AE7" s="327">
        <v>9999</v>
      </c>
      <c r="AF7" s="327">
        <v>9999</v>
      </c>
      <c r="AG7" s="327">
        <v>9999</v>
      </c>
      <c r="AH7" s="327">
        <v>9999</v>
      </c>
      <c r="AI7" s="327">
        <v>9999</v>
      </c>
      <c r="AJ7" s="327">
        <v>9999</v>
      </c>
      <c r="AK7" s="118"/>
      <c r="AL7" s="118"/>
      <c r="AM7" s="118"/>
      <c r="AO7" s="118"/>
      <c r="AP7" s="118"/>
    </row>
    <row r="8" spans="1:43" s="119" customFormat="1">
      <c r="A8" s="261" t="s">
        <v>201</v>
      </c>
      <c r="B8" s="172"/>
      <c r="C8" s="172"/>
      <c r="D8" s="172"/>
      <c r="E8" s="172"/>
      <c r="F8" s="172"/>
      <c r="G8" s="172"/>
      <c r="H8" s="172"/>
      <c r="I8" s="172"/>
      <c r="J8" s="172"/>
      <c r="K8" s="172"/>
      <c r="L8" s="172"/>
      <c r="M8" s="172"/>
      <c r="N8" s="172"/>
      <c r="O8" s="172"/>
      <c r="P8" s="172"/>
      <c r="Q8" s="172"/>
      <c r="R8" s="172"/>
      <c r="S8" s="172"/>
      <c r="T8" s="356"/>
      <c r="U8" s="356"/>
      <c r="V8" s="356"/>
      <c r="W8" s="356"/>
      <c r="X8" s="356"/>
      <c r="Y8" s="356"/>
      <c r="Z8" s="356"/>
      <c r="AA8" s="356"/>
      <c r="AB8" s="356"/>
      <c r="AC8" s="356"/>
      <c r="AD8" s="356"/>
      <c r="AE8" s="327">
        <v>9999</v>
      </c>
      <c r="AF8" s="327">
        <v>9999</v>
      </c>
      <c r="AG8" s="327">
        <v>9999</v>
      </c>
      <c r="AH8" s="327">
        <v>9999</v>
      </c>
      <c r="AI8" s="327">
        <v>9999</v>
      </c>
      <c r="AJ8" s="327">
        <v>9999</v>
      </c>
      <c r="AK8" s="118"/>
      <c r="AL8" s="118"/>
      <c r="AM8" s="118"/>
      <c r="AO8" s="118"/>
      <c r="AP8" s="118"/>
    </row>
    <row r="9" spans="1:43" s="119" customFormat="1" ht="13.5" hidden="1" customHeight="1">
      <c r="A9" s="261" t="s">
        <v>70</v>
      </c>
      <c r="B9" s="172"/>
      <c r="C9" s="172"/>
      <c r="D9" s="172"/>
      <c r="E9" s="172"/>
      <c r="F9" s="172"/>
      <c r="G9" s="172"/>
      <c r="H9" s="172"/>
      <c r="I9" s="172"/>
      <c r="J9" s="172"/>
      <c r="K9" s="172"/>
      <c r="L9" s="172"/>
      <c r="M9" s="172"/>
      <c r="N9" s="172"/>
      <c r="O9" s="172"/>
      <c r="P9" s="172"/>
      <c r="Q9" s="172"/>
      <c r="R9" s="172"/>
      <c r="S9" s="172"/>
      <c r="T9" s="356"/>
      <c r="U9" s="356"/>
      <c r="V9" s="356"/>
      <c r="W9" s="356"/>
      <c r="X9" s="356"/>
      <c r="Y9" s="356"/>
      <c r="Z9" s="356"/>
      <c r="AA9" s="356"/>
      <c r="AB9" s="356"/>
      <c r="AC9" s="356"/>
      <c r="AD9" s="356"/>
      <c r="AE9" s="327">
        <v>9999</v>
      </c>
      <c r="AF9" s="327">
        <v>9999</v>
      </c>
      <c r="AG9" s="327">
        <v>9999</v>
      </c>
      <c r="AH9" s="327">
        <v>9999</v>
      </c>
      <c r="AI9" s="327">
        <v>9999</v>
      </c>
      <c r="AJ9" s="327">
        <v>9999</v>
      </c>
      <c r="AK9" s="118"/>
      <c r="AL9" s="118"/>
      <c r="AM9" s="118"/>
      <c r="AO9" s="118"/>
      <c r="AP9" s="118"/>
    </row>
    <row r="10" spans="1:43" s="119" customFormat="1">
      <c r="A10" s="261" t="s">
        <v>67</v>
      </c>
      <c r="B10" s="172"/>
      <c r="C10" s="172"/>
      <c r="D10" s="172"/>
      <c r="E10" s="172"/>
      <c r="F10" s="172"/>
      <c r="G10" s="172"/>
      <c r="H10" s="172"/>
      <c r="I10" s="172"/>
      <c r="J10" s="172"/>
      <c r="K10" s="172"/>
      <c r="L10" s="172"/>
      <c r="M10" s="172"/>
      <c r="N10" s="172"/>
      <c r="O10" s="172"/>
      <c r="P10" s="172"/>
      <c r="Q10" s="172"/>
      <c r="R10" s="172"/>
      <c r="S10" s="172"/>
      <c r="T10" s="356"/>
      <c r="U10" s="356"/>
      <c r="V10" s="356"/>
      <c r="W10" s="356"/>
      <c r="X10" s="356"/>
      <c r="Y10" s="356"/>
      <c r="Z10" s="356"/>
      <c r="AA10" s="356"/>
      <c r="AB10" s="356"/>
      <c r="AC10" s="356"/>
      <c r="AD10" s="356"/>
      <c r="AE10" s="327">
        <v>9999</v>
      </c>
      <c r="AF10" s="327">
        <v>9999</v>
      </c>
      <c r="AG10" s="327">
        <v>9999</v>
      </c>
      <c r="AH10" s="327">
        <v>9999</v>
      </c>
      <c r="AI10" s="327">
        <v>9999</v>
      </c>
      <c r="AJ10" s="327">
        <v>9999</v>
      </c>
      <c r="AK10" s="118"/>
      <c r="AL10" s="118"/>
      <c r="AM10" s="118"/>
      <c r="AO10" s="118"/>
      <c r="AP10" s="118"/>
    </row>
    <row r="11" spans="1:43" s="119" customFormat="1">
      <c r="A11" s="264" t="s">
        <v>95</v>
      </c>
      <c r="B11" s="172"/>
      <c r="C11" s="172"/>
      <c r="D11" s="172"/>
      <c r="E11" s="172"/>
      <c r="F11" s="172"/>
      <c r="G11" s="172"/>
      <c r="H11" s="172"/>
      <c r="I11" s="172"/>
      <c r="J11" s="172"/>
      <c r="K11" s="172"/>
      <c r="L11" s="172"/>
      <c r="M11" s="172"/>
      <c r="N11" s="172"/>
      <c r="O11" s="172"/>
      <c r="P11" s="172"/>
      <c r="Q11" s="172"/>
      <c r="R11" s="172"/>
      <c r="S11" s="172"/>
      <c r="T11" s="356"/>
      <c r="U11" s="356"/>
      <c r="V11" s="356"/>
      <c r="W11" s="356"/>
      <c r="X11" s="356"/>
      <c r="Y11" s="356"/>
      <c r="Z11" s="356"/>
      <c r="AA11" s="356"/>
      <c r="AB11" s="356"/>
      <c r="AC11" s="356"/>
      <c r="AD11" s="356"/>
      <c r="AE11" s="357"/>
      <c r="AF11" s="357"/>
      <c r="AG11" s="357"/>
      <c r="AH11" s="357"/>
      <c r="AI11" s="357"/>
      <c r="AJ11" s="326"/>
      <c r="AK11" s="118"/>
      <c r="AL11" s="118"/>
      <c r="AM11" s="118"/>
      <c r="AO11" s="118"/>
      <c r="AP11" s="118"/>
    </row>
    <row r="12" spans="1:43" s="120" customFormat="1">
      <c r="A12" s="147" t="s">
        <v>71</v>
      </c>
      <c r="B12" s="172"/>
      <c r="C12" s="172"/>
      <c r="D12" s="172"/>
      <c r="E12" s="172"/>
      <c r="F12" s="172"/>
      <c r="G12" s="172"/>
      <c r="H12" s="172"/>
      <c r="I12" s="172"/>
      <c r="J12" s="172"/>
      <c r="K12" s="172"/>
      <c r="L12" s="172"/>
      <c r="M12" s="172"/>
      <c r="N12" s="172"/>
      <c r="O12" s="172"/>
      <c r="P12" s="172"/>
      <c r="Q12" s="172"/>
      <c r="R12" s="172"/>
      <c r="S12" s="172"/>
      <c r="T12" s="356"/>
      <c r="U12" s="356"/>
      <c r="V12" s="356"/>
      <c r="W12" s="356"/>
      <c r="X12" s="356"/>
      <c r="Y12" s="356"/>
      <c r="Z12" s="356"/>
      <c r="AA12" s="356"/>
      <c r="AB12" s="356"/>
      <c r="AC12" s="356"/>
      <c r="AD12" s="356"/>
      <c r="AE12" s="327">
        <v>9999</v>
      </c>
      <c r="AF12" s="327">
        <v>9999</v>
      </c>
      <c r="AG12" s="327">
        <v>9999</v>
      </c>
      <c r="AH12" s="327">
        <v>9999</v>
      </c>
      <c r="AI12" s="327">
        <v>9999</v>
      </c>
      <c r="AJ12" s="327">
        <v>9999</v>
      </c>
      <c r="AK12" s="118"/>
      <c r="AL12" s="118"/>
      <c r="AM12" s="118"/>
      <c r="AO12" s="127"/>
      <c r="AP12" s="127"/>
    </row>
    <row r="13" spans="1:43" s="120" customFormat="1">
      <c r="A13" s="147" t="s">
        <v>61</v>
      </c>
      <c r="B13" s="172"/>
      <c r="C13" s="172"/>
      <c r="D13" s="172"/>
      <c r="E13" s="172"/>
      <c r="F13" s="172"/>
      <c r="G13" s="172"/>
      <c r="H13" s="172"/>
      <c r="I13" s="172"/>
      <c r="J13" s="172"/>
      <c r="K13" s="172"/>
      <c r="L13" s="172"/>
      <c r="M13" s="172"/>
      <c r="N13" s="172"/>
      <c r="O13" s="172"/>
      <c r="P13" s="172"/>
      <c r="Q13" s="172"/>
      <c r="R13" s="172"/>
      <c r="S13" s="172"/>
      <c r="T13" s="356"/>
      <c r="U13" s="356"/>
      <c r="V13" s="356"/>
      <c r="W13" s="356"/>
      <c r="X13" s="356"/>
      <c r="Y13" s="356"/>
      <c r="Z13" s="356"/>
      <c r="AA13" s="356"/>
      <c r="AB13" s="356"/>
      <c r="AC13" s="356"/>
      <c r="AD13" s="356"/>
      <c r="AE13" s="327">
        <v>9999</v>
      </c>
      <c r="AF13" s="327">
        <v>9999</v>
      </c>
      <c r="AG13" s="327">
        <v>9999</v>
      </c>
      <c r="AH13" s="327">
        <v>9999</v>
      </c>
      <c r="AI13" s="327">
        <v>9999</v>
      </c>
      <c r="AJ13" s="327">
        <v>9999</v>
      </c>
      <c r="AK13" s="118"/>
      <c r="AL13" s="118"/>
      <c r="AM13" s="118"/>
      <c r="AO13" s="127"/>
      <c r="AP13" s="127"/>
    </row>
    <row r="14" spans="1:43" s="120" customFormat="1">
      <c r="A14" s="147" t="s">
        <v>51</v>
      </c>
      <c r="B14" s="172"/>
      <c r="C14" s="172"/>
      <c r="D14" s="172"/>
      <c r="E14" s="172"/>
      <c r="F14" s="172"/>
      <c r="G14" s="172"/>
      <c r="H14" s="172"/>
      <c r="I14" s="172"/>
      <c r="J14" s="172"/>
      <c r="K14" s="172"/>
      <c r="L14" s="172"/>
      <c r="M14" s="172"/>
      <c r="N14" s="172"/>
      <c r="O14" s="172"/>
      <c r="P14" s="172"/>
      <c r="Q14" s="172"/>
      <c r="R14" s="172"/>
      <c r="S14" s="172"/>
      <c r="T14" s="356"/>
      <c r="U14" s="356"/>
      <c r="V14" s="356"/>
      <c r="W14" s="356"/>
      <c r="X14" s="356"/>
      <c r="Y14" s="356"/>
      <c r="Z14" s="356"/>
      <c r="AA14" s="356"/>
      <c r="AB14" s="356"/>
      <c r="AC14" s="356"/>
      <c r="AD14" s="356"/>
      <c r="AE14" s="327">
        <v>9999</v>
      </c>
      <c r="AF14" s="327">
        <v>9999</v>
      </c>
      <c r="AG14" s="327">
        <v>9999</v>
      </c>
      <c r="AH14" s="327">
        <v>9999</v>
      </c>
      <c r="AI14" s="327">
        <v>9999</v>
      </c>
      <c r="AJ14" s="327">
        <v>9999</v>
      </c>
      <c r="AK14" s="118"/>
      <c r="AL14" s="118"/>
      <c r="AM14" s="118"/>
      <c r="AO14" s="127"/>
      <c r="AP14" s="127"/>
    </row>
    <row r="15" spans="1:43" s="120" customFormat="1">
      <c r="A15" s="147" t="s">
        <v>66</v>
      </c>
      <c r="B15" s="172"/>
      <c r="C15" s="172"/>
      <c r="D15" s="172"/>
      <c r="E15" s="172"/>
      <c r="F15" s="172"/>
      <c r="G15" s="172"/>
      <c r="H15" s="172"/>
      <c r="I15" s="172"/>
      <c r="J15" s="172"/>
      <c r="K15" s="172"/>
      <c r="L15" s="172"/>
      <c r="M15" s="172"/>
      <c r="N15" s="172"/>
      <c r="O15" s="172"/>
      <c r="P15" s="172"/>
      <c r="Q15" s="172"/>
      <c r="R15" s="172"/>
      <c r="S15" s="172"/>
      <c r="T15" s="356"/>
      <c r="U15" s="356"/>
      <c r="V15" s="356"/>
      <c r="W15" s="356"/>
      <c r="X15" s="356"/>
      <c r="Y15" s="356"/>
      <c r="Z15" s="356"/>
      <c r="AA15" s="356"/>
      <c r="AB15" s="356"/>
      <c r="AC15" s="356"/>
      <c r="AD15" s="356"/>
      <c r="AE15" s="327">
        <v>9999</v>
      </c>
      <c r="AF15" s="327">
        <v>9999</v>
      </c>
      <c r="AG15" s="327">
        <v>9999</v>
      </c>
      <c r="AH15" s="327">
        <v>9999</v>
      </c>
      <c r="AI15" s="327">
        <v>9999</v>
      </c>
      <c r="AJ15" s="327">
        <v>9999</v>
      </c>
      <c r="AK15" s="118"/>
      <c r="AL15" s="118"/>
      <c r="AM15" s="118"/>
      <c r="AO15" s="127"/>
      <c r="AP15" s="127"/>
    </row>
    <row r="16" spans="1:43" s="119" customFormat="1">
      <c r="A16" s="261" t="s">
        <v>29</v>
      </c>
      <c r="B16" s="172"/>
      <c r="C16" s="172"/>
      <c r="D16" s="172"/>
      <c r="E16" s="172"/>
      <c r="F16" s="172"/>
      <c r="G16" s="172"/>
      <c r="H16" s="172"/>
      <c r="I16" s="172"/>
      <c r="J16" s="172"/>
      <c r="K16" s="172"/>
      <c r="L16" s="172"/>
      <c r="M16" s="172"/>
      <c r="N16" s="172"/>
      <c r="O16" s="172"/>
      <c r="P16" s="172"/>
      <c r="Q16" s="172"/>
      <c r="R16" s="172"/>
      <c r="S16" s="172"/>
      <c r="T16" s="356"/>
      <c r="U16" s="356"/>
      <c r="V16" s="356"/>
      <c r="W16" s="356"/>
      <c r="X16" s="356"/>
      <c r="Y16" s="356"/>
      <c r="Z16" s="356"/>
      <c r="AA16" s="356"/>
      <c r="AB16" s="356"/>
      <c r="AC16" s="356"/>
      <c r="AD16" s="356"/>
      <c r="AE16" s="327">
        <v>9999</v>
      </c>
      <c r="AF16" s="327">
        <v>9999</v>
      </c>
      <c r="AG16" s="327">
        <v>9999</v>
      </c>
      <c r="AH16" s="327">
        <v>9999</v>
      </c>
      <c r="AI16" s="327">
        <v>9999</v>
      </c>
      <c r="AJ16" s="327">
        <v>9999</v>
      </c>
      <c r="AK16" s="118"/>
      <c r="AL16" s="118"/>
      <c r="AM16" s="118"/>
      <c r="AO16" s="118"/>
      <c r="AP16" s="118"/>
    </row>
    <row r="17" spans="1:42" s="120" customFormat="1">
      <c r="A17" s="261" t="s">
        <v>2</v>
      </c>
      <c r="B17" s="172"/>
      <c r="C17" s="172"/>
      <c r="D17" s="172"/>
      <c r="E17" s="172"/>
      <c r="F17" s="172"/>
      <c r="G17" s="172"/>
      <c r="H17" s="172"/>
      <c r="I17" s="172"/>
      <c r="J17" s="172"/>
      <c r="K17" s="172"/>
      <c r="L17" s="172"/>
      <c r="M17" s="172"/>
      <c r="N17" s="172"/>
      <c r="O17" s="172"/>
      <c r="P17" s="172"/>
      <c r="Q17" s="172"/>
      <c r="R17" s="172"/>
      <c r="S17" s="172"/>
      <c r="T17" s="356"/>
      <c r="U17" s="356"/>
      <c r="V17" s="356"/>
      <c r="W17" s="356"/>
      <c r="X17" s="356"/>
      <c r="Y17" s="356"/>
      <c r="Z17" s="356"/>
      <c r="AA17" s="356"/>
      <c r="AB17" s="356"/>
      <c r="AC17" s="356"/>
      <c r="AD17" s="356"/>
      <c r="AE17" s="327">
        <v>9999</v>
      </c>
      <c r="AF17" s="327">
        <v>9999</v>
      </c>
      <c r="AG17" s="327">
        <v>9999</v>
      </c>
      <c r="AH17" s="327">
        <v>9999</v>
      </c>
      <c r="AI17" s="327">
        <v>9999</v>
      </c>
      <c r="AJ17" s="327">
        <v>9999</v>
      </c>
      <c r="AK17" s="118"/>
      <c r="AL17" s="118"/>
      <c r="AM17" s="118"/>
      <c r="AO17" s="127"/>
      <c r="AP17" s="127"/>
    </row>
    <row r="18" spans="1:42" s="119" customFormat="1">
      <c r="A18" s="261" t="s">
        <v>64</v>
      </c>
      <c r="B18" s="172"/>
      <c r="C18" s="172"/>
      <c r="D18" s="172"/>
      <c r="E18" s="172"/>
      <c r="F18" s="172"/>
      <c r="G18" s="172"/>
      <c r="H18" s="172"/>
      <c r="I18" s="172"/>
      <c r="J18" s="172"/>
      <c r="K18" s="172"/>
      <c r="L18" s="172"/>
      <c r="M18" s="172"/>
      <c r="N18" s="172"/>
      <c r="O18" s="172"/>
      <c r="P18" s="172"/>
      <c r="Q18" s="172"/>
      <c r="R18" s="172"/>
      <c r="S18" s="172"/>
      <c r="T18" s="356"/>
      <c r="U18" s="356"/>
      <c r="V18" s="356"/>
      <c r="W18" s="356"/>
      <c r="X18" s="356"/>
      <c r="Y18" s="356"/>
      <c r="Z18" s="356"/>
      <c r="AA18" s="356"/>
      <c r="AB18" s="356"/>
      <c r="AC18" s="356"/>
      <c r="AD18" s="356"/>
      <c r="AE18" s="327">
        <v>9999</v>
      </c>
      <c r="AF18" s="327">
        <v>9999</v>
      </c>
      <c r="AG18" s="327">
        <v>9999</v>
      </c>
      <c r="AH18" s="327">
        <v>9999</v>
      </c>
      <c r="AI18" s="327">
        <v>9999</v>
      </c>
      <c r="AJ18" s="327">
        <v>9999</v>
      </c>
      <c r="AK18" s="118"/>
      <c r="AL18" s="118"/>
      <c r="AM18" s="118"/>
      <c r="AO18" s="118"/>
      <c r="AP18" s="118"/>
    </row>
    <row r="19" spans="1:42" s="119" customFormat="1">
      <c r="A19" s="261" t="s">
        <v>65</v>
      </c>
      <c r="B19" s="172"/>
      <c r="C19" s="172"/>
      <c r="D19" s="172"/>
      <c r="E19" s="172"/>
      <c r="F19" s="172"/>
      <c r="G19" s="172"/>
      <c r="H19" s="172"/>
      <c r="I19" s="172"/>
      <c r="J19" s="172"/>
      <c r="K19" s="172"/>
      <c r="L19" s="172"/>
      <c r="M19" s="172"/>
      <c r="N19" s="172"/>
      <c r="O19" s="172"/>
      <c r="P19" s="172"/>
      <c r="Q19" s="172"/>
      <c r="R19" s="172"/>
      <c r="S19" s="172"/>
      <c r="T19" s="356"/>
      <c r="U19" s="356"/>
      <c r="V19" s="356"/>
      <c r="W19" s="356"/>
      <c r="X19" s="356"/>
      <c r="Y19" s="356"/>
      <c r="Z19" s="356"/>
      <c r="AA19" s="356"/>
      <c r="AB19" s="356"/>
      <c r="AC19" s="356"/>
      <c r="AD19" s="356"/>
      <c r="AE19" s="327">
        <v>9999</v>
      </c>
      <c r="AF19" s="327">
        <v>9999</v>
      </c>
      <c r="AG19" s="327">
        <v>9999</v>
      </c>
      <c r="AH19" s="327">
        <v>9999</v>
      </c>
      <c r="AI19" s="327">
        <v>9999</v>
      </c>
      <c r="AJ19" s="327">
        <v>9999</v>
      </c>
      <c r="AK19" s="118"/>
      <c r="AL19" s="118"/>
      <c r="AM19" s="118"/>
      <c r="AO19" s="118"/>
      <c r="AP19" s="118"/>
    </row>
    <row r="20" spans="1:42" s="120" customFormat="1">
      <c r="A20" s="261" t="s">
        <v>30</v>
      </c>
      <c r="B20" s="172"/>
      <c r="C20" s="172"/>
      <c r="D20" s="172"/>
      <c r="E20" s="172"/>
      <c r="F20" s="172"/>
      <c r="G20" s="172"/>
      <c r="H20" s="172"/>
      <c r="I20" s="172"/>
      <c r="J20" s="172"/>
      <c r="K20" s="172"/>
      <c r="L20" s="172"/>
      <c r="M20" s="172"/>
      <c r="N20" s="172"/>
      <c r="O20" s="172"/>
      <c r="P20" s="172"/>
      <c r="Q20" s="172"/>
      <c r="R20" s="172"/>
      <c r="S20" s="172"/>
      <c r="T20" s="356"/>
      <c r="U20" s="356"/>
      <c r="V20" s="356"/>
      <c r="W20" s="356"/>
      <c r="X20" s="356"/>
      <c r="Y20" s="356"/>
      <c r="Z20" s="356"/>
      <c r="AA20" s="356"/>
      <c r="AB20" s="356"/>
      <c r="AC20" s="356"/>
      <c r="AD20" s="356"/>
      <c r="AE20" s="327">
        <v>9999</v>
      </c>
      <c r="AF20" s="327">
        <v>9999</v>
      </c>
      <c r="AG20" s="327">
        <v>9999</v>
      </c>
      <c r="AH20" s="327">
        <v>9999</v>
      </c>
      <c r="AI20" s="327">
        <v>9999</v>
      </c>
      <c r="AJ20" s="327">
        <v>9999</v>
      </c>
      <c r="AK20" s="118"/>
      <c r="AL20" s="118"/>
      <c r="AM20" s="118"/>
      <c r="AO20" s="127"/>
      <c r="AP20" s="127"/>
    </row>
    <row r="21" spans="1:42" s="119" customFormat="1">
      <c r="A21" s="265" t="s">
        <v>32</v>
      </c>
      <c r="B21" s="170"/>
      <c r="C21" s="170"/>
      <c r="D21" s="170"/>
      <c r="E21" s="170"/>
      <c r="F21" s="170"/>
      <c r="G21" s="170"/>
      <c r="H21" s="170"/>
      <c r="I21" s="170"/>
      <c r="J21" s="170"/>
      <c r="K21" s="170"/>
      <c r="L21" s="170"/>
      <c r="M21" s="170"/>
      <c r="N21" s="170"/>
      <c r="O21" s="170"/>
      <c r="P21" s="170"/>
      <c r="Q21" s="170"/>
      <c r="R21" s="170"/>
      <c r="S21" s="170"/>
      <c r="T21" s="358"/>
      <c r="U21" s="358"/>
      <c r="V21" s="358"/>
      <c r="W21" s="358"/>
      <c r="X21" s="358"/>
      <c r="Y21" s="358"/>
      <c r="Z21" s="358"/>
      <c r="AA21" s="358"/>
      <c r="AB21" s="358"/>
      <c r="AC21" s="358"/>
      <c r="AD21" s="358"/>
      <c r="AE21" s="323">
        <v>9999</v>
      </c>
      <c r="AF21" s="323">
        <v>9999</v>
      </c>
      <c r="AG21" s="323">
        <v>9999</v>
      </c>
      <c r="AH21" s="323">
        <v>9999</v>
      </c>
      <c r="AI21" s="323">
        <v>9999</v>
      </c>
      <c r="AJ21" s="323">
        <v>9999</v>
      </c>
      <c r="AK21" s="118"/>
      <c r="AL21" s="118"/>
      <c r="AM21" s="118"/>
      <c r="AO21" s="118"/>
      <c r="AP21" s="118"/>
    </row>
    <row r="22" spans="1:42" s="119" customFormat="1">
      <c r="A22" s="265"/>
      <c r="B22" s="358"/>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9"/>
      <c r="AF22" s="359"/>
      <c r="AG22" s="359"/>
      <c r="AH22" s="359"/>
      <c r="AI22" s="359"/>
      <c r="AJ22" s="326"/>
      <c r="AK22" s="118"/>
      <c r="AL22" s="118"/>
      <c r="AM22" s="118"/>
      <c r="AO22" s="118"/>
      <c r="AP22" s="118"/>
    </row>
    <row r="23" spans="1:42" s="119" customFormat="1" ht="12.75" customHeight="1">
      <c r="A23" s="261" t="s">
        <v>99</v>
      </c>
      <c r="B23" s="172"/>
      <c r="C23" s="172"/>
      <c r="D23" s="172"/>
      <c r="E23" s="172"/>
      <c r="F23" s="172"/>
      <c r="G23" s="172"/>
      <c r="H23" s="172"/>
      <c r="I23" s="172"/>
      <c r="J23" s="172"/>
      <c r="K23" s="172"/>
      <c r="L23" s="172"/>
      <c r="M23" s="172"/>
      <c r="N23" s="172"/>
      <c r="O23" s="172"/>
      <c r="P23" s="172"/>
      <c r="Q23" s="172"/>
      <c r="R23" s="172"/>
      <c r="S23" s="172"/>
      <c r="T23" s="356"/>
      <c r="U23" s="356"/>
      <c r="V23" s="356"/>
      <c r="W23" s="356"/>
      <c r="X23" s="356"/>
      <c r="Y23" s="356"/>
      <c r="Z23" s="356"/>
      <c r="AA23" s="356"/>
      <c r="AB23" s="356"/>
      <c r="AC23" s="356"/>
      <c r="AD23" s="356"/>
      <c r="AE23" s="327">
        <v>9999</v>
      </c>
      <c r="AF23" s="327">
        <v>9999</v>
      </c>
      <c r="AG23" s="327">
        <v>9999</v>
      </c>
      <c r="AH23" s="327">
        <v>9999</v>
      </c>
      <c r="AI23" s="327">
        <v>9999</v>
      </c>
      <c r="AJ23" s="327">
        <v>9999</v>
      </c>
      <c r="AK23" s="118"/>
      <c r="AL23" s="118"/>
      <c r="AM23" s="118"/>
      <c r="AO23" s="118"/>
      <c r="AP23" s="118"/>
    </row>
    <row r="24" spans="1:42" s="120" customFormat="1" ht="12.75" customHeight="1">
      <c r="A24" s="261" t="s">
        <v>24</v>
      </c>
      <c r="B24" s="172"/>
      <c r="C24" s="172"/>
      <c r="D24" s="172"/>
      <c r="E24" s="172"/>
      <c r="F24" s="172"/>
      <c r="G24" s="172"/>
      <c r="H24" s="172"/>
      <c r="I24" s="172"/>
      <c r="J24" s="172"/>
      <c r="K24" s="172"/>
      <c r="L24" s="172"/>
      <c r="M24" s="172"/>
      <c r="N24" s="172"/>
      <c r="O24" s="172"/>
      <c r="P24" s="172"/>
      <c r="Q24" s="172"/>
      <c r="R24" s="172"/>
      <c r="S24" s="172"/>
      <c r="T24" s="356"/>
      <c r="U24" s="356"/>
      <c r="V24" s="356"/>
      <c r="W24" s="356"/>
      <c r="X24" s="356"/>
      <c r="Y24" s="356"/>
      <c r="Z24" s="356"/>
      <c r="AA24" s="356"/>
      <c r="AB24" s="356"/>
      <c r="AC24" s="356"/>
      <c r="AD24" s="356"/>
      <c r="AE24" s="327">
        <v>9999</v>
      </c>
      <c r="AF24" s="327">
        <v>9999</v>
      </c>
      <c r="AG24" s="327">
        <v>9999</v>
      </c>
      <c r="AH24" s="327">
        <v>9999</v>
      </c>
      <c r="AI24" s="327">
        <v>9999</v>
      </c>
      <c r="AJ24" s="327">
        <v>9999</v>
      </c>
      <c r="AK24" s="118"/>
      <c r="AL24" s="118"/>
      <c r="AM24" s="118"/>
      <c r="AO24" s="127"/>
      <c r="AP24" s="127"/>
    </row>
    <row r="25" spans="1:42" s="120" customFormat="1">
      <c r="A25" s="264" t="s">
        <v>95</v>
      </c>
      <c r="B25" s="172"/>
      <c r="C25" s="172"/>
      <c r="D25" s="172"/>
      <c r="E25" s="172"/>
      <c r="F25" s="172"/>
      <c r="G25" s="172"/>
      <c r="H25" s="172"/>
      <c r="I25" s="172"/>
      <c r="J25" s="172"/>
      <c r="K25" s="172"/>
      <c r="L25" s="172"/>
      <c r="M25" s="172"/>
      <c r="N25" s="172"/>
      <c r="O25" s="172"/>
      <c r="P25" s="172"/>
      <c r="Q25" s="172"/>
      <c r="R25" s="172"/>
      <c r="S25" s="172"/>
      <c r="T25" s="356"/>
      <c r="U25" s="356"/>
      <c r="V25" s="356"/>
      <c r="W25" s="356"/>
      <c r="X25" s="356"/>
      <c r="Y25" s="356"/>
      <c r="Z25" s="356"/>
      <c r="AA25" s="356"/>
      <c r="AB25" s="356"/>
      <c r="AC25" s="356"/>
      <c r="AD25" s="356"/>
      <c r="AE25" s="357"/>
      <c r="AF25" s="357"/>
      <c r="AG25" s="357"/>
      <c r="AH25" s="357"/>
      <c r="AI25" s="357"/>
      <c r="AJ25" s="326"/>
      <c r="AK25" s="118"/>
      <c r="AL25" s="118"/>
      <c r="AM25" s="118"/>
      <c r="AO25" s="127"/>
      <c r="AP25" s="127"/>
    </row>
    <row r="26" spans="1:42" s="120" customFormat="1">
      <c r="A26" s="147" t="s">
        <v>62</v>
      </c>
      <c r="B26" s="172"/>
      <c r="C26" s="172"/>
      <c r="D26" s="172"/>
      <c r="E26" s="172"/>
      <c r="F26" s="172"/>
      <c r="G26" s="172"/>
      <c r="H26" s="172"/>
      <c r="I26" s="172"/>
      <c r="J26" s="172"/>
      <c r="K26" s="172"/>
      <c r="L26" s="172"/>
      <c r="M26" s="172"/>
      <c r="N26" s="172"/>
      <c r="O26" s="172"/>
      <c r="P26" s="172"/>
      <c r="Q26" s="172"/>
      <c r="R26" s="172"/>
      <c r="S26" s="172"/>
      <c r="T26" s="356"/>
      <c r="U26" s="356"/>
      <c r="V26" s="356"/>
      <c r="W26" s="356"/>
      <c r="X26" s="356"/>
      <c r="Y26" s="356"/>
      <c r="Z26" s="356"/>
      <c r="AA26" s="356"/>
      <c r="AB26" s="356"/>
      <c r="AC26" s="356"/>
      <c r="AD26" s="356"/>
      <c r="AE26" s="327">
        <v>9999</v>
      </c>
      <c r="AF26" s="327">
        <v>9999</v>
      </c>
      <c r="AG26" s="327">
        <v>9999</v>
      </c>
      <c r="AH26" s="327">
        <v>9999</v>
      </c>
      <c r="AI26" s="327">
        <v>9999</v>
      </c>
      <c r="AJ26" s="327">
        <v>9999</v>
      </c>
      <c r="AK26" s="118"/>
      <c r="AL26" s="118"/>
      <c r="AM26" s="118"/>
      <c r="AO26" s="127"/>
      <c r="AP26" s="127"/>
    </row>
    <row r="27" spans="1:42" s="120" customFormat="1">
      <c r="A27" s="147" t="s">
        <v>63</v>
      </c>
      <c r="B27" s="172"/>
      <c r="C27" s="172"/>
      <c r="D27" s="172"/>
      <c r="E27" s="172"/>
      <c r="F27" s="172"/>
      <c r="G27" s="172"/>
      <c r="H27" s="172"/>
      <c r="I27" s="172"/>
      <c r="J27" s="172"/>
      <c r="K27" s="172"/>
      <c r="L27" s="172"/>
      <c r="M27" s="172"/>
      <c r="N27" s="172"/>
      <c r="O27" s="172"/>
      <c r="P27" s="172"/>
      <c r="Q27" s="172"/>
      <c r="R27" s="172"/>
      <c r="S27" s="172"/>
      <c r="T27" s="356"/>
      <c r="U27" s="356"/>
      <c r="V27" s="356"/>
      <c r="W27" s="356"/>
      <c r="X27" s="356"/>
      <c r="Y27" s="356"/>
      <c r="Z27" s="356"/>
      <c r="AA27" s="356"/>
      <c r="AB27" s="356"/>
      <c r="AC27" s="356"/>
      <c r="AD27" s="356"/>
      <c r="AE27" s="327">
        <v>9999</v>
      </c>
      <c r="AF27" s="327">
        <v>9999</v>
      </c>
      <c r="AG27" s="327">
        <v>9999</v>
      </c>
      <c r="AH27" s="327">
        <v>9999</v>
      </c>
      <c r="AI27" s="327">
        <v>9999</v>
      </c>
      <c r="AJ27" s="327">
        <v>9999</v>
      </c>
      <c r="AK27" s="118"/>
      <c r="AL27" s="118"/>
      <c r="AM27" s="118"/>
      <c r="AO27" s="127"/>
      <c r="AP27" s="127"/>
    </row>
    <row r="28" spans="1:42" s="120" customFormat="1">
      <c r="A28" s="147" t="s">
        <v>123</v>
      </c>
      <c r="B28" s="172"/>
      <c r="C28" s="172"/>
      <c r="D28" s="172"/>
      <c r="E28" s="172"/>
      <c r="F28" s="172"/>
      <c r="G28" s="172"/>
      <c r="H28" s="172"/>
      <c r="I28" s="172"/>
      <c r="J28" s="172"/>
      <c r="K28" s="172"/>
      <c r="L28" s="172"/>
      <c r="M28" s="172"/>
      <c r="N28" s="172"/>
      <c r="O28" s="172"/>
      <c r="P28" s="172"/>
      <c r="Q28" s="172"/>
      <c r="R28" s="172"/>
      <c r="S28" s="172"/>
      <c r="T28" s="356"/>
      <c r="U28" s="356"/>
      <c r="V28" s="356"/>
      <c r="W28" s="356"/>
      <c r="X28" s="356"/>
      <c r="Y28" s="356"/>
      <c r="Z28" s="356"/>
      <c r="AA28" s="356"/>
      <c r="AB28" s="356"/>
      <c r="AC28" s="356"/>
      <c r="AD28" s="356"/>
      <c r="AE28" s="327">
        <v>9999</v>
      </c>
      <c r="AF28" s="327">
        <v>9999</v>
      </c>
      <c r="AG28" s="327">
        <v>9999</v>
      </c>
      <c r="AH28" s="327">
        <v>9999</v>
      </c>
      <c r="AI28" s="327">
        <v>9999</v>
      </c>
      <c r="AJ28" s="327">
        <v>9999</v>
      </c>
      <c r="AK28" s="118"/>
      <c r="AL28" s="118"/>
      <c r="AM28" s="118"/>
      <c r="AO28" s="127"/>
      <c r="AP28" s="127"/>
    </row>
    <row r="29" spans="1:42" s="119" customFormat="1">
      <c r="A29" s="128" t="s">
        <v>54</v>
      </c>
      <c r="B29" s="172"/>
      <c r="C29" s="172"/>
      <c r="D29" s="172"/>
      <c r="E29" s="172"/>
      <c r="F29" s="172"/>
      <c r="G29" s="172"/>
      <c r="H29" s="172"/>
      <c r="I29" s="172"/>
      <c r="J29" s="172"/>
      <c r="K29" s="172"/>
      <c r="L29" s="172"/>
      <c r="M29" s="172"/>
      <c r="N29" s="172"/>
      <c r="O29" s="172"/>
      <c r="P29" s="172"/>
      <c r="Q29" s="172"/>
      <c r="R29" s="172"/>
      <c r="S29" s="172"/>
      <c r="T29" s="356"/>
      <c r="U29" s="356"/>
      <c r="V29" s="356"/>
      <c r="W29" s="356"/>
      <c r="X29" s="356"/>
      <c r="Y29" s="356"/>
      <c r="Z29" s="356"/>
      <c r="AA29" s="356"/>
      <c r="AB29" s="356"/>
      <c r="AC29" s="356"/>
      <c r="AD29" s="356"/>
      <c r="AE29" s="327">
        <v>9999</v>
      </c>
      <c r="AF29" s="327">
        <v>9999</v>
      </c>
      <c r="AG29" s="327">
        <v>9999</v>
      </c>
      <c r="AH29" s="327">
        <v>9999</v>
      </c>
      <c r="AI29" s="327">
        <v>9999</v>
      </c>
      <c r="AJ29" s="327">
        <v>9999</v>
      </c>
      <c r="AK29" s="118"/>
      <c r="AL29" s="118"/>
      <c r="AM29" s="118"/>
      <c r="AO29" s="118"/>
      <c r="AP29" s="118"/>
    </row>
    <row r="30" spans="1:42" s="120" customFormat="1">
      <c r="A30" s="128" t="s">
        <v>56</v>
      </c>
      <c r="B30" s="172"/>
      <c r="C30" s="172"/>
      <c r="D30" s="172"/>
      <c r="E30" s="172"/>
      <c r="F30" s="172"/>
      <c r="G30" s="172"/>
      <c r="H30" s="172"/>
      <c r="I30" s="172"/>
      <c r="J30" s="172"/>
      <c r="K30" s="172"/>
      <c r="L30" s="172"/>
      <c r="M30" s="172"/>
      <c r="N30" s="172"/>
      <c r="O30" s="172"/>
      <c r="P30" s="172"/>
      <c r="Q30" s="172"/>
      <c r="R30" s="172"/>
      <c r="S30" s="172"/>
      <c r="T30" s="356"/>
      <c r="U30" s="356"/>
      <c r="V30" s="356"/>
      <c r="W30" s="356"/>
      <c r="X30" s="356"/>
      <c r="Y30" s="356"/>
      <c r="Z30" s="356"/>
      <c r="AA30" s="356"/>
      <c r="AB30" s="356"/>
      <c r="AC30" s="356"/>
      <c r="AD30" s="356"/>
      <c r="AE30" s="327">
        <v>9999</v>
      </c>
      <c r="AF30" s="327">
        <v>9999</v>
      </c>
      <c r="AG30" s="327">
        <v>9999</v>
      </c>
      <c r="AH30" s="327">
        <v>9999</v>
      </c>
      <c r="AI30" s="327">
        <v>9999</v>
      </c>
      <c r="AJ30" s="327">
        <v>9999</v>
      </c>
      <c r="AK30" s="118"/>
      <c r="AL30" s="118"/>
      <c r="AM30" s="118"/>
      <c r="AO30" s="127"/>
      <c r="AP30" s="127"/>
    </row>
    <row r="31" spans="1:42" s="120" customFormat="1">
      <c r="A31" s="142" t="s">
        <v>95</v>
      </c>
      <c r="B31" s="172"/>
      <c r="C31" s="172"/>
      <c r="D31" s="172"/>
      <c r="E31" s="172"/>
      <c r="F31" s="172"/>
      <c r="G31" s="172"/>
      <c r="H31" s="172"/>
      <c r="I31" s="172"/>
      <c r="J31" s="172"/>
      <c r="K31" s="172"/>
      <c r="L31" s="172"/>
      <c r="M31" s="172"/>
      <c r="N31" s="172"/>
      <c r="O31" s="172"/>
      <c r="P31" s="172"/>
      <c r="Q31" s="172"/>
      <c r="R31" s="172"/>
      <c r="S31" s="172"/>
      <c r="T31" s="356"/>
      <c r="U31" s="356"/>
      <c r="V31" s="356"/>
      <c r="W31" s="356"/>
      <c r="X31" s="356"/>
      <c r="Y31" s="356"/>
      <c r="Z31" s="356"/>
      <c r="AA31" s="356"/>
      <c r="AB31" s="356"/>
      <c r="AC31" s="356"/>
      <c r="AD31" s="356"/>
      <c r="AE31" s="357"/>
      <c r="AF31" s="357"/>
      <c r="AG31" s="357"/>
      <c r="AH31" s="357"/>
      <c r="AI31" s="357"/>
      <c r="AJ31" s="326"/>
      <c r="AK31" s="118"/>
      <c r="AL31" s="118"/>
      <c r="AM31" s="118"/>
      <c r="AO31" s="127"/>
      <c r="AP31" s="127"/>
    </row>
    <row r="32" spans="1:42" s="120" customFormat="1">
      <c r="A32" s="128" t="s">
        <v>57</v>
      </c>
      <c r="B32" s="172"/>
      <c r="C32" s="172"/>
      <c r="D32" s="172"/>
      <c r="E32" s="172"/>
      <c r="F32" s="172"/>
      <c r="G32" s="172"/>
      <c r="H32" s="172"/>
      <c r="I32" s="172"/>
      <c r="J32" s="172"/>
      <c r="K32" s="172"/>
      <c r="L32" s="172"/>
      <c r="M32" s="172"/>
      <c r="N32" s="172"/>
      <c r="O32" s="172"/>
      <c r="P32" s="172"/>
      <c r="Q32" s="172"/>
      <c r="R32" s="172"/>
      <c r="S32" s="172"/>
      <c r="T32" s="356"/>
      <c r="U32" s="356"/>
      <c r="V32" s="356"/>
      <c r="W32" s="356"/>
      <c r="X32" s="356"/>
      <c r="Y32" s="356"/>
      <c r="Z32" s="356"/>
      <c r="AA32" s="356"/>
      <c r="AB32" s="356"/>
      <c r="AC32" s="356"/>
      <c r="AD32" s="356"/>
      <c r="AE32" s="327">
        <v>9999</v>
      </c>
      <c r="AF32" s="327">
        <v>9999</v>
      </c>
      <c r="AG32" s="327">
        <v>9999</v>
      </c>
      <c r="AH32" s="327">
        <v>9999</v>
      </c>
      <c r="AI32" s="327">
        <v>9999</v>
      </c>
      <c r="AJ32" s="327">
        <v>9999</v>
      </c>
      <c r="AK32" s="118"/>
      <c r="AL32" s="118"/>
      <c r="AM32" s="118"/>
      <c r="AO32" s="127"/>
      <c r="AP32" s="127"/>
    </row>
    <row r="33" spans="1:42" s="119" customFormat="1">
      <c r="A33" s="128" t="s">
        <v>58</v>
      </c>
      <c r="B33" s="172"/>
      <c r="C33" s="172"/>
      <c r="D33" s="172"/>
      <c r="E33" s="172"/>
      <c r="F33" s="172"/>
      <c r="G33" s="172"/>
      <c r="H33" s="172"/>
      <c r="I33" s="172"/>
      <c r="J33" s="172"/>
      <c r="K33" s="172"/>
      <c r="L33" s="172"/>
      <c r="M33" s="172"/>
      <c r="N33" s="172"/>
      <c r="O33" s="172"/>
      <c r="P33" s="172"/>
      <c r="Q33" s="172"/>
      <c r="R33" s="172"/>
      <c r="S33" s="172"/>
      <c r="T33" s="356"/>
      <c r="U33" s="356"/>
      <c r="V33" s="356"/>
      <c r="W33" s="356"/>
      <c r="X33" s="356"/>
      <c r="Y33" s="356"/>
      <c r="Z33" s="356"/>
      <c r="AA33" s="356"/>
      <c r="AB33" s="356"/>
      <c r="AC33" s="356"/>
      <c r="AD33" s="356"/>
      <c r="AE33" s="327">
        <v>9999</v>
      </c>
      <c r="AF33" s="327">
        <v>9999</v>
      </c>
      <c r="AG33" s="327">
        <v>9999</v>
      </c>
      <c r="AH33" s="327">
        <v>9999</v>
      </c>
      <c r="AI33" s="327">
        <v>9999</v>
      </c>
      <c r="AJ33" s="327">
        <v>9999</v>
      </c>
      <c r="AK33" s="118"/>
      <c r="AL33" s="118"/>
      <c r="AM33" s="118"/>
      <c r="AO33" s="118"/>
      <c r="AP33" s="118"/>
    </row>
    <row r="34" spans="1:42" s="119" customFormat="1">
      <c r="A34" s="261" t="s">
        <v>116</v>
      </c>
      <c r="B34" s="172"/>
      <c r="C34" s="172"/>
      <c r="D34" s="172"/>
      <c r="E34" s="172"/>
      <c r="F34" s="172"/>
      <c r="G34" s="172"/>
      <c r="H34" s="172"/>
      <c r="I34" s="172"/>
      <c r="J34" s="172"/>
      <c r="K34" s="172"/>
      <c r="L34" s="172"/>
      <c r="M34" s="172"/>
      <c r="N34" s="172"/>
      <c r="O34" s="172"/>
      <c r="P34" s="172"/>
      <c r="Q34" s="172"/>
      <c r="R34" s="172"/>
      <c r="S34" s="172"/>
      <c r="T34" s="356"/>
      <c r="U34" s="356"/>
      <c r="V34" s="356"/>
      <c r="W34" s="356"/>
      <c r="X34" s="356"/>
      <c r="Y34" s="356"/>
      <c r="Z34" s="356"/>
      <c r="AA34" s="356"/>
      <c r="AB34" s="356"/>
      <c r="AC34" s="356"/>
      <c r="AD34" s="356"/>
      <c r="AE34" s="327">
        <v>9999</v>
      </c>
      <c r="AF34" s="327">
        <v>9999</v>
      </c>
      <c r="AG34" s="327">
        <v>9999</v>
      </c>
      <c r="AH34" s="327">
        <v>9999</v>
      </c>
      <c r="AI34" s="327">
        <v>9999</v>
      </c>
      <c r="AJ34" s="327">
        <v>9999</v>
      </c>
      <c r="AK34" s="118"/>
      <c r="AL34" s="118"/>
      <c r="AM34" s="118"/>
      <c r="AO34" s="118"/>
      <c r="AP34" s="118"/>
    </row>
    <row r="35" spans="1:42" s="119" customFormat="1">
      <c r="A35" s="261" t="s">
        <v>117</v>
      </c>
      <c r="B35" s="172"/>
      <c r="C35" s="172"/>
      <c r="D35" s="172"/>
      <c r="E35" s="172"/>
      <c r="F35" s="172"/>
      <c r="G35" s="172"/>
      <c r="H35" s="172"/>
      <c r="I35" s="172"/>
      <c r="J35" s="172"/>
      <c r="K35" s="172"/>
      <c r="L35" s="172"/>
      <c r="M35" s="172"/>
      <c r="N35" s="172"/>
      <c r="O35" s="172"/>
      <c r="P35" s="172"/>
      <c r="Q35" s="172"/>
      <c r="R35" s="172"/>
      <c r="S35" s="172"/>
      <c r="T35" s="356"/>
      <c r="U35" s="356"/>
      <c r="V35" s="356"/>
      <c r="W35" s="356"/>
      <c r="X35" s="356"/>
      <c r="Y35" s="356"/>
      <c r="Z35" s="356"/>
      <c r="AA35" s="356"/>
      <c r="AB35" s="356"/>
      <c r="AC35" s="356"/>
      <c r="AD35" s="356"/>
      <c r="AE35" s="327">
        <v>9999</v>
      </c>
      <c r="AF35" s="327">
        <v>9999</v>
      </c>
      <c r="AG35" s="327">
        <v>9999</v>
      </c>
      <c r="AH35" s="327">
        <v>9999</v>
      </c>
      <c r="AI35" s="327">
        <v>9999</v>
      </c>
      <c r="AJ35" s="327">
        <v>9999</v>
      </c>
      <c r="AK35" s="118"/>
      <c r="AL35" s="118"/>
      <c r="AM35" s="118"/>
      <c r="AO35" s="118"/>
      <c r="AP35" s="118"/>
    </row>
    <row r="36" spans="1:42" s="119" customFormat="1">
      <c r="A36" s="261" t="s">
        <v>55</v>
      </c>
      <c r="B36" s="172"/>
      <c r="C36" s="172"/>
      <c r="D36" s="172"/>
      <c r="E36" s="172"/>
      <c r="F36" s="172"/>
      <c r="G36" s="172"/>
      <c r="H36" s="172"/>
      <c r="I36" s="172"/>
      <c r="J36" s="172"/>
      <c r="K36" s="172"/>
      <c r="L36" s="172"/>
      <c r="M36" s="172"/>
      <c r="N36" s="172"/>
      <c r="O36" s="172"/>
      <c r="P36" s="172"/>
      <c r="Q36" s="172"/>
      <c r="R36" s="172"/>
      <c r="S36" s="172"/>
      <c r="T36" s="356"/>
      <c r="U36" s="356"/>
      <c r="V36" s="356"/>
      <c r="W36" s="356"/>
      <c r="X36" s="356"/>
      <c r="Y36" s="356"/>
      <c r="Z36" s="356"/>
      <c r="AA36" s="356"/>
      <c r="AB36" s="356"/>
      <c r="AC36" s="356"/>
      <c r="AD36" s="356"/>
      <c r="AE36" s="327">
        <v>9999</v>
      </c>
      <c r="AF36" s="327">
        <v>9999</v>
      </c>
      <c r="AG36" s="327">
        <v>9999</v>
      </c>
      <c r="AH36" s="327">
        <v>9999</v>
      </c>
      <c r="AI36" s="327">
        <v>9999</v>
      </c>
      <c r="AJ36" s="327">
        <v>9999</v>
      </c>
      <c r="AK36" s="118"/>
      <c r="AL36" s="118"/>
      <c r="AM36" s="118"/>
      <c r="AO36" s="118"/>
      <c r="AP36" s="118"/>
    </row>
    <row r="37" spans="1:42" s="119" customFormat="1" ht="13.5" customHeight="1">
      <c r="A37" s="265" t="s">
        <v>31</v>
      </c>
      <c r="B37" s="170"/>
      <c r="C37" s="170"/>
      <c r="D37" s="170"/>
      <c r="E37" s="170"/>
      <c r="F37" s="170"/>
      <c r="G37" s="170"/>
      <c r="H37" s="170"/>
      <c r="I37" s="170"/>
      <c r="J37" s="170"/>
      <c r="K37" s="170"/>
      <c r="L37" s="170"/>
      <c r="M37" s="170"/>
      <c r="N37" s="170"/>
      <c r="O37" s="170"/>
      <c r="P37" s="170"/>
      <c r="Q37" s="170"/>
      <c r="R37" s="170"/>
      <c r="S37" s="170"/>
      <c r="T37" s="358"/>
      <c r="U37" s="358"/>
      <c r="V37" s="358"/>
      <c r="W37" s="358"/>
      <c r="X37" s="358"/>
      <c r="Y37" s="358"/>
      <c r="Z37" s="358"/>
      <c r="AA37" s="358"/>
      <c r="AB37" s="358"/>
      <c r="AC37" s="358"/>
      <c r="AD37" s="358"/>
      <c r="AE37" s="323">
        <v>9999</v>
      </c>
      <c r="AF37" s="323">
        <v>9999</v>
      </c>
      <c r="AG37" s="323">
        <v>9999</v>
      </c>
      <c r="AH37" s="323">
        <v>9999</v>
      </c>
      <c r="AI37" s="323">
        <v>9999</v>
      </c>
      <c r="AJ37" s="323">
        <v>9999</v>
      </c>
      <c r="AK37" s="118"/>
      <c r="AL37" s="118"/>
      <c r="AM37" s="118"/>
      <c r="AO37" s="118"/>
      <c r="AP37" s="118"/>
    </row>
    <row r="38" spans="1:42" s="119" customFormat="1" ht="13.5" customHeight="1">
      <c r="A38" s="265"/>
      <c r="B38" s="170"/>
      <c r="C38" s="170"/>
      <c r="D38" s="170"/>
      <c r="E38" s="170"/>
      <c r="F38" s="170"/>
      <c r="G38" s="170"/>
      <c r="H38" s="170"/>
      <c r="I38" s="170"/>
      <c r="J38" s="170"/>
      <c r="K38" s="170"/>
      <c r="L38" s="170"/>
      <c r="M38" s="170"/>
      <c r="N38" s="170"/>
      <c r="O38" s="170"/>
      <c r="P38" s="170"/>
      <c r="Q38" s="170"/>
      <c r="R38" s="170"/>
      <c r="S38" s="170"/>
      <c r="T38" s="358"/>
      <c r="U38" s="358"/>
      <c r="V38" s="358"/>
      <c r="W38" s="358"/>
      <c r="X38" s="358"/>
      <c r="Y38" s="358"/>
      <c r="Z38" s="358"/>
      <c r="AA38" s="358"/>
      <c r="AB38" s="358"/>
      <c r="AC38" s="358"/>
      <c r="AD38" s="358"/>
      <c r="AE38" s="359"/>
      <c r="AF38" s="359"/>
      <c r="AG38" s="359"/>
      <c r="AH38" s="359"/>
      <c r="AI38" s="359"/>
      <c r="AJ38" s="326"/>
      <c r="AK38" s="118"/>
      <c r="AL38" s="118"/>
      <c r="AM38" s="118"/>
      <c r="AO38" s="118"/>
      <c r="AP38" s="118"/>
    </row>
    <row r="39" spans="1:42" s="119" customFormat="1" ht="13.5" customHeight="1">
      <c r="A39" s="261" t="s">
        <v>33</v>
      </c>
      <c r="B39" s="172"/>
      <c r="C39" s="172"/>
      <c r="D39" s="172"/>
      <c r="E39" s="172"/>
      <c r="F39" s="172"/>
      <c r="G39" s="172"/>
      <c r="H39" s="172"/>
      <c r="I39" s="172"/>
      <c r="J39" s="172"/>
      <c r="K39" s="172"/>
      <c r="L39" s="172"/>
      <c r="M39" s="172"/>
      <c r="N39" s="172"/>
      <c r="O39" s="172"/>
      <c r="P39" s="172"/>
      <c r="Q39" s="172"/>
      <c r="R39" s="172"/>
      <c r="S39" s="172"/>
      <c r="T39" s="356"/>
      <c r="U39" s="356"/>
      <c r="V39" s="356"/>
      <c r="W39" s="356"/>
      <c r="X39" s="356"/>
      <c r="Y39" s="356"/>
      <c r="Z39" s="356"/>
      <c r="AA39" s="356"/>
      <c r="AB39" s="356"/>
      <c r="AC39" s="356"/>
      <c r="AD39" s="356"/>
      <c r="AE39" s="327">
        <v>9999</v>
      </c>
      <c r="AF39" s="327">
        <v>9999</v>
      </c>
      <c r="AG39" s="327">
        <v>9999</v>
      </c>
      <c r="AH39" s="327">
        <v>9999</v>
      </c>
      <c r="AI39" s="327">
        <v>9999</v>
      </c>
      <c r="AJ39" s="327">
        <v>9999</v>
      </c>
      <c r="AK39" s="118"/>
      <c r="AL39" s="118"/>
      <c r="AM39" s="118"/>
      <c r="AO39" s="118"/>
      <c r="AP39" s="118"/>
    </row>
    <row r="40" spans="1:42" s="120" customFormat="1">
      <c r="A40" s="261" t="s">
        <v>34</v>
      </c>
      <c r="B40" s="172"/>
      <c r="C40" s="172"/>
      <c r="D40" s="172"/>
      <c r="E40" s="172"/>
      <c r="F40" s="172"/>
      <c r="G40" s="172"/>
      <c r="H40" s="172"/>
      <c r="I40" s="172"/>
      <c r="J40" s="172"/>
      <c r="K40" s="172"/>
      <c r="L40" s="172"/>
      <c r="M40" s="172"/>
      <c r="N40" s="172"/>
      <c r="O40" s="172"/>
      <c r="P40" s="172"/>
      <c r="Q40" s="172"/>
      <c r="R40" s="172"/>
      <c r="S40" s="172"/>
      <c r="T40" s="356"/>
      <c r="U40" s="356"/>
      <c r="V40" s="356"/>
      <c r="W40" s="356"/>
      <c r="X40" s="356"/>
      <c r="Y40" s="356"/>
      <c r="Z40" s="356"/>
      <c r="AA40" s="356"/>
      <c r="AB40" s="356"/>
      <c r="AC40" s="356"/>
      <c r="AD40" s="356"/>
      <c r="AE40" s="327">
        <v>9999</v>
      </c>
      <c r="AF40" s="327">
        <v>9999</v>
      </c>
      <c r="AG40" s="327">
        <v>9999</v>
      </c>
      <c r="AH40" s="327">
        <v>9999</v>
      </c>
      <c r="AI40" s="327">
        <v>9999</v>
      </c>
      <c r="AJ40" s="327">
        <v>9999</v>
      </c>
      <c r="AK40" s="118"/>
      <c r="AL40" s="118"/>
      <c r="AM40" s="118"/>
      <c r="AO40" s="127"/>
      <c r="AP40" s="127"/>
    </row>
    <row r="41" spans="1:42" s="119" customFormat="1">
      <c r="A41" s="261" t="s">
        <v>35</v>
      </c>
      <c r="B41" s="172"/>
      <c r="C41" s="172"/>
      <c r="D41" s="172"/>
      <c r="E41" s="172"/>
      <c r="F41" s="172"/>
      <c r="G41" s="172"/>
      <c r="H41" s="172"/>
      <c r="I41" s="172"/>
      <c r="J41" s="172"/>
      <c r="K41" s="172"/>
      <c r="L41" s="172"/>
      <c r="M41" s="172"/>
      <c r="N41" s="172"/>
      <c r="O41" s="172"/>
      <c r="P41" s="172"/>
      <c r="Q41" s="172"/>
      <c r="R41" s="172"/>
      <c r="S41" s="172"/>
      <c r="T41" s="356"/>
      <c r="U41" s="356"/>
      <c r="V41" s="356"/>
      <c r="W41" s="356"/>
      <c r="X41" s="356"/>
      <c r="Y41" s="356"/>
      <c r="Z41" s="356"/>
      <c r="AA41" s="356"/>
      <c r="AB41" s="356"/>
      <c r="AC41" s="356"/>
      <c r="AD41" s="356"/>
      <c r="AE41" s="327">
        <v>9999</v>
      </c>
      <c r="AF41" s="327">
        <v>9999</v>
      </c>
      <c r="AG41" s="327">
        <v>9999</v>
      </c>
      <c r="AH41" s="327">
        <v>9999</v>
      </c>
      <c r="AI41" s="327">
        <v>9999</v>
      </c>
      <c r="AJ41" s="327">
        <v>9999</v>
      </c>
      <c r="AK41" s="118"/>
      <c r="AL41" s="118"/>
      <c r="AM41" s="118"/>
      <c r="AO41" s="118"/>
      <c r="AP41" s="118"/>
    </row>
    <row r="42" spans="1:42" s="120" customFormat="1">
      <c r="A42" s="261" t="s">
        <v>51</v>
      </c>
      <c r="B42" s="172"/>
      <c r="C42" s="172"/>
      <c r="D42" s="172"/>
      <c r="E42" s="172"/>
      <c r="F42" s="172"/>
      <c r="G42" s="172"/>
      <c r="H42" s="172"/>
      <c r="I42" s="172"/>
      <c r="J42" s="172"/>
      <c r="K42" s="172"/>
      <c r="L42" s="172"/>
      <c r="M42" s="172"/>
      <c r="N42" s="172"/>
      <c r="O42" s="172"/>
      <c r="P42" s="172"/>
      <c r="Q42" s="172"/>
      <c r="R42" s="172"/>
      <c r="S42" s="172"/>
      <c r="T42" s="356"/>
      <c r="U42" s="356"/>
      <c r="V42" s="356"/>
      <c r="W42" s="356"/>
      <c r="X42" s="356"/>
      <c r="Y42" s="356"/>
      <c r="Z42" s="356"/>
      <c r="AA42" s="356"/>
      <c r="AB42" s="356"/>
      <c r="AC42" s="356"/>
      <c r="AD42" s="356"/>
      <c r="AE42" s="327">
        <v>9999</v>
      </c>
      <c r="AF42" s="327">
        <v>9999</v>
      </c>
      <c r="AG42" s="327">
        <v>9999</v>
      </c>
      <c r="AH42" s="327">
        <v>9999</v>
      </c>
      <c r="AI42" s="327">
        <v>9999</v>
      </c>
      <c r="AJ42" s="327">
        <v>9999</v>
      </c>
      <c r="AK42" s="118"/>
      <c r="AL42" s="118"/>
      <c r="AM42" s="118"/>
      <c r="AO42" s="127"/>
      <c r="AP42" s="127"/>
    </row>
    <row r="43" spans="1:42" s="120" customFormat="1">
      <c r="A43" s="265" t="s">
        <v>106</v>
      </c>
      <c r="B43" s="170"/>
      <c r="C43" s="170"/>
      <c r="D43" s="170"/>
      <c r="E43" s="170"/>
      <c r="F43" s="170"/>
      <c r="G43" s="170"/>
      <c r="H43" s="170"/>
      <c r="I43" s="170"/>
      <c r="J43" s="170"/>
      <c r="K43" s="170"/>
      <c r="L43" s="170"/>
      <c r="M43" s="170"/>
      <c r="N43" s="170"/>
      <c r="O43" s="170"/>
      <c r="P43" s="170"/>
      <c r="Q43" s="170"/>
      <c r="R43" s="170"/>
      <c r="S43" s="170"/>
      <c r="T43" s="358"/>
      <c r="U43" s="358"/>
      <c r="V43" s="358"/>
      <c r="W43" s="358"/>
      <c r="X43" s="358"/>
      <c r="Y43" s="358"/>
      <c r="Z43" s="358"/>
      <c r="AA43" s="358"/>
      <c r="AB43" s="358"/>
      <c r="AC43" s="358"/>
      <c r="AD43" s="358"/>
      <c r="AE43" s="323">
        <v>9999</v>
      </c>
      <c r="AF43" s="323">
        <v>9999</v>
      </c>
      <c r="AG43" s="323">
        <v>9999</v>
      </c>
      <c r="AH43" s="323">
        <v>9999</v>
      </c>
      <c r="AI43" s="323">
        <v>9999</v>
      </c>
      <c r="AJ43" s="323">
        <v>9999</v>
      </c>
      <c r="AK43" s="118"/>
      <c r="AL43" s="118"/>
      <c r="AM43" s="118"/>
      <c r="AO43" s="127"/>
      <c r="AP43" s="127"/>
    </row>
    <row r="44" spans="1:42" s="120" customFormat="1">
      <c r="A44" s="265"/>
      <c r="B44" s="170"/>
      <c r="C44" s="170"/>
      <c r="D44" s="170"/>
      <c r="E44" s="170"/>
      <c r="F44" s="170"/>
      <c r="G44" s="170"/>
      <c r="H44" s="170"/>
      <c r="I44" s="170"/>
      <c r="J44" s="170"/>
      <c r="K44" s="170"/>
      <c r="L44" s="170"/>
      <c r="M44" s="170"/>
      <c r="N44" s="170"/>
      <c r="O44" s="170"/>
      <c r="P44" s="170"/>
      <c r="Q44" s="170"/>
      <c r="R44" s="170"/>
      <c r="S44" s="170"/>
      <c r="T44" s="358"/>
      <c r="U44" s="358"/>
      <c r="V44" s="358"/>
      <c r="W44" s="358"/>
      <c r="X44" s="358"/>
      <c r="Y44" s="358"/>
      <c r="Z44" s="358"/>
      <c r="AA44" s="358"/>
      <c r="AB44" s="358"/>
      <c r="AC44" s="358"/>
      <c r="AD44" s="358"/>
      <c r="AE44" s="323"/>
      <c r="AF44" s="323"/>
      <c r="AG44" s="323"/>
      <c r="AH44" s="323"/>
      <c r="AI44" s="323"/>
      <c r="AJ44" s="323"/>
      <c r="AK44" s="118"/>
      <c r="AL44" s="118"/>
      <c r="AM44" s="118"/>
      <c r="AO44" s="127"/>
      <c r="AP44" s="127"/>
    </row>
    <row r="45" spans="1:42" s="120" customFormat="1">
      <c r="A45" s="128" t="s">
        <v>94</v>
      </c>
      <c r="B45" s="360"/>
      <c r="C45" s="360"/>
      <c r="D45" s="360"/>
      <c r="E45" s="360"/>
      <c r="F45" s="360"/>
      <c r="G45" s="360"/>
      <c r="H45" s="360"/>
      <c r="I45" s="360"/>
      <c r="J45" s="360"/>
      <c r="K45" s="360"/>
      <c r="L45" s="360"/>
      <c r="M45" s="360"/>
      <c r="N45" s="360"/>
      <c r="O45" s="360"/>
      <c r="P45" s="360"/>
      <c r="Q45" s="360"/>
      <c r="R45" s="360"/>
      <c r="S45" s="360"/>
      <c r="T45" s="357"/>
      <c r="U45" s="357"/>
      <c r="V45" s="357"/>
      <c r="W45" s="357"/>
      <c r="X45" s="357"/>
      <c r="Y45" s="357"/>
      <c r="Z45" s="357"/>
      <c r="AA45" s="357"/>
      <c r="AB45" s="357"/>
      <c r="AC45" s="357"/>
      <c r="AD45" s="357"/>
      <c r="AE45" s="327">
        <v>9999</v>
      </c>
      <c r="AF45" s="327">
        <v>9999</v>
      </c>
      <c r="AG45" s="327">
        <v>9999</v>
      </c>
      <c r="AH45" s="327">
        <v>9999</v>
      </c>
      <c r="AI45" s="327">
        <v>9999</v>
      </c>
      <c r="AJ45" s="327">
        <v>9999</v>
      </c>
      <c r="AK45" s="118"/>
      <c r="AL45" s="118"/>
      <c r="AM45" s="118"/>
      <c r="AO45" s="127"/>
      <c r="AP45" s="127"/>
    </row>
    <row r="46" spans="1:42" s="120" customFormat="1" ht="6" customHeight="1">
      <c r="A46" s="339"/>
      <c r="B46" s="361"/>
      <c r="C46" s="361"/>
      <c r="D46" s="361"/>
      <c r="E46" s="361"/>
      <c r="F46" s="362"/>
      <c r="G46" s="361"/>
      <c r="H46" s="361"/>
      <c r="I46" s="363"/>
      <c r="J46" s="363"/>
      <c r="K46" s="363"/>
      <c r="L46" s="363"/>
      <c r="M46" s="363"/>
      <c r="N46" s="363"/>
      <c r="O46" s="350"/>
      <c r="P46" s="350"/>
      <c r="Q46" s="350"/>
      <c r="R46" s="350"/>
      <c r="S46" s="350"/>
      <c r="T46" s="350"/>
      <c r="U46" s="350"/>
      <c r="V46" s="350"/>
      <c r="W46" s="350"/>
      <c r="X46" s="350"/>
      <c r="Y46" s="350"/>
      <c r="Z46" s="350"/>
      <c r="AA46" s="350"/>
      <c r="AB46" s="350"/>
      <c r="AC46" s="350"/>
      <c r="AD46" s="350"/>
      <c r="AE46" s="350"/>
      <c r="AF46" s="350"/>
      <c r="AG46" s="350"/>
      <c r="AH46" s="350"/>
      <c r="AI46" s="350"/>
      <c r="AJ46" s="350"/>
    </row>
    <row r="47" spans="1:42" s="120" customFormat="1" ht="3" customHeight="1">
      <c r="A47" s="261"/>
      <c r="B47" s="364"/>
      <c r="C47" s="364"/>
      <c r="D47" s="364"/>
      <c r="E47" s="364"/>
      <c r="F47" s="364"/>
      <c r="G47" s="364"/>
      <c r="H47" s="364"/>
      <c r="I47" s="364"/>
      <c r="J47" s="364"/>
      <c r="K47" s="364"/>
      <c r="L47" s="364"/>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row>
    <row r="48" spans="1:42" s="120" customFormat="1">
      <c r="A48" s="261"/>
      <c r="B48" s="364"/>
      <c r="C48" s="364"/>
      <c r="D48" s="364"/>
      <c r="E48" s="364"/>
      <c r="F48" s="364"/>
      <c r="G48" s="364"/>
      <c r="H48" s="364"/>
      <c r="I48" s="364"/>
      <c r="J48" s="364"/>
      <c r="K48" s="364"/>
      <c r="L48" s="364"/>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row>
    <row r="49" spans="2:12" s="120" customFormat="1" ht="13.5" customHeight="1">
      <c r="B49" s="123"/>
      <c r="C49" s="123"/>
      <c r="D49" s="123"/>
      <c r="E49" s="123"/>
      <c r="F49" s="123"/>
      <c r="G49" s="123"/>
      <c r="H49" s="123"/>
      <c r="I49" s="123"/>
      <c r="J49" s="123"/>
      <c r="K49" s="123"/>
      <c r="L49" s="123"/>
    </row>
    <row r="50" spans="2:12" s="120" customFormat="1" ht="13.5" customHeight="1">
      <c r="B50" s="123"/>
      <c r="C50" s="123"/>
      <c r="D50" s="123"/>
      <c r="E50" s="123"/>
      <c r="F50" s="123"/>
      <c r="G50" s="123"/>
      <c r="H50" s="123"/>
      <c r="I50" s="123"/>
      <c r="J50" s="123"/>
      <c r="K50" s="123"/>
      <c r="L50" s="123"/>
    </row>
    <row r="51" spans="2:12" s="120" customFormat="1" ht="13.5" customHeight="1">
      <c r="B51" s="123"/>
      <c r="C51" s="123"/>
      <c r="D51" s="123"/>
      <c r="E51" s="123"/>
      <c r="F51" s="123"/>
      <c r="G51" s="123"/>
      <c r="H51" s="123"/>
      <c r="I51" s="123"/>
      <c r="J51" s="123"/>
      <c r="K51" s="123"/>
      <c r="L51" s="123"/>
    </row>
    <row r="52" spans="2:12" s="120" customFormat="1">
      <c r="B52" s="123"/>
      <c r="C52" s="123"/>
      <c r="D52" s="123"/>
      <c r="E52" s="123"/>
      <c r="F52" s="123"/>
      <c r="G52" s="123"/>
      <c r="H52" s="123"/>
      <c r="I52" s="123"/>
      <c r="J52" s="123"/>
      <c r="K52" s="123"/>
      <c r="L52" s="123"/>
    </row>
    <row r="53" spans="2:12" s="120" customFormat="1">
      <c r="B53" s="123"/>
      <c r="C53" s="123"/>
      <c r="D53" s="123"/>
      <c r="E53" s="123"/>
      <c r="F53" s="123"/>
      <c r="G53" s="123"/>
      <c r="H53" s="123"/>
      <c r="I53" s="123"/>
      <c r="J53" s="123"/>
      <c r="K53" s="123"/>
      <c r="L53" s="123"/>
    </row>
    <row r="54" spans="2:12" s="120" customFormat="1">
      <c r="B54" s="123"/>
      <c r="C54" s="123"/>
      <c r="D54" s="123"/>
      <c r="E54" s="123"/>
      <c r="F54" s="123"/>
      <c r="G54" s="123"/>
      <c r="H54" s="123"/>
      <c r="I54" s="123"/>
      <c r="J54" s="123"/>
      <c r="K54" s="123"/>
      <c r="L54" s="123"/>
    </row>
    <row r="55" spans="2:12" s="120" customFormat="1">
      <c r="B55" s="123"/>
      <c r="C55" s="123"/>
      <c r="D55" s="123"/>
      <c r="E55" s="123"/>
      <c r="F55" s="123"/>
      <c r="G55" s="123"/>
      <c r="H55" s="123"/>
      <c r="I55" s="123"/>
      <c r="J55" s="123"/>
      <c r="K55" s="123"/>
      <c r="L55" s="123"/>
    </row>
    <row r="56" spans="2:12" s="120" customFormat="1">
      <c r="B56" s="123"/>
      <c r="C56" s="123"/>
      <c r="D56" s="123"/>
      <c r="E56" s="123"/>
      <c r="F56" s="123"/>
      <c r="G56" s="123"/>
      <c r="H56" s="123"/>
      <c r="I56" s="123"/>
      <c r="J56" s="123"/>
      <c r="K56" s="123"/>
      <c r="L56" s="123"/>
    </row>
    <row r="57" spans="2:12" s="120" customFormat="1">
      <c r="B57" s="123"/>
      <c r="C57" s="123"/>
      <c r="D57" s="123"/>
      <c r="E57" s="123"/>
      <c r="F57" s="123"/>
      <c r="G57" s="123"/>
      <c r="H57" s="123"/>
      <c r="I57" s="123"/>
      <c r="J57" s="123"/>
      <c r="K57" s="123"/>
      <c r="L57" s="123"/>
    </row>
    <row r="58" spans="2:12" s="120" customFormat="1">
      <c r="B58" s="123"/>
      <c r="C58" s="123"/>
      <c r="D58" s="123"/>
      <c r="E58" s="123"/>
      <c r="F58" s="123"/>
      <c r="G58" s="123"/>
      <c r="H58" s="123"/>
      <c r="I58" s="123"/>
      <c r="J58" s="123"/>
      <c r="K58" s="123"/>
      <c r="L58" s="123"/>
    </row>
    <row r="59" spans="2:12" s="120" customFormat="1">
      <c r="B59" s="123"/>
      <c r="C59" s="123"/>
      <c r="D59" s="123"/>
      <c r="E59" s="123"/>
      <c r="F59" s="123"/>
      <c r="G59" s="123"/>
      <c r="H59" s="123"/>
      <c r="I59" s="123"/>
      <c r="J59" s="123"/>
      <c r="K59" s="123"/>
      <c r="L59" s="123"/>
    </row>
    <row r="60" spans="2:12" s="120" customFormat="1">
      <c r="B60" s="123"/>
      <c r="C60" s="123"/>
      <c r="D60" s="123"/>
      <c r="E60" s="123"/>
      <c r="F60" s="123"/>
      <c r="G60" s="123"/>
      <c r="H60" s="123"/>
      <c r="I60" s="123"/>
      <c r="J60" s="123"/>
      <c r="K60" s="123"/>
      <c r="L60" s="123"/>
    </row>
    <row r="61" spans="2:12" s="120" customFormat="1">
      <c r="B61" s="123"/>
      <c r="C61" s="123"/>
      <c r="D61" s="123"/>
      <c r="E61" s="123"/>
      <c r="F61" s="123"/>
      <c r="G61" s="123"/>
      <c r="H61" s="123"/>
      <c r="I61" s="123"/>
      <c r="J61" s="123"/>
      <c r="K61" s="123"/>
      <c r="L61" s="123"/>
    </row>
    <row r="62" spans="2:12" s="120" customFormat="1">
      <c r="B62" s="123"/>
      <c r="C62" s="123"/>
      <c r="D62" s="123"/>
      <c r="E62" s="123"/>
      <c r="F62" s="123"/>
      <c r="G62" s="123"/>
      <c r="H62" s="123"/>
      <c r="I62" s="123"/>
      <c r="J62" s="123"/>
      <c r="K62" s="123"/>
      <c r="L62" s="123"/>
    </row>
    <row r="63" spans="2:12" s="120" customFormat="1">
      <c r="B63" s="123"/>
      <c r="C63" s="123"/>
      <c r="D63" s="123"/>
      <c r="E63" s="123"/>
      <c r="F63" s="123"/>
      <c r="G63" s="123"/>
      <c r="H63" s="123"/>
      <c r="I63" s="123"/>
      <c r="J63" s="123"/>
      <c r="K63" s="123"/>
      <c r="L63" s="123"/>
    </row>
    <row r="64" spans="2:12" s="120" customFormat="1">
      <c r="B64" s="123"/>
      <c r="C64" s="123"/>
      <c r="D64" s="123"/>
      <c r="E64" s="123"/>
      <c r="F64" s="123"/>
      <c r="G64" s="123"/>
      <c r="H64" s="123"/>
      <c r="I64" s="123"/>
      <c r="J64" s="123"/>
      <c r="K64" s="123"/>
      <c r="L64" s="123"/>
    </row>
    <row r="65" spans="2:12" s="120" customFormat="1">
      <c r="B65" s="123"/>
      <c r="C65" s="123"/>
      <c r="D65" s="123"/>
      <c r="E65" s="123"/>
      <c r="F65" s="123"/>
      <c r="G65" s="123"/>
      <c r="H65" s="123"/>
      <c r="I65" s="123"/>
      <c r="J65" s="123"/>
      <c r="K65" s="123"/>
      <c r="L65" s="123"/>
    </row>
    <row r="66" spans="2:12" s="120" customFormat="1">
      <c r="B66" s="123"/>
      <c r="C66" s="123"/>
      <c r="D66" s="123"/>
      <c r="E66" s="123"/>
      <c r="F66" s="123"/>
      <c r="G66" s="123"/>
      <c r="H66" s="123"/>
      <c r="I66" s="123"/>
      <c r="J66" s="123"/>
      <c r="K66" s="123"/>
      <c r="L66" s="123"/>
    </row>
    <row r="67" spans="2:12" s="120" customFormat="1">
      <c r="B67" s="123"/>
      <c r="C67" s="123"/>
      <c r="D67" s="123"/>
      <c r="E67" s="123"/>
      <c r="F67" s="123"/>
      <c r="G67" s="123"/>
      <c r="H67" s="123"/>
      <c r="I67" s="123"/>
      <c r="J67" s="123"/>
      <c r="K67" s="123"/>
      <c r="L67" s="123"/>
    </row>
    <row r="68" spans="2:12" s="120" customFormat="1">
      <c r="B68" s="123"/>
      <c r="C68" s="123"/>
      <c r="D68" s="123"/>
      <c r="E68" s="123"/>
      <c r="F68" s="123"/>
      <c r="G68" s="123"/>
      <c r="H68" s="123"/>
      <c r="I68" s="123"/>
      <c r="J68" s="123"/>
      <c r="K68" s="123"/>
      <c r="L68" s="123"/>
    </row>
    <row r="69" spans="2:12" s="120" customFormat="1">
      <c r="B69" s="123"/>
      <c r="C69" s="123"/>
      <c r="D69" s="123"/>
      <c r="E69" s="123"/>
      <c r="F69" s="123"/>
      <c r="G69" s="123"/>
      <c r="H69" s="123"/>
      <c r="I69" s="123"/>
      <c r="J69" s="123"/>
      <c r="K69" s="123"/>
      <c r="L69" s="123"/>
    </row>
    <row r="70" spans="2:12" s="120" customFormat="1">
      <c r="B70" s="123"/>
      <c r="C70" s="123"/>
      <c r="D70" s="123"/>
      <c r="E70" s="123"/>
      <c r="F70" s="123"/>
      <c r="G70" s="123"/>
      <c r="H70" s="123"/>
      <c r="I70" s="123"/>
      <c r="J70" s="123"/>
      <c r="K70" s="123"/>
      <c r="L70" s="123"/>
    </row>
    <row r="71" spans="2:12" s="120" customFormat="1">
      <c r="B71" s="123"/>
      <c r="C71" s="123"/>
      <c r="D71" s="123"/>
      <c r="E71" s="123"/>
      <c r="F71" s="123"/>
      <c r="G71" s="123"/>
      <c r="H71" s="123"/>
      <c r="I71" s="123"/>
      <c r="J71" s="123"/>
      <c r="K71" s="123"/>
      <c r="L71" s="123"/>
    </row>
    <row r="72" spans="2:12" s="120" customFormat="1">
      <c r="B72" s="123"/>
      <c r="C72" s="123"/>
      <c r="D72" s="123"/>
      <c r="E72" s="123"/>
      <c r="F72" s="123"/>
      <c r="G72" s="123"/>
      <c r="H72" s="123"/>
      <c r="I72" s="123"/>
      <c r="J72" s="123"/>
      <c r="K72" s="123"/>
      <c r="L72" s="123"/>
    </row>
    <row r="73" spans="2:12" s="120" customFormat="1">
      <c r="B73" s="123"/>
      <c r="C73" s="123"/>
      <c r="D73" s="123"/>
      <c r="E73" s="123"/>
      <c r="F73" s="123"/>
      <c r="G73" s="123"/>
      <c r="H73" s="123"/>
      <c r="I73" s="123"/>
      <c r="J73" s="123"/>
      <c r="K73" s="123"/>
      <c r="L73" s="123"/>
    </row>
    <row r="74" spans="2:12" s="120" customFormat="1">
      <c r="B74" s="123"/>
      <c r="C74" s="123"/>
      <c r="D74" s="123"/>
      <c r="E74" s="123"/>
      <c r="F74" s="123"/>
      <c r="G74" s="123"/>
      <c r="H74" s="123"/>
      <c r="I74" s="123"/>
      <c r="J74" s="123"/>
      <c r="K74" s="123"/>
      <c r="L74" s="123"/>
    </row>
    <row r="75" spans="2:12" s="120" customFormat="1">
      <c r="B75" s="123"/>
      <c r="C75" s="123"/>
      <c r="D75" s="123"/>
      <c r="E75" s="123"/>
      <c r="F75" s="123"/>
      <c r="G75" s="123"/>
      <c r="H75" s="123"/>
      <c r="I75" s="123"/>
      <c r="J75" s="123"/>
      <c r="K75" s="123"/>
      <c r="L75" s="123"/>
    </row>
    <row r="76" spans="2:12" s="120" customFormat="1">
      <c r="B76" s="123"/>
      <c r="C76" s="123"/>
      <c r="D76" s="123"/>
      <c r="E76" s="123"/>
      <c r="F76" s="123"/>
      <c r="G76" s="123"/>
      <c r="H76" s="123"/>
      <c r="I76" s="123"/>
      <c r="J76" s="123"/>
      <c r="K76" s="123"/>
      <c r="L76" s="123"/>
    </row>
    <row r="77" spans="2:12" s="120" customFormat="1">
      <c r="B77" s="123"/>
      <c r="C77" s="123"/>
      <c r="D77" s="123"/>
      <c r="E77" s="123"/>
      <c r="F77" s="123"/>
      <c r="G77" s="123"/>
      <c r="H77" s="123"/>
      <c r="I77" s="123"/>
      <c r="J77" s="123"/>
      <c r="K77" s="123"/>
      <c r="L77" s="123"/>
    </row>
    <row r="78" spans="2:12" s="120" customFormat="1">
      <c r="B78" s="123"/>
      <c r="C78" s="123"/>
      <c r="D78" s="123"/>
      <c r="E78" s="123"/>
      <c r="F78" s="123"/>
      <c r="G78" s="123"/>
      <c r="H78" s="123"/>
      <c r="I78" s="123"/>
      <c r="J78" s="123"/>
      <c r="K78" s="123"/>
      <c r="L78" s="123"/>
    </row>
    <row r="79" spans="2:12" s="120" customFormat="1">
      <c r="B79" s="123"/>
      <c r="C79" s="123"/>
      <c r="D79" s="123"/>
      <c r="E79" s="123"/>
      <c r="F79" s="123"/>
      <c r="G79" s="123"/>
      <c r="H79" s="123"/>
      <c r="I79" s="123"/>
      <c r="J79" s="123"/>
      <c r="K79" s="123"/>
      <c r="L79" s="123"/>
    </row>
    <row r="80" spans="2:12" s="120" customFormat="1">
      <c r="B80" s="123"/>
      <c r="C80" s="123"/>
      <c r="D80" s="123"/>
      <c r="E80" s="123"/>
      <c r="F80" s="123"/>
      <c r="G80" s="123"/>
      <c r="H80" s="123"/>
      <c r="I80" s="123"/>
      <c r="J80" s="123"/>
      <c r="K80" s="123"/>
      <c r="L80" s="123"/>
    </row>
    <row r="81" spans="2:12" s="120" customFormat="1">
      <c r="B81" s="123"/>
      <c r="C81" s="123"/>
      <c r="D81" s="123"/>
      <c r="E81" s="123"/>
      <c r="F81" s="123"/>
      <c r="G81" s="123"/>
      <c r="H81" s="123"/>
      <c r="I81" s="123"/>
      <c r="J81" s="123"/>
      <c r="K81" s="123"/>
      <c r="L81" s="123"/>
    </row>
    <row r="82" spans="2:12" s="120" customFormat="1">
      <c r="B82" s="123"/>
      <c r="C82" s="123"/>
      <c r="D82" s="123"/>
      <c r="E82" s="123"/>
      <c r="F82" s="123"/>
      <c r="G82" s="123"/>
      <c r="H82" s="123"/>
      <c r="I82" s="123"/>
      <c r="J82" s="123"/>
      <c r="K82" s="123"/>
      <c r="L82" s="123"/>
    </row>
    <row r="83" spans="2:12" s="120" customFormat="1">
      <c r="B83" s="123"/>
      <c r="C83" s="123"/>
      <c r="D83" s="123"/>
      <c r="E83" s="123"/>
      <c r="F83" s="123"/>
      <c r="G83" s="123"/>
      <c r="H83" s="123"/>
      <c r="I83" s="123"/>
      <c r="J83" s="123"/>
      <c r="K83" s="123"/>
      <c r="L83" s="123"/>
    </row>
    <row r="84" spans="2:12" s="120" customFormat="1">
      <c r="B84" s="123"/>
      <c r="C84" s="123"/>
      <c r="D84" s="123"/>
      <c r="E84" s="123"/>
      <c r="F84" s="123"/>
      <c r="G84" s="123"/>
      <c r="H84" s="123"/>
      <c r="I84" s="123"/>
      <c r="J84" s="123"/>
      <c r="K84" s="123"/>
      <c r="L84" s="123"/>
    </row>
    <row r="85" spans="2:12" s="120" customFormat="1">
      <c r="B85" s="123"/>
      <c r="C85" s="123"/>
      <c r="D85" s="123"/>
      <c r="E85" s="123"/>
      <c r="F85" s="123"/>
      <c r="G85" s="123"/>
      <c r="H85" s="123"/>
      <c r="I85" s="123"/>
      <c r="J85" s="123"/>
      <c r="K85" s="123"/>
      <c r="L85" s="123"/>
    </row>
    <row r="86" spans="2:12" s="120" customFormat="1">
      <c r="B86" s="123"/>
      <c r="C86" s="123"/>
      <c r="D86" s="123"/>
      <c r="E86" s="123"/>
      <c r="F86" s="123"/>
      <c r="G86" s="123"/>
      <c r="H86" s="123"/>
      <c r="I86" s="123"/>
      <c r="J86" s="123"/>
      <c r="K86" s="123"/>
      <c r="L86" s="123"/>
    </row>
    <row r="87" spans="2:12" s="120" customFormat="1">
      <c r="B87" s="123"/>
      <c r="C87" s="123"/>
      <c r="D87" s="123"/>
      <c r="E87" s="123"/>
      <c r="F87" s="123"/>
      <c r="G87" s="123"/>
      <c r="H87" s="123"/>
      <c r="I87" s="123"/>
      <c r="J87" s="123"/>
      <c r="K87" s="123"/>
      <c r="L87" s="123"/>
    </row>
    <row r="88" spans="2:12" s="120" customFormat="1">
      <c r="B88" s="123"/>
      <c r="C88" s="123"/>
      <c r="D88" s="123"/>
      <c r="E88" s="123"/>
      <c r="F88" s="123"/>
      <c r="G88" s="123"/>
      <c r="H88" s="123"/>
      <c r="I88" s="123"/>
      <c r="J88" s="123"/>
      <c r="K88" s="123"/>
      <c r="L88" s="123"/>
    </row>
    <row r="89" spans="2:12" s="120" customFormat="1">
      <c r="B89" s="123"/>
      <c r="C89" s="123"/>
      <c r="D89" s="123"/>
      <c r="E89" s="123"/>
      <c r="F89" s="123"/>
      <c r="G89" s="123"/>
      <c r="H89" s="123"/>
      <c r="I89" s="123"/>
      <c r="J89" s="123"/>
      <c r="K89" s="123"/>
      <c r="L89" s="123"/>
    </row>
    <row r="90" spans="2:12" s="120" customFormat="1">
      <c r="B90" s="123"/>
      <c r="C90" s="123"/>
      <c r="D90" s="123"/>
      <c r="E90" s="123"/>
      <c r="F90" s="123"/>
      <c r="G90" s="123"/>
      <c r="H90" s="123"/>
      <c r="I90" s="123"/>
      <c r="J90" s="123"/>
      <c r="K90" s="123"/>
      <c r="L90" s="123"/>
    </row>
    <row r="91" spans="2:12" s="120" customFormat="1">
      <c r="B91" s="123"/>
      <c r="C91" s="123"/>
      <c r="D91" s="123"/>
      <c r="E91" s="123"/>
      <c r="F91" s="123"/>
      <c r="G91" s="123"/>
      <c r="H91" s="123"/>
      <c r="I91" s="123"/>
      <c r="J91" s="123"/>
      <c r="K91" s="123"/>
      <c r="L91" s="123"/>
    </row>
    <row r="92" spans="2:12" s="120" customFormat="1">
      <c r="B92" s="123"/>
      <c r="C92" s="123"/>
      <c r="D92" s="123"/>
      <c r="E92" s="123"/>
      <c r="F92" s="123"/>
      <c r="G92" s="123"/>
      <c r="H92" s="123"/>
      <c r="I92" s="123"/>
      <c r="J92" s="123"/>
      <c r="K92" s="123"/>
      <c r="L92" s="123"/>
    </row>
    <row r="93" spans="2:12" s="120" customFormat="1">
      <c r="B93" s="123"/>
      <c r="C93" s="123"/>
      <c r="D93" s="123"/>
      <c r="E93" s="123"/>
      <c r="F93" s="123"/>
      <c r="G93" s="123"/>
      <c r="H93" s="123"/>
      <c r="I93" s="123"/>
      <c r="J93" s="123"/>
      <c r="K93" s="123"/>
      <c r="L93" s="123"/>
    </row>
    <row r="94" spans="2:12" s="120" customFormat="1">
      <c r="B94" s="123"/>
      <c r="C94" s="123"/>
      <c r="D94" s="123"/>
      <c r="E94" s="123"/>
      <c r="F94" s="123"/>
      <c r="G94" s="123"/>
      <c r="H94" s="123"/>
      <c r="I94" s="123"/>
      <c r="J94" s="123"/>
      <c r="K94" s="123"/>
      <c r="L94" s="123"/>
    </row>
    <row r="95" spans="2:12" s="120" customFormat="1">
      <c r="B95" s="123"/>
      <c r="C95" s="123"/>
      <c r="D95" s="123"/>
      <c r="E95" s="123"/>
      <c r="F95" s="123"/>
      <c r="G95" s="123"/>
      <c r="H95" s="123"/>
      <c r="I95" s="123"/>
      <c r="J95" s="123"/>
      <c r="K95" s="123"/>
      <c r="L95" s="123"/>
    </row>
    <row r="96" spans="2:12" s="120" customFormat="1">
      <c r="B96" s="123"/>
      <c r="C96" s="123"/>
      <c r="D96" s="123"/>
      <c r="E96" s="123"/>
      <c r="F96" s="123"/>
      <c r="G96" s="123"/>
      <c r="H96" s="123"/>
      <c r="I96" s="123"/>
      <c r="J96" s="123"/>
      <c r="K96" s="123"/>
      <c r="L96" s="123"/>
    </row>
    <row r="97" spans="2:12" s="120" customFormat="1">
      <c r="B97" s="123"/>
      <c r="C97" s="123"/>
      <c r="D97" s="123"/>
      <c r="E97" s="123"/>
      <c r="F97" s="123"/>
      <c r="G97" s="123"/>
      <c r="H97" s="123"/>
      <c r="I97" s="123"/>
      <c r="J97" s="123"/>
      <c r="K97" s="123"/>
      <c r="L97" s="123"/>
    </row>
    <row r="98" spans="2:12" s="120" customFormat="1">
      <c r="B98" s="123"/>
      <c r="C98" s="123"/>
      <c r="D98" s="123"/>
      <c r="E98" s="123"/>
      <c r="F98" s="123"/>
      <c r="G98" s="123"/>
      <c r="H98" s="123"/>
      <c r="I98" s="123"/>
      <c r="J98" s="123"/>
      <c r="K98" s="123"/>
      <c r="L98" s="123"/>
    </row>
    <row r="99" spans="2:12" s="120" customFormat="1">
      <c r="B99" s="123"/>
      <c r="C99" s="123"/>
      <c r="D99" s="123"/>
      <c r="E99" s="123"/>
      <c r="F99" s="123"/>
      <c r="G99" s="123"/>
      <c r="H99" s="123"/>
      <c r="I99" s="123"/>
      <c r="J99" s="123"/>
      <c r="K99" s="123"/>
      <c r="L99" s="123"/>
    </row>
    <row r="100" spans="2:12" s="120" customFormat="1">
      <c r="B100" s="123"/>
      <c r="C100" s="123"/>
      <c r="D100" s="123"/>
      <c r="E100" s="123"/>
      <c r="F100" s="123"/>
      <c r="G100" s="123"/>
      <c r="H100" s="123"/>
      <c r="I100" s="123"/>
      <c r="J100" s="123"/>
      <c r="K100" s="123"/>
      <c r="L100" s="123"/>
    </row>
    <row r="101" spans="2:12" s="120" customFormat="1">
      <c r="B101" s="123"/>
      <c r="C101" s="123"/>
      <c r="D101" s="123"/>
      <c r="E101" s="123"/>
      <c r="F101" s="123"/>
      <c r="G101" s="123"/>
      <c r="H101" s="123"/>
      <c r="I101" s="123"/>
      <c r="J101" s="123"/>
      <c r="K101" s="123"/>
      <c r="L101" s="123"/>
    </row>
    <row r="102" spans="2:12" s="120" customFormat="1">
      <c r="B102" s="123"/>
      <c r="C102" s="123"/>
      <c r="D102" s="123"/>
      <c r="E102" s="123"/>
      <c r="F102" s="123"/>
      <c r="G102" s="123"/>
      <c r="H102" s="123"/>
      <c r="I102" s="123"/>
      <c r="J102" s="123"/>
      <c r="K102" s="123"/>
      <c r="L102" s="123"/>
    </row>
    <row r="103" spans="2:12" s="120" customFormat="1">
      <c r="B103" s="123"/>
      <c r="C103" s="123"/>
      <c r="D103" s="123"/>
      <c r="E103" s="123"/>
      <c r="F103" s="123"/>
      <c r="G103" s="123"/>
      <c r="H103" s="123"/>
      <c r="I103" s="123"/>
      <c r="J103" s="123"/>
      <c r="K103" s="123"/>
      <c r="L103" s="123"/>
    </row>
    <row r="104" spans="2:12" s="120" customFormat="1">
      <c r="B104" s="123"/>
      <c r="C104" s="123"/>
      <c r="D104" s="123"/>
      <c r="E104" s="123"/>
      <c r="F104" s="123"/>
      <c r="G104" s="123"/>
      <c r="H104" s="123"/>
      <c r="I104" s="123"/>
      <c r="J104" s="123"/>
      <c r="K104" s="123"/>
      <c r="L104" s="123"/>
    </row>
    <row r="105" spans="2:12" s="120" customFormat="1">
      <c r="B105" s="123"/>
      <c r="C105" s="123"/>
      <c r="D105" s="123"/>
      <c r="E105" s="123"/>
      <c r="F105" s="123"/>
      <c r="G105" s="123"/>
      <c r="H105" s="123"/>
      <c r="I105" s="123"/>
      <c r="J105" s="123"/>
      <c r="K105" s="123"/>
      <c r="L105" s="123"/>
    </row>
    <row r="106" spans="2:12" s="120" customFormat="1">
      <c r="B106" s="123"/>
      <c r="C106" s="123"/>
      <c r="D106" s="123"/>
      <c r="E106" s="123"/>
      <c r="F106" s="123"/>
      <c r="G106" s="123"/>
      <c r="H106" s="123"/>
      <c r="I106" s="123"/>
      <c r="J106" s="123"/>
      <c r="K106" s="123"/>
      <c r="L106" s="123"/>
    </row>
    <row r="107" spans="2:12" s="120" customFormat="1">
      <c r="B107" s="123"/>
      <c r="C107" s="123"/>
      <c r="D107" s="123"/>
      <c r="E107" s="123"/>
      <c r="F107" s="123"/>
      <c r="G107" s="123"/>
      <c r="H107" s="123"/>
      <c r="I107" s="123"/>
      <c r="J107" s="123"/>
      <c r="K107" s="123"/>
      <c r="L107" s="123"/>
    </row>
    <row r="108" spans="2:12" s="120" customFormat="1">
      <c r="B108" s="123"/>
      <c r="C108" s="123"/>
      <c r="D108" s="123"/>
      <c r="E108" s="123"/>
      <c r="F108" s="123"/>
      <c r="G108" s="123"/>
      <c r="H108" s="123"/>
      <c r="I108" s="123"/>
      <c r="J108" s="123"/>
      <c r="K108" s="123"/>
      <c r="L108" s="123"/>
    </row>
    <row r="109" spans="2:12" s="120" customFormat="1">
      <c r="B109" s="123"/>
      <c r="C109" s="123"/>
      <c r="D109" s="123"/>
      <c r="E109" s="123"/>
      <c r="F109" s="123"/>
      <c r="G109" s="123"/>
      <c r="H109" s="123"/>
      <c r="I109" s="123"/>
      <c r="J109" s="123"/>
      <c r="K109" s="123"/>
      <c r="L109" s="123"/>
    </row>
    <row r="110" spans="2:12" s="120" customFormat="1">
      <c r="B110" s="123"/>
      <c r="C110" s="123"/>
      <c r="D110" s="123"/>
      <c r="E110" s="123"/>
      <c r="F110" s="123"/>
      <c r="G110" s="123"/>
      <c r="H110" s="123"/>
      <c r="I110" s="123"/>
      <c r="J110" s="123"/>
      <c r="K110" s="123"/>
      <c r="L110" s="123"/>
    </row>
    <row r="111" spans="2:12" s="120" customFormat="1">
      <c r="B111" s="123"/>
      <c r="C111" s="123"/>
      <c r="D111" s="123"/>
      <c r="E111" s="123"/>
      <c r="F111" s="123"/>
      <c r="G111" s="123"/>
      <c r="H111" s="123"/>
      <c r="I111" s="123"/>
      <c r="J111" s="123"/>
      <c r="K111" s="123"/>
      <c r="L111" s="123"/>
    </row>
    <row r="112" spans="2:12" s="120" customFormat="1">
      <c r="B112" s="123"/>
      <c r="C112" s="123"/>
      <c r="D112" s="123"/>
      <c r="E112" s="123"/>
      <c r="F112" s="123"/>
      <c r="G112" s="123"/>
      <c r="H112" s="123"/>
      <c r="I112" s="123"/>
      <c r="J112" s="123"/>
      <c r="K112" s="123"/>
      <c r="L112" s="123"/>
    </row>
    <row r="113" spans="1:12" s="120" customFormat="1">
      <c r="B113" s="123"/>
      <c r="C113" s="123"/>
      <c r="D113" s="123"/>
      <c r="E113" s="123"/>
      <c r="F113" s="123"/>
      <c r="G113" s="123"/>
      <c r="H113" s="123"/>
      <c r="I113" s="123"/>
      <c r="J113" s="123"/>
      <c r="K113" s="123"/>
      <c r="L113" s="123"/>
    </row>
    <row r="114" spans="1:12" s="120" customFormat="1">
      <c r="B114" s="123"/>
      <c r="C114" s="123"/>
      <c r="D114" s="123"/>
      <c r="E114" s="123"/>
      <c r="F114" s="123"/>
      <c r="G114" s="123"/>
      <c r="H114" s="123"/>
      <c r="I114" s="123"/>
      <c r="J114" s="123"/>
      <c r="K114" s="123"/>
      <c r="L114" s="123"/>
    </row>
    <row r="115" spans="1:12" s="120" customFormat="1">
      <c r="B115" s="123"/>
      <c r="C115" s="123"/>
      <c r="D115" s="123"/>
      <c r="E115" s="123"/>
      <c r="F115" s="123"/>
      <c r="G115" s="123"/>
      <c r="H115" s="123"/>
      <c r="I115" s="123"/>
      <c r="J115" s="123"/>
      <c r="K115" s="123"/>
      <c r="L115" s="123"/>
    </row>
    <row r="116" spans="1:12" s="120" customFormat="1">
      <c r="B116" s="123"/>
      <c r="C116" s="123"/>
      <c r="D116" s="123"/>
      <c r="E116" s="123"/>
      <c r="F116" s="123"/>
      <c r="G116" s="123"/>
      <c r="H116" s="123"/>
      <c r="I116" s="123"/>
      <c r="J116" s="123"/>
      <c r="K116" s="123"/>
      <c r="L116" s="123"/>
    </row>
    <row r="117" spans="1:12" s="120" customFormat="1">
      <c r="B117" s="123"/>
      <c r="C117" s="123"/>
      <c r="D117" s="123"/>
      <c r="E117" s="123"/>
      <c r="F117" s="123"/>
      <c r="G117" s="123"/>
      <c r="H117" s="123"/>
      <c r="I117" s="123"/>
      <c r="J117" s="123"/>
      <c r="K117" s="123"/>
      <c r="L117" s="123"/>
    </row>
    <row r="118" spans="1:12" s="120" customFormat="1">
      <c r="B118" s="123"/>
      <c r="C118" s="123"/>
      <c r="D118" s="123"/>
      <c r="E118" s="123"/>
      <c r="F118" s="123"/>
      <c r="G118" s="123"/>
      <c r="H118" s="123"/>
      <c r="I118" s="123"/>
      <c r="J118" s="123"/>
      <c r="K118" s="123"/>
      <c r="L118" s="123"/>
    </row>
    <row r="119" spans="1:12" s="120" customFormat="1">
      <c r="B119" s="123"/>
      <c r="C119" s="123"/>
      <c r="D119" s="123"/>
      <c r="E119" s="123"/>
      <c r="F119" s="123"/>
      <c r="G119" s="123"/>
      <c r="H119" s="123"/>
      <c r="I119" s="123"/>
      <c r="J119" s="123"/>
      <c r="K119" s="123"/>
      <c r="L119" s="123"/>
    </row>
    <row r="120" spans="1:12" s="120" customFormat="1">
      <c r="A120" s="126"/>
      <c r="B120" s="123"/>
      <c r="C120" s="123"/>
      <c r="D120" s="123"/>
      <c r="E120" s="123"/>
      <c r="F120" s="123"/>
      <c r="G120" s="123"/>
      <c r="H120" s="123"/>
      <c r="I120" s="123"/>
      <c r="J120" s="123"/>
      <c r="K120" s="123"/>
      <c r="L120" s="123"/>
    </row>
  </sheetData>
  <mergeCells count="3">
    <mergeCell ref="A1:AJ1"/>
    <mergeCell ref="A2:AJ2"/>
    <mergeCell ref="AE3:AJ3"/>
  </mergeCells>
  <printOptions horizontalCentered="1"/>
  <pageMargins left="0.78740157480314965" right="0.78740157480314965" top="0.39370078740157483" bottom="0" header="0" footer="0.47244094488188981"/>
  <pageSetup paperSize="9" scale="86" firstPageNumber="7" orientation="portrait" r:id="rId1"/>
  <headerFooter alignWithMargins="0">
    <oddFooter>&amp;L&amp;"Trebuchet MS,Bold"&amp;8Australian Prudential Regulation Authority&amp;R&amp;"Trebuchet MS,Bold"&amp;8&amp;P</oddFooter>
  </headerFooter>
</worksheet>
</file>

<file path=xl/worksheets/sheet25.xml><?xml version="1.0" encoding="utf-8"?>
<worksheet xmlns="http://schemas.openxmlformats.org/spreadsheetml/2006/main" xmlns:r="http://schemas.openxmlformats.org/officeDocument/2006/relationships">
  <sheetPr codeName="Sheet46">
    <pageSetUpPr fitToPage="1"/>
  </sheetPr>
  <dimension ref="A1:AK69"/>
  <sheetViews>
    <sheetView showGridLines="0" zoomScaleNormal="100" workbookViewId="0">
      <pane xSplit="2" ySplit="4" topLeftCell="AF5" activePane="bottomRight" state="frozen"/>
      <selection pane="topRight"/>
      <selection pane="bottomLeft"/>
      <selection pane="bottomRight"/>
    </sheetView>
  </sheetViews>
  <sheetFormatPr defaultRowHeight="13.5" outlineLevelCol="1"/>
  <cols>
    <col min="1" max="1" width="44.7109375" style="185" customWidth="1"/>
    <col min="2" max="2" width="2.7109375" style="185" customWidth="1"/>
    <col min="3" max="31" width="9.5703125" style="185" hidden="1" customWidth="1" outlineLevel="1"/>
    <col min="32" max="32" width="9.5703125" style="185" customWidth="1" collapsed="1"/>
    <col min="33" max="37" width="9.5703125" style="185" customWidth="1"/>
    <col min="38" max="16384" width="9.140625" style="185"/>
  </cols>
  <sheetData>
    <row r="1" spans="1:37" ht="25.5" customHeight="1">
      <c r="A1" s="176" t="s">
        <v>425</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row>
    <row r="2" spans="1:37" ht="15" customHeight="1">
      <c r="A2" s="625"/>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row>
    <row r="3" spans="1:37" ht="15" customHeight="1">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626" t="s">
        <v>60</v>
      </c>
      <c r="AG3" s="626"/>
      <c r="AH3" s="626"/>
      <c r="AI3" s="626"/>
      <c r="AJ3" s="626"/>
      <c r="AK3" s="626"/>
    </row>
    <row r="4" spans="1:37" ht="15" customHeight="1">
      <c r="A4" s="286"/>
      <c r="B4" s="286"/>
      <c r="C4" s="287">
        <v>38260</v>
      </c>
      <c r="D4" s="287">
        <v>38352</v>
      </c>
      <c r="E4" s="287">
        <v>38442</v>
      </c>
      <c r="F4" s="287">
        <v>38533</v>
      </c>
      <c r="G4" s="287">
        <v>38625</v>
      </c>
      <c r="H4" s="287">
        <v>38717</v>
      </c>
      <c r="I4" s="287">
        <v>38807</v>
      </c>
      <c r="J4" s="287">
        <v>38898</v>
      </c>
      <c r="K4" s="287">
        <v>38990</v>
      </c>
      <c r="L4" s="287">
        <v>39082</v>
      </c>
      <c r="M4" s="287">
        <v>39172</v>
      </c>
      <c r="N4" s="287">
        <v>39263</v>
      </c>
      <c r="O4" s="287">
        <v>39355</v>
      </c>
      <c r="P4" s="287">
        <v>39447</v>
      </c>
      <c r="Q4" s="287">
        <v>39538</v>
      </c>
      <c r="R4" s="287">
        <v>39629</v>
      </c>
      <c r="S4" s="287">
        <v>39721</v>
      </c>
      <c r="T4" s="287">
        <v>39813</v>
      </c>
      <c r="U4" s="287">
        <v>39903</v>
      </c>
      <c r="V4" s="287">
        <v>39994</v>
      </c>
      <c r="W4" s="287">
        <v>40086</v>
      </c>
      <c r="X4" s="287">
        <v>40178</v>
      </c>
      <c r="Y4" s="287">
        <v>40268</v>
      </c>
      <c r="Z4" s="287">
        <v>40359</v>
      </c>
      <c r="AA4" s="287">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88"/>
      <c r="B5" s="288"/>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90"/>
    </row>
    <row r="6" spans="1:37" ht="12.75" customHeight="1">
      <c r="A6" s="218" t="s">
        <v>205</v>
      </c>
      <c r="B6" s="290"/>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row>
    <row r="7" spans="1:37" ht="12.75" customHeight="1">
      <c r="A7" s="293" t="s">
        <v>206</v>
      </c>
      <c r="B7" s="290"/>
      <c r="C7" s="292"/>
      <c r="D7" s="292"/>
      <c r="E7" s="292"/>
      <c r="F7" s="292"/>
      <c r="G7" s="292"/>
      <c r="H7" s="292"/>
      <c r="I7" s="292"/>
      <c r="J7" s="292"/>
      <c r="K7" s="292"/>
      <c r="L7" s="292"/>
      <c r="M7" s="292"/>
      <c r="N7" s="292"/>
      <c r="O7" s="292"/>
      <c r="P7" s="290"/>
      <c r="Q7" s="290"/>
      <c r="R7" s="290"/>
      <c r="S7" s="290"/>
      <c r="T7" s="290"/>
      <c r="U7" s="290"/>
      <c r="V7" s="290"/>
      <c r="W7" s="290"/>
      <c r="X7" s="290"/>
      <c r="Y7" s="290"/>
      <c r="Z7" s="290"/>
      <c r="AA7" s="290"/>
      <c r="AB7" s="290"/>
      <c r="AC7" s="290"/>
      <c r="AD7" s="290"/>
      <c r="AE7" s="290"/>
      <c r="AF7" s="290"/>
      <c r="AG7" s="290"/>
      <c r="AH7" s="290"/>
      <c r="AI7" s="290"/>
      <c r="AJ7" s="290"/>
      <c r="AK7" s="290"/>
    </row>
    <row r="8" spans="1:37" ht="12.75" customHeight="1">
      <c r="A8" s="294" t="s">
        <v>350</v>
      </c>
      <c r="B8" s="290"/>
      <c r="C8" s="292"/>
      <c r="D8" s="292"/>
      <c r="E8" s="292"/>
      <c r="F8" s="292"/>
      <c r="G8" s="292"/>
      <c r="H8" s="292"/>
      <c r="I8" s="292"/>
      <c r="J8" s="292"/>
      <c r="K8" s="292"/>
      <c r="L8" s="292"/>
      <c r="M8" s="292"/>
      <c r="N8" s="292"/>
      <c r="O8" s="292"/>
      <c r="P8" s="290"/>
      <c r="Q8" s="290"/>
      <c r="R8" s="290"/>
      <c r="S8" s="290"/>
      <c r="T8" s="290"/>
      <c r="U8" s="290"/>
      <c r="V8" s="290"/>
      <c r="W8" s="290"/>
      <c r="X8" s="290"/>
      <c r="Y8" s="290"/>
      <c r="Z8" s="290"/>
      <c r="AA8" s="290"/>
      <c r="AB8" s="290"/>
      <c r="AC8" s="290"/>
      <c r="AD8" s="290"/>
      <c r="AE8" s="290"/>
      <c r="AF8" s="290"/>
      <c r="AG8" s="290"/>
      <c r="AH8" s="290"/>
      <c r="AI8" s="290"/>
      <c r="AJ8" s="290"/>
      <c r="AK8" s="295">
        <v>9999</v>
      </c>
    </row>
    <row r="9" spans="1:37" ht="12.75" customHeight="1">
      <c r="A9" s="294" t="s">
        <v>351</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5">
        <v>9999</v>
      </c>
    </row>
    <row r="10" spans="1:37" ht="12.75" customHeight="1">
      <c r="A10" s="294" t="s">
        <v>352</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5">
        <v>9999</v>
      </c>
    </row>
    <row r="11" spans="1:37" ht="12.75" customHeight="1">
      <c r="A11" s="294" t="s">
        <v>470</v>
      </c>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5">
        <v>9999</v>
      </c>
    </row>
    <row r="12" spans="1:37" ht="12.75" customHeight="1">
      <c r="A12" s="293" t="s">
        <v>353</v>
      </c>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6">
        <v>9999</v>
      </c>
    </row>
    <row r="13" spans="1:37" ht="12.75" customHeight="1">
      <c r="A13" s="297" t="s">
        <v>354</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5">
        <v>9999</v>
      </c>
    </row>
    <row r="14" spans="1:37" ht="12.75" customHeight="1">
      <c r="A14" s="146" t="s">
        <v>355</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5">
        <v>9999</v>
      </c>
    </row>
    <row r="15" spans="1:37" ht="12.75" customHeight="1">
      <c r="A15" s="293" t="s">
        <v>356</v>
      </c>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6">
        <v>9999</v>
      </c>
    </row>
    <row r="16" spans="1:37" ht="12.75" customHeight="1">
      <c r="A16" s="293" t="s">
        <v>357</v>
      </c>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6">
        <v>9999</v>
      </c>
    </row>
    <row r="17" spans="1:37" ht="12.75" customHeight="1">
      <c r="A17" s="290"/>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row>
    <row r="18" spans="1:37" ht="12.75" customHeight="1">
      <c r="A18" s="218" t="s">
        <v>207</v>
      </c>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row>
    <row r="19" spans="1:37" ht="12.75" customHeight="1">
      <c r="A19" s="298" t="s">
        <v>345</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5">
        <v>9999</v>
      </c>
    </row>
    <row r="20" spans="1:37" ht="12.75" customHeight="1">
      <c r="A20" s="298" t="s">
        <v>358</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5">
        <v>9999</v>
      </c>
    </row>
    <row r="21" spans="1:37" ht="12.75" customHeight="1">
      <c r="A21" s="298" t="s">
        <v>359</v>
      </c>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5">
        <v>9999</v>
      </c>
    </row>
    <row r="22" spans="1:37" ht="12.75" customHeight="1">
      <c r="A22" s="293" t="s">
        <v>360</v>
      </c>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6">
        <v>9999</v>
      </c>
    </row>
    <row r="23" spans="1:37" ht="12.75" customHeight="1">
      <c r="A23" s="299"/>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row>
    <row r="24" spans="1:37" ht="12.75" customHeight="1">
      <c r="A24" s="218" t="s">
        <v>208</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row>
    <row r="25" spans="1:37" ht="12.75" customHeight="1">
      <c r="A25" s="293" t="s">
        <v>209</v>
      </c>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row>
    <row r="26" spans="1:37" ht="12.75" customHeight="1">
      <c r="A26" s="294" t="s">
        <v>350</v>
      </c>
      <c r="B26" s="290"/>
      <c r="C26" s="295">
        <v>9999</v>
      </c>
      <c r="D26" s="295">
        <v>9999</v>
      </c>
      <c r="E26" s="295">
        <v>9999</v>
      </c>
      <c r="F26" s="295">
        <v>9999</v>
      </c>
      <c r="G26" s="295">
        <v>9999</v>
      </c>
      <c r="H26" s="295">
        <v>9999</v>
      </c>
      <c r="I26" s="295">
        <v>9999</v>
      </c>
      <c r="J26" s="295">
        <v>9999</v>
      </c>
      <c r="K26" s="295">
        <v>9999</v>
      </c>
      <c r="L26" s="295">
        <v>9999</v>
      </c>
      <c r="M26" s="295">
        <v>9999</v>
      </c>
      <c r="N26" s="295">
        <v>9999</v>
      </c>
      <c r="O26" s="295">
        <v>9999</v>
      </c>
      <c r="P26" s="295">
        <v>9999</v>
      </c>
      <c r="Q26" s="295">
        <v>9999</v>
      </c>
      <c r="R26" s="295">
        <v>9999</v>
      </c>
      <c r="S26" s="295">
        <v>9999</v>
      </c>
      <c r="T26" s="295">
        <v>9999</v>
      </c>
      <c r="U26" s="295">
        <v>9999</v>
      </c>
      <c r="V26" s="295">
        <v>9999</v>
      </c>
      <c r="W26" s="295">
        <v>9999</v>
      </c>
      <c r="X26" s="295">
        <v>9999</v>
      </c>
      <c r="Y26" s="295">
        <v>9999</v>
      </c>
      <c r="Z26" s="295">
        <v>9999</v>
      </c>
      <c r="AA26" s="295">
        <v>9999</v>
      </c>
      <c r="AB26" s="295">
        <v>9999</v>
      </c>
      <c r="AC26" s="295">
        <v>9999</v>
      </c>
      <c r="AD26" s="295">
        <v>9999</v>
      </c>
      <c r="AE26" s="295">
        <v>9999</v>
      </c>
      <c r="AF26" s="295">
        <v>9999</v>
      </c>
      <c r="AG26" s="295">
        <v>9999</v>
      </c>
      <c r="AH26" s="295">
        <v>9999</v>
      </c>
      <c r="AI26" s="295">
        <v>9999</v>
      </c>
      <c r="AJ26" s="295">
        <v>9999</v>
      </c>
      <c r="AK26" s="290"/>
    </row>
    <row r="27" spans="1:37" ht="12.75" customHeight="1">
      <c r="A27" s="294" t="s">
        <v>361</v>
      </c>
      <c r="B27" s="290"/>
      <c r="C27" s="295">
        <v>9999</v>
      </c>
      <c r="D27" s="295">
        <v>9999</v>
      </c>
      <c r="E27" s="295">
        <v>9999</v>
      </c>
      <c r="F27" s="295">
        <v>9999</v>
      </c>
      <c r="G27" s="295">
        <v>9999</v>
      </c>
      <c r="H27" s="295">
        <v>9999</v>
      </c>
      <c r="I27" s="295">
        <v>9999</v>
      </c>
      <c r="J27" s="295">
        <v>9999</v>
      </c>
      <c r="K27" s="295">
        <v>9999</v>
      </c>
      <c r="L27" s="295">
        <v>9999</v>
      </c>
      <c r="M27" s="295">
        <v>9999</v>
      </c>
      <c r="N27" s="295">
        <v>9999</v>
      </c>
      <c r="O27" s="295">
        <v>9999</v>
      </c>
      <c r="P27" s="295">
        <v>9999</v>
      </c>
      <c r="Q27" s="295">
        <v>9999</v>
      </c>
      <c r="R27" s="295">
        <v>9999</v>
      </c>
      <c r="S27" s="295">
        <v>9999</v>
      </c>
      <c r="T27" s="295">
        <v>9999</v>
      </c>
      <c r="U27" s="295">
        <v>9999</v>
      </c>
      <c r="V27" s="295">
        <v>9999</v>
      </c>
      <c r="W27" s="295">
        <v>9999</v>
      </c>
      <c r="X27" s="295">
        <v>9999</v>
      </c>
      <c r="Y27" s="295">
        <v>9999</v>
      </c>
      <c r="Z27" s="295">
        <v>9999</v>
      </c>
      <c r="AA27" s="295">
        <v>9999</v>
      </c>
      <c r="AB27" s="295">
        <v>9999</v>
      </c>
      <c r="AC27" s="295">
        <v>9999</v>
      </c>
      <c r="AD27" s="295">
        <v>9999</v>
      </c>
      <c r="AE27" s="295">
        <v>9999</v>
      </c>
      <c r="AF27" s="295">
        <v>9999</v>
      </c>
      <c r="AG27" s="295">
        <v>9999</v>
      </c>
      <c r="AH27" s="295">
        <v>9999</v>
      </c>
      <c r="AI27" s="295">
        <v>9999</v>
      </c>
      <c r="AJ27" s="295">
        <v>9999</v>
      </c>
      <c r="AK27" s="290"/>
    </row>
    <row r="28" spans="1:37" ht="12.75" customHeight="1">
      <c r="A28" s="294" t="s">
        <v>362</v>
      </c>
      <c r="B28" s="290"/>
      <c r="C28" s="290"/>
      <c r="D28" s="290"/>
      <c r="E28" s="290"/>
      <c r="F28" s="290"/>
      <c r="G28" s="290"/>
      <c r="H28" s="290"/>
      <c r="I28" s="295">
        <v>9999</v>
      </c>
      <c r="J28" s="295">
        <v>9999</v>
      </c>
      <c r="K28" s="295">
        <v>9999</v>
      </c>
      <c r="L28" s="295">
        <v>9999</v>
      </c>
      <c r="M28" s="295">
        <v>9999</v>
      </c>
      <c r="N28" s="295">
        <v>9999</v>
      </c>
      <c r="O28" s="295">
        <v>9999</v>
      </c>
      <c r="P28" s="295">
        <v>9999</v>
      </c>
      <c r="Q28" s="295">
        <v>9999</v>
      </c>
      <c r="R28" s="295">
        <v>9999</v>
      </c>
      <c r="S28" s="295">
        <v>9999</v>
      </c>
      <c r="T28" s="295">
        <v>9999</v>
      </c>
      <c r="U28" s="295">
        <v>9999</v>
      </c>
      <c r="V28" s="295">
        <v>9999</v>
      </c>
      <c r="W28" s="295">
        <v>9999</v>
      </c>
      <c r="X28" s="295">
        <v>9999</v>
      </c>
      <c r="Y28" s="295">
        <v>9999</v>
      </c>
      <c r="Z28" s="295">
        <v>9999</v>
      </c>
      <c r="AA28" s="295">
        <v>9999</v>
      </c>
      <c r="AB28" s="295">
        <v>9999</v>
      </c>
      <c r="AC28" s="295">
        <v>9999</v>
      </c>
      <c r="AD28" s="295">
        <v>9999</v>
      </c>
      <c r="AE28" s="295">
        <v>9999</v>
      </c>
      <c r="AF28" s="295">
        <v>9999</v>
      </c>
      <c r="AG28" s="295">
        <v>9999</v>
      </c>
      <c r="AH28" s="295">
        <v>9999</v>
      </c>
      <c r="AI28" s="295">
        <v>9999</v>
      </c>
      <c r="AJ28" s="295">
        <v>9999</v>
      </c>
      <c r="AK28" s="290"/>
    </row>
    <row r="29" spans="1:37" ht="12.75" customHeight="1">
      <c r="A29" s="293" t="s">
        <v>363</v>
      </c>
      <c r="B29" s="290"/>
      <c r="C29" s="290"/>
      <c r="D29" s="290"/>
      <c r="E29" s="290"/>
      <c r="F29" s="290"/>
      <c r="G29" s="290"/>
      <c r="H29" s="290"/>
      <c r="I29" s="296">
        <v>9999</v>
      </c>
      <c r="J29" s="296">
        <v>9999</v>
      </c>
      <c r="K29" s="296">
        <v>9999</v>
      </c>
      <c r="L29" s="296">
        <v>9999</v>
      </c>
      <c r="M29" s="296">
        <v>9999</v>
      </c>
      <c r="N29" s="296">
        <v>9999</v>
      </c>
      <c r="O29" s="296">
        <v>9999</v>
      </c>
      <c r="P29" s="296">
        <v>9999</v>
      </c>
      <c r="Q29" s="296">
        <v>9999</v>
      </c>
      <c r="R29" s="296">
        <v>9999</v>
      </c>
      <c r="S29" s="296">
        <v>9999</v>
      </c>
      <c r="T29" s="296">
        <v>9999</v>
      </c>
      <c r="U29" s="296">
        <v>9999</v>
      </c>
      <c r="V29" s="296">
        <v>9999</v>
      </c>
      <c r="W29" s="296">
        <v>9999</v>
      </c>
      <c r="X29" s="296">
        <v>9999</v>
      </c>
      <c r="Y29" s="296">
        <v>9999</v>
      </c>
      <c r="Z29" s="296">
        <v>9999</v>
      </c>
      <c r="AA29" s="296">
        <v>9999</v>
      </c>
      <c r="AB29" s="296">
        <v>9999</v>
      </c>
      <c r="AC29" s="296">
        <v>9999</v>
      </c>
      <c r="AD29" s="296">
        <v>9999</v>
      </c>
      <c r="AE29" s="296">
        <v>9999</v>
      </c>
      <c r="AF29" s="296">
        <v>9999</v>
      </c>
      <c r="AG29" s="296">
        <v>9999</v>
      </c>
      <c r="AH29" s="296">
        <v>9999</v>
      </c>
      <c r="AI29" s="296">
        <v>9999</v>
      </c>
      <c r="AJ29" s="296">
        <v>9999</v>
      </c>
      <c r="AK29" s="290"/>
    </row>
    <row r="30" spans="1:37" ht="12.75" customHeight="1">
      <c r="A30" s="146" t="s">
        <v>364</v>
      </c>
      <c r="B30" s="290"/>
      <c r="C30" s="295">
        <v>9999</v>
      </c>
      <c r="D30" s="295">
        <v>9999</v>
      </c>
      <c r="E30" s="295">
        <v>9999</v>
      </c>
      <c r="F30" s="295">
        <v>9999</v>
      </c>
      <c r="G30" s="295">
        <v>9999</v>
      </c>
      <c r="H30" s="295">
        <v>9999</v>
      </c>
      <c r="I30" s="295">
        <v>9999</v>
      </c>
      <c r="J30" s="295">
        <v>9999</v>
      </c>
      <c r="K30" s="295">
        <v>9999</v>
      </c>
      <c r="L30" s="295">
        <v>9999</v>
      </c>
      <c r="M30" s="295">
        <v>9999</v>
      </c>
      <c r="N30" s="295">
        <v>9999</v>
      </c>
      <c r="O30" s="295">
        <v>9999</v>
      </c>
      <c r="P30" s="295">
        <v>9999</v>
      </c>
      <c r="Q30" s="295">
        <v>9999</v>
      </c>
      <c r="R30" s="295">
        <v>9999</v>
      </c>
      <c r="S30" s="295">
        <v>9999</v>
      </c>
      <c r="T30" s="295">
        <v>9999</v>
      </c>
      <c r="U30" s="295">
        <v>9999</v>
      </c>
      <c r="V30" s="295">
        <v>9999</v>
      </c>
      <c r="W30" s="295">
        <v>9999</v>
      </c>
      <c r="X30" s="295">
        <v>9999</v>
      </c>
      <c r="Y30" s="295">
        <v>9999</v>
      </c>
      <c r="Z30" s="295">
        <v>9999</v>
      </c>
      <c r="AA30" s="295">
        <v>9999</v>
      </c>
      <c r="AB30" s="295">
        <v>9999</v>
      </c>
      <c r="AC30" s="295">
        <v>9999</v>
      </c>
      <c r="AD30" s="295">
        <v>9999</v>
      </c>
      <c r="AE30" s="295">
        <v>9999</v>
      </c>
      <c r="AF30" s="295">
        <v>9999</v>
      </c>
      <c r="AG30" s="295">
        <v>9999</v>
      </c>
      <c r="AH30" s="295">
        <v>9999</v>
      </c>
      <c r="AI30" s="295">
        <v>9999</v>
      </c>
      <c r="AJ30" s="295">
        <v>9999</v>
      </c>
      <c r="AK30" s="290"/>
    </row>
    <row r="31" spans="1:37" ht="12.75" customHeight="1">
      <c r="A31" s="146" t="s">
        <v>365</v>
      </c>
      <c r="B31" s="290"/>
      <c r="C31" s="295">
        <v>9999</v>
      </c>
      <c r="D31" s="295">
        <v>9999</v>
      </c>
      <c r="E31" s="295">
        <v>9999</v>
      </c>
      <c r="F31" s="295">
        <v>9999</v>
      </c>
      <c r="G31" s="295">
        <v>9999</v>
      </c>
      <c r="H31" s="295">
        <v>9999</v>
      </c>
      <c r="I31" s="295">
        <v>9999</v>
      </c>
      <c r="J31" s="295">
        <v>9999</v>
      </c>
      <c r="K31" s="295">
        <v>9999</v>
      </c>
      <c r="L31" s="295">
        <v>9999</v>
      </c>
      <c r="M31" s="295">
        <v>9999</v>
      </c>
      <c r="N31" s="295">
        <v>9999</v>
      </c>
      <c r="O31" s="295">
        <v>9999</v>
      </c>
      <c r="P31" s="295">
        <v>9999</v>
      </c>
      <c r="Q31" s="295">
        <v>9999</v>
      </c>
      <c r="R31" s="295">
        <v>9999</v>
      </c>
      <c r="S31" s="295">
        <v>9999</v>
      </c>
      <c r="T31" s="295">
        <v>9999</v>
      </c>
      <c r="U31" s="295">
        <v>9999</v>
      </c>
      <c r="V31" s="295">
        <v>9999</v>
      </c>
      <c r="W31" s="295">
        <v>9999</v>
      </c>
      <c r="X31" s="295">
        <v>9999</v>
      </c>
      <c r="Y31" s="295">
        <v>9999</v>
      </c>
      <c r="Z31" s="295">
        <v>9999</v>
      </c>
      <c r="AA31" s="295">
        <v>9999</v>
      </c>
      <c r="AB31" s="295">
        <v>9999</v>
      </c>
      <c r="AC31" s="295">
        <v>9999</v>
      </c>
      <c r="AD31" s="295">
        <v>9999</v>
      </c>
      <c r="AE31" s="295">
        <v>9999</v>
      </c>
      <c r="AF31" s="295">
        <v>9999</v>
      </c>
      <c r="AG31" s="295">
        <v>9999</v>
      </c>
      <c r="AH31" s="295">
        <v>9999</v>
      </c>
      <c r="AI31" s="295">
        <v>9999</v>
      </c>
      <c r="AJ31" s="295">
        <v>9999</v>
      </c>
      <c r="AK31" s="290"/>
    </row>
    <row r="32" spans="1:37" ht="12.75" customHeight="1">
      <c r="A32" s="293" t="s">
        <v>366</v>
      </c>
      <c r="B32" s="290"/>
      <c r="C32" s="296">
        <v>9999</v>
      </c>
      <c r="D32" s="296">
        <v>9999</v>
      </c>
      <c r="E32" s="296">
        <v>9999</v>
      </c>
      <c r="F32" s="296">
        <v>9999</v>
      </c>
      <c r="G32" s="296">
        <v>9999</v>
      </c>
      <c r="H32" s="296">
        <v>9999</v>
      </c>
      <c r="I32" s="296">
        <v>9999</v>
      </c>
      <c r="J32" s="296">
        <v>9999</v>
      </c>
      <c r="K32" s="296">
        <v>9999</v>
      </c>
      <c r="L32" s="296">
        <v>9999</v>
      </c>
      <c r="M32" s="296">
        <v>9999</v>
      </c>
      <c r="N32" s="296">
        <v>9999</v>
      </c>
      <c r="O32" s="296">
        <v>9999</v>
      </c>
      <c r="P32" s="296">
        <v>9999</v>
      </c>
      <c r="Q32" s="296">
        <v>9999</v>
      </c>
      <c r="R32" s="296">
        <v>9999</v>
      </c>
      <c r="S32" s="296">
        <v>9999</v>
      </c>
      <c r="T32" s="296">
        <v>9999</v>
      </c>
      <c r="U32" s="296">
        <v>9999</v>
      </c>
      <c r="V32" s="296">
        <v>9999</v>
      </c>
      <c r="W32" s="296">
        <v>9999</v>
      </c>
      <c r="X32" s="296">
        <v>9999</v>
      </c>
      <c r="Y32" s="296">
        <v>9999</v>
      </c>
      <c r="Z32" s="296">
        <v>9999</v>
      </c>
      <c r="AA32" s="296">
        <v>9999</v>
      </c>
      <c r="AB32" s="296">
        <v>9999</v>
      </c>
      <c r="AC32" s="296">
        <v>9999</v>
      </c>
      <c r="AD32" s="296">
        <v>9999</v>
      </c>
      <c r="AE32" s="296">
        <v>9999</v>
      </c>
      <c r="AF32" s="296">
        <v>9999</v>
      </c>
      <c r="AG32" s="296">
        <v>9999</v>
      </c>
      <c r="AH32" s="296">
        <v>9999</v>
      </c>
      <c r="AI32" s="296">
        <v>9999</v>
      </c>
      <c r="AJ32" s="296">
        <v>9999</v>
      </c>
      <c r="AK32" s="290"/>
    </row>
    <row r="33" spans="1:37" ht="12.7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row>
    <row r="34" spans="1:37" ht="12.75" customHeight="1">
      <c r="A34" s="218" t="s">
        <v>210</v>
      </c>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row>
    <row r="35" spans="1:37" ht="12.75" customHeight="1">
      <c r="A35" s="293" t="s">
        <v>211</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ht="12.75" customHeight="1">
      <c r="A36" s="294" t="s">
        <v>345</v>
      </c>
      <c r="B36" s="290"/>
      <c r="C36" s="295">
        <v>9999</v>
      </c>
      <c r="D36" s="295">
        <v>9999</v>
      </c>
      <c r="E36" s="295">
        <v>9999</v>
      </c>
      <c r="F36" s="295">
        <v>9999</v>
      </c>
      <c r="G36" s="295">
        <v>9999</v>
      </c>
      <c r="H36" s="295">
        <v>9999</v>
      </c>
      <c r="I36" s="295">
        <v>9999</v>
      </c>
      <c r="J36" s="295">
        <v>9999</v>
      </c>
      <c r="K36" s="295">
        <v>9999</v>
      </c>
      <c r="L36" s="295">
        <v>9999</v>
      </c>
      <c r="M36" s="295">
        <v>9999</v>
      </c>
      <c r="N36" s="295">
        <v>9999</v>
      </c>
      <c r="O36" s="295">
        <v>9999</v>
      </c>
      <c r="P36" s="295">
        <v>9999</v>
      </c>
      <c r="Q36" s="295">
        <v>9999</v>
      </c>
      <c r="R36" s="295">
        <v>9999</v>
      </c>
      <c r="S36" s="295">
        <v>9999</v>
      </c>
      <c r="T36" s="295">
        <v>9999</v>
      </c>
      <c r="U36" s="295">
        <v>9999</v>
      </c>
      <c r="V36" s="295">
        <v>9999</v>
      </c>
      <c r="W36" s="295">
        <v>9999</v>
      </c>
      <c r="X36" s="295">
        <v>9999</v>
      </c>
      <c r="Y36" s="295">
        <v>9999</v>
      </c>
      <c r="Z36" s="295">
        <v>9999</v>
      </c>
      <c r="AA36" s="295">
        <v>9999</v>
      </c>
      <c r="AB36" s="295">
        <v>9999</v>
      </c>
      <c r="AC36" s="295">
        <v>9999</v>
      </c>
      <c r="AD36" s="295">
        <v>9999</v>
      </c>
      <c r="AE36" s="295">
        <v>9999</v>
      </c>
      <c r="AF36" s="295">
        <v>9999</v>
      </c>
      <c r="AG36" s="295">
        <v>9999</v>
      </c>
      <c r="AH36" s="295">
        <v>9999</v>
      </c>
      <c r="AI36" s="295">
        <v>9999</v>
      </c>
      <c r="AJ36" s="295">
        <v>9999</v>
      </c>
      <c r="AK36" s="290"/>
    </row>
    <row r="37" spans="1:37" ht="12.75" customHeight="1">
      <c r="A37" s="294" t="s">
        <v>367</v>
      </c>
      <c r="B37" s="290"/>
      <c r="C37" s="295">
        <v>9999</v>
      </c>
      <c r="D37" s="295">
        <v>9999</v>
      </c>
      <c r="E37" s="295">
        <v>9999</v>
      </c>
      <c r="F37" s="295">
        <v>9999</v>
      </c>
      <c r="G37" s="295">
        <v>9999</v>
      </c>
      <c r="H37" s="295">
        <v>9999</v>
      </c>
      <c r="I37" s="295">
        <v>9999</v>
      </c>
      <c r="J37" s="295">
        <v>9999</v>
      </c>
      <c r="K37" s="295">
        <v>9999</v>
      </c>
      <c r="L37" s="295">
        <v>9999</v>
      </c>
      <c r="M37" s="295">
        <v>9999</v>
      </c>
      <c r="N37" s="295">
        <v>9999</v>
      </c>
      <c r="O37" s="295">
        <v>9999</v>
      </c>
      <c r="P37" s="295">
        <v>9999</v>
      </c>
      <c r="Q37" s="295">
        <v>9999</v>
      </c>
      <c r="R37" s="295">
        <v>9999</v>
      </c>
      <c r="S37" s="295">
        <v>9999</v>
      </c>
      <c r="T37" s="295">
        <v>9999</v>
      </c>
      <c r="U37" s="295">
        <v>9999</v>
      </c>
      <c r="V37" s="295">
        <v>9999</v>
      </c>
      <c r="W37" s="295">
        <v>9999</v>
      </c>
      <c r="X37" s="295">
        <v>9999</v>
      </c>
      <c r="Y37" s="295">
        <v>9999</v>
      </c>
      <c r="Z37" s="295">
        <v>9999</v>
      </c>
      <c r="AA37" s="295">
        <v>9999</v>
      </c>
      <c r="AB37" s="295">
        <v>9999</v>
      </c>
      <c r="AC37" s="295">
        <v>9999</v>
      </c>
      <c r="AD37" s="295">
        <v>9999</v>
      </c>
      <c r="AE37" s="295">
        <v>9999</v>
      </c>
      <c r="AF37" s="295">
        <v>9999</v>
      </c>
      <c r="AG37" s="295">
        <v>9999</v>
      </c>
      <c r="AH37" s="295">
        <v>9999</v>
      </c>
      <c r="AI37" s="295">
        <v>9999</v>
      </c>
      <c r="AJ37" s="295">
        <v>9999</v>
      </c>
      <c r="AK37" s="290"/>
    </row>
    <row r="38" spans="1:37" ht="12.75" customHeight="1">
      <c r="A38" s="294" t="s">
        <v>368</v>
      </c>
      <c r="B38" s="290"/>
      <c r="C38" s="295">
        <v>9999</v>
      </c>
      <c r="D38" s="295">
        <v>9999</v>
      </c>
      <c r="E38" s="295">
        <v>9999</v>
      </c>
      <c r="F38" s="295">
        <v>9999</v>
      </c>
      <c r="G38" s="295">
        <v>9999</v>
      </c>
      <c r="H38" s="295">
        <v>9999</v>
      </c>
      <c r="I38" s="295">
        <v>9999</v>
      </c>
      <c r="J38" s="295">
        <v>9999</v>
      </c>
      <c r="K38" s="295">
        <v>9999</v>
      </c>
      <c r="L38" s="295">
        <v>9999</v>
      </c>
      <c r="M38" s="295">
        <v>9999</v>
      </c>
      <c r="N38" s="295">
        <v>9999</v>
      </c>
      <c r="O38" s="295">
        <v>9999</v>
      </c>
      <c r="P38" s="295">
        <v>9999</v>
      </c>
      <c r="Q38" s="295">
        <v>9999</v>
      </c>
      <c r="R38" s="295">
        <v>9999</v>
      </c>
      <c r="S38" s="295">
        <v>9999</v>
      </c>
      <c r="T38" s="295">
        <v>9999</v>
      </c>
      <c r="U38" s="295">
        <v>9999</v>
      </c>
      <c r="V38" s="295">
        <v>9999</v>
      </c>
      <c r="W38" s="295">
        <v>9999</v>
      </c>
      <c r="X38" s="295">
        <v>9999</v>
      </c>
      <c r="Y38" s="295">
        <v>9999</v>
      </c>
      <c r="Z38" s="295">
        <v>9999</v>
      </c>
      <c r="AA38" s="295">
        <v>9999</v>
      </c>
      <c r="AB38" s="295">
        <v>9999</v>
      </c>
      <c r="AC38" s="295">
        <v>9999</v>
      </c>
      <c r="AD38" s="295">
        <v>9999</v>
      </c>
      <c r="AE38" s="295">
        <v>9999</v>
      </c>
      <c r="AF38" s="295">
        <v>9999</v>
      </c>
      <c r="AG38" s="295">
        <v>9999</v>
      </c>
      <c r="AH38" s="295">
        <v>9999</v>
      </c>
      <c r="AI38" s="295">
        <v>9999</v>
      </c>
      <c r="AJ38" s="295">
        <v>9999</v>
      </c>
      <c r="AK38" s="290"/>
    </row>
    <row r="39" spans="1:37" ht="12.75" customHeight="1">
      <c r="A39" s="146" t="s">
        <v>369</v>
      </c>
      <c r="B39" s="290"/>
      <c r="C39" s="295">
        <v>9999</v>
      </c>
      <c r="D39" s="295">
        <v>9999</v>
      </c>
      <c r="E39" s="295">
        <v>9999</v>
      </c>
      <c r="F39" s="295">
        <v>9999</v>
      </c>
      <c r="G39" s="295">
        <v>9999</v>
      </c>
      <c r="H39" s="295">
        <v>9999</v>
      </c>
      <c r="I39" s="295">
        <v>9999</v>
      </c>
      <c r="J39" s="295">
        <v>9999</v>
      </c>
      <c r="K39" s="295">
        <v>9999</v>
      </c>
      <c r="L39" s="295">
        <v>9999</v>
      </c>
      <c r="M39" s="295">
        <v>9999</v>
      </c>
      <c r="N39" s="295">
        <v>9999</v>
      </c>
      <c r="O39" s="295">
        <v>9999</v>
      </c>
      <c r="P39" s="295">
        <v>9999</v>
      </c>
      <c r="Q39" s="295">
        <v>9999</v>
      </c>
      <c r="R39" s="295">
        <v>9999</v>
      </c>
      <c r="S39" s="295">
        <v>9999</v>
      </c>
      <c r="T39" s="295">
        <v>9999</v>
      </c>
      <c r="U39" s="295">
        <v>9999</v>
      </c>
      <c r="V39" s="295">
        <v>9999</v>
      </c>
      <c r="W39" s="295">
        <v>9999</v>
      </c>
      <c r="X39" s="295">
        <v>9999</v>
      </c>
      <c r="Y39" s="295">
        <v>9999</v>
      </c>
      <c r="Z39" s="295">
        <v>9999</v>
      </c>
      <c r="AA39" s="295">
        <v>9999</v>
      </c>
      <c r="AB39" s="295">
        <v>9999</v>
      </c>
      <c r="AC39" s="295">
        <v>9999</v>
      </c>
      <c r="AD39" s="295">
        <v>9999</v>
      </c>
      <c r="AE39" s="295">
        <v>9999</v>
      </c>
      <c r="AF39" s="295">
        <v>9999</v>
      </c>
      <c r="AG39" s="295">
        <v>9999</v>
      </c>
      <c r="AH39" s="295">
        <v>9999</v>
      </c>
      <c r="AI39" s="295">
        <v>9999</v>
      </c>
      <c r="AJ39" s="295">
        <v>9999</v>
      </c>
      <c r="AK39" s="290"/>
    </row>
    <row r="40" spans="1:37" ht="12.75" customHeight="1">
      <c r="A40" s="146" t="s">
        <v>370</v>
      </c>
      <c r="B40" s="290"/>
      <c r="C40" s="295">
        <v>9999</v>
      </c>
      <c r="D40" s="295">
        <v>9999</v>
      </c>
      <c r="E40" s="295">
        <v>9999</v>
      </c>
      <c r="F40" s="295">
        <v>9999</v>
      </c>
      <c r="G40" s="295">
        <v>9999</v>
      </c>
      <c r="H40" s="295">
        <v>9999</v>
      </c>
      <c r="I40" s="295">
        <v>9999</v>
      </c>
      <c r="J40" s="295">
        <v>9999</v>
      </c>
      <c r="K40" s="295">
        <v>9999</v>
      </c>
      <c r="L40" s="295">
        <v>9999</v>
      </c>
      <c r="M40" s="295">
        <v>9999</v>
      </c>
      <c r="N40" s="295">
        <v>9999</v>
      </c>
      <c r="O40" s="295">
        <v>9999</v>
      </c>
      <c r="P40" s="295">
        <v>9999</v>
      </c>
      <c r="Q40" s="295">
        <v>9999</v>
      </c>
      <c r="R40" s="295">
        <v>9999</v>
      </c>
      <c r="S40" s="295">
        <v>9999</v>
      </c>
      <c r="T40" s="295">
        <v>9999</v>
      </c>
      <c r="U40" s="295">
        <v>9999</v>
      </c>
      <c r="V40" s="295">
        <v>9999</v>
      </c>
      <c r="W40" s="295">
        <v>9999</v>
      </c>
      <c r="X40" s="295">
        <v>9999</v>
      </c>
      <c r="Y40" s="295">
        <v>9999</v>
      </c>
      <c r="Z40" s="295">
        <v>9999</v>
      </c>
      <c r="AA40" s="295">
        <v>9999</v>
      </c>
      <c r="AB40" s="295">
        <v>9999</v>
      </c>
      <c r="AC40" s="295">
        <v>9999</v>
      </c>
      <c r="AD40" s="295">
        <v>9999</v>
      </c>
      <c r="AE40" s="295">
        <v>9999</v>
      </c>
      <c r="AF40" s="295">
        <v>9999</v>
      </c>
      <c r="AG40" s="295">
        <v>9999</v>
      </c>
      <c r="AH40" s="295">
        <v>9999</v>
      </c>
      <c r="AI40" s="295">
        <v>9999</v>
      </c>
      <c r="AJ40" s="295">
        <v>9999</v>
      </c>
      <c r="AK40" s="290"/>
    </row>
    <row r="41" spans="1:37" ht="12.75" customHeight="1">
      <c r="A41" s="293" t="s">
        <v>212</v>
      </c>
      <c r="B41" s="29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290"/>
    </row>
    <row r="42" spans="1:37" ht="12.75" customHeight="1">
      <c r="A42" s="146" t="s">
        <v>371</v>
      </c>
      <c r="B42" s="290"/>
      <c r="C42" s="295">
        <v>9999</v>
      </c>
      <c r="D42" s="295">
        <v>9999</v>
      </c>
      <c r="E42" s="295">
        <v>9999</v>
      </c>
      <c r="F42" s="295">
        <v>9999</v>
      </c>
      <c r="G42" s="295">
        <v>9999</v>
      </c>
      <c r="H42" s="295">
        <v>9999</v>
      </c>
      <c r="I42" s="295">
        <v>9999</v>
      </c>
      <c r="J42" s="295">
        <v>9999</v>
      </c>
      <c r="K42" s="295">
        <v>9999</v>
      </c>
      <c r="L42" s="295">
        <v>9999</v>
      </c>
      <c r="M42" s="295">
        <v>9999</v>
      </c>
      <c r="N42" s="295">
        <v>9999</v>
      </c>
      <c r="O42" s="295">
        <v>9999</v>
      </c>
      <c r="P42" s="295">
        <v>9999</v>
      </c>
      <c r="Q42" s="295">
        <v>9999</v>
      </c>
      <c r="R42" s="295">
        <v>9999</v>
      </c>
      <c r="S42" s="295">
        <v>9999</v>
      </c>
      <c r="T42" s="295">
        <v>9999</v>
      </c>
      <c r="U42" s="295">
        <v>9999</v>
      </c>
      <c r="V42" s="295">
        <v>9999</v>
      </c>
      <c r="W42" s="295">
        <v>9999</v>
      </c>
      <c r="X42" s="295">
        <v>9999</v>
      </c>
      <c r="Y42" s="295">
        <v>9999</v>
      </c>
      <c r="Z42" s="295">
        <v>9999</v>
      </c>
      <c r="AA42" s="295">
        <v>9999</v>
      </c>
      <c r="AB42" s="295">
        <v>9999</v>
      </c>
      <c r="AC42" s="295">
        <v>9999</v>
      </c>
      <c r="AD42" s="295">
        <v>9999</v>
      </c>
      <c r="AE42" s="295">
        <v>9999</v>
      </c>
      <c r="AF42" s="295">
        <v>9999</v>
      </c>
      <c r="AG42" s="295">
        <v>9999</v>
      </c>
      <c r="AH42" s="295">
        <v>9999</v>
      </c>
      <c r="AI42" s="295">
        <v>9999</v>
      </c>
      <c r="AJ42" s="295">
        <v>9999</v>
      </c>
      <c r="AK42" s="290"/>
    </row>
    <row r="43" spans="1:37" ht="12.75" customHeight="1">
      <c r="A43" s="146" t="s">
        <v>372</v>
      </c>
      <c r="B43" s="290"/>
      <c r="C43" s="295">
        <v>9999</v>
      </c>
      <c r="D43" s="295">
        <v>9999</v>
      </c>
      <c r="E43" s="295">
        <v>9999</v>
      </c>
      <c r="F43" s="295">
        <v>9999</v>
      </c>
      <c r="G43" s="295">
        <v>9999</v>
      </c>
      <c r="H43" s="295">
        <v>9999</v>
      </c>
      <c r="I43" s="295">
        <v>9999</v>
      </c>
      <c r="J43" s="295">
        <v>9999</v>
      </c>
      <c r="K43" s="295">
        <v>9999</v>
      </c>
      <c r="L43" s="295">
        <v>9999</v>
      </c>
      <c r="M43" s="295">
        <v>9999</v>
      </c>
      <c r="N43" s="295">
        <v>9999</v>
      </c>
      <c r="O43" s="295">
        <v>9999</v>
      </c>
      <c r="P43" s="295">
        <v>9999</v>
      </c>
      <c r="Q43" s="295">
        <v>9999</v>
      </c>
      <c r="R43" s="295">
        <v>9999</v>
      </c>
      <c r="S43" s="295">
        <v>9999</v>
      </c>
      <c r="T43" s="295">
        <v>9999</v>
      </c>
      <c r="U43" s="295">
        <v>9999</v>
      </c>
      <c r="V43" s="295">
        <v>9999</v>
      </c>
      <c r="W43" s="295">
        <v>9999</v>
      </c>
      <c r="X43" s="295">
        <v>9999</v>
      </c>
      <c r="Y43" s="295">
        <v>9999</v>
      </c>
      <c r="Z43" s="295">
        <v>9999</v>
      </c>
      <c r="AA43" s="295">
        <v>9999</v>
      </c>
      <c r="AB43" s="295">
        <v>9999</v>
      </c>
      <c r="AC43" s="295">
        <v>9999</v>
      </c>
      <c r="AD43" s="295">
        <v>9999</v>
      </c>
      <c r="AE43" s="295">
        <v>9999</v>
      </c>
      <c r="AF43" s="295">
        <v>9999</v>
      </c>
      <c r="AG43" s="295">
        <v>9999</v>
      </c>
      <c r="AH43" s="295">
        <v>9999</v>
      </c>
      <c r="AI43" s="295">
        <v>9999</v>
      </c>
      <c r="AJ43" s="295">
        <v>9999</v>
      </c>
      <c r="AK43" s="290"/>
    </row>
    <row r="44" spans="1:37" ht="12.75" customHeight="1">
      <c r="A44" s="293" t="s">
        <v>373</v>
      </c>
      <c r="B44" s="290"/>
      <c r="C44" s="296">
        <v>9999</v>
      </c>
      <c r="D44" s="296">
        <v>9999</v>
      </c>
      <c r="E44" s="296">
        <v>9999</v>
      </c>
      <c r="F44" s="296">
        <v>9999</v>
      </c>
      <c r="G44" s="296">
        <v>9999</v>
      </c>
      <c r="H44" s="296">
        <v>9999</v>
      </c>
      <c r="I44" s="296">
        <v>9999</v>
      </c>
      <c r="J44" s="296">
        <v>9999</v>
      </c>
      <c r="K44" s="296">
        <v>9999</v>
      </c>
      <c r="L44" s="296">
        <v>9999</v>
      </c>
      <c r="M44" s="296">
        <v>9999</v>
      </c>
      <c r="N44" s="296">
        <v>9999</v>
      </c>
      <c r="O44" s="296">
        <v>9999</v>
      </c>
      <c r="P44" s="296">
        <v>9999</v>
      </c>
      <c r="Q44" s="296">
        <v>9999</v>
      </c>
      <c r="R44" s="296">
        <v>9999</v>
      </c>
      <c r="S44" s="296">
        <v>9999</v>
      </c>
      <c r="T44" s="296">
        <v>9999</v>
      </c>
      <c r="U44" s="296">
        <v>9999</v>
      </c>
      <c r="V44" s="296">
        <v>9999</v>
      </c>
      <c r="W44" s="296">
        <v>9999</v>
      </c>
      <c r="X44" s="296">
        <v>9999</v>
      </c>
      <c r="Y44" s="296">
        <v>9999</v>
      </c>
      <c r="Z44" s="296">
        <v>9999</v>
      </c>
      <c r="AA44" s="296">
        <v>9999</v>
      </c>
      <c r="AB44" s="296">
        <v>9999</v>
      </c>
      <c r="AC44" s="296">
        <v>9999</v>
      </c>
      <c r="AD44" s="296">
        <v>9999</v>
      </c>
      <c r="AE44" s="296">
        <v>9999</v>
      </c>
      <c r="AF44" s="296">
        <v>9999</v>
      </c>
      <c r="AG44" s="296">
        <v>9999</v>
      </c>
      <c r="AH44" s="296">
        <v>9999</v>
      </c>
      <c r="AI44" s="296">
        <v>9999</v>
      </c>
      <c r="AJ44" s="296">
        <v>9999</v>
      </c>
      <c r="AK44" s="290"/>
    </row>
    <row r="45" spans="1:37" ht="12.75" customHeight="1">
      <c r="A45" s="290"/>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row>
    <row r="46" spans="1:37" ht="12.75" customHeight="1">
      <c r="A46" s="301" t="s">
        <v>374</v>
      </c>
      <c r="B46" s="290"/>
      <c r="C46" s="295">
        <v>9999</v>
      </c>
      <c r="D46" s="295">
        <v>9999</v>
      </c>
      <c r="E46" s="295">
        <v>9999</v>
      </c>
      <c r="F46" s="295">
        <v>9999</v>
      </c>
      <c r="G46" s="295">
        <v>9999</v>
      </c>
      <c r="H46" s="295">
        <v>9999</v>
      </c>
      <c r="I46" s="295">
        <v>9999</v>
      </c>
      <c r="J46" s="295">
        <v>9999</v>
      </c>
      <c r="K46" s="295">
        <v>9999</v>
      </c>
      <c r="L46" s="295">
        <v>9999</v>
      </c>
      <c r="M46" s="295">
        <v>9999</v>
      </c>
      <c r="N46" s="295">
        <v>9999</v>
      </c>
      <c r="O46" s="295">
        <v>9999</v>
      </c>
      <c r="P46" s="295">
        <v>9999</v>
      </c>
      <c r="Q46" s="290"/>
      <c r="R46" s="290"/>
      <c r="S46" s="290"/>
      <c r="T46" s="290"/>
      <c r="U46" s="290"/>
      <c r="V46" s="290"/>
      <c r="W46" s="290"/>
      <c r="X46" s="290"/>
      <c r="Y46" s="290"/>
      <c r="Z46" s="290"/>
      <c r="AA46" s="290"/>
      <c r="AB46" s="290"/>
      <c r="AC46" s="290"/>
      <c r="AD46" s="290"/>
      <c r="AE46" s="290"/>
      <c r="AF46" s="290"/>
      <c r="AG46" s="290"/>
      <c r="AH46" s="290"/>
      <c r="AI46" s="290"/>
      <c r="AJ46" s="290"/>
      <c r="AK46" s="290"/>
    </row>
    <row r="47" spans="1:37" ht="12.75" customHeight="1">
      <c r="A47" s="218" t="s">
        <v>280</v>
      </c>
      <c r="B47" s="290"/>
      <c r="C47" s="296">
        <v>9999</v>
      </c>
      <c r="D47" s="296">
        <v>9999</v>
      </c>
      <c r="E47" s="296">
        <v>9999</v>
      </c>
      <c r="F47" s="296">
        <v>9999</v>
      </c>
      <c r="G47" s="296">
        <v>9999</v>
      </c>
      <c r="H47" s="296">
        <v>9999</v>
      </c>
      <c r="I47" s="296">
        <v>9999</v>
      </c>
      <c r="J47" s="296">
        <v>9999</v>
      </c>
      <c r="K47" s="296">
        <v>9999</v>
      </c>
      <c r="L47" s="296">
        <v>9999</v>
      </c>
      <c r="M47" s="296">
        <v>9999</v>
      </c>
      <c r="N47" s="296">
        <v>9999</v>
      </c>
      <c r="O47" s="296">
        <v>9999</v>
      </c>
      <c r="P47" s="296">
        <v>9999</v>
      </c>
      <c r="Q47" s="296">
        <v>9999</v>
      </c>
      <c r="R47" s="296">
        <v>9999</v>
      </c>
      <c r="S47" s="296">
        <v>9999</v>
      </c>
      <c r="T47" s="296">
        <v>9999</v>
      </c>
      <c r="U47" s="296">
        <v>9999</v>
      </c>
      <c r="V47" s="296">
        <v>9999</v>
      </c>
      <c r="W47" s="296">
        <v>9999</v>
      </c>
      <c r="X47" s="296">
        <v>9999</v>
      </c>
      <c r="Y47" s="296">
        <v>9999</v>
      </c>
      <c r="Z47" s="296">
        <v>9999</v>
      </c>
      <c r="AA47" s="296">
        <v>9999</v>
      </c>
      <c r="AB47" s="296">
        <v>9999</v>
      </c>
      <c r="AC47" s="296">
        <v>9999</v>
      </c>
      <c r="AD47" s="296">
        <v>9999</v>
      </c>
      <c r="AE47" s="296">
        <v>9999</v>
      </c>
      <c r="AF47" s="296">
        <v>9999</v>
      </c>
      <c r="AG47" s="296">
        <v>9999</v>
      </c>
      <c r="AH47" s="296">
        <v>9999</v>
      </c>
      <c r="AI47" s="296">
        <v>9999</v>
      </c>
      <c r="AJ47" s="296">
        <v>9999</v>
      </c>
      <c r="AK47" s="296">
        <v>9999</v>
      </c>
    </row>
    <row r="48" spans="1:37" ht="12.75" customHeight="1">
      <c r="A48" s="290"/>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row>
    <row r="49" spans="1:37" ht="12.75" customHeight="1">
      <c r="A49" s="218" t="s">
        <v>198</v>
      </c>
      <c r="B49" s="290"/>
      <c r="C49" s="296">
        <v>9999</v>
      </c>
      <c r="D49" s="296">
        <v>9999</v>
      </c>
      <c r="E49" s="296">
        <v>9999</v>
      </c>
      <c r="F49" s="296">
        <v>9999</v>
      </c>
      <c r="G49" s="296">
        <v>9999</v>
      </c>
      <c r="H49" s="296">
        <v>9999</v>
      </c>
      <c r="I49" s="296">
        <v>9999</v>
      </c>
      <c r="J49" s="296">
        <v>9999</v>
      </c>
      <c r="K49" s="296">
        <v>9999</v>
      </c>
      <c r="L49" s="296">
        <v>9999</v>
      </c>
      <c r="M49" s="296">
        <v>9999</v>
      </c>
      <c r="N49" s="296">
        <v>9999</v>
      </c>
      <c r="O49" s="296">
        <v>9999</v>
      </c>
      <c r="P49" s="296">
        <v>9999</v>
      </c>
      <c r="Q49" s="296">
        <v>9999</v>
      </c>
      <c r="R49" s="296">
        <v>9999</v>
      </c>
      <c r="S49" s="296">
        <v>9999</v>
      </c>
      <c r="T49" s="296">
        <v>9999</v>
      </c>
      <c r="U49" s="296">
        <v>9999</v>
      </c>
      <c r="V49" s="296">
        <v>9999</v>
      </c>
      <c r="W49" s="296">
        <v>9999</v>
      </c>
      <c r="X49" s="296">
        <v>9999</v>
      </c>
      <c r="Y49" s="296">
        <v>9999</v>
      </c>
      <c r="Z49" s="296">
        <v>9999</v>
      </c>
      <c r="AA49" s="296">
        <v>9999</v>
      </c>
      <c r="AB49" s="296">
        <v>9999</v>
      </c>
      <c r="AC49" s="296">
        <v>9999</v>
      </c>
      <c r="AD49" s="296">
        <v>9999</v>
      </c>
      <c r="AE49" s="296">
        <v>9999</v>
      </c>
      <c r="AF49" s="296">
        <v>9999</v>
      </c>
      <c r="AG49" s="296">
        <v>9999</v>
      </c>
      <c r="AH49" s="296">
        <v>9999</v>
      </c>
      <c r="AI49" s="296">
        <v>9999</v>
      </c>
      <c r="AJ49" s="296">
        <v>9999</v>
      </c>
      <c r="AK49" s="296">
        <v>9999</v>
      </c>
    </row>
    <row r="50" spans="1:37" ht="12.75" customHeight="1">
      <c r="A50" s="264" t="s">
        <v>95</v>
      </c>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row>
    <row r="51" spans="1:37" ht="12.75" customHeight="1">
      <c r="A51" s="146" t="s">
        <v>375</v>
      </c>
      <c r="B51" s="290"/>
      <c r="C51" s="295">
        <v>9999</v>
      </c>
      <c r="D51" s="295">
        <v>9999</v>
      </c>
      <c r="E51" s="295">
        <v>9999</v>
      </c>
      <c r="F51" s="295">
        <v>9999</v>
      </c>
      <c r="G51" s="295">
        <v>9999</v>
      </c>
      <c r="H51" s="295">
        <v>9999</v>
      </c>
      <c r="I51" s="295">
        <v>9999</v>
      </c>
      <c r="J51" s="295">
        <v>9999</v>
      </c>
      <c r="K51" s="295">
        <v>9999</v>
      </c>
      <c r="L51" s="295">
        <v>9999</v>
      </c>
      <c r="M51" s="295">
        <v>9999</v>
      </c>
      <c r="N51" s="295">
        <v>9999</v>
      </c>
      <c r="O51" s="295">
        <v>9999</v>
      </c>
      <c r="P51" s="295">
        <v>9999</v>
      </c>
      <c r="Q51" s="295">
        <v>9999</v>
      </c>
      <c r="R51" s="295">
        <v>9999</v>
      </c>
      <c r="S51" s="295">
        <v>9999</v>
      </c>
      <c r="T51" s="295">
        <v>9999</v>
      </c>
      <c r="U51" s="295">
        <v>9999</v>
      </c>
      <c r="V51" s="295">
        <v>9999</v>
      </c>
      <c r="W51" s="295">
        <v>9999</v>
      </c>
      <c r="X51" s="295">
        <v>9999</v>
      </c>
      <c r="Y51" s="295">
        <v>9999</v>
      </c>
      <c r="Z51" s="295">
        <v>9999</v>
      </c>
      <c r="AA51" s="295">
        <v>9999</v>
      </c>
      <c r="AB51" s="295">
        <v>9999</v>
      </c>
      <c r="AC51" s="295">
        <v>9999</v>
      </c>
      <c r="AD51" s="295">
        <v>9999</v>
      </c>
      <c r="AE51" s="295">
        <v>9999</v>
      </c>
      <c r="AF51" s="295">
        <v>9999</v>
      </c>
      <c r="AG51" s="295">
        <v>9999</v>
      </c>
      <c r="AH51" s="295">
        <v>9999</v>
      </c>
      <c r="AI51" s="295">
        <v>9999</v>
      </c>
      <c r="AJ51" s="295">
        <v>9999</v>
      </c>
      <c r="AK51" s="295">
        <v>9999</v>
      </c>
    </row>
    <row r="52" spans="1:37" ht="12.75" customHeight="1">
      <c r="A52" s="146" t="s">
        <v>376</v>
      </c>
      <c r="B52" s="290"/>
      <c r="C52" s="295">
        <v>9999</v>
      </c>
      <c r="D52" s="295">
        <v>9999</v>
      </c>
      <c r="E52" s="295">
        <v>9999</v>
      </c>
      <c r="F52" s="295">
        <v>9999</v>
      </c>
      <c r="G52" s="295">
        <v>9999</v>
      </c>
      <c r="H52" s="295">
        <v>9999</v>
      </c>
      <c r="I52" s="295">
        <v>9999</v>
      </c>
      <c r="J52" s="295">
        <v>9999</v>
      </c>
      <c r="K52" s="295">
        <v>9999</v>
      </c>
      <c r="L52" s="295">
        <v>9999</v>
      </c>
      <c r="M52" s="295">
        <v>9999</v>
      </c>
      <c r="N52" s="295">
        <v>9999</v>
      </c>
      <c r="O52" s="295">
        <v>9999</v>
      </c>
      <c r="P52" s="295">
        <v>9999</v>
      </c>
      <c r="Q52" s="295">
        <v>9999</v>
      </c>
      <c r="R52" s="295">
        <v>9999</v>
      </c>
      <c r="S52" s="295">
        <v>9999</v>
      </c>
      <c r="T52" s="295">
        <v>9999</v>
      </c>
      <c r="U52" s="295">
        <v>9999</v>
      </c>
      <c r="V52" s="295">
        <v>9999</v>
      </c>
      <c r="W52" s="295">
        <v>9999</v>
      </c>
      <c r="X52" s="295">
        <v>9999</v>
      </c>
      <c r="Y52" s="295">
        <v>9999</v>
      </c>
      <c r="Z52" s="295">
        <v>9999</v>
      </c>
      <c r="AA52" s="295">
        <v>9999</v>
      </c>
      <c r="AB52" s="295">
        <v>9999</v>
      </c>
      <c r="AC52" s="295">
        <v>9999</v>
      </c>
      <c r="AD52" s="295">
        <v>9999</v>
      </c>
      <c r="AE52" s="295">
        <v>9999</v>
      </c>
      <c r="AF52" s="295">
        <v>9999</v>
      </c>
      <c r="AG52" s="295">
        <v>9999</v>
      </c>
      <c r="AH52" s="295">
        <v>9999</v>
      </c>
      <c r="AI52" s="295">
        <v>9999</v>
      </c>
      <c r="AJ52" s="295">
        <v>9999</v>
      </c>
      <c r="AK52" s="295">
        <v>9999</v>
      </c>
    </row>
    <row r="53" spans="1:37" ht="12.75" customHeight="1">
      <c r="A53" s="146" t="s">
        <v>377</v>
      </c>
      <c r="B53" s="290"/>
      <c r="C53" s="290"/>
      <c r="D53" s="290"/>
      <c r="E53" s="290"/>
      <c r="F53" s="290"/>
      <c r="G53" s="290"/>
      <c r="H53" s="290"/>
      <c r="I53" s="290"/>
      <c r="J53" s="290"/>
      <c r="K53" s="290"/>
      <c r="L53" s="290"/>
      <c r="M53" s="290"/>
      <c r="N53" s="290"/>
      <c r="O53" s="290"/>
      <c r="P53" s="290"/>
      <c r="Q53" s="295">
        <v>9999</v>
      </c>
      <c r="R53" s="295">
        <v>9999</v>
      </c>
      <c r="S53" s="295">
        <v>9999</v>
      </c>
      <c r="T53" s="295">
        <v>9999</v>
      </c>
      <c r="U53" s="295">
        <v>9999</v>
      </c>
      <c r="V53" s="295">
        <v>9999</v>
      </c>
      <c r="W53" s="295">
        <v>9999</v>
      </c>
      <c r="X53" s="295">
        <v>9999</v>
      </c>
      <c r="Y53" s="295">
        <v>9999</v>
      </c>
      <c r="Z53" s="295">
        <v>9999</v>
      </c>
      <c r="AA53" s="295">
        <v>9999</v>
      </c>
      <c r="AB53" s="295">
        <v>9999</v>
      </c>
      <c r="AC53" s="295">
        <v>9999</v>
      </c>
      <c r="AD53" s="295">
        <v>9999</v>
      </c>
      <c r="AE53" s="295">
        <v>9999</v>
      </c>
      <c r="AF53" s="295">
        <v>9999</v>
      </c>
      <c r="AG53" s="295">
        <v>9999</v>
      </c>
      <c r="AH53" s="295">
        <v>9999</v>
      </c>
      <c r="AI53" s="295">
        <v>9999</v>
      </c>
      <c r="AJ53" s="295">
        <v>9999</v>
      </c>
      <c r="AK53" s="295">
        <v>9999</v>
      </c>
    </row>
    <row r="54" spans="1:37" ht="12.75" customHeight="1">
      <c r="A54" s="146" t="s">
        <v>378</v>
      </c>
      <c r="B54" s="290"/>
      <c r="C54" s="295">
        <v>9999</v>
      </c>
      <c r="D54" s="295">
        <v>9999</v>
      </c>
      <c r="E54" s="295">
        <v>9999</v>
      </c>
      <c r="F54" s="295">
        <v>9999</v>
      </c>
      <c r="G54" s="295">
        <v>9999</v>
      </c>
      <c r="H54" s="295">
        <v>9999</v>
      </c>
      <c r="I54" s="295">
        <v>9999</v>
      </c>
      <c r="J54" s="295">
        <v>9999</v>
      </c>
      <c r="K54" s="295">
        <v>9999</v>
      </c>
      <c r="L54" s="295">
        <v>9999</v>
      </c>
      <c r="M54" s="295">
        <v>9999</v>
      </c>
      <c r="N54" s="295">
        <v>9999</v>
      </c>
      <c r="O54" s="295">
        <v>9999</v>
      </c>
      <c r="P54" s="295">
        <v>9999</v>
      </c>
      <c r="Q54" s="290"/>
      <c r="R54" s="290"/>
      <c r="S54" s="290"/>
      <c r="T54" s="290"/>
      <c r="U54" s="290"/>
      <c r="V54" s="290"/>
      <c r="W54" s="290"/>
      <c r="X54" s="290"/>
      <c r="Y54" s="290"/>
      <c r="Z54" s="290"/>
      <c r="AA54" s="290"/>
      <c r="AB54" s="290"/>
      <c r="AC54" s="290"/>
      <c r="AD54" s="290"/>
      <c r="AE54" s="290"/>
      <c r="AF54" s="292"/>
      <c r="AG54" s="292"/>
      <c r="AH54" s="292"/>
      <c r="AI54" s="292"/>
      <c r="AJ54" s="292"/>
      <c r="AK54" s="292"/>
    </row>
    <row r="55" spans="1:37" ht="12.75" customHeight="1">
      <c r="A55" s="146"/>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row>
    <row r="56" spans="1:37" ht="12.75" customHeight="1">
      <c r="A56" s="218" t="s">
        <v>132</v>
      </c>
      <c r="B56" s="290"/>
      <c r="C56" s="296">
        <v>9999</v>
      </c>
      <c r="D56" s="296">
        <v>9999</v>
      </c>
      <c r="E56" s="296">
        <v>9999</v>
      </c>
      <c r="F56" s="296">
        <v>9999</v>
      </c>
      <c r="G56" s="296">
        <v>9999</v>
      </c>
      <c r="H56" s="296">
        <v>9999</v>
      </c>
      <c r="I56" s="296">
        <v>9999</v>
      </c>
      <c r="J56" s="296">
        <v>9999</v>
      </c>
      <c r="K56" s="296">
        <v>9999</v>
      </c>
      <c r="L56" s="296">
        <v>9999</v>
      </c>
      <c r="M56" s="296">
        <v>9999</v>
      </c>
      <c r="N56" s="296">
        <v>9999</v>
      </c>
      <c r="O56" s="296">
        <v>9999</v>
      </c>
      <c r="P56" s="296">
        <v>9999</v>
      </c>
      <c r="Q56" s="296">
        <v>9999</v>
      </c>
      <c r="R56" s="296">
        <v>9999</v>
      </c>
      <c r="S56" s="296">
        <v>9999</v>
      </c>
      <c r="T56" s="296">
        <v>9999</v>
      </c>
      <c r="U56" s="296">
        <v>9999</v>
      </c>
      <c r="V56" s="296">
        <v>9999</v>
      </c>
      <c r="W56" s="296">
        <v>9999</v>
      </c>
      <c r="X56" s="296">
        <v>9999</v>
      </c>
      <c r="Y56" s="296">
        <v>9999</v>
      </c>
      <c r="Z56" s="296">
        <v>9999</v>
      </c>
      <c r="AA56" s="296">
        <v>9999</v>
      </c>
      <c r="AB56" s="296">
        <v>9999</v>
      </c>
      <c r="AC56" s="296">
        <v>9999</v>
      </c>
      <c r="AD56" s="296">
        <v>9999</v>
      </c>
      <c r="AE56" s="296">
        <v>9999</v>
      </c>
      <c r="AF56" s="296">
        <v>9999</v>
      </c>
      <c r="AG56" s="296">
        <v>9999</v>
      </c>
      <c r="AH56" s="296">
        <v>9999</v>
      </c>
      <c r="AI56" s="296">
        <v>9999</v>
      </c>
      <c r="AJ56" s="296">
        <v>9999</v>
      </c>
      <c r="AK56" s="296">
        <v>9999</v>
      </c>
    </row>
    <row r="57" spans="1:37" ht="12.75" customHeight="1">
      <c r="A57" s="218" t="s">
        <v>133</v>
      </c>
      <c r="B57" s="290"/>
      <c r="C57" s="296">
        <v>9999</v>
      </c>
      <c r="D57" s="296">
        <v>9999</v>
      </c>
      <c r="E57" s="296">
        <v>9999</v>
      </c>
      <c r="F57" s="296">
        <v>9999</v>
      </c>
      <c r="G57" s="296">
        <v>9999</v>
      </c>
      <c r="H57" s="296">
        <v>9999</v>
      </c>
      <c r="I57" s="296">
        <v>9999</v>
      </c>
      <c r="J57" s="296">
        <v>9999</v>
      </c>
      <c r="K57" s="296">
        <v>9999</v>
      </c>
      <c r="L57" s="296">
        <v>9999</v>
      </c>
      <c r="M57" s="296">
        <v>9999</v>
      </c>
      <c r="N57" s="296">
        <v>9999</v>
      </c>
      <c r="O57" s="296">
        <v>9999</v>
      </c>
      <c r="P57" s="296">
        <v>9999</v>
      </c>
      <c r="Q57" s="296">
        <v>9999</v>
      </c>
      <c r="R57" s="296">
        <v>9999</v>
      </c>
      <c r="S57" s="296">
        <v>9999</v>
      </c>
      <c r="T57" s="296">
        <v>9999</v>
      </c>
      <c r="U57" s="296">
        <v>9999</v>
      </c>
      <c r="V57" s="296">
        <v>9999</v>
      </c>
      <c r="W57" s="296">
        <v>9999</v>
      </c>
      <c r="X57" s="296">
        <v>9999</v>
      </c>
      <c r="Y57" s="296">
        <v>9999</v>
      </c>
      <c r="Z57" s="296">
        <v>9999</v>
      </c>
      <c r="AA57" s="296">
        <v>9999</v>
      </c>
      <c r="AB57" s="296">
        <v>9999</v>
      </c>
      <c r="AC57" s="296">
        <v>9999</v>
      </c>
      <c r="AD57" s="296">
        <v>9999</v>
      </c>
      <c r="AE57" s="296">
        <v>9999</v>
      </c>
      <c r="AF57" s="296">
        <v>9999</v>
      </c>
      <c r="AG57" s="296">
        <v>9999</v>
      </c>
      <c r="AH57" s="296">
        <v>9999</v>
      </c>
      <c r="AI57" s="296">
        <v>9999</v>
      </c>
      <c r="AJ57" s="296">
        <v>9999</v>
      </c>
      <c r="AK57" s="296">
        <v>9999</v>
      </c>
    </row>
    <row r="58" spans="1:37" ht="12.75" customHeight="1">
      <c r="A58" s="302" t="s">
        <v>134</v>
      </c>
      <c r="B58" s="290"/>
      <c r="C58" s="296">
        <v>9999</v>
      </c>
      <c r="D58" s="296">
        <v>9999</v>
      </c>
      <c r="E58" s="296">
        <v>9999</v>
      </c>
      <c r="F58" s="296">
        <v>9999</v>
      </c>
      <c r="G58" s="296">
        <v>9999</v>
      </c>
      <c r="H58" s="296">
        <v>9999</v>
      </c>
      <c r="I58" s="296">
        <v>9999</v>
      </c>
      <c r="J58" s="296">
        <v>9999</v>
      </c>
      <c r="K58" s="296">
        <v>9999</v>
      </c>
      <c r="L58" s="296">
        <v>9999</v>
      </c>
      <c r="M58" s="296">
        <v>9999</v>
      </c>
      <c r="N58" s="296">
        <v>9999</v>
      </c>
      <c r="O58" s="296">
        <v>9999</v>
      </c>
      <c r="P58" s="296">
        <v>9999</v>
      </c>
      <c r="Q58" s="296">
        <v>9999</v>
      </c>
      <c r="R58" s="296">
        <v>9999</v>
      </c>
      <c r="S58" s="296">
        <v>9999</v>
      </c>
      <c r="T58" s="296">
        <v>9999</v>
      </c>
      <c r="U58" s="296">
        <v>9999</v>
      </c>
      <c r="V58" s="296">
        <v>9999</v>
      </c>
      <c r="W58" s="296">
        <v>9999</v>
      </c>
      <c r="X58" s="296">
        <v>9999</v>
      </c>
      <c r="Y58" s="296">
        <v>9999</v>
      </c>
      <c r="Z58" s="296">
        <v>9999</v>
      </c>
      <c r="AA58" s="296">
        <v>9999</v>
      </c>
      <c r="AB58" s="296">
        <v>9999</v>
      </c>
      <c r="AC58" s="296">
        <v>9999</v>
      </c>
      <c r="AD58" s="296">
        <v>9999</v>
      </c>
      <c r="AE58" s="296">
        <v>9999</v>
      </c>
      <c r="AF58" s="296">
        <v>9999</v>
      </c>
      <c r="AG58" s="296">
        <v>9999</v>
      </c>
      <c r="AH58" s="296">
        <v>9999</v>
      </c>
      <c r="AI58" s="296">
        <v>9999</v>
      </c>
      <c r="AJ58" s="296">
        <v>9999</v>
      </c>
      <c r="AK58" s="296">
        <v>9999</v>
      </c>
    </row>
    <row r="59" spans="1:37" ht="12.75" customHeight="1">
      <c r="A59" s="299"/>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row>
    <row r="60" spans="1:37" ht="12.75" customHeight="1">
      <c r="A60" s="303" t="s">
        <v>94</v>
      </c>
      <c r="B60" s="290"/>
      <c r="C60" s="295">
        <v>9999</v>
      </c>
      <c r="D60" s="295">
        <v>9999</v>
      </c>
      <c r="E60" s="295">
        <v>9999</v>
      </c>
      <c r="F60" s="295">
        <v>9999</v>
      </c>
      <c r="G60" s="295">
        <v>9999</v>
      </c>
      <c r="H60" s="295">
        <v>9999</v>
      </c>
      <c r="I60" s="295">
        <v>9999</v>
      </c>
      <c r="J60" s="295">
        <v>9999</v>
      </c>
      <c r="K60" s="295">
        <v>9999</v>
      </c>
      <c r="L60" s="295">
        <v>9999</v>
      </c>
      <c r="M60" s="295">
        <v>9999</v>
      </c>
      <c r="N60" s="295">
        <v>9999</v>
      </c>
      <c r="O60" s="295">
        <v>9999</v>
      </c>
      <c r="P60" s="295">
        <v>9999</v>
      </c>
      <c r="Q60" s="295">
        <v>9999</v>
      </c>
      <c r="R60" s="295">
        <v>9999</v>
      </c>
      <c r="S60" s="295">
        <v>9999</v>
      </c>
      <c r="T60" s="295">
        <v>9999</v>
      </c>
      <c r="U60" s="295">
        <v>9999</v>
      </c>
      <c r="V60" s="295">
        <v>9999</v>
      </c>
      <c r="W60" s="295">
        <v>9999</v>
      </c>
      <c r="X60" s="295">
        <v>9999</v>
      </c>
      <c r="Y60" s="295">
        <v>9999</v>
      </c>
      <c r="Z60" s="295">
        <v>9999</v>
      </c>
      <c r="AA60" s="295">
        <v>9999</v>
      </c>
      <c r="AB60" s="295">
        <v>9999</v>
      </c>
      <c r="AC60" s="295">
        <v>9999</v>
      </c>
      <c r="AD60" s="295">
        <v>9999</v>
      </c>
      <c r="AE60" s="295">
        <v>9999</v>
      </c>
      <c r="AF60" s="295">
        <v>9999</v>
      </c>
      <c r="AG60" s="295">
        <v>9999</v>
      </c>
      <c r="AH60" s="295">
        <v>9999</v>
      </c>
      <c r="AI60" s="295">
        <v>9999</v>
      </c>
      <c r="AJ60" s="295">
        <v>9999</v>
      </c>
      <c r="AK60" s="295">
        <v>9999</v>
      </c>
    </row>
    <row r="61" spans="1:37" ht="6" customHeight="1">
      <c r="A61" s="304"/>
      <c r="B61" s="291"/>
      <c r="C61" s="291"/>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row>
    <row r="62" spans="1:37">
      <c r="A62" s="174"/>
    </row>
    <row r="63" spans="1:37">
      <c r="A63" s="174"/>
    </row>
    <row r="64" spans="1:37">
      <c r="A64" s="174"/>
    </row>
    <row r="65" spans="1:1">
      <c r="A65" s="174"/>
    </row>
    <row r="66" spans="1:1">
      <c r="A66" s="174"/>
    </row>
    <row r="67" spans="1:1">
      <c r="A67" s="174"/>
    </row>
    <row r="68" spans="1:1">
      <c r="A68" s="174"/>
    </row>
    <row r="69" spans="1:1">
      <c r="A69" s="90"/>
    </row>
  </sheetData>
  <mergeCells count="2">
    <mergeCell ref="A2:AK2"/>
    <mergeCell ref="AF3:AK3"/>
  </mergeCells>
  <pageMargins left="0.70866141732283472" right="0.70866141732283472" top="0.74803149606299213" bottom="0.74803149606299213" header="0.31496062992125984" footer="0.31496062992125984"/>
  <pageSetup paperSize="9" scale="84" orientation="portrait" r:id="rId1"/>
</worksheet>
</file>

<file path=xl/worksheets/sheet26.xml><?xml version="1.0" encoding="utf-8"?>
<worksheet xmlns="http://schemas.openxmlformats.org/spreadsheetml/2006/main" xmlns:r="http://schemas.openxmlformats.org/officeDocument/2006/relationships">
  <sheetPr codeName="Sheet47">
    <pageSetUpPr fitToPage="1"/>
  </sheetPr>
  <dimension ref="A1:AZ68"/>
  <sheetViews>
    <sheetView showGridLines="0" view="pageBreakPreview" zoomScaleNormal="100" zoomScaleSheetLayoutView="100" workbookViewId="0">
      <selection sqref="A1:AK1"/>
    </sheetView>
  </sheetViews>
  <sheetFormatPr defaultRowHeight="12.75" outlineLevelCol="1"/>
  <cols>
    <col min="1" max="1" width="46.5703125" style="46" customWidth="1"/>
    <col min="2" max="2" width="0.5703125" style="46" customWidth="1"/>
    <col min="3" max="31" width="9.140625" style="46" hidden="1" customWidth="1" outlineLevel="1"/>
    <col min="32" max="32" width="9.140625" style="46" collapsed="1"/>
    <col min="33" max="37" width="9.140625" style="46"/>
    <col min="53" max="16384" width="9.140625" style="46"/>
  </cols>
  <sheetData>
    <row r="1" spans="1:37" ht="25.5" customHeight="1">
      <c r="A1" s="628" t="s">
        <v>426</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row>
    <row r="2" spans="1:37" ht="15" customHeight="1">
      <c r="A2" s="629"/>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285"/>
    </row>
    <row r="3" spans="1:37" ht="15" customHeight="1">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630" t="s">
        <v>60</v>
      </c>
      <c r="AG3" s="630"/>
      <c r="AH3" s="630"/>
      <c r="AI3" s="630"/>
      <c r="AJ3" s="630"/>
      <c r="AK3" s="630"/>
    </row>
    <row r="4" spans="1:37" ht="15" customHeight="1">
      <c r="A4" s="238"/>
      <c r="B4" s="238"/>
      <c r="C4" s="205">
        <v>38260</v>
      </c>
      <c r="D4" s="205">
        <v>38352</v>
      </c>
      <c r="E4" s="205">
        <v>38442</v>
      </c>
      <c r="F4" s="205">
        <v>38533</v>
      </c>
      <c r="G4" s="205">
        <v>38625</v>
      </c>
      <c r="H4" s="205">
        <v>38717</v>
      </c>
      <c r="I4" s="205">
        <v>38807</v>
      </c>
      <c r="J4" s="205">
        <v>38898</v>
      </c>
      <c r="K4" s="205">
        <v>38990</v>
      </c>
      <c r="L4" s="205">
        <v>39082</v>
      </c>
      <c r="M4" s="205">
        <v>39172</v>
      </c>
      <c r="N4" s="205">
        <v>39263</v>
      </c>
      <c r="O4" s="205">
        <v>39355</v>
      </c>
      <c r="P4" s="205">
        <v>39447</v>
      </c>
      <c r="Q4" s="205">
        <v>39538</v>
      </c>
      <c r="R4" s="205">
        <v>39629</v>
      </c>
      <c r="S4" s="205">
        <v>39721</v>
      </c>
      <c r="T4" s="205">
        <v>39813</v>
      </c>
      <c r="U4" s="205">
        <v>39903</v>
      </c>
      <c r="V4" s="205">
        <v>39994</v>
      </c>
      <c r="W4" s="205">
        <v>40086</v>
      </c>
      <c r="X4" s="205">
        <v>40178</v>
      </c>
      <c r="Y4" s="205">
        <v>40268</v>
      </c>
      <c r="Z4" s="205">
        <v>40359</v>
      </c>
      <c r="AA4" s="205">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40"/>
      <c r="B5" s="240"/>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77"/>
      <c r="AK5" s="77"/>
    </row>
    <row r="6" spans="1:37" ht="12.75" customHeight="1">
      <c r="A6" s="212" t="s">
        <v>131</v>
      </c>
      <c r="B6" s="21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33"/>
    </row>
    <row r="7" spans="1:37" ht="12.75" customHeight="1">
      <c r="A7" s="246" t="s">
        <v>379</v>
      </c>
      <c r="B7" s="280"/>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2">
        <v>9999</v>
      </c>
      <c r="AG7" s="282">
        <v>9999</v>
      </c>
      <c r="AH7" s="282">
        <v>9999</v>
      </c>
      <c r="AI7" s="282">
        <v>9999</v>
      </c>
      <c r="AJ7" s="282">
        <v>9999</v>
      </c>
      <c r="AK7" s="282">
        <v>9999</v>
      </c>
    </row>
    <row r="8" spans="1:37" ht="12.75" customHeight="1">
      <c r="A8" s="246" t="s">
        <v>380</v>
      </c>
      <c r="B8" s="280"/>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2">
        <v>9999</v>
      </c>
      <c r="AG8" s="282">
        <v>9999</v>
      </c>
      <c r="AH8" s="282">
        <v>9999</v>
      </c>
      <c r="AI8" s="282">
        <v>9999</v>
      </c>
      <c r="AJ8" s="282">
        <v>9999</v>
      </c>
      <c r="AK8" s="282">
        <v>9999</v>
      </c>
    </row>
    <row r="9" spans="1:37" ht="12.75" customHeight="1">
      <c r="A9" s="246" t="s">
        <v>381</v>
      </c>
      <c r="B9" s="248"/>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2">
        <v>9999</v>
      </c>
      <c r="AG9" s="282">
        <v>9999</v>
      </c>
      <c r="AH9" s="282">
        <v>9999</v>
      </c>
      <c r="AI9" s="282">
        <v>9999</v>
      </c>
      <c r="AJ9" s="282">
        <v>9999</v>
      </c>
      <c r="AK9" s="282">
        <v>9999</v>
      </c>
    </row>
    <row r="10" spans="1:37" ht="12.75" customHeight="1">
      <c r="A10" s="246" t="s">
        <v>382</v>
      </c>
      <c r="B10" s="248"/>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2">
        <v>9999</v>
      </c>
      <c r="AG10" s="282">
        <v>9999</v>
      </c>
      <c r="AH10" s="282">
        <v>9999</v>
      </c>
      <c r="AI10" s="282">
        <v>9999</v>
      </c>
      <c r="AJ10" s="282">
        <v>9999</v>
      </c>
      <c r="AK10" s="282">
        <v>9999</v>
      </c>
    </row>
    <row r="11" spans="1:37" ht="12.75" customHeight="1">
      <c r="A11" s="246" t="s">
        <v>383</v>
      </c>
      <c r="B11" s="248"/>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2">
        <v>9999</v>
      </c>
      <c r="AG11" s="282">
        <v>9999</v>
      </c>
      <c r="AH11" s="282">
        <v>9999</v>
      </c>
      <c r="AI11" s="282">
        <v>9999</v>
      </c>
      <c r="AJ11" s="282">
        <v>9999</v>
      </c>
      <c r="AK11" s="282">
        <v>9999</v>
      </c>
    </row>
    <row r="12" spans="1:37" ht="12.75" customHeight="1">
      <c r="A12" s="246" t="s">
        <v>384</v>
      </c>
      <c r="B12" s="248"/>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2">
        <v>9999</v>
      </c>
      <c r="AG12" s="282">
        <v>9999</v>
      </c>
      <c r="AH12" s="282">
        <v>9999</v>
      </c>
      <c r="AI12" s="282">
        <v>9999</v>
      </c>
      <c r="AJ12" s="282">
        <v>9999</v>
      </c>
      <c r="AK12" s="282">
        <v>9999</v>
      </c>
    </row>
    <row r="13" spans="1:37" ht="12.75" customHeight="1">
      <c r="A13" s="212" t="s">
        <v>279</v>
      </c>
      <c r="B13" s="212"/>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4">
        <v>9999</v>
      </c>
      <c r="AG13" s="284">
        <v>9999</v>
      </c>
      <c r="AH13" s="284">
        <v>9999</v>
      </c>
      <c r="AI13" s="284">
        <v>9999</v>
      </c>
      <c r="AJ13" s="284">
        <v>9999</v>
      </c>
      <c r="AK13" s="284">
        <v>9999</v>
      </c>
    </row>
    <row r="14" spans="1:37" ht="12.75" customHeight="1">
      <c r="A14" s="262" t="s">
        <v>385</v>
      </c>
      <c r="B14" s="212"/>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2">
        <v>9999</v>
      </c>
      <c r="AG14" s="282">
        <v>9999</v>
      </c>
      <c r="AH14" s="282">
        <v>9999</v>
      </c>
      <c r="AI14" s="282">
        <v>9999</v>
      </c>
      <c r="AJ14" s="282">
        <v>9999</v>
      </c>
      <c r="AK14" s="282">
        <v>9999</v>
      </c>
    </row>
    <row r="15" spans="1:37" ht="12.75" customHeight="1">
      <c r="A15" s="246"/>
      <c r="B15" s="212"/>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560"/>
    </row>
    <row r="16" spans="1:37" ht="12.75" customHeight="1">
      <c r="A16" s="212" t="s">
        <v>135</v>
      </c>
      <c r="B16" s="212"/>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560"/>
    </row>
    <row r="17" spans="1:52" ht="12.75" customHeight="1">
      <c r="A17" s="246" t="s">
        <v>348</v>
      </c>
      <c r="B17" s="248"/>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2">
        <v>9999</v>
      </c>
      <c r="AG17" s="282">
        <v>9999</v>
      </c>
      <c r="AH17" s="282">
        <v>9999</v>
      </c>
      <c r="AI17" s="282">
        <v>9999</v>
      </c>
      <c r="AJ17" s="282">
        <v>9999</v>
      </c>
      <c r="AK17" s="282">
        <v>9999</v>
      </c>
    </row>
    <row r="18" spans="1:52" ht="12.75" customHeight="1">
      <c r="A18" s="246" t="s">
        <v>386</v>
      </c>
      <c r="B18" s="248"/>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2">
        <v>9999</v>
      </c>
      <c r="AG18" s="282">
        <v>9999</v>
      </c>
      <c r="AH18" s="282">
        <v>9999</v>
      </c>
      <c r="AI18" s="282">
        <v>9999</v>
      </c>
      <c r="AJ18" s="282">
        <v>9999</v>
      </c>
      <c r="AK18" s="282">
        <v>9999</v>
      </c>
    </row>
    <row r="19" spans="1:52" ht="12.75" customHeight="1">
      <c r="A19" s="212" t="s">
        <v>387</v>
      </c>
      <c r="B19" s="212"/>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4">
        <v>9999</v>
      </c>
      <c r="AG19" s="284">
        <v>9999</v>
      </c>
      <c r="AH19" s="284">
        <v>9999</v>
      </c>
      <c r="AI19" s="284">
        <v>9999</v>
      </c>
      <c r="AJ19" s="284">
        <v>9999</v>
      </c>
      <c r="AK19" s="284">
        <v>9999</v>
      </c>
    </row>
    <row r="20" spans="1:52" ht="12.75" customHeight="1">
      <c r="A20" s="262" t="s">
        <v>385</v>
      </c>
      <c r="B20" s="212"/>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2">
        <v>9999</v>
      </c>
      <c r="AG20" s="282">
        <v>9999</v>
      </c>
      <c r="AH20" s="282">
        <v>9999</v>
      </c>
      <c r="AI20" s="282">
        <v>9999</v>
      </c>
      <c r="AJ20" s="282">
        <v>9999</v>
      </c>
      <c r="AK20" s="282">
        <v>9999</v>
      </c>
    </row>
    <row r="21" spans="1:52" ht="12.75" customHeight="1">
      <c r="A21" s="246"/>
      <c r="B21" s="212"/>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560"/>
    </row>
    <row r="22" spans="1:52" ht="12.75" customHeight="1">
      <c r="A22" s="212" t="s">
        <v>347</v>
      </c>
      <c r="B22" s="212"/>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4">
        <v>9999</v>
      </c>
      <c r="AG22" s="284">
        <v>9999</v>
      </c>
      <c r="AH22" s="284">
        <v>9999</v>
      </c>
      <c r="AI22" s="284">
        <v>9999</v>
      </c>
      <c r="AJ22" s="284">
        <v>9999</v>
      </c>
      <c r="AK22" s="284">
        <v>9999</v>
      </c>
    </row>
    <row r="23" spans="1:52" ht="12.75" customHeight="1">
      <c r="A23" s="262" t="s">
        <v>385</v>
      </c>
      <c r="B23" s="212"/>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2">
        <v>9999</v>
      </c>
      <c r="AG23" s="282">
        <v>9999</v>
      </c>
      <c r="AH23" s="282">
        <v>9999</v>
      </c>
      <c r="AI23" s="282">
        <v>9999</v>
      </c>
      <c r="AJ23" s="282">
        <v>9999</v>
      </c>
      <c r="AK23" s="282">
        <v>9999</v>
      </c>
    </row>
    <row r="24" spans="1:52" ht="12.75" customHeight="1">
      <c r="A24" s="246"/>
      <c r="B24" s="212"/>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560"/>
      <c r="AL24" s="46"/>
      <c r="AM24" s="46"/>
      <c r="AN24" s="46"/>
      <c r="AO24" s="46"/>
      <c r="AP24" s="46"/>
      <c r="AQ24" s="46"/>
      <c r="AR24" s="46"/>
      <c r="AS24" s="46"/>
      <c r="AT24" s="46"/>
      <c r="AU24" s="46"/>
      <c r="AV24" s="46"/>
      <c r="AW24" s="46"/>
      <c r="AX24" s="46"/>
      <c r="AY24" s="46"/>
      <c r="AZ24" s="46"/>
    </row>
    <row r="25" spans="1:52" ht="12.75" customHeight="1">
      <c r="A25" s="212" t="s">
        <v>349</v>
      </c>
      <c r="B25" s="212"/>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4">
        <v>9999</v>
      </c>
      <c r="AG25" s="284">
        <v>9999</v>
      </c>
      <c r="AH25" s="284">
        <v>9999</v>
      </c>
      <c r="AI25" s="284">
        <v>9999</v>
      </c>
      <c r="AJ25" s="284">
        <v>9999</v>
      </c>
      <c r="AK25" s="284">
        <v>9999</v>
      </c>
      <c r="AL25" s="46"/>
      <c r="AM25" s="46"/>
      <c r="AN25" s="46"/>
      <c r="AO25" s="46"/>
      <c r="AP25" s="46"/>
      <c r="AQ25" s="46"/>
      <c r="AR25" s="46"/>
      <c r="AS25" s="46"/>
      <c r="AT25" s="46"/>
      <c r="AU25" s="46"/>
      <c r="AV25" s="46"/>
      <c r="AW25" s="46"/>
      <c r="AX25" s="46"/>
      <c r="AY25" s="46"/>
      <c r="AZ25" s="46"/>
    </row>
    <row r="26" spans="1:52" ht="12.75" customHeight="1">
      <c r="A26" s="246"/>
      <c r="B26" s="212"/>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560"/>
      <c r="AL26" s="46"/>
      <c r="AM26" s="46"/>
      <c r="AN26" s="46"/>
      <c r="AO26" s="46"/>
      <c r="AP26" s="46"/>
      <c r="AQ26" s="46"/>
      <c r="AR26" s="46"/>
      <c r="AS26" s="46"/>
      <c r="AT26" s="46"/>
      <c r="AU26" s="46"/>
      <c r="AV26" s="46"/>
      <c r="AW26" s="46"/>
      <c r="AX26" s="46"/>
      <c r="AY26" s="46"/>
      <c r="AZ26" s="46"/>
    </row>
    <row r="27" spans="1:52" ht="12.75" customHeight="1">
      <c r="A27" s="212" t="s">
        <v>268</v>
      </c>
      <c r="B27" s="212"/>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545">
        <v>0.999</v>
      </c>
      <c r="AG27" s="545">
        <v>0.999</v>
      </c>
      <c r="AH27" s="545">
        <v>0.999</v>
      </c>
      <c r="AI27" s="545">
        <v>0.999</v>
      </c>
      <c r="AJ27" s="545">
        <v>0.999</v>
      </c>
      <c r="AK27" s="545">
        <v>0.999</v>
      </c>
      <c r="AL27" s="46"/>
      <c r="AM27" s="46"/>
      <c r="AN27" s="46"/>
      <c r="AO27" s="46"/>
      <c r="AP27" s="46"/>
      <c r="AQ27" s="46"/>
      <c r="AR27" s="46"/>
      <c r="AS27" s="46"/>
      <c r="AT27" s="46"/>
      <c r="AU27" s="46"/>
      <c r="AV27" s="46"/>
      <c r="AW27" s="46"/>
      <c r="AX27" s="46"/>
      <c r="AY27" s="46"/>
      <c r="AZ27" s="46"/>
    </row>
    <row r="28" spans="1:52" ht="12.75" customHeight="1">
      <c r="A28" s="212" t="s">
        <v>269</v>
      </c>
      <c r="B28" s="212"/>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545">
        <v>0.999</v>
      </c>
      <c r="AG28" s="545">
        <v>0.999</v>
      </c>
      <c r="AH28" s="545">
        <v>0.999</v>
      </c>
      <c r="AI28" s="545">
        <v>0.999</v>
      </c>
      <c r="AJ28" s="545">
        <v>0.999</v>
      </c>
      <c r="AK28" s="545">
        <v>0.999</v>
      </c>
      <c r="AL28" s="46"/>
      <c r="AM28" s="46"/>
      <c r="AN28" s="46"/>
      <c r="AO28" s="46"/>
      <c r="AP28" s="46"/>
      <c r="AQ28" s="46"/>
      <c r="AR28" s="46"/>
      <c r="AS28" s="46"/>
      <c r="AT28" s="46"/>
      <c r="AU28" s="46"/>
      <c r="AV28" s="46"/>
      <c r="AW28" s="46"/>
      <c r="AX28" s="46"/>
      <c r="AY28" s="46"/>
      <c r="AZ28" s="46"/>
    </row>
    <row r="29" spans="1:52" ht="12.75" customHeight="1">
      <c r="A29" s="212" t="s">
        <v>270</v>
      </c>
      <c r="B29" s="212"/>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545">
        <v>0.999</v>
      </c>
      <c r="AG29" s="545">
        <v>0.999</v>
      </c>
      <c r="AH29" s="545">
        <v>0.999</v>
      </c>
      <c r="AI29" s="545">
        <v>0.999</v>
      </c>
      <c r="AJ29" s="545">
        <v>0.999</v>
      </c>
      <c r="AK29" s="545">
        <v>0.999</v>
      </c>
      <c r="AL29" s="46"/>
      <c r="AM29" s="46"/>
      <c r="AN29" s="46"/>
      <c r="AO29" s="46"/>
      <c r="AP29" s="46"/>
      <c r="AQ29" s="46"/>
      <c r="AR29" s="46"/>
      <c r="AS29" s="46"/>
      <c r="AT29" s="46"/>
      <c r="AU29" s="46"/>
      <c r="AV29" s="46"/>
      <c r="AW29" s="46"/>
      <c r="AX29" s="46"/>
      <c r="AY29" s="46"/>
      <c r="AZ29" s="46"/>
    </row>
    <row r="30" spans="1:52" ht="12.75" customHeight="1">
      <c r="A30" s="212" t="s">
        <v>271</v>
      </c>
      <c r="B30" s="212"/>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545">
        <v>0.999</v>
      </c>
      <c r="AG30" s="545">
        <v>0.999</v>
      </c>
      <c r="AH30" s="545">
        <v>0.999</v>
      </c>
      <c r="AI30" s="545">
        <v>0.999</v>
      </c>
      <c r="AJ30" s="545">
        <v>0.999</v>
      </c>
      <c r="AK30" s="545">
        <v>0.999</v>
      </c>
      <c r="AL30" s="46"/>
      <c r="AM30" s="46"/>
      <c r="AN30" s="46"/>
      <c r="AO30" s="46"/>
      <c r="AP30" s="46"/>
      <c r="AQ30" s="46"/>
      <c r="AR30" s="46"/>
      <c r="AS30" s="46"/>
      <c r="AT30" s="46"/>
      <c r="AU30" s="46"/>
      <c r="AV30" s="46"/>
      <c r="AW30" s="46"/>
      <c r="AX30" s="46"/>
      <c r="AY30" s="46"/>
      <c r="AZ30" s="46"/>
    </row>
    <row r="31" spans="1:52" ht="12.75" customHeight="1">
      <c r="A31" s="246"/>
      <c r="B31" s="212"/>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560"/>
    </row>
    <row r="32" spans="1:52" ht="12.75" customHeight="1">
      <c r="A32" s="23" t="s">
        <v>94</v>
      </c>
      <c r="B32" s="23"/>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2">
        <v>9999</v>
      </c>
      <c r="AG32" s="282">
        <v>9999</v>
      </c>
      <c r="AH32" s="282">
        <v>9999</v>
      </c>
      <c r="AI32" s="282">
        <v>9999</v>
      </c>
      <c r="AJ32" s="282">
        <v>9999</v>
      </c>
      <c r="AK32" s="282">
        <v>9999</v>
      </c>
    </row>
    <row r="33" spans="1:37" ht="6" customHeight="1">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77"/>
    </row>
    <row r="34" spans="1:37">
      <c r="AK34" s="175"/>
    </row>
    <row r="68" spans="1:36" ht="14.25">
      <c r="A68" s="107" t="s">
        <v>13</v>
      </c>
      <c r="AJ68" s="107"/>
    </row>
  </sheetData>
  <mergeCells count="3">
    <mergeCell ref="A1:AK1"/>
    <mergeCell ref="A2:AJ2"/>
    <mergeCell ref="AF3:AK3"/>
  </mergeCells>
  <pageMargins left="0.70866141732283472" right="0.70866141732283472" top="0.74803149606299213" bottom="0.74803149606299213" header="0.31496062992125984" footer="0.31496062992125984"/>
  <pageSetup paperSize="9" scale="86" orientation="portrait" r:id="rId1"/>
</worksheet>
</file>

<file path=xl/worksheets/sheet27.xml><?xml version="1.0" encoding="utf-8"?>
<worksheet xmlns="http://schemas.openxmlformats.org/spreadsheetml/2006/main" xmlns:r="http://schemas.openxmlformats.org/officeDocument/2006/relationships">
  <sheetPr codeName="Sheet48">
    <pageSetUpPr fitToPage="1"/>
  </sheetPr>
  <dimension ref="A1:BF27"/>
  <sheetViews>
    <sheetView showGridLines="0" view="pageBreakPreview" zoomScaleNormal="100" zoomScaleSheetLayoutView="100" workbookViewId="0">
      <pane xSplit="2" ySplit="5" topLeftCell="R6" activePane="bottomRight" state="frozen"/>
      <selection pane="topRight"/>
      <selection pane="bottomLeft"/>
      <selection pane="bottomRight" sqref="A1:AK1"/>
    </sheetView>
  </sheetViews>
  <sheetFormatPr defaultRowHeight="12.75" outlineLevelCol="1"/>
  <cols>
    <col min="1" max="1" width="43.7109375" style="131" bestFit="1" customWidth="1"/>
    <col min="2" max="2" width="0.5703125" style="131" customWidth="1"/>
    <col min="3" max="31" width="9.140625" style="131" hidden="1" customWidth="1" outlineLevel="1"/>
    <col min="32" max="32" width="9.140625" style="131" collapsed="1"/>
    <col min="33" max="36" width="9.140625" style="131"/>
    <col min="37" max="58" width="9.140625" style="129"/>
    <col min="59" max="16384" width="9.140625" style="131"/>
  </cols>
  <sheetData>
    <row r="1" spans="1:37" ht="26.25" customHeight="1">
      <c r="A1" s="638" t="s">
        <v>427</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row>
    <row r="2" spans="1:37" ht="15" customHeight="1">
      <c r="A2" s="639" t="s">
        <v>7</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row>
    <row r="3" spans="1:37" ht="15" customHeight="1">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640" t="s">
        <v>60</v>
      </c>
      <c r="AG3" s="640"/>
      <c r="AH3" s="640"/>
      <c r="AI3" s="640"/>
      <c r="AJ3" s="640"/>
      <c r="AK3" s="640"/>
    </row>
    <row r="4" spans="1:37" ht="15" customHeight="1">
      <c r="A4" s="306"/>
      <c r="B4" s="306"/>
      <c r="C4" s="307">
        <v>38260</v>
      </c>
      <c r="D4" s="307">
        <v>38352</v>
      </c>
      <c r="E4" s="307">
        <v>38442</v>
      </c>
      <c r="F4" s="307">
        <v>38533</v>
      </c>
      <c r="G4" s="307">
        <v>38625</v>
      </c>
      <c r="H4" s="307">
        <v>38717</v>
      </c>
      <c r="I4" s="307">
        <v>38807</v>
      </c>
      <c r="J4" s="307">
        <v>38898</v>
      </c>
      <c r="K4" s="307">
        <v>38990</v>
      </c>
      <c r="L4" s="307">
        <v>39082</v>
      </c>
      <c r="M4" s="307">
        <v>39172</v>
      </c>
      <c r="N4" s="307">
        <v>39263</v>
      </c>
      <c r="O4" s="307">
        <v>39355</v>
      </c>
      <c r="P4" s="307">
        <v>39447</v>
      </c>
      <c r="Q4" s="307">
        <v>39538</v>
      </c>
      <c r="R4" s="307">
        <v>39629</v>
      </c>
      <c r="S4" s="307">
        <v>39721</v>
      </c>
      <c r="T4" s="307">
        <v>39813</v>
      </c>
      <c r="U4" s="307">
        <v>39903</v>
      </c>
      <c r="V4" s="307">
        <v>39994</v>
      </c>
      <c r="W4" s="307">
        <v>40086</v>
      </c>
      <c r="X4" s="307">
        <v>40178</v>
      </c>
      <c r="Y4" s="307">
        <v>40268</v>
      </c>
      <c r="Z4" s="307">
        <v>40359</v>
      </c>
      <c r="AA4" s="307">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308"/>
      <c r="B5" s="308"/>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163"/>
      <c r="AK5" s="163"/>
    </row>
    <row r="6" spans="1:37" s="129" customFormat="1" ht="12.75" customHeight="1">
      <c r="A6" s="130" t="s">
        <v>213</v>
      </c>
      <c r="B6" s="130"/>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341"/>
    </row>
    <row r="7" spans="1:37" s="129" customFormat="1" ht="12.75" customHeight="1">
      <c r="A7" s="146" t="s">
        <v>214</v>
      </c>
      <c r="B7" s="294"/>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v>9999</v>
      </c>
      <c r="AG7" s="282">
        <v>9999</v>
      </c>
      <c r="AH7" s="282">
        <v>9999</v>
      </c>
      <c r="AI7" s="282">
        <v>9999</v>
      </c>
      <c r="AJ7" s="282">
        <v>9999</v>
      </c>
      <c r="AK7" s="282">
        <v>9999</v>
      </c>
    </row>
    <row r="8" spans="1:37" s="129" customFormat="1" ht="12.75" customHeight="1">
      <c r="A8" s="146" t="s">
        <v>215</v>
      </c>
      <c r="B8" s="294"/>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v>9999</v>
      </c>
      <c r="AG8" s="282">
        <v>9999</v>
      </c>
      <c r="AH8" s="282">
        <v>9999</v>
      </c>
      <c r="AI8" s="282">
        <v>9999</v>
      </c>
      <c r="AJ8" s="282">
        <v>9999</v>
      </c>
      <c r="AK8" s="282">
        <v>9999</v>
      </c>
    </row>
    <row r="9" spans="1:37" s="129" customFormat="1" ht="12.75" customHeight="1">
      <c r="A9" s="299" t="s">
        <v>216</v>
      </c>
      <c r="B9" s="149"/>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341"/>
    </row>
    <row r="10" spans="1:37" s="129" customFormat="1" ht="12.75" customHeight="1">
      <c r="A10" s="146" t="s">
        <v>217</v>
      </c>
      <c r="B10" s="149"/>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v>9999</v>
      </c>
      <c r="AG10" s="282">
        <v>9999</v>
      </c>
      <c r="AH10" s="282">
        <v>9999</v>
      </c>
      <c r="AI10" s="282">
        <v>9999</v>
      </c>
      <c r="AJ10" s="282">
        <v>9999</v>
      </c>
      <c r="AK10" s="282">
        <v>9999</v>
      </c>
    </row>
    <row r="11" spans="1:37" s="129" customFormat="1" ht="12.75" customHeight="1">
      <c r="A11" s="146" t="s">
        <v>218</v>
      </c>
      <c r="B11" s="149"/>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v>9999</v>
      </c>
      <c r="AG11" s="282">
        <v>9999</v>
      </c>
      <c r="AH11" s="282">
        <v>9999</v>
      </c>
      <c r="AI11" s="282">
        <v>9999</v>
      </c>
      <c r="AJ11" s="282">
        <v>9999</v>
      </c>
      <c r="AK11" s="282">
        <v>9999</v>
      </c>
    </row>
    <row r="12" spans="1:37" s="129" customFormat="1" ht="12.75" customHeight="1">
      <c r="A12" s="299" t="s">
        <v>219</v>
      </c>
      <c r="B12" s="149"/>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v>9999</v>
      </c>
      <c r="AG12" s="282">
        <v>9999</v>
      </c>
      <c r="AH12" s="282">
        <v>9999</v>
      </c>
      <c r="AI12" s="282">
        <v>9999</v>
      </c>
      <c r="AJ12" s="282">
        <v>9999</v>
      </c>
      <c r="AK12" s="282">
        <v>9999</v>
      </c>
    </row>
    <row r="13" spans="1:37" s="129" customFormat="1" ht="12.75" customHeight="1">
      <c r="A13" s="299" t="s">
        <v>220</v>
      </c>
      <c r="B13" s="130"/>
      <c r="C13" s="282"/>
      <c r="D13" s="282"/>
      <c r="E13" s="282"/>
      <c r="F13" s="282"/>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v>9999</v>
      </c>
      <c r="AG13" s="282">
        <v>9999</v>
      </c>
      <c r="AH13" s="282">
        <v>9999</v>
      </c>
      <c r="AI13" s="282">
        <v>9999</v>
      </c>
      <c r="AJ13" s="282">
        <v>9999</v>
      </c>
      <c r="AK13" s="282">
        <v>9999</v>
      </c>
    </row>
    <row r="14" spans="1:37" s="129" customFormat="1" ht="12.75" customHeight="1">
      <c r="A14" s="299" t="s">
        <v>221</v>
      </c>
      <c r="B14" s="130"/>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341"/>
    </row>
    <row r="15" spans="1:37" s="129" customFormat="1" ht="12.75" customHeight="1">
      <c r="A15" s="146" t="s">
        <v>217</v>
      </c>
      <c r="B15" s="130"/>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v>9999</v>
      </c>
      <c r="AG15" s="282">
        <v>9999</v>
      </c>
      <c r="AH15" s="282">
        <v>9999</v>
      </c>
      <c r="AI15" s="282">
        <v>9999</v>
      </c>
      <c r="AJ15" s="282">
        <v>9999</v>
      </c>
      <c r="AK15" s="282">
        <v>9999</v>
      </c>
    </row>
    <row r="16" spans="1:37" s="129" customFormat="1" ht="12.75" customHeight="1">
      <c r="A16" s="146" t="s">
        <v>218</v>
      </c>
      <c r="B16" s="130"/>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v>9999</v>
      </c>
      <c r="AG16" s="282">
        <v>9999</v>
      </c>
      <c r="AH16" s="282">
        <v>9999</v>
      </c>
      <c r="AI16" s="282">
        <v>9999</v>
      </c>
      <c r="AJ16" s="282">
        <v>9999</v>
      </c>
      <c r="AK16" s="282">
        <v>9999</v>
      </c>
    </row>
    <row r="17" spans="1:37" s="129" customFormat="1" ht="12.75" customHeight="1">
      <c r="A17" s="299" t="s">
        <v>222</v>
      </c>
      <c r="B17" s="149"/>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v>9999</v>
      </c>
      <c r="AG17" s="282">
        <v>9999</v>
      </c>
      <c r="AH17" s="282">
        <v>9999</v>
      </c>
      <c r="AI17" s="282">
        <v>9999</v>
      </c>
      <c r="AJ17" s="282">
        <v>9999</v>
      </c>
      <c r="AK17" s="282">
        <v>9999</v>
      </c>
    </row>
    <row r="18" spans="1:37" s="129" customFormat="1" ht="12.75" customHeight="1">
      <c r="A18" s="310" t="s">
        <v>223</v>
      </c>
      <c r="B18" s="311"/>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v>9999</v>
      </c>
      <c r="AG18" s="284">
        <v>9999</v>
      </c>
      <c r="AH18" s="284">
        <v>9999</v>
      </c>
      <c r="AI18" s="284">
        <v>9999</v>
      </c>
      <c r="AJ18" s="284">
        <v>9999</v>
      </c>
      <c r="AK18" s="284">
        <v>9999</v>
      </c>
    </row>
    <row r="19" spans="1:37" s="129" customFormat="1" ht="12.75" customHeight="1">
      <c r="A19" s="299" t="s">
        <v>224</v>
      </c>
      <c r="B19" s="130"/>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v>9999</v>
      </c>
      <c r="AG19" s="282">
        <v>9999</v>
      </c>
      <c r="AH19" s="282">
        <v>9999</v>
      </c>
      <c r="AI19" s="282">
        <v>9999</v>
      </c>
      <c r="AJ19" s="282">
        <v>9999</v>
      </c>
      <c r="AK19" s="282">
        <v>9999</v>
      </c>
    </row>
    <row r="20" spans="1:37" s="129" customFormat="1" ht="12.75" customHeight="1">
      <c r="A20" s="310" t="s">
        <v>225</v>
      </c>
      <c r="B20" s="130"/>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v>9999</v>
      </c>
      <c r="AG20" s="284">
        <v>9999</v>
      </c>
      <c r="AH20" s="284">
        <v>9999</v>
      </c>
      <c r="AI20" s="284">
        <v>9999</v>
      </c>
      <c r="AJ20" s="284">
        <v>9999</v>
      </c>
      <c r="AK20" s="284">
        <v>9999</v>
      </c>
    </row>
    <row r="21" spans="1:37" s="129" customFormat="1" ht="12.75" customHeight="1">
      <c r="A21" s="310"/>
      <c r="B21" s="130"/>
      <c r="C21" s="284"/>
      <c r="D21" s="284"/>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row>
    <row r="22" spans="1:37" s="129" customFormat="1" ht="12.75" customHeight="1">
      <c r="A22" s="130" t="s">
        <v>266</v>
      </c>
      <c r="B22" s="130"/>
      <c r="C22" s="284"/>
      <c r="D22" s="284"/>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v>9999</v>
      </c>
      <c r="AG22" s="284">
        <v>9999</v>
      </c>
      <c r="AH22" s="284">
        <v>9999</v>
      </c>
      <c r="AI22" s="284">
        <v>9999</v>
      </c>
      <c r="AJ22" s="284">
        <v>9999</v>
      </c>
      <c r="AK22" s="284">
        <v>9999</v>
      </c>
    </row>
    <row r="23" spans="1:37" s="129" customFormat="1" ht="12.75" customHeight="1">
      <c r="A23" s="310"/>
      <c r="B23" s="130"/>
      <c r="C23" s="284"/>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row>
    <row r="24" spans="1:37" s="129" customFormat="1" ht="12.75" customHeight="1">
      <c r="A24" s="130" t="s">
        <v>267</v>
      </c>
      <c r="B24" s="130"/>
      <c r="C24" s="284"/>
      <c r="D24" s="284"/>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542">
        <v>0.999</v>
      </c>
      <c r="AG24" s="542">
        <v>0.999</v>
      </c>
      <c r="AH24" s="542">
        <v>0.999</v>
      </c>
      <c r="AI24" s="542">
        <v>0.999</v>
      </c>
      <c r="AJ24" s="542">
        <v>0.999</v>
      </c>
      <c r="AK24" s="542">
        <v>0.999</v>
      </c>
    </row>
    <row r="25" spans="1:37" s="129" customFormat="1" ht="12.75" customHeight="1">
      <c r="A25" s="146"/>
      <c r="B25" s="130"/>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341"/>
    </row>
    <row r="26" spans="1:37" s="129" customFormat="1" ht="12.75" customHeight="1">
      <c r="A26" s="128" t="s">
        <v>94</v>
      </c>
      <c r="B26" s="128"/>
      <c r="C26" s="282"/>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v>9999</v>
      </c>
      <c r="AG26" s="282">
        <v>9999</v>
      </c>
      <c r="AH26" s="282">
        <v>9999</v>
      </c>
      <c r="AI26" s="282">
        <v>9999</v>
      </c>
      <c r="AJ26" s="282">
        <v>9999</v>
      </c>
      <c r="AK26" s="282">
        <v>9999</v>
      </c>
    </row>
    <row r="27" spans="1:37" s="129" customFormat="1" ht="6" customHeight="1">
      <c r="A27" s="312"/>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row>
  </sheetData>
  <mergeCells count="3">
    <mergeCell ref="A2:AK2"/>
    <mergeCell ref="A1:AK1"/>
    <mergeCell ref="AF3:AK3"/>
  </mergeCells>
  <pageMargins left="0.70866141732283472" right="0.70866141732283472" top="0.74803149606299213" bottom="0.74803149606299213" header="0.31496062992125984" footer="0.31496062992125984"/>
  <pageSetup paperSize="9" scale="89"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BE57"/>
  <sheetViews>
    <sheetView showGridLines="0" view="pageBreakPreview" zoomScaleNormal="100" zoomScaleSheetLayoutView="100" workbookViewId="0">
      <pane xSplit="3" ySplit="4" topLeftCell="D29" activePane="bottomRight" state="frozen"/>
      <selection pane="topRight"/>
      <selection pane="bottomLeft"/>
      <selection pane="bottomRight" activeCell="B1" sqref="B1"/>
    </sheetView>
  </sheetViews>
  <sheetFormatPr defaultRowHeight="14.25" outlineLevelCol="1"/>
  <cols>
    <col min="1" max="1" width="9.5703125" style="6" hidden="1" customWidth="1"/>
    <col min="2" max="2" width="34.140625" style="7" customWidth="1"/>
    <col min="3" max="3" width="0.5703125" style="7" customWidth="1"/>
    <col min="4" max="9" width="9.28515625" style="7" hidden="1" customWidth="1" outlineLevel="1"/>
    <col min="10" max="13" width="9.28515625" style="9" hidden="1" customWidth="1" outlineLevel="1"/>
    <col min="14" max="14" width="9.28515625" style="6" hidden="1" customWidth="1" outlineLevel="1"/>
    <col min="15" max="34" width="9.5703125" style="33" hidden="1" customWidth="1" outlineLevel="1"/>
    <col min="35" max="35" width="9.5703125" style="33" customWidth="1" collapsed="1"/>
    <col min="36" max="39" width="9.5703125" style="33" customWidth="1"/>
    <col min="40" max="40" width="1" style="6" customWidth="1"/>
    <col min="41" max="42" width="9.28515625" style="33" customWidth="1"/>
    <col min="43" max="44" width="9.140625" style="82"/>
    <col min="58" max="16384" width="9.140625" style="82"/>
  </cols>
  <sheetData>
    <row r="1" spans="1:43" s="8" customFormat="1" ht="26.25" customHeight="1">
      <c r="A1" s="8" t="s">
        <v>136</v>
      </c>
      <c r="B1" s="63" t="s">
        <v>463</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row>
    <row r="2" spans="1:43" s="8" customFormat="1" ht="15" customHeight="1">
      <c r="A2" s="94" t="str">
        <f>"'Tab 1'!"</f>
        <v>'Tab 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3" s="65" customFormat="1" ht="15" customHeight="1">
      <c r="A3" s="64"/>
      <c r="B3" s="270"/>
      <c r="C3" s="271" t="s">
        <v>60</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0"/>
      <c r="AN3" s="200"/>
      <c r="AO3" s="623" t="str">
        <f ca="1">"Year end "&amp;TEXT(OFFSET(AO4,0,-6),"mmm yyyy")</f>
        <v>Year end Mar 2012</v>
      </c>
      <c r="AP3" s="623" t="str">
        <f ca="1">"Year end "&amp;TEXT(OFFSET(AP4,0,-3),"mmm yyyy")</f>
        <v>Year end Mar 2013</v>
      </c>
      <c r="AQ3" s="68"/>
    </row>
    <row r="4" spans="1:43" s="49" customFormat="1" ht="15" customHeight="1">
      <c r="A4" s="20"/>
      <c r="B4" s="238"/>
      <c r="C4" s="238"/>
      <c r="D4" s="205">
        <v>38168</v>
      </c>
      <c r="E4" s="205">
        <f>EOMONTH(D4,3)</f>
        <v>38260</v>
      </c>
      <c r="F4" s="205">
        <v>38352</v>
      </c>
      <c r="G4" s="205">
        <v>38442</v>
      </c>
      <c r="H4" s="205">
        <v>38533</v>
      </c>
      <c r="I4" s="205">
        <v>38625</v>
      </c>
      <c r="J4" s="205">
        <v>38717</v>
      </c>
      <c r="K4" s="205">
        <v>38807</v>
      </c>
      <c r="L4" s="205">
        <v>38898</v>
      </c>
      <c r="M4" s="205">
        <v>38990</v>
      </c>
      <c r="N4" s="205">
        <v>39082</v>
      </c>
      <c r="O4" s="205">
        <v>39172</v>
      </c>
      <c r="P4" s="205">
        <f>EOMONTH(O4,3)</f>
        <v>39263</v>
      </c>
      <c r="Q4" s="205">
        <f>EOMONTH(P4,3)</f>
        <v>39355</v>
      </c>
      <c r="R4" s="205">
        <v>39447</v>
      </c>
      <c r="S4" s="205">
        <v>39538</v>
      </c>
      <c r="T4" s="205">
        <f t="shared" ref="T4:AM4" si="0">EOMONTH(S4,3)</f>
        <v>39629</v>
      </c>
      <c r="U4" s="205">
        <f t="shared" si="0"/>
        <v>39721</v>
      </c>
      <c r="V4" s="205">
        <f t="shared" si="0"/>
        <v>39813</v>
      </c>
      <c r="W4" s="205">
        <f t="shared" si="0"/>
        <v>39903</v>
      </c>
      <c r="X4" s="205">
        <f t="shared" si="0"/>
        <v>39994</v>
      </c>
      <c r="Y4" s="205">
        <f t="shared" si="0"/>
        <v>40086</v>
      </c>
      <c r="Z4" s="205">
        <f t="shared" si="0"/>
        <v>40178</v>
      </c>
      <c r="AA4" s="205">
        <f t="shared" si="0"/>
        <v>40268</v>
      </c>
      <c r="AB4" s="205">
        <f t="shared" si="0"/>
        <v>40359</v>
      </c>
      <c r="AC4" s="205">
        <f t="shared" si="0"/>
        <v>40451</v>
      </c>
      <c r="AD4" s="205">
        <f t="shared" si="0"/>
        <v>40543</v>
      </c>
      <c r="AE4" s="205">
        <f t="shared" si="0"/>
        <v>40633</v>
      </c>
      <c r="AF4" s="205">
        <f t="shared" si="0"/>
        <v>40724</v>
      </c>
      <c r="AG4" s="205">
        <f t="shared" si="0"/>
        <v>40816</v>
      </c>
      <c r="AH4" s="205">
        <f t="shared" si="0"/>
        <v>40908</v>
      </c>
      <c r="AI4" s="205">
        <f t="shared" si="0"/>
        <v>40999</v>
      </c>
      <c r="AJ4" s="205">
        <f t="shared" si="0"/>
        <v>41090</v>
      </c>
      <c r="AK4" s="205">
        <f t="shared" si="0"/>
        <v>41182</v>
      </c>
      <c r="AL4" s="205">
        <f t="shared" si="0"/>
        <v>41274</v>
      </c>
      <c r="AM4" s="205">
        <f t="shared" si="0"/>
        <v>41364</v>
      </c>
      <c r="AN4" s="239"/>
      <c r="AO4" s="621"/>
      <c r="AP4" s="621"/>
      <c r="AQ4" s="56"/>
    </row>
    <row r="5" spans="1:43" s="49" customFormat="1" ht="6" customHeight="1">
      <c r="B5" s="240"/>
      <c r="C5" s="240"/>
      <c r="D5" s="240"/>
      <c r="E5" s="240"/>
      <c r="F5" s="240"/>
      <c r="G5" s="240"/>
      <c r="H5" s="240"/>
      <c r="I5" s="240"/>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593" t="s">
        <v>112</v>
      </c>
      <c r="AP5" s="593" t="s">
        <v>112</v>
      </c>
      <c r="AQ5" s="56"/>
    </row>
    <row r="6" spans="1:43" s="46" customFormat="1" ht="13.5" customHeight="1">
      <c r="A6" s="46" t="s">
        <v>137</v>
      </c>
      <c r="B6" s="23" t="s">
        <v>38</v>
      </c>
      <c r="C6" s="23"/>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v>9999</v>
      </c>
      <c r="AJ6" s="273">
        <v>9999</v>
      </c>
      <c r="AK6" s="273">
        <v>9999</v>
      </c>
      <c r="AL6" s="273">
        <v>9999</v>
      </c>
      <c r="AM6" s="273">
        <v>9999</v>
      </c>
      <c r="AN6" s="274"/>
      <c r="AO6" s="273">
        <v>9999</v>
      </c>
      <c r="AP6" s="273">
        <v>9999</v>
      </c>
      <c r="AQ6" s="101"/>
    </row>
    <row r="7" spans="1:43" s="46" customFormat="1" ht="13.5" customHeight="1">
      <c r="A7" s="46" t="s">
        <v>139</v>
      </c>
      <c r="B7" s="23" t="s">
        <v>37</v>
      </c>
      <c r="C7" s="23"/>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v>9999</v>
      </c>
      <c r="AJ7" s="273">
        <v>9999</v>
      </c>
      <c r="AK7" s="273">
        <v>9999</v>
      </c>
      <c r="AL7" s="273">
        <v>9999</v>
      </c>
      <c r="AM7" s="273">
        <v>9999</v>
      </c>
      <c r="AN7" s="274"/>
      <c r="AO7" s="273">
        <v>9999</v>
      </c>
      <c r="AP7" s="273">
        <v>9999</v>
      </c>
      <c r="AQ7" s="101"/>
    </row>
    <row r="8" spans="1:43" s="46" customFormat="1" ht="13.5" customHeight="1">
      <c r="A8" s="46" t="s">
        <v>140</v>
      </c>
      <c r="B8" s="23" t="s">
        <v>50</v>
      </c>
      <c r="C8" s="23"/>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3">
        <v>9999</v>
      </c>
      <c r="AJ8" s="273">
        <v>9999</v>
      </c>
      <c r="AK8" s="273">
        <v>9999</v>
      </c>
      <c r="AL8" s="273">
        <v>9999</v>
      </c>
      <c r="AM8" s="273">
        <v>9999</v>
      </c>
      <c r="AN8" s="274"/>
      <c r="AO8" s="273">
        <v>9999</v>
      </c>
      <c r="AP8" s="273">
        <v>9999</v>
      </c>
      <c r="AQ8" s="101"/>
    </row>
    <row r="9" spans="1:43" s="46" customFormat="1" ht="13.5" customHeight="1">
      <c r="A9" s="46" t="s">
        <v>141</v>
      </c>
      <c r="B9" s="23" t="s">
        <v>96</v>
      </c>
      <c r="C9" s="23"/>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3">
        <v>9999</v>
      </c>
      <c r="AJ9" s="273">
        <v>9999</v>
      </c>
      <c r="AK9" s="273">
        <v>9999</v>
      </c>
      <c r="AL9" s="273">
        <v>9999</v>
      </c>
      <c r="AM9" s="273">
        <v>9999</v>
      </c>
      <c r="AN9" s="274"/>
      <c r="AO9" s="273">
        <v>9999</v>
      </c>
      <c r="AP9" s="273">
        <v>9999</v>
      </c>
      <c r="AQ9" s="101"/>
    </row>
    <row r="10" spans="1:43" s="46" customFormat="1" ht="13.5" customHeight="1">
      <c r="B10" s="23" t="s">
        <v>79</v>
      </c>
      <c r="C10" s="23"/>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3">
        <v>9999</v>
      </c>
      <c r="AJ10" s="273">
        <v>9999</v>
      </c>
      <c r="AK10" s="273">
        <v>9999</v>
      </c>
      <c r="AL10" s="273">
        <v>9999</v>
      </c>
      <c r="AM10" s="273">
        <v>9999</v>
      </c>
      <c r="AN10" s="274"/>
      <c r="AO10" s="273">
        <v>9999</v>
      </c>
      <c r="AP10" s="273">
        <v>9999</v>
      </c>
      <c r="AQ10" s="101"/>
    </row>
    <row r="11" spans="1:43" s="46" customFormat="1" ht="13.5" customHeight="1">
      <c r="B11" s="23" t="s">
        <v>102</v>
      </c>
      <c r="C11" s="23"/>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3">
        <v>9999</v>
      </c>
      <c r="AJ11" s="273">
        <v>9999</v>
      </c>
      <c r="AK11" s="273">
        <v>9999</v>
      </c>
      <c r="AL11" s="273">
        <v>9999</v>
      </c>
      <c r="AM11" s="273">
        <v>9999</v>
      </c>
      <c r="AN11" s="274"/>
      <c r="AO11" s="273">
        <v>9999</v>
      </c>
      <c r="AP11" s="273">
        <v>9999</v>
      </c>
      <c r="AQ11" s="101"/>
    </row>
    <row r="12" spans="1:43" s="46" customFormat="1" ht="13.5" customHeight="1">
      <c r="B12" s="23"/>
      <c r="C12" s="23"/>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4"/>
      <c r="AO12" s="272"/>
      <c r="AP12" s="272"/>
      <c r="AQ12" s="101"/>
    </row>
    <row r="13" spans="1:43" s="46" customFormat="1" ht="13.5" customHeight="1">
      <c r="A13" s="46" t="s">
        <v>137</v>
      </c>
      <c r="B13" s="212" t="s">
        <v>83</v>
      </c>
      <c r="C13" s="212"/>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542">
        <v>0.999</v>
      </c>
      <c r="AJ13" s="542">
        <v>0.999</v>
      </c>
      <c r="AK13" s="542">
        <v>0.999</v>
      </c>
      <c r="AL13" s="542">
        <v>0.999</v>
      </c>
      <c r="AM13" s="542">
        <v>0.999</v>
      </c>
      <c r="AN13" s="275"/>
      <c r="AO13" s="542">
        <v>0.999</v>
      </c>
      <c r="AP13" s="542">
        <v>0.999</v>
      </c>
      <c r="AQ13" s="52"/>
    </row>
    <row r="14" spans="1:43" s="46" customFormat="1" ht="13.5" customHeight="1">
      <c r="A14" s="46" t="s">
        <v>139</v>
      </c>
      <c r="B14" s="276" t="s">
        <v>81</v>
      </c>
      <c r="C14" s="276"/>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542">
        <v>0.999</v>
      </c>
      <c r="AJ14" s="542">
        <v>0.999</v>
      </c>
      <c r="AK14" s="542">
        <v>0.999</v>
      </c>
      <c r="AL14" s="542">
        <v>0.999</v>
      </c>
      <c r="AM14" s="542">
        <v>0.999</v>
      </c>
      <c r="AN14" s="275"/>
      <c r="AO14" s="542">
        <v>0.999</v>
      </c>
      <c r="AP14" s="542">
        <v>0.999</v>
      </c>
      <c r="AQ14" s="103"/>
    </row>
    <row r="15" spans="1:43" s="46" customFormat="1" ht="13.5" customHeight="1">
      <c r="A15" s="46" t="s">
        <v>140</v>
      </c>
      <c r="B15" s="212" t="s">
        <v>82</v>
      </c>
      <c r="C15" s="212"/>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542">
        <v>0.999</v>
      </c>
      <c r="AJ15" s="542">
        <v>0.999</v>
      </c>
      <c r="AK15" s="542">
        <v>0.999</v>
      </c>
      <c r="AL15" s="542">
        <v>0.999</v>
      </c>
      <c r="AM15" s="542">
        <v>0.999</v>
      </c>
      <c r="AN15" s="275"/>
      <c r="AO15" s="542">
        <v>0.999</v>
      </c>
      <c r="AP15" s="542">
        <v>0.999</v>
      </c>
      <c r="AQ15" s="52"/>
    </row>
    <row r="16" spans="1:43" s="46" customFormat="1" ht="13.5" customHeight="1">
      <c r="A16" s="46" t="s">
        <v>141</v>
      </c>
      <c r="B16" s="212" t="s">
        <v>80</v>
      </c>
      <c r="C16" s="212"/>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542">
        <v>0.999</v>
      </c>
      <c r="AJ16" s="542">
        <v>0.999</v>
      </c>
      <c r="AK16" s="542">
        <v>0.999</v>
      </c>
      <c r="AL16" s="542">
        <v>0.999</v>
      </c>
      <c r="AM16" s="542">
        <v>0.999</v>
      </c>
      <c r="AN16" s="275"/>
      <c r="AO16" s="542">
        <v>0.999</v>
      </c>
      <c r="AP16" s="542">
        <v>0.999</v>
      </c>
      <c r="AQ16" s="52"/>
    </row>
    <row r="17" spans="1:44" s="46" customFormat="1" ht="13.5" customHeight="1">
      <c r="A17" s="46" t="s">
        <v>141</v>
      </c>
      <c r="B17" s="212" t="s">
        <v>107</v>
      </c>
      <c r="C17" s="212"/>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542">
        <v>0.999</v>
      </c>
      <c r="AJ17" s="542">
        <v>0.999</v>
      </c>
      <c r="AK17" s="542">
        <v>0.999</v>
      </c>
      <c r="AL17" s="542">
        <v>0.999</v>
      </c>
      <c r="AM17" s="542">
        <v>0.999</v>
      </c>
      <c r="AN17" s="275"/>
      <c r="AO17" s="542">
        <v>0.999</v>
      </c>
      <c r="AP17" s="542">
        <v>0.999</v>
      </c>
      <c r="AQ17" s="52"/>
    </row>
    <row r="18" spans="1:44" s="46" customFormat="1" ht="13.5" customHeight="1">
      <c r="A18" s="46" t="s">
        <v>141</v>
      </c>
      <c r="B18" s="276" t="s">
        <v>108</v>
      </c>
      <c r="C18" s="276"/>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542">
        <v>0.999</v>
      </c>
      <c r="AJ18" s="542">
        <v>0.999</v>
      </c>
      <c r="AK18" s="542">
        <v>0.999</v>
      </c>
      <c r="AL18" s="542">
        <v>0.999</v>
      </c>
      <c r="AM18" s="542">
        <v>0.999</v>
      </c>
      <c r="AN18" s="275"/>
      <c r="AO18" s="542">
        <v>0.999</v>
      </c>
      <c r="AP18" s="542">
        <v>0.999</v>
      </c>
      <c r="AQ18" s="52"/>
    </row>
    <row r="19" spans="1:44" s="46" customFormat="1" ht="13.5" customHeight="1">
      <c r="B19" s="276"/>
      <c r="C19" s="276"/>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77"/>
      <c r="AO19" s="272"/>
      <c r="AP19" s="272"/>
      <c r="AQ19" s="101"/>
    </row>
    <row r="20" spans="1:44" s="46" customFormat="1" ht="13.5" customHeight="1">
      <c r="A20" s="46" t="s">
        <v>138</v>
      </c>
      <c r="B20" s="23" t="s">
        <v>46</v>
      </c>
      <c r="C20" s="23"/>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3">
        <v>9999</v>
      </c>
      <c r="AJ20" s="273">
        <v>9999</v>
      </c>
      <c r="AK20" s="273">
        <v>9999</v>
      </c>
      <c r="AL20" s="273">
        <v>9999</v>
      </c>
      <c r="AM20" s="273">
        <v>9999</v>
      </c>
      <c r="AN20" s="274"/>
      <c r="AO20" s="273">
        <v>9999</v>
      </c>
      <c r="AP20" s="273">
        <v>9999</v>
      </c>
      <c r="AQ20" s="101"/>
    </row>
    <row r="21" spans="1:44" s="46" customFormat="1" ht="13.5" customHeight="1">
      <c r="A21" s="46" t="s">
        <v>158</v>
      </c>
      <c r="B21" s="23" t="s">
        <v>97</v>
      </c>
      <c r="C21" s="23"/>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3">
        <v>9999</v>
      </c>
      <c r="AJ21" s="273">
        <v>9999</v>
      </c>
      <c r="AK21" s="273">
        <v>9999</v>
      </c>
      <c r="AL21" s="273">
        <v>9999</v>
      </c>
      <c r="AM21" s="273">
        <v>9999</v>
      </c>
      <c r="AN21" s="274"/>
      <c r="AO21" s="273">
        <v>9999</v>
      </c>
      <c r="AP21" s="273">
        <v>9999</v>
      </c>
      <c r="AQ21" s="101"/>
    </row>
    <row r="22" spans="1:44" s="46" customFormat="1" ht="13.5" customHeight="1">
      <c r="A22" s="46" t="s">
        <v>139</v>
      </c>
      <c r="B22" s="23" t="s">
        <v>37</v>
      </c>
      <c r="C22" s="23"/>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3">
        <v>9999</v>
      </c>
      <c r="AJ22" s="273">
        <v>9999</v>
      </c>
      <c r="AK22" s="273">
        <v>9999</v>
      </c>
      <c r="AL22" s="273">
        <v>9999</v>
      </c>
      <c r="AM22" s="273">
        <v>9999</v>
      </c>
      <c r="AN22" s="274"/>
      <c r="AO22" s="273">
        <v>9999</v>
      </c>
      <c r="AP22" s="273">
        <v>9999</v>
      </c>
      <c r="AQ22" s="101"/>
    </row>
    <row r="23" spans="1:44" s="46" customFormat="1" ht="13.5" customHeight="1">
      <c r="A23" s="46" t="s">
        <v>140</v>
      </c>
      <c r="B23" s="23" t="s">
        <v>50</v>
      </c>
      <c r="C23" s="23"/>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3">
        <v>9999</v>
      </c>
      <c r="AJ23" s="273">
        <v>9999</v>
      </c>
      <c r="AK23" s="273">
        <v>9999</v>
      </c>
      <c r="AL23" s="273">
        <v>9999</v>
      </c>
      <c r="AM23" s="273">
        <v>9999</v>
      </c>
      <c r="AN23" s="274"/>
      <c r="AO23" s="273">
        <v>9999</v>
      </c>
      <c r="AP23" s="273">
        <v>9999</v>
      </c>
      <c r="AQ23" s="101"/>
    </row>
    <row r="24" spans="1:44" s="46" customFormat="1" ht="13.5" customHeight="1">
      <c r="A24" s="46" t="s">
        <v>59</v>
      </c>
      <c r="B24" s="23" t="s">
        <v>84</v>
      </c>
      <c r="C24" s="23"/>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3">
        <v>9999</v>
      </c>
      <c r="AJ24" s="273">
        <v>9999</v>
      </c>
      <c r="AK24" s="273">
        <v>9999</v>
      </c>
      <c r="AL24" s="273">
        <v>9999</v>
      </c>
      <c r="AM24" s="273">
        <v>9999</v>
      </c>
      <c r="AN24" s="274"/>
      <c r="AO24" s="273">
        <v>9999</v>
      </c>
      <c r="AP24" s="273">
        <v>9999</v>
      </c>
      <c r="AQ24" s="101"/>
    </row>
    <row r="25" spans="1:44" s="46" customFormat="1" ht="13.5" customHeight="1">
      <c r="B25" s="560"/>
      <c r="C25" s="560"/>
      <c r="D25" s="561"/>
      <c r="E25" s="561"/>
      <c r="F25" s="561"/>
      <c r="G25" s="561"/>
      <c r="H25" s="561"/>
      <c r="I25" s="561"/>
      <c r="J25" s="561"/>
      <c r="K25" s="561"/>
      <c r="L25" s="561"/>
      <c r="M25" s="561"/>
      <c r="N25" s="561"/>
      <c r="O25" s="561"/>
      <c r="P25" s="562"/>
      <c r="Q25" s="562"/>
      <c r="R25" s="561"/>
      <c r="S25" s="561"/>
      <c r="T25" s="562"/>
      <c r="U25" s="562"/>
      <c r="V25" s="562"/>
      <c r="W25" s="562"/>
      <c r="X25" s="562"/>
      <c r="Y25" s="562"/>
      <c r="Z25" s="562"/>
      <c r="AA25" s="562"/>
      <c r="AB25" s="562"/>
      <c r="AC25" s="562"/>
      <c r="AD25" s="562"/>
      <c r="AE25" s="562"/>
      <c r="AF25" s="562"/>
      <c r="AG25" s="562"/>
      <c r="AH25" s="562"/>
      <c r="AI25" s="273"/>
      <c r="AJ25" s="273"/>
      <c r="AK25" s="273"/>
      <c r="AL25" s="273"/>
      <c r="AM25" s="273"/>
      <c r="AN25" s="274"/>
      <c r="AO25" s="273"/>
      <c r="AP25" s="273"/>
      <c r="AQ25" s="101"/>
    </row>
    <row r="26" spans="1:44" s="46" customFormat="1" ht="13.5" customHeight="1">
      <c r="A26" s="46" t="s">
        <v>138</v>
      </c>
      <c r="B26" s="276" t="s">
        <v>93</v>
      </c>
      <c r="C26" s="276"/>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542">
        <v>0.999</v>
      </c>
      <c r="AJ26" s="542">
        <v>0.999</v>
      </c>
      <c r="AK26" s="542">
        <v>0.999</v>
      </c>
      <c r="AL26" s="542">
        <v>0.999</v>
      </c>
      <c r="AM26" s="542">
        <v>0.999</v>
      </c>
      <c r="AN26" s="275"/>
      <c r="AO26" s="542">
        <v>0.999</v>
      </c>
      <c r="AP26" s="542">
        <v>0.999</v>
      </c>
      <c r="AQ26" s="52"/>
    </row>
    <row r="27" spans="1:44" s="46" customFormat="1" ht="13.5" customHeight="1">
      <c r="A27" s="46" t="s">
        <v>158</v>
      </c>
      <c r="B27" s="212" t="s">
        <v>85</v>
      </c>
      <c r="C27" s="212"/>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542">
        <v>0.999</v>
      </c>
      <c r="AJ27" s="542">
        <v>0.999</v>
      </c>
      <c r="AK27" s="542">
        <v>0.999</v>
      </c>
      <c r="AL27" s="542">
        <v>0.999</v>
      </c>
      <c r="AM27" s="542">
        <v>0.999</v>
      </c>
      <c r="AN27" s="275"/>
      <c r="AO27" s="542">
        <v>0.999</v>
      </c>
      <c r="AP27" s="542">
        <v>0.999</v>
      </c>
      <c r="AQ27" s="52"/>
    </row>
    <row r="28" spans="1:44" s="46" customFormat="1" ht="13.5" customHeight="1">
      <c r="A28" s="46" t="s">
        <v>140</v>
      </c>
      <c r="B28" s="212" t="s">
        <v>129</v>
      </c>
      <c r="C28" s="212"/>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542">
        <v>0.999</v>
      </c>
      <c r="AJ28" s="542">
        <v>0.999</v>
      </c>
      <c r="AK28" s="542">
        <v>0.999</v>
      </c>
      <c r="AL28" s="542">
        <v>0.999</v>
      </c>
      <c r="AM28" s="542">
        <v>0.999</v>
      </c>
      <c r="AN28" s="275"/>
      <c r="AO28" s="542">
        <v>0.999</v>
      </c>
      <c r="AP28" s="542">
        <v>0.999</v>
      </c>
      <c r="AQ28" s="52"/>
    </row>
    <row r="29" spans="1:44" s="46" customFormat="1" ht="13.5" customHeight="1">
      <c r="A29" s="46" t="s">
        <v>59</v>
      </c>
      <c r="B29" s="212" t="s">
        <v>86</v>
      </c>
      <c r="C29" s="212"/>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542">
        <v>0.999</v>
      </c>
      <c r="AJ29" s="542">
        <v>0.999</v>
      </c>
      <c r="AK29" s="542">
        <v>0.999</v>
      </c>
      <c r="AL29" s="542">
        <v>0.999</v>
      </c>
      <c r="AM29" s="542">
        <v>0.999</v>
      </c>
      <c r="AN29" s="275"/>
      <c r="AO29" s="542">
        <v>0.999</v>
      </c>
      <c r="AP29" s="542">
        <v>0.999</v>
      </c>
      <c r="AQ29" s="52"/>
    </row>
    <row r="30" spans="1:44" s="46" customFormat="1" ht="13.5" customHeight="1">
      <c r="B30" s="212"/>
      <c r="C30" s="212"/>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77"/>
      <c r="AO30" s="272"/>
      <c r="AP30" s="272"/>
      <c r="AQ30" s="101"/>
    </row>
    <row r="31" spans="1:44" s="46" customFormat="1" ht="13.5" customHeight="1">
      <c r="A31" s="46" t="s">
        <v>142</v>
      </c>
      <c r="B31" s="23" t="s">
        <v>36</v>
      </c>
      <c r="C31" s="23"/>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3">
        <v>9999</v>
      </c>
      <c r="AJ31" s="273">
        <v>9999</v>
      </c>
      <c r="AK31" s="273">
        <v>9999</v>
      </c>
      <c r="AL31" s="273">
        <v>9999</v>
      </c>
      <c r="AM31" s="273">
        <v>9999</v>
      </c>
      <c r="AN31" s="274"/>
      <c r="AO31" s="273">
        <v>9999</v>
      </c>
      <c r="AP31" s="273">
        <v>9999</v>
      </c>
      <c r="AQ31" s="104"/>
      <c r="AR31" s="59"/>
    </row>
    <row r="32" spans="1:44" s="46" customFormat="1" ht="13.5" customHeight="1">
      <c r="B32" s="23" t="s">
        <v>87</v>
      </c>
      <c r="C32" s="23"/>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3">
        <v>9999</v>
      </c>
      <c r="AJ32" s="273">
        <v>9999</v>
      </c>
      <c r="AK32" s="273">
        <v>9999</v>
      </c>
      <c r="AL32" s="273">
        <v>9999</v>
      </c>
      <c r="AM32" s="273">
        <v>9999</v>
      </c>
      <c r="AN32" s="274"/>
      <c r="AO32" s="273">
        <v>9999</v>
      </c>
      <c r="AP32" s="273">
        <v>9999</v>
      </c>
      <c r="AQ32" s="101"/>
    </row>
    <row r="33" spans="1:43" s="46" customFormat="1" ht="13.5" customHeight="1">
      <c r="B33" s="23" t="s">
        <v>88</v>
      </c>
      <c r="C33" s="23"/>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3">
        <v>9999</v>
      </c>
      <c r="AJ33" s="273">
        <v>9999</v>
      </c>
      <c r="AK33" s="273">
        <v>9999</v>
      </c>
      <c r="AL33" s="273">
        <v>9999</v>
      </c>
      <c r="AM33" s="273">
        <v>9999</v>
      </c>
      <c r="AN33" s="274"/>
      <c r="AO33" s="273">
        <v>9999</v>
      </c>
      <c r="AP33" s="273">
        <v>9999</v>
      </c>
      <c r="AQ33" s="101"/>
    </row>
    <row r="34" spans="1:43" s="46" customFormat="1" ht="13.5" customHeight="1">
      <c r="B34" s="560"/>
      <c r="C34" s="560"/>
      <c r="D34" s="561"/>
      <c r="E34" s="561"/>
      <c r="F34" s="561"/>
      <c r="G34" s="561"/>
      <c r="H34" s="561"/>
      <c r="I34" s="561"/>
      <c r="J34" s="561"/>
      <c r="K34" s="561"/>
      <c r="L34" s="561"/>
      <c r="M34" s="561"/>
      <c r="N34" s="561"/>
      <c r="O34" s="562"/>
      <c r="P34" s="562"/>
      <c r="Q34" s="562"/>
      <c r="R34" s="563"/>
      <c r="S34" s="563"/>
      <c r="T34" s="563"/>
      <c r="U34" s="563"/>
      <c r="V34" s="562"/>
      <c r="W34" s="562"/>
      <c r="X34" s="562"/>
      <c r="Y34" s="562"/>
      <c r="Z34" s="562"/>
      <c r="AA34" s="562"/>
      <c r="AB34" s="562"/>
      <c r="AC34" s="562"/>
      <c r="AD34" s="562"/>
      <c r="AE34" s="562"/>
      <c r="AF34" s="562"/>
      <c r="AG34" s="562"/>
      <c r="AH34" s="562"/>
      <c r="AI34" s="562"/>
      <c r="AJ34" s="562"/>
      <c r="AK34" s="562"/>
      <c r="AL34" s="562"/>
      <c r="AM34" s="562"/>
      <c r="AN34" s="564"/>
      <c r="AO34" s="272"/>
      <c r="AP34" s="272"/>
      <c r="AQ34" s="101"/>
    </row>
    <row r="35" spans="1:43" s="46" customFormat="1" ht="13.5" customHeight="1">
      <c r="B35" s="212" t="s">
        <v>89</v>
      </c>
      <c r="C35" s="212"/>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542">
        <v>0.999</v>
      </c>
      <c r="AJ35" s="542">
        <v>0.999</v>
      </c>
      <c r="AK35" s="542">
        <v>0.999</v>
      </c>
      <c r="AL35" s="542">
        <v>0.999</v>
      </c>
      <c r="AM35" s="542">
        <v>0.999</v>
      </c>
      <c r="AN35" s="275"/>
      <c r="AO35" s="542">
        <v>0.999</v>
      </c>
      <c r="AP35" s="542">
        <v>0.999</v>
      </c>
      <c r="AQ35" s="95"/>
    </row>
    <row r="36" spans="1:43" s="46" customFormat="1" ht="13.5" customHeight="1">
      <c r="B36" s="212" t="s">
        <v>92</v>
      </c>
      <c r="C36" s="212"/>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542">
        <v>0.999</v>
      </c>
      <c r="AJ36" s="542">
        <v>0.999</v>
      </c>
      <c r="AK36" s="542">
        <v>0.999</v>
      </c>
      <c r="AL36" s="542">
        <v>0.999</v>
      </c>
      <c r="AM36" s="542">
        <v>0.999</v>
      </c>
      <c r="AN36" s="275"/>
      <c r="AO36" s="542">
        <v>0.999</v>
      </c>
      <c r="AP36" s="542">
        <v>0.999</v>
      </c>
      <c r="AQ36" s="95"/>
    </row>
    <row r="37" spans="1:43" s="46" customFormat="1" ht="13.5" customHeight="1">
      <c r="B37" s="212" t="s">
        <v>90</v>
      </c>
      <c r="C37" s="212"/>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542">
        <v>0.999</v>
      </c>
      <c r="AJ37" s="542">
        <v>0.999</v>
      </c>
      <c r="AK37" s="542">
        <v>0.999</v>
      </c>
      <c r="AL37" s="542">
        <v>0.999</v>
      </c>
      <c r="AM37" s="542">
        <v>0.999</v>
      </c>
      <c r="AN37" s="275"/>
      <c r="AO37" s="542">
        <v>0.999</v>
      </c>
      <c r="AP37" s="542">
        <v>0.999</v>
      </c>
      <c r="AQ37" s="95"/>
    </row>
    <row r="38" spans="1:43" s="46" customFormat="1" ht="13.5" customHeight="1">
      <c r="B38" s="276" t="s">
        <v>91</v>
      </c>
      <c r="C38" s="276"/>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542">
        <v>0.999</v>
      </c>
      <c r="AJ38" s="542">
        <v>0.999</v>
      </c>
      <c r="AK38" s="542">
        <v>0.999</v>
      </c>
      <c r="AL38" s="542">
        <v>0.999</v>
      </c>
      <c r="AM38" s="542">
        <v>0.999</v>
      </c>
      <c r="AN38" s="275"/>
      <c r="AO38" s="542">
        <v>0.999</v>
      </c>
      <c r="AP38" s="542">
        <v>0.999</v>
      </c>
      <c r="AQ38" s="95"/>
    </row>
    <row r="39" spans="1:43" s="81" customFormat="1" ht="13.5" customHeight="1">
      <c r="B39" s="276"/>
      <c r="C39" s="276"/>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542"/>
      <c r="AJ39" s="542"/>
      <c r="AK39" s="542"/>
      <c r="AL39" s="542"/>
      <c r="AM39" s="542"/>
      <c r="AN39" s="275"/>
      <c r="AO39" s="542"/>
      <c r="AP39" s="542"/>
    </row>
    <row r="40" spans="1:43" s="46" customFormat="1" ht="13.5" customHeight="1">
      <c r="A40" s="98" t="s">
        <v>144</v>
      </c>
      <c r="B40" s="543" t="s">
        <v>280</v>
      </c>
      <c r="C40" s="276"/>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73">
        <v>9999</v>
      </c>
      <c r="AJ40" s="273">
        <v>9999</v>
      </c>
      <c r="AK40" s="273">
        <v>9999</v>
      </c>
      <c r="AL40" s="273">
        <v>9999</v>
      </c>
      <c r="AM40" s="273">
        <v>9999</v>
      </c>
      <c r="AN40" s="274"/>
      <c r="AO40" s="273">
        <v>9999</v>
      </c>
      <c r="AP40" s="273">
        <v>9999</v>
      </c>
      <c r="AQ40" s="92"/>
    </row>
    <row r="41" spans="1:43" s="83" customFormat="1" ht="13.5" customHeight="1">
      <c r="B41" s="543" t="s">
        <v>344</v>
      </c>
      <c r="C41" s="276"/>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73">
        <v>9999</v>
      </c>
      <c r="AJ41" s="273">
        <v>9999</v>
      </c>
      <c r="AK41" s="273">
        <v>9999</v>
      </c>
      <c r="AL41" s="273">
        <v>9999</v>
      </c>
      <c r="AM41" s="273">
        <v>9999</v>
      </c>
      <c r="AN41" s="274"/>
      <c r="AO41" s="273">
        <v>9999</v>
      </c>
      <c r="AP41" s="273">
        <v>9999</v>
      </c>
      <c r="AQ41" s="55"/>
    </row>
    <row r="42" spans="1:43" s="83" customFormat="1" ht="13.5" customHeight="1">
      <c r="B42" s="543"/>
      <c r="C42" s="276"/>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542"/>
      <c r="AJ42" s="542"/>
      <c r="AK42" s="542"/>
      <c r="AL42" s="542"/>
      <c r="AM42" s="542"/>
      <c r="AN42" s="275"/>
      <c r="AO42" s="542"/>
      <c r="AP42" s="542"/>
    </row>
    <row r="43" spans="1:43" s="83" customFormat="1" ht="13.5" customHeight="1">
      <c r="B43" s="218" t="s">
        <v>132</v>
      </c>
      <c r="C43" s="276"/>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542">
        <v>0.999</v>
      </c>
      <c r="AJ43" s="542">
        <v>0.999</v>
      </c>
      <c r="AK43" s="542">
        <v>0.999</v>
      </c>
      <c r="AL43" s="542">
        <v>0.999</v>
      </c>
      <c r="AM43" s="542">
        <v>0.999</v>
      </c>
      <c r="AN43" s="275"/>
      <c r="AO43" s="542">
        <v>0.999</v>
      </c>
      <c r="AP43" s="542">
        <v>0.999</v>
      </c>
    </row>
    <row r="44" spans="1:43" s="83" customFormat="1" ht="13.5" customHeight="1">
      <c r="B44" s="302"/>
      <c r="C44" s="276"/>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542"/>
      <c r="AJ44" s="542"/>
      <c r="AK44" s="542"/>
      <c r="AL44" s="542"/>
      <c r="AM44" s="542"/>
      <c r="AN44" s="275"/>
      <c r="AO44" s="542"/>
      <c r="AP44" s="542"/>
    </row>
    <row r="45" spans="1:43" s="83" customFormat="1" ht="13.5" customHeight="1">
      <c r="B45" s="544" t="s">
        <v>346</v>
      </c>
      <c r="C45" s="276"/>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73">
        <v>9999</v>
      </c>
      <c r="AJ45" s="273">
        <v>9999</v>
      </c>
      <c r="AK45" s="273">
        <v>9999</v>
      </c>
      <c r="AL45" s="273">
        <v>9999</v>
      </c>
      <c r="AM45" s="273">
        <v>9999</v>
      </c>
      <c r="AN45" s="274"/>
      <c r="AO45" s="273">
        <v>9999</v>
      </c>
      <c r="AP45" s="273">
        <v>9999</v>
      </c>
    </row>
    <row r="46" spans="1:43" ht="13.5" customHeight="1">
      <c r="B46" s="544" t="s">
        <v>349</v>
      </c>
      <c r="C46" s="276"/>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73">
        <v>9999</v>
      </c>
      <c r="AJ46" s="273">
        <v>9999</v>
      </c>
      <c r="AK46" s="273">
        <v>9999</v>
      </c>
      <c r="AL46" s="273">
        <v>9999</v>
      </c>
      <c r="AM46" s="273">
        <v>9999</v>
      </c>
      <c r="AN46" s="274"/>
      <c r="AO46" s="273">
        <v>9999</v>
      </c>
      <c r="AP46" s="273">
        <v>9999</v>
      </c>
    </row>
    <row r="47" spans="1:43" ht="13.5" customHeight="1">
      <c r="B47" s="302"/>
      <c r="C47" s="276"/>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542"/>
      <c r="AJ47" s="542"/>
      <c r="AK47" s="542"/>
      <c r="AL47" s="542"/>
      <c r="AM47" s="542"/>
      <c r="AN47" s="275"/>
      <c r="AO47" s="542"/>
      <c r="AP47" s="542"/>
    </row>
    <row r="48" spans="1:43" ht="14.25" customHeight="1">
      <c r="B48" s="212" t="s">
        <v>268</v>
      </c>
      <c r="C48" s="276"/>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542">
        <v>0.999</v>
      </c>
      <c r="AJ48" s="542">
        <v>0.999</v>
      </c>
      <c r="AK48" s="542">
        <v>0.999</v>
      </c>
      <c r="AL48" s="542">
        <v>0.999</v>
      </c>
      <c r="AM48" s="542">
        <v>0.999</v>
      </c>
      <c r="AN48" s="275"/>
      <c r="AO48" s="542">
        <v>0.999</v>
      </c>
      <c r="AP48" s="542">
        <v>0.999</v>
      </c>
    </row>
    <row r="49" spans="2:42" ht="14.25" customHeight="1">
      <c r="B49" s="212"/>
      <c r="C49" s="276"/>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73"/>
      <c r="AJ49" s="273"/>
      <c r="AK49" s="273"/>
      <c r="AL49" s="273"/>
      <c r="AM49" s="273"/>
      <c r="AN49" s="274"/>
      <c r="AO49" s="273"/>
      <c r="AP49" s="273"/>
    </row>
    <row r="50" spans="2:42" ht="12.75" customHeight="1">
      <c r="B50" s="544" t="s">
        <v>462</v>
      </c>
      <c r="C50" s="311"/>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I50" s="273">
        <v>9999</v>
      </c>
      <c r="AJ50" s="273">
        <v>9999</v>
      </c>
      <c r="AK50" s="273">
        <v>9999</v>
      </c>
      <c r="AL50" s="273">
        <v>9999</v>
      </c>
      <c r="AM50" s="273">
        <v>9999</v>
      </c>
      <c r="AN50" s="274">
        <v>9999</v>
      </c>
      <c r="AO50" s="273">
        <v>9999</v>
      </c>
      <c r="AP50" s="273">
        <v>9999</v>
      </c>
    </row>
    <row r="51" spans="2:42">
      <c r="B51" s="544" t="s">
        <v>469</v>
      </c>
      <c r="C51" s="276"/>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73">
        <v>9999</v>
      </c>
      <c r="AJ51" s="273">
        <v>9999</v>
      </c>
      <c r="AK51" s="273">
        <v>9999</v>
      </c>
      <c r="AL51" s="273">
        <v>9999</v>
      </c>
      <c r="AM51" s="273">
        <v>9999</v>
      </c>
      <c r="AN51" s="274">
        <v>9999</v>
      </c>
      <c r="AO51" s="273">
        <v>9999</v>
      </c>
      <c r="AP51" s="273">
        <v>9999</v>
      </c>
    </row>
    <row r="52" spans="2:42" ht="14.25" customHeight="1">
      <c r="B52" s="310"/>
      <c r="C52" s="276"/>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542"/>
      <c r="AJ52" s="542"/>
      <c r="AK52" s="542"/>
      <c r="AL52" s="542"/>
      <c r="AM52" s="542"/>
      <c r="AN52" s="275"/>
      <c r="AO52" s="542"/>
      <c r="AP52" s="542"/>
    </row>
    <row r="53" spans="2:42" ht="14.25" customHeight="1">
      <c r="B53" s="130" t="s">
        <v>267</v>
      </c>
      <c r="C53" s="276"/>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542">
        <v>0.999</v>
      </c>
      <c r="AJ53" s="542">
        <v>0.999</v>
      </c>
      <c r="AK53" s="542">
        <v>0.999</v>
      </c>
      <c r="AL53" s="542">
        <v>0.999</v>
      </c>
      <c r="AM53" s="542">
        <v>0.999</v>
      </c>
      <c r="AN53" s="275">
        <v>0.999</v>
      </c>
      <c r="AO53" s="542">
        <v>0.999</v>
      </c>
      <c r="AP53" s="542">
        <v>0.999</v>
      </c>
    </row>
    <row r="54" spans="2:42" ht="13.5" customHeight="1">
      <c r="B54" s="560"/>
      <c r="C54" s="33"/>
      <c r="D54" s="562"/>
      <c r="E54" s="562"/>
      <c r="F54" s="562"/>
      <c r="G54" s="562"/>
      <c r="H54" s="562"/>
      <c r="I54" s="562"/>
      <c r="J54" s="562"/>
      <c r="K54" s="562"/>
      <c r="L54" s="562"/>
      <c r="M54" s="562"/>
      <c r="N54" s="562"/>
      <c r="O54" s="562"/>
      <c r="P54" s="562"/>
      <c r="Q54" s="562"/>
      <c r="R54" s="562"/>
      <c r="S54" s="562"/>
      <c r="T54" s="562"/>
      <c r="U54" s="562"/>
      <c r="V54" s="562"/>
      <c r="W54" s="562"/>
      <c r="X54" s="562"/>
      <c r="Y54" s="562"/>
      <c r="Z54" s="562"/>
      <c r="AA54" s="562"/>
      <c r="AB54" s="562"/>
      <c r="AC54" s="562"/>
      <c r="AD54" s="562"/>
      <c r="AE54" s="562"/>
      <c r="AF54" s="562"/>
      <c r="AG54" s="562"/>
      <c r="AH54" s="562"/>
      <c r="AI54" s="562"/>
      <c r="AJ54" s="562"/>
      <c r="AK54" s="562"/>
      <c r="AL54" s="562"/>
      <c r="AM54" s="272"/>
      <c r="AN54" s="274"/>
      <c r="AO54" s="272"/>
      <c r="AP54" s="562"/>
    </row>
    <row r="55" spans="2:42" ht="13.5" customHeight="1">
      <c r="B55" s="23" t="s">
        <v>94</v>
      </c>
      <c r="C55" s="23"/>
      <c r="D55" s="167"/>
      <c r="E55" s="167"/>
      <c r="F55" s="167"/>
      <c r="G55" s="167"/>
      <c r="H55" s="167"/>
      <c r="I55" s="167"/>
      <c r="J55" s="167"/>
      <c r="K55" s="167"/>
      <c r="L55" s="167"/>
      <c r="M55" s="167"/>
      <c r="N55" s="167"/>
      <c r="O55" s="167"/>
      <c r="P55" s="167"/>
      <c r="Q55" s="167"/>
      <c r="R55" s="167"/>
      <c r="S55" s="167"/>
      <c r="T55" s="167"/>
      <c r="U55" s="167"/>
      <c r="V55" s="272"/>
      <c r="W55" s="272"/>
      <c r="X55" s="272"/>
      <c r="Y55" s="272"/>
      <c r="Z55" s="272"/>
      <c r="AA55" s="272"/>
      <c r="AB55" s="272"/>
      <c r="AC55" s="272"/>
      <c r="AD55" s="272"/>
      <c r="AE55" s="272"/>
      <c r="AF55" s="272"/>
      <c r="AG55" s="272"/>
      <c r="AH55" s="272"/>
      <c r="AI55" s="273">
        <v>9999</v>
      </c>
      <c r="AJ55" s="273">
        <v>9999</v>
      </c>
      <c r="AK55" s="273">
        <v>9999</v>
      </c>
      <c r="AL55" s="273">
        <v>9999</v>
      </c>
      <c r="AM55" s="273">
        <v>9999</v>
      </c>
      <c r="AN55" s="274"/>
      <c r="AO55" s="273">
        <v>9999</v>
      </c>
      <c r="AP55" s="273">
        <v>9999</v>
      </c>
    </row>
    <row r="56" spans="2:42" ht="6" customHeight="1">
      <c r="B56" s="278"/>
      <c r="C56" s="278"/>
      <c r="D56" s="278"/>
      <c r="E56" s="278"/>
      <c r="F56" s="278"/>
      <c r="G56" s="278"/>
      <c r="H56" s="278"/>
      <c r="I56" s="278"/>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row>
    <row r="57" spans="2:42">
      <c r="B57" s="83"/>
      <c r="C57" s="83"/>
      <c r="D57" s="83"/>
      <c r="E57" s="83"/>
      <c r="F57" s="83"/>
      <c r="G57" s="83"/>
      <c r="H57" s="83"/>
      <c r="I57" s="83"/>
      <c r="J57" s="50"/>
      <c r="K57" s="50"/>
      <c r="L57" s="50"/>
      <c r="M57" s="50"/>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row>
  </sheetData>
  <mergeCells count="2">
    <mergeCell ref="AO3:AO4"/>
    <mergeCell ref="AP3:AP4"/>
  </mergeCells>
  <printOptions horizontalCentered="1"/>
  <pageMargins left="0.59055118110236227" right="0.59055118110236227" top="0.59055118110236227" bottom="0" header="0" footer="0.47244094488188981"/>
  <pageSetup paperSize="9" scale="90" firstPageNumber="2" orientation="portrait" r:id="rId1"/>
  <headerFooter alignWithMargins="0">
    <oddFooter>&amp;L&amp;"Trebuchet MS,Bold"&amp;8Australian Prudential Regulation Authority&amp;R&amp;"Trebuchet MS,Bold"&amp;8&amp;P</oddFooter>
  </headerFooter>
</worksheet>
</file>

<file path=xl/worksheets/sheet29.xml><?xml version="1.0" encoding="utf-8"?>
<worksheet xmlns="http://schemas.openxmlformats.org/spreadsheetml/2006/main" xmlns:r="http://schemas.openxmlformats.org/officeDocument/2006/relationships">
  <sheetPr codeName="Sheet12">
    <pageSetUpPr fitToPage="1"/>
  </sheetPr>
  <dimension ref="A1:AY44"/>
  <sheetViews>
    <sheetView showGridLines="0" view="pageBreakPreview" topLeftCell="B1" zoomScaleNormal="100" zoomScaleSheetLayoutView="100" workbookViewId="0">
      <selection activeCell="B1" sqref="B1"/>
    </sheetView>
  </sheetViews>
  <sheetFormatPr defaultRowHeight="14.25" outlineLevelCol="1"/>
  <cols>
    <col min="1" max="1" width="26.85546875" style="6" hidden="1" customWidth="1"/>
    <col min="2" max="2" width="38.5703125" style="7" customWidth="1"/>
    <col min="3" max="3" width="0.5703125" style="7" customWidth="1"/>
    <col min="4" max="9" width="8.85546875" style="7" hidden="1" customWidth="1" outlineLevel="1"/>
    <col min="10" max="11" width="8.85546875" style="9" hidden="1" customWidth="1" outlineLevel="1"/>
    <col min="12" max="14" width="8.85546875" style="6" hidden="1" customWidth="1" outlineLevel="1"/>
    <col min="15" max="15" width="8.85546875" style="33" hidden="1" customWidth="1" outlineLevel="1"/>
    <col min="16" max="34" width="8.85546875" style="6" hidden="1" customWidth="1" outlineLevel="1"/>
    <col min="35" max="35" width="8.85546875" style="6" customWidth="1" collapsed="1"/>
    <col min="36" max="39" width="8.85546875" style="6" customWidth="1"/>
    <col min="40" max="40" width="1.7109375" style="6" customWidth="1"/>
    <col min="41" max="41" width="9.140625" style="33"/>
    <col min="42" max="42" width="9.140625" style="6"/>
    <col min="43" max="43" width="9.140625" style="82"/>
    <col min="52" max="16384" width="9.140625" style="82"/>
  </cols>
  <sheetData>
    <row r="1" spans="1:43" s="60" customFormat="1" ht="26.25" customHeight="1">
      <c r="A1" s="8" t="s">
        <v>136</v>
      </c>
      <c r="B1" s="63" t="s">
        <v>428</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row>
    <row r="2" spans="1:43" s="49" customFormat="1" ht="15" customHeight="1">
      <c r="A2" s="94" t="str">
        <f>"'Tab 1'!"</f>
        <v>'Tab 1'!</v>
      </c>
      <c r="B2" s="235" t="s">
        <v>7</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row>
    <row r="3" spans="1:43" s="49" customFormat="1" ht="15" customHeight="1">
      <c r="A3" s="20"/>
      <c r="B3" s="199"/>
      <c r="C3" s="200" t="s">
        <v>60</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36"/>
      <c r="AN3" s="237"/>
      <c r="AO3" s="623" t="str">
        <f ca="1">"Year end "&amp;TEXT(OFFSET(AO4,0,-6),"mmm yyyy")</f>
        <v>Year end Mar 2012</v>
      </c>
      <c r="AP3" s="623" t="str">
        <f ca="1">"Year end "&amp;TEXT(OFFSET(AP4,0,-3),"mmm yyyy")</f>
        <v>Year end Mar 2013</v>
      </c>
    </row>
    <row r="4" spans="1:43" s="49" customFormat="1" ht="15" customHeight="1">
      <c r="A4" s="20"/>
      <c r="B4" s="238"/>
      <c r="C4" s="238"/>
      <c r="D4" s="205">
        <v>38168</v>
      </c>
      <c r="E4" s="205">
        <f>EOMONTH(D4,3)</f>
        <v>38260</v>
      </c>
      <c r="F4" s="205">
        <v>38352</v>
      </c>
      <c r="G4" s="205">
        <v>38442</v>
      </c>
      <c r="H4" s="205">
        <v>38533</v>
      </c>
      <c r="I4" s="205">
        <v>38625</v>
      </c>
      <c r="J4" s="205">
        <v>38717</v>
      </c>
      <c r="K4" s="205">
        <v>38807</v>
      </c>
      <c r="L4" s="205">
        <v>38898</v>
      </c>
      <c r="M4" s="205">
        <v>38990</v>
      </c>
      <c r="N4" s="205">
        <v>39082</v>
      </c>
      <c r="O4" s="205">
        <v>39172</v>
      </c>
      <c r="P4" s="205">
        <f>EOMONTH(O4,3)</f>
        <v>39263</v>
      </c>
      <c r="Q4" s="205">
        <f>EOMONTH(P4,3)</f>
        <v>39355</v>
      </c>
      <c r="R4" s="205">
        <v>39447</v>
      </c>
      <c r="S4" s="205">
        <v>39538</v>
      </c>
      <c r="T4" s="205">
        <f t="shared" ref="T4:AD4" si="0">EOMONTH(S4,3)</f>
        <v>39629</v>
      </c>
      <c r="U4" s="205">
        <f t="shared" si="0"/>
        <v>39721</v>
      </c>
      <c r="V4" s="205">
        <f t="shared" si="0"/>
        <v>39813</v>
      </c>
      <c r="W4" s="205">
        <f t="shared" si="0"/>
        <v>39903</v>
      </c>
      <c r="X4" s="205">
        <f t="shared" si="0"/>
        <v>39994</v>
      </c>
      <c r="Y4" s="205">
        <f t="shared" si="0"/>
        <v>40086</v>
      </c>
      <c r="Z4" s="205">
        <f t="shared" si="0"/>
        <v>40178</v>
      </c>
      <c r="AA4" s="205">
        <f t="shared" si="0"/>
        <v>40268</v>
      </c>
      <c r="AB4" s="205">
        <f t="shared" si="0"/>
        <v>40359</v>
      </c>
      <c r="AC4" s="205">
        <f t="shared" si="0"/>
        <v>40451</v>
      </c>
      <c r="AD4" s="205">
        <f t="shared" si="0"/>
        <v>40543</v>
      </c>
      <c r="AE4" s="205">
        <f t="shared" ref="AE4:AM4" si="1">EOMONTH(AD4,3)</f>
        <v>40633</v>
      </c>
      <c r="AF4" s="205">
        <f t="shared" si="1"/>
        <v>40724</v>
      </c>
      <c r="AG4" s="205">
        <f t="shared" si="1"/>
        <v>40816</v>
      </c>
      <c r="AH4" s="205">
        <f t="shared" si="1"/>
        <v>40908</v>
      </c>
      <c r="AI4" s="205">
        <f t="shared" si="1"/>
        <v>40999</v>
      </c>
      <c r="AJ4" s="205">
        <f t="shared" si="1"/>
        <v>41090</v>
      </c>
      <c r="AK4" s="205">
        <f t="shared" si="1"/>
        <v>41182</v>
      </c>
      <c r="AL4" s="205">
        <f t="shared" si="1"/>
        <v>41274</v>
      </c>
      <c r="AM4" s="205">
        <f t="shared" si="1"/>
        <v>41364</v>
      </c>
      <c r="AN4" s="239"/>
      <c r="AO4" s="621"/>
      <c r="AP4" s="621"/>
    </row>
    <row r="5" spans="1:43" s="49" customFormat="1" ht="6" customHeight="1">
      <c r="B5" s="240"/>
      <c r="C5" s="240"/>
      <c r="D5" s="240"/>
      <c r="E5" s="240"/>
      <c r="F5" s="240"/>
      <c r="G5" s="240"/>
      <c r="H5" s="240"/>
      <c r="I5" s="240"/>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2"/>
      <c r="AO5" s="243"/>
      <c r="AP5" s="243"/>
    </row>
    <row r="6" spans="1:43" s="80" customFormat="1" ht="12.75" customHeight="1">
      <c r="A6" s="46" t="s">
        <v>148</v>
      </c>
      <c r="B6" s="212" t="s">
        <v>18</v>
      </c>
      <c r="C6" s="212"/>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00">
        <v>9999</v>
      </c>
      <c r="AJ6" s="100">
        <v>9999</v>
      </c>
      <c r="AK6" s="100">
        <v>9999</v>
      </c>
      <c r="AL6" s="100">
        <v>9999</v>
      </c>
      <c r="AM6" s="100">
        <v>9999</v>
      </c>
      <c r="AN6" s="210" t="s">
        <v>115</v>
      </c>
      <c r="AO6" s="100">
        <v>9999</v>
      </c>
      <c r="AP6" s="100">
        <v>9999</v>
      </c>
      <c r="AQ6" s="62"/>
    </row>
    <row r="7" spans="1:43" s="53" customFormat="1" ht="12.75" customHeight="1">
      <c r="B7" s="244" t="s">
        <v>95</v>
      </c>
      <c r="C7" s="244"/>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13"/>
      <c r="AO7" s="245"/>
      <c r="AP7" s="245"/>
    </row>
    <row r="8" spans="1:43" s="83" customFormat="1" ht="12.75" customHeight="1">
      <c r="A8" s="98" t="s">
        <v>149</v>
      </c>
      <c r="B8" s="246" t="s">
        <v>1</v>
      </c>
      <c r="C8" s="246"/>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99">
        <v>9999</v>
      </c>
      <c r="AJ8" s="99">
        <v>9999</v>
      </c>
      <c r="AK8" s="99">
        <v>9999</v>
      </c>
      <c r="AL8" s="99">
        <v>9999</v>
      </c>
      <c r="AM8" s="99">
        <v>9999</v>
      </c>
      <c r="AN8" s="247" t="s">
        <v>115</v>
      </c>
      <c r="AO8" s="165">
        <v>9999</v>
      </c>
      <c r="AP8" s="165">
        <v>9999</v>
      </c>
    </row>
    <row r="9" spans="1:43" s="83" customFormat="1" ht="12.75" customHeight="1">
      <c r="A9" s="46" t="s">
        <v>150</v>
      </c>
      <c r="B9" s="73" t="s">
        <v>20</v>
      </c>
      <c r="C9" s="73"/>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99">
        <v>9999</v>
      </c>
      <c r="AJ9" s="99">
        <v>9999</v>
      </c>
      <c r="AK9" s="99">
        <v>9999</v>
      </c>
      <c r="AL9" s="99">
        <v>9999</v>
      </c>
      <c r="AM9" s="99">
        <v>9999</v>
      </c>
      <c r="AN9" s="247" t="s">
        <v>115</v>
      </c>
      <c r="AO9" s="165">
        <v>9999</v>
      </c>
      <c r="AP9" s="165">
        <v>9999</v>
      </c>
    </row>
    <row r="10" spans="1:43" s="83" customFormat="1" ht="12.75" customHeight="1">
      <c r="A10" s="46" t="s">
        <v>151</v>
      </c>
      <c r="B10" s="248" t="s">
        <v>21</v>
      </c>
      <c r="C10" s="248"/>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99">
        <v>9999</v>
      </c>
      <c r="AJ10" s="99">
        <v>9999</v>
      </c>
      <c r="AK10" s="99">
        <v>9999</v>
      </c>
      <c r="AL10" s="99">
        <v>9999</v>
      </c>
      <c r="AM10" s="99">
        <v>9999</v>
      </c>
      <c r="AN10" s="247" t="s">
        <v>115</v>
      </c>
      <c r="AO10" s="165">
        <v>9999</v>
      </c>
      <c r="AP10" s="165">
        <v>9999</v>
      </c>
    </row>
    <row r="11" spans="1:43" s="83" customFormat="1" ht="12.75" customHeight="1">
      <c r="A11" s="46" t="s">
        <v>152</v>
      </c>
      <c r="B11" s="248" t="s">
        <v>22</v>
      </c>
      <c r="C11" s="248"/>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99">
        <v>9999</v>
      </c>
      <c r="AJ11" s="99">
        <v>9999</v>
      </c>
      <c r="AK11" s="99">
        <v>9999</v>
      </c>
      <c r="AL11" s="99">
        <v>9999</v>
      </c>
      <c r="AM11" s="99">
        <v>9999</v>
      </c>
      <c r="AN11" s="247" t="s">
        <v>115</v>
      </c>
      <c r="AO11" s="165">
        <v>9999</v>
      </c>
      <c r="AP11" s="165">
        <v>9999</v>
      </c>
    </row>
    <row r="12" spans="1:43" s="83" customFormat="1" ht="12.75" customHeight="1">
      <c r="A12" s="46" t="s">
        <v>153</v>
      </c>
      <c r="B12" s="248" t="s">
        <v>51</v>
      </c>
      <c r="C12" s="248"/>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99">
        <v>9999</v>
      </c>
      <c r="AJ12" s="99">
        <v>9999</v>
      </c>
      <c r="AK12" s="99">
        <v>9999</v>
      </c>
      <c r="AL12" s="99">
        <v>9999</v>
      </c>
      <c r="AM12" s="99">
        <v>9999</v>
      </c>
      <c r="AN12" s="247" t="s">
        <v>115</v>
      </c>
      <c r="AO12" s="165">
        <v>9999</v>
      </c>
      <c r="AP12" s="165">
        <v>9999</v>
      </c>
    </row>
    <row r="13" spans="1:43" s="83" customFormat="1" ht="12.75" customHeight="1">
      <c r="A13" s="46" t="s">
        <v>154</v>
      </c>
      <c r="B13" s="73" t="s">
        <v>52</v>
      </c>
      <c r="C13" s="73"/>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99">
        <v>9999</v>
      </c>
      <c r="AJ13" s="99">
        <v>9999</v>
      </c>
      <c r="AK13" s="99">
        <v>9999</v>
      </c>
      <c r="AL13" s="99">
        <v>9999</v>
      </c>
      <c r="AM13" s="99">
        <v>9999</v>
      </c>
      <c r="AN13" s="247" t="s">
        <v>115</v>
      </c>
      <c r="AO13" s="165">
        <v>9999</v>
      </c>
      <c r="AP13" s="165">
        <v>9999</v>
      </c>
    </row>
    <row r="14" spans="1:43" s="80" customFormat="1" ht="12.75" customHeight="1">
      <c r="A14" s="46" t="s">
        <v>155</v>
      </c>
      <c r="B14" s="212" t="s">
        <v>23</v>
      </c>
      <c r="C14" s="212"/>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00">
        <v>9999</v>
      </c>
      <c r="AJ14" s="100">
        <v>9999</v>
      </c>
      <c r="AK14" s="100">
        <v>9999</v>
      </c>
      <c r="AL14" s="100">
        <v>9999</v>
      </c>
      <c r="AM14" s="100">
        <v>9999</v>
      </c>
      <c r="AN14" s="249" t="s">
        <v>115</v>
      </c>
      <c r="AO14" s="214">
        <v>9999</v>
      </c>
      <c r="AP14" s="214">
        <v>9999</v>
      </c>
      <c r="AQ14" s="62"/>
    </row>
    <row r="15" spans="1:43" s="80" customFormat="1" ht="12.75" customHeight="1">
      <c r="B15" s="244" t="s">
        <v>95</v>
      </c>
      <c r="C15" s="244"/>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210" t="s">
        <v>115</v>
      </c>
      <c r="AO15" s="250"/>
      <c r="AP15" s="250"/>
    </row>
    <row r="16" spans="1:43" s="83" customFormat="1" ht="12.75" customHeight="1">
      <c r="A16" s="46" t="s">
        <v>156</v>
      </c>
      <c r="B16" s="73" t="s">
        <v>24</v>
      </c>
      <c r="C16" s="73"/>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99">
        <v>9999</v>
      </c>
      <c r="AJ16" s="99">
        <v>9999</v>
      </c>
      <c r="AK16" s="99">
        <v>9999</v>
      </c>
      <c r="AL16" s="99">
        <v>9999</v>
      </c>
      <c r="AM16" s="99">
        <v>9999</v>
      </c>
      <c r="AN16" s="247" t="s">
        <v>115</v>
      </c>
      <c r="AO16" s="165">
        <v>9999</v>
      </c>
      <c r="AP16" s="165">
        <v>9999</v>
      </c>
    </row>
    <row r="17" spans="1:43" s="83" customFormat="1" ht="12.75" customHeight="1">
      <c r="A17" s="46" t="s">
        <v>114</v>
      </c>
      <c r="B17" s="73" t="s">
        <v>114</v>
      </c>
      <c r="C17" s="73"/>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99">
        <v>9999</v>
      </c>
      <c r="AJ17" s="99">
        <v>9999</v>
      </c>
      <c r="AK17" s="99">
        <v>9999</v>
      </c>
      <c r="AL17" s="99">
        <v>9999</v>
      </c>
      <c r="AM17" s="99">
        <v>9999</v>
      </c>
      <c r="AN17" s="247" t="s">
        <v>115</v>
      </c>
      <c r="AO17" s="165">
        <v>9999</v>
      </c>
      <c r="AP17" s="165">
        <v>9999</v>
      </c>
    </row>
    <row r="18" spans="1:43" s="83" customFormat="1" ht="12.75" customHeight="1">
      <c r="A18" s="46" t="s">
        <v>157</v>
      </c>
      <c r="B18" s="73" t="s">
        <v>53</v>
      </c>
      <c r="C18" s="73"/>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99">
        <v>9999</v>
      </c>
      <c r="AJ18" s="99">
        <v>9999</v>
      </c>
      <c r="AK18" s="99">
        <v>9999</v>
      </c>
      <c r="AL18" s="99">
        <v>9999</v>
      </c>
      <c r="AM18" s="99">
        <v>9999</v>
      </c>
      <c r="AN18" s="247" t="s">
        <v>115</v>
      </c>
      <c r="AO18" s="165">
        <v>9999</v>
      </c>
      <c r="AP18" s="165">
        <v>9999</v>
      </c>
    </row>
    <row r="19" spans="1:43" s="80" customFormat="1" ht="12.75" customHeight="1">
      <c r="A19" s="46" t="s">
        <v>137</v>
      </c>
      <c r="B19" s="212" t="s">
        <v>25</v>
      </c>
      <c r="C19" s="212"/>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00">
        <v>9999</v>
      </c>
      <c r="AJ19" s="100">
        <v>9999</v>
      </c>
      <c r="AK19" s="100">
        <v>9999</v>
      </c>
      <c r="AL19" s="100">
        <v>9999</v>
      </c>
      <c r="AM19" s="100">
        <v>9999</v>
      </c>
      <c r="AN19" s="249" t="s">
        <v>115</v>
      </c>
      <c r="AO19" s="214">
        <v>9999</v>
      </c>
      <c r="AP19" s="214">
        <v>9999</v>
      </c>
    </row>
    <row r="20" spans="1:43" s="80" customFormat="1" ht="12.75" customHeight="1">
      <c r="A20" s="46" t="s">
        <v>138</v>
      </c>
      <c r="B20" s="212" t="s">
        <v>45</v>
      </c>
      <c r="C20" s="212"/>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00">
        <v>9999</v>
      </c>
      <c r="AJ20" s="100">
        <v>9999</v>
      </c>
      <c r="AK20" s="100">
        <v>9999</v>
      </c>
      <c r="AL20" s="100">
        <v>9999</v>
      </c>
      <c r="AM20" s="100">
        <v>9999</v>
      </c>
      <c r="AN20" s="249" t="s">
        <v>115</v>
      </c>
      <c r="AO20" s="214">
        <v>9999</v>
      </c>
      <c r="AP20" s="214">
        <v>9999</v>
      </c>
    </row>
    <row r="21" spans="1:43" s="80" customFormat="1" ht="12.75" customHeight="1">
      <c r="B21" s="244" t="s">
        <v>95</v>
      </c>
      <c r="C21" s="244"/>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210" t="s">
        <v>115</v>
      </c>
      <c r="AO21" s="250"/>
      <c r="AP21" s="250"/>
    </row>
    <row r="22" spans="1:43" s="83" customFormat="1" ht="12.75" customHeight="1">
      <c r="A22" s="46" t="s">
        <v>158</v>
      </c>
      <c r="B22" s="73" t="s">
        <v>26</v>
      </c>
      <c r="C22" s="73"/>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99">
        <v>9999</v>
      </c>
      <c r="AJ22" s="99">
        <v>9999</v>
      </c>
      <c r="AK22" s="99">
        <v>9999</v>
      </c>
      <c r="AL22" s="99">
        <v>9999</v>
      </c>
      <c r="AM22" s="99">
        <v>9999</v>
      </c>
      <c r="AN22" s="247" t="s">
        <v>115</v>
      </c>
      <c r="AO22" s="165">
        <v>9999</v>
      </c>
      <c r="AP22" s="165">
        <v>9999</v>
      </c>
    </row>
    <row r="23" spans="1:43" s="83" customFormat="1" ht="12.75" customHeight="1">
      <c r="A23" s="46" t="s">
        <v>74</v>
      </c>
      <c r="B23" s="248" t="s">
        <v>74</v>
      </c>
      <c r="C23" s="248"/>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99">
        <v>9999</v>
      </c>
      <c r="AJ23" s="99">
        <v>9999</v>
      </c>
      <c r="AK23" s="99">
        <v>9999</v>
      </c>
      <c r="AL23" s="99">
        <v>9999</v>
      </c>
      <c r="AM23" s="99">
        <v>9999</v>
      </c>
      <c r="AN23" s="247" t="s">
        <v>115</v>
      </c>
      <c r="AO23" s="165">
        <v>9999</v>
      </c>
      <c r="AP23" s="165">
        <v>9999</v>
      </c>
    </row>
    <row r="24" spans="1:43" s="83" customFormat="1" ht="12.75" customHeight="1">
      <c r="A24" s="46" t="s">
        <v>159</v>
      </c>
      <c r="B24" s="248" t="s">
        <v>75</v>
      </c>
      <c r="C24" s="248"/>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99">
        <v>9999</v>
      </c>
      <c r="AJ24" s="99">
        <v>9999</v>
      </c>
      <c r="AK24" s="99">
        <v>9999</v>
      </c>
      <c r="AL24" s="99">
        <v>9999</v>
      </c>
      <c r="AM24" s="99">
        <v>9999</v>
      </c>
      <c r="AN24" s="247" t="s">
        <v>115</v>
      </c>
      <c r="AO24" s="165">
        <v>9999</v>
      </c>
      <c r="AP24" s="165">
        <v>9999</v>
      </c>
    </row>
    <row r="25" spans="1:43" s="83" customFormat="1" ht="12.75" customHeight="1">
      <c r="A25" s="46" t="s">
        <v>160</v>
      </c>
      <c r="B25" s="248" t="s">
        <v>76</v>
      </c>
      <c r="C25" s="248"/>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99">
        <v>9999</v>
      </c>
      <c r="AJ25" s="99">
        <v>9999</v>
      </c>
      <c r="AK25" s="99">
        <v>9999</v>
      </c>
      <c r="AL25" s="99">
        <v>9999</v>
      </c>
      <c r="AM25" s="99">
        <v>9999</v>
      </c>
      <c r="AN25" s="247" t="s">
        <v>115</v>
      </c>
      <c r="AO25" s="165">
        <v>9999</v>
      </c>
      <c r="AP25" s="165">
        <v>9999</v>
      </c>
    </row>
    <row r="26" spans="1:43" s="83" customFormat="1" ht="12.75" customHeight="1">
      <c r="A26" s="46" t="s">
        <v>161</v>
      </c>
      <c r="B26" s="73" t="s">
        <v>51</v>
      </c>
      <c r="C26" s="73"/>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99">
        <v>9999</v>
      </c>
      <c r="AJ26" s="99">
        <v>9999</v>
      </c>
      <c r="AK26" s="99">
        <v>9999</v>
      </c>
      <c r="AL26" s="99">
        <v>9999</v>
      </c>
      <c r="AM26" s="99">
        <v>9999</v>
      </c>
      <c r="AN26" s="247" t="s">
        <v>115</v>
      </c>
      <c r="AO26" s="165">
        <v>9999</v>
      </c>
      <c r="AP26" s="165">
        <v>9999</v>
      </c>
      <c r="AQ26" s="54"/>
    </row>
    <row r="27" spans="1:43" s="80" customFormat="1" ht="12.75" customHeight="1">
      <c r="A27" s="46" t="s">
        <v>139</v>
      </c>
      <c r="B27" s="212" t="s">
        <v>27</v>
      </c>
      <c r="C27" s="212"/>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00">
        <v>9999</v>
      </c>
      <c r="AJ27" s="100">
        <v>9999</v>
      </c>
      <c r="AK27" s="100">
        <v>9999</v>
      </c>
      <c r="AL27" s="100">
        <v>9999</v>
      </c>
      <c r="AM27" s="100">
        <v>9999</v>
      </c>
      <c r="AN27" s="249" t="s">
        <v>115</v>
      </c>
      <c r="AO27" s="214">
        <v>9999</v>
      </c>
      <c r="AP27" s="214">
        <v>9999</v>
      </c>
      <c r="AQ27" s="83"/>
    </row>
    <row r="28" spans="1:43" s="83" customFormat="1" ht="12.75" customHeight="1">
      <c r="A28" s="46" t="s">
        <v>162</v>
      </c>
      <c r="B28" s="23" t="s">
        <v>28</v>
      </c>
      <c r="C28" s="23"/>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99">
        <v>9999</v>
      </c>
      <c r="AJ28" s="99">
        <v>9999</v>
      </c>
      <c r="AK28" s="99">
        <v>9999</v>
      </c>
      <c r="AL28" s="99">
        <v>9999</v>
      </c>
      <c r="AM28" s="99">
        <v>9999</v>
      </c>
      <c r="AN28" s="247" t="s">
        <v>115</v>
      </c>
      <c r="AO28" s="165">
        <v>9999</v>
      </c>
      <c r="AP28" s="165">
        <v>9999</v>
      </c>
    </row>
    <row r="29" spans="1:43" s="80" customFormat="1" ht="12.75" customHeight="1">
      <c r="A29" s="46" t="s">
        <v>140</v>
      </c>
      <c r="B29" s="212" t="s">
        <v>98</v>
      </c>
      <c r="C29" s="212"/>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00">
        <v>9999</v>
      </c>
      <c r="AJ29" s="100">
        <v>9999</v>
      </c>
      <c r="AK29" s="100">
        <v>9999</v>
      </c>
      <c r="AL29" s="100">
        <v>9999</v>
      </c>
      <c r="AM29" s="100">
        <v>9999</v>
      </c>
      <c r="AN29" s="249" t="s">
        <v>115</v>
      </c>
      <c r="AO29" s="214">
        <v>9999</v>
      </c>
      <c r="AP29" s="214">
        <v>9999</v>
      </c>
    </row>
    <row r="30" spans="1:43" s="80" customFormat="1" ht="12.75" customHeight="1">
      <c r="B30" s="244" t="s">
        <v>95</v>
      </c>
      <c r="C30" s="244"/>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213"/>
      <c r="AO30" s="168"/>
      <c r="AP30" s="168"/>
    </row>
    <row r="31" spans="1:43" s="80" customFormat="1" ht="12.75" customHeight="1">
      <c r="A31" s="46" t="s">
        <v>59</v>
      </c>
      <c r="B31" s="73" t="s">
        <v>59</v>
      </c>
      <c r="C31" s="73"/>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99">
        <v>9999</v>
      </c>
      <c r="AJ31" s="99">
        <v>9999</v>
      </c>
      <c r="AK31" s="99">
        <v>9999</v>
      </c>
      <c r="AL31" s="99">
        <v>9999</v>
      </c>
      <c r="AM31" s="99">
        <v>9999</v>
      </c>
      <c r="AN31" s="247" t="s">
        <v>115</v>
      </c>
      <c r="AO31" s="165">
        <v>9999</v>
      </c>
      <c r="AP31" s="165">
        <v>9999</v>
      </c>
    </row>
    <row r="32" spans="1:43" s="80" customFormat="1" ht="12.75" customHeight="1">
      <c r="A32" s="46" t="s">
        <v>163</v>
      </c>
      <c r="B32" s="73" t="s">
        <v>77</v>
      </c>
      <c r="C32" s="73"/>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99">
        <v>9999</v>
      </c>
      <c r="AJ32" s="99">
        <v>9999</v>
      </c>
      <c r="AK32" s="99">
        <v>9999</v>
      </c>
      <c r="AL32" s="99">
        <v>9999</v>
      </c>
      <c r="AM32" s="99">
        <v>9999</v>
      </c>
      <c r="AN32" s="247" t="s">
        <v>115</v>
      </c>
      <c r="AO32" s="165">
        <v>9999</v>
      </c>
      <c r="AP32" s="165">
        <v>9999</v>
      </c>
    </row>
    <row r="33" spans="1:42" s="80" customFormat="1" ht="12.75" customHeight="1">
      <c r="A33" s="46" t="s">
        <v>164</v>
      </c>
      <c r="B33" s="73" t="s">
        <v>51</v>
      </c>
      <c r="C33" s="73"/>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99">
        <v>9999</v>
      </c>
      <c r="AJ33" s="99">
        <v>9999</v>
      </c>
      <c r="AK33" s="99">
        <v>9999</v>
      </c>
      <c r="AL33" s="99">
        <v>9999</v>
      </c>
      <c r="AM33" s="99">
        <v>9999</v>
      </c>
      <c r="AN33" s="247" t="s">
        <v>115</v>
      </c>
      <c r="AO33" s="165">
        <v>9999</v>
      </c>
      <c r="AP33" s="165">
        <v>9999</v>
      </c>
    </row>
    <row r="34" spans="1:42" s="80" customFormat="1" ht="12.75" customHeight="1">
      <c r="A34" s="46" t="s">
        <v>165</v>
      </c>
      <c r="B34" s="212" t="s">
        <v>72</v>
      </c>
      <c r="C34" s="212"/>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00">
        <v>9999</v>
      </c>
      <c r="AJ34" s="100">
        <v>9999</v>
      </c>
      <c r="AK34" s="100">
        <v>9999</v>
      </c>
      <c r="AL34" s="100">
        <v>9999</v>
      </c>
      <c r="AM34" s="100">
        <v>9999</v>
      </c>
      <c r="AN34" s="249" t="s">
        <v>115</v>
      </c>
      <c r="AO34" s="214">
        <v>9999</v>
      </c>
      <c r="AP34" s="214">
        <v>9999</v>
      </c>
    </row>
    <row r="35" spans="1:42" s="80" customFormat="1" ht="12.75" customHeight="1">
      <c r="A35" s="46" t="s">
        <v>166</v>
      </c>
      <c r="B35" s="73" t="s">
        <v>73</v>
      </c>
      <c r="C35" s="73"/>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99">
        <v>9999</v>
      </c>
      <c r="AJ35" s="99">
        <v>9999</v>
      </c>
      <c r="AK35" s="99">
        <v>9999</v>
      </c>
      <c r="AL35" s="99">
        <v>9999</v>
      </c>
      <c r="AM35" s="99">
        <v>9999</v>
      </c>
      <c r="AN35" s="247" t="s">
        <v>115</v>
      </c>
      <c r="AO35" s="165">
        <v>9999</v>
      </c>
      <c r="AP35" s="165">
        <v>9999</v>
      </c>
    </row>
    <row r="36" spans="1:42" s="80" customFormat="1" ht="12.75" customHeight="1">
      <c r="A36" s="46" t="s">
        <v>141</v>
      </c>
      <c r="B36" s="219" t="s">
        <v>113</v>
      </c>
      <c r="C36" s="219"/>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00">
        <v>9999</v>
      </c>
      <c r="AJ36" s="100">
        <v>9999</v>
      </c>
      <c r="AK36" s="100">
        <v>9999</v>
      </c>
      <c r="AL36" s="100">
        <v>9999</v>
      </c>
      <c r="AM36" s="100">
        <v>9999</v>
      </c>
      <c r="AN36" s="249" t="s">
        <v>115</v>
      </c>
      <c r="AO36" s="214">
        <v>9999</v>
      </c>
      <c r="AP36" s="214">
        <v>9999</v>
      </c>
    </row>
    <row r="37" spans="1:42" s="80" customFormat="1" ht="12.75" customHeight="1">
      <c r="A37" s="46"/>
      <c r="B37" s="219"/>
      <c r="C37" s="219"/>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00"/>
      <c r="AJ37" s="100"/>
      <c r="AK37" s="100"/>
      <c r="AL37" s="100"/>
      <c r="AM37" s="100"/>
      <c r="AN37" s="249"/>
      <c r="AO37" s="214"/>
      <c r="AP37" s="214"/>
    </row>
    <row r="38" spans="1:42" s="83" customFormat="1" ht="12.75" customHeight="1">
      <c r="A38" s="83" t="s">
        <v>144</v>
      </c>
      <c r="B38" s="23" t="s">
        <v>94</v>
      </c>
      <c r="C38" s="23"/>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99">
        <v>9999</v>
      </c>
      <c r="AJ38" s="99">
        <v>9999</v>
      </c>
      <c r="AK38" s="99">
        <v>9999</v>
      </c>
      <c r="AL38" s="99">
        <v>9999</v>
      </c>
      <c r="AM38" s="99">
        <v>9999</v>
      </c>
      <c r="AN38" s="247" t="s">
        <v>115</v>
      </c>
      <c r="AO38" s="165">
        <v>9999</v>
      </c>
      <c r="AP38" s="165">
        <v>9999</v>
      </c>
    </row>
    <row r="39" spans="1:42" s="83" customFormat="1" ht="6" customHeight="1">
      <c r="B39" s="45"/>
      <c r="C39" s="45"/>
      <c r="D39" s="45"/>
      <c r="E39" s="45"/>
      <c r="F39" s="45"/>
      <c r="G39" s="45"/>
      <c r="H39" s="45"/>
      <c r="I39" s="45"/>
      <c r="J39" s="251"/>
      <c r="K39" s="251"/>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row>
    <row r="40" spans="1:42" s="83" customFormat="1" ht="13.5">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row>
    <row r="41" spans="1:42" s="83" customFormat="1" ht="13.5">
      <c r="J41" s="50"/>
      <c r="K41" s="50"/>
      <c r="V41" s="93"/>
      <c r="W41" s="93"/>
      <c r="X41" s="93"/>
      <c r="Y41" s="93"/>
      <c r="Z41" s="93"/>
      <c r="AA41" s="93"/>
      <c r="AB41" s="93"/>
      <c r="AC41" s="93"/>
      <c r="AD41" s="93"/>
      <c r="AE41" s="93"/>
      <c r="AF41" s="93"/>
      <c r="AG41" s="93"/>
      <c r="AH41" s="93"/>
      <c r="AI41" s="93"/>
      <c r="AJ41" s="93"/>
      <c r="AK41" s="93"/>
      <c r="AL41" s="93"/>
      <c r="AM41" s="93"/>
    </row>
    <row r="42" spans="1:42" s="83" customFormat="1">
      <c r="J42" s="57"/>
      <c r="K42" s="57"/>
      <c r="L42" s="92"/>
      <c r="V42" s="92"/>
      <c r="W42" s="92"/>
      <c r="X42" s="92"/>
      <c r="Y42" s="92"/>
      <c r="Z42" s="92"/>
      <c r="AA42" s="92"/>
      <c r="AB42" s="92"/>
      <c r="AC42" s="92"/>
      <c r="AD42" s="92"/>
      <c r="AE42" s="92"/>
      <c r="AF42" s="92"/>
      <c r="AG42" s="92"/>
      <c r="AH42" s="92"/>
      <c r="AI42" s="92"/>
      <c r="AJ42" s="92"/>
      <c r="AK42" s="92"/>
      <c r="AL42" s="92"/>
      <c r="AM42" s="92"/>
    </row>
    <row r="43" spans="1:42" s="83" customFormat="1">
      <c r="J43" s="57"/>
      <c r="K43" s="57"/>
      <c r="L43" s="92"/>
      <c r="V43" s="92"/>
      <c r="W43" s="92"/>
      <c r="X43" s="92"/>
      <c r="Y43" s="92"/>
      <c r="Z43" s="92"/>
      <c r="AA43" s="92"/>
      <c r="AB43" s="92"/>
      <c r="AC43" s="92"/>
      <c r="AD43" s="92"/>
      <c r="AE43" s="92"/>
      <c r="AF43" s="92"/>
      <c r="AG43" s="92"/>
      <c r="AH43" s="92"/>
      <c r="AI43" s="92"/>
      <c r="AJ43" s="92"/>
      <c r="AK43" s="92"/>
      <c r="AL43" s="92"/>
      <c r="AM43" s="92"/>
    </row>
    <row r="44" spans="1:42" s="83" customFormat="1">
      <c r="J44" s="57"/>
      <c r="K44" s="57"/>
      <c r="L44" s="92"/>
      <c r="V44" s="92"/>
      <c r="W44" s="92"/>
      <c r="X44" s="92"/>
      <c r="Y44" s="92"/>
      <c r="Z44" s="92"/>
      <c r="AA44" s="92"/>
      <c r="AB44" s="92"/>
      <c r="AC44" s="92"/>
      <c r="AD44" s="92"/>
      <c r="AE44" s="92"/>
      <c r="AF44" s="92"/>
      <c r="AG44" s="92"/>
      <c r="AH44" s="92"/>
      <c r="AI44" s="92"/>
      <c r="AJ44" s="92"/>
      <c r="AK44" s="92"/>
      <c r="AL44" s="92"/>
      <c r="AM44" s="92"/>
    </row>
  </sheetData>
  <mergeCells count="2">
    <mergeCell ref="AO3:AO4"/>
    <mergeCell ref="AP3:AP4"/>
  </mergeCells>
  <printOptions horizontalCentered="1"/>
  <pageMargins left="0.59055118110236227" right="0.59055118110236227" top="0.59055118110236227" bottom="0" header="0" footer="0.47244094488188981"/>
  <pageSetup paperSize="9" scale="89" firstPageNumber="2" orientation="portrait" r:id="rId1"/>
  <headerFooter alignWithMargins="0">
    <oddFooter>&amp;L&amp;"Trebuchet MS,Bold"&amp;8Australian Prudential Regulation Authority&amp;R&amp;"Trebuchet MS,Bold"&amp;8&amp;P</oddFooter>
  </headerFooter>
  <colBreaks count="1" manualBreakCount="1">
    <brk id="21" max="41" man="1"/>
  </colBreaks>
</worksheet>
</file>

<file path=xl/worksheets/sheet3.xml><?xml version="1.0" encoding="utf-8"?>
<worksheet xmlns="http://schemas.openxmlformats.org/spreadsheetml/2006/main" xmlns:r="http://schemas.openxmlformats.org/officeDocument/2006/relationships">
  <sheetPr codeName="Sheet3">
    <pageSetUpPr fitToPage="1"/>
  </sheetPr>
  <dimension ref="A1:F105"/>
  <sheetViews>
    <sheetView showGridLines="0" view="pageBreakPreview" zoomScaleNormal="100" zoomScaleSheetLayoutView="100" workbookViewId="0"/>
  </sheetViews>
  <sheetFormatPr defaultRowHeight="15"/>
  <cols>
    <col min="1" max="1" width="13.7109375" style="1" customWidth="1"/>
    <col min="2" max="2" width="42.7109375" style="1" customWidth="1"/>
    <col min="3" max="3" width="16.42578125" style="1" customWidth="1"/>
    <col min="4" max="4" width="6.7109375" style="1" customWidth="1"/>
    <col min="5" max="5" width="9" style="1" customWidth="1"/>
    <col min="6" max="16384" width="9.140625" style="1"/>
  </cols>
  <sheetData>
    <row r="1" spans="1:4" s="3" customFormat="1" ht="30.75" customHeight="1">
      <c r="A1" s="11" t="s">
        <v>3</v>
      </c>
      <c r="D1" s="17"/>
    </row>
    <row r="2" spans="1:4" ht="27.95" customHeight="1"/>
    <row r="3" spans="1:4">
      <c r="A3" s="5" t="s">
        <v>287</v>
      </c>
      <c r="C3" s="31" t="s">
        <v>287</v>
      </c>
      <c r="D3" s="1">
        <v>5</v>
      </c>
    </row>
    <row r="4" spans="1:4" ht="12.75" customHeight="1"/>
    <row r="5" spans="1:4" ht="12.75" customHeight="1">
      <c r="A5" s="5" t="s">
        <v>39</v>
      </c>
      <c r="C5" s="29" t="s">
        <v>39</v>
      </c>
      <c r="D5" s="1">
        <v>6</v>
      </c>
    </row>
    <row r="6" spans="1:4" ht="12.75" customHeight="1">
      <c r="A6" s="5"/>
    </row>
    <row r="7" spans="1:4" ht="12.75" customHeight="1">
      <c r="A7" s="5" t="s">
        <v>17</v>
      </c>
      <c r="C7" s="29" t="s">
        <v>17</v>
      </c>
      <c r="D7" s="1">
        <v>7</v>
      </c>
    </row>
    <row r="8" spans="1:4" ht="9.75" customHeight="1">
      <c r="A8" s="5"/>
    </row>
    <row r="9" spans="1:4" ht="15" customHeight="1">
      <c r="A9" s="580" t="s">
        <v>273</v>
      </c>
    </row>
    <row r="10" spans="1:4" ht="15" customHeight="1"/>
    <row r="11" spans="1:4" ht="15" customHeight="1">
      <c r="A11" s="194" t="s">
        <v>341</v>
      </c>
    </row>
    <row r="12" spans="1:4" ht="15" customHeight="1">
      <c r="A12" s="196" t="s">
        <v>40</v>
      </c>
      <c r="B12" s="22"/>
      <c r="C12" s="31" t="s">
        <v>227</v>
      </c>
      <c r="D12" s="1">
        <v>9</v>
      </c>
    </row>
    <row r="13" spans="1:4" ht="15" customHeight="1">
      <c r="A13" s="196" t="s">
        <v>41</v>
      </c>
      <c r="B13" s="22"/>
      <c r="C13" s="31" t="s">
        <v>228</v>
      </c>
      <c r="D13" s="1">
        <f>D12+1</f>
        <v>10</v>
      </c>
    </row>
    <row r="14" spans="1:4" ht="15" customHeight="1">
      <c r="A14" s="195" t="s">
        <v>130</v>
      </c>
      <c r="B14" s="22"/>
      <c r="C14" s="31" t="s">
        <v>229</v>
      </c>
      <c r="D14" s="1">
        <f>D13+1</f>
        <v>11</v>
      </c>
    </row>
    <row r="15" spans="1:4" ht="15" customHeight="1">
      <c r="A15" s="195" t="s">
        <v>131</v>
      </c>
      <c r="B15" s="110"/>
      <c r="C15" s="111" t="s">
        <v>230</v>
      </c>
      <c r="D15" s="1">
        <f t="shared" ref="D15:D16" si="0">D14+1</f>
        <v>12</v>
      </c>
    </row>
    <row r="16" spans="1:4" ht="15" customHeight="1">
      <c r="A16" s="196" t="s">
        <v>411</v>
      </c>
      <c r="B16" s="110"/>
      <c r="C16" s="111" t="s">
        <v>231</v>
      </c>
      <c r="D16" s="1">
        <f t="shared" si="0"/>
        <v>13</v>
      </c>
    </row>
    <row r="17" spans="1:6" ht="15" customHeight="1">
      <c r="A17" s="5"/>
    </row>
    <row r="18" spans="1:6" ht="15" customHeight="1">
      <c r="A18" s="194" t="s">
        <v>217</v>
      </c>
    </row>
    <row r="19" spans="1:6">
      <c r="A19" s="196" t="s">
        <v>40</v>
      </c>
      <c r="B19" s="22"/>
      <c r="C19" s="31" t="s">
        <v>232</v>
      </c>
      <c r="D19" s="1">
        <f>D16+1</f>
        <v>14</v>
      </c>
    </row>
    <row r="20" spans="1:6">
      <c r="A20" s="196" t="s">
        <v>41</v>
      </c>
      <c r="B20" s="22"/>
      <c r="C20" s="31" t="s">
        <v>233</v>
      </c>
      <c r="D20" s="1">
        <f>D19+1</f>
        <v>15</v>
      </c>
    </row>
    <row r="21" spans="1:6">
      <c r="A21" s="195" t="s">
        <v>130</v>
      </c>
      <c r="B21" s="22"/>
      <c r="C21" s="31" t="s">
        <v>234</v>
      </c>
      <c r="D21" s="1">
        <f t="shared" ref="D21:D23" si="1">D20+1</f>
        <v>16</v>
      </c>
    </row>
    <row r="22" spans="1:6">
      <c r="A22" s="195" t="s">
        <v>131</v>
      </c>
      <c r="B22" s="110"/>
      <c r="C22" s="111" t="s">
        <v>235</v>
      </c>
      <c r="D22" s="1">
        <f t="shared" si="1"/>
        <v>17</v>
      </c>
    </row>
    <row r="23" spans="1:6">
      <c r="A23" s="196" t="s">
        <v>411</v>
      </c>
      <c r="B23" s="110"/>
      <c r="C23" s="111" t="s">
        <v>236</v>
      </c>
      <c r="D23" s="1">
        <f t="shared" si="1"/>
        <v>18</v>
      </c>
    </row>
    <row r="24" spans="1:6">
      <c r="B24" s="110"/>
      <c r="C24" s="111"/>
      <c r="D24" s="37"/>
    </row>
    <row r="25" spans="1:6">
      <c r="A25" s="197" t="s">
        <v>200</v>
      </c>
      <c r="B25" s="37"/>
      <c r="C25" s="37"/>
      <c r="D25" s="37"/>
    </row>
    <row r="26" spans="1:6">
      <c r="A26" s="196" t="s">
        <v>40</v>
      </c>
      <c r="B26" s="37"/>
      <c r="C26" s="31" t="s">
        <v>237</v>
      </c>
      <c r="D26" s="1">
        <f>D23+1</f>
        <v>19</v>
      </c>
    </row>
    <row r="27" spans="1:6">
      <c r="A27" s="196" t="s">
        <v>41</v>
      </c>
      <c r="B27" s="37"/>
      <c r="C27" s="31" t="s">
        <v>238</v>
      </c>
      <c r="D27" s="1">
        <f>D26+1</f>
        <v>20</v>
      </c>
      <c r="F27" s="5"/>
    </row>
    <row r="28" spans="1:6">
      <c r="A28" s="195" t="s">
        <v>130</v>
      </c>
      <c r="B28" s="110"/>
      <c r="C28" s="31" t="s">
        <v>239</v>
      </c>
      <c r="D28" s="1">
        <f t="shared" ref="D28:D31" si="2">D27+1</f>
        <v>21</v>
      </c>
      <c r="F28" s="5"/>
    </row>
    <row r="29" spans="1:6">
      <c r="A29" s="195" t="s">
        <v>131</v>
      </c>
      <c r="B29" s="110"/>
      <c r="C29" s="111" t="s">
        <v>240</v>
      </c>
      <c r="D29" s="1">
        <f t="shared" si="2"/>
        <v>22</v>
      </c>
      <c r="F29" s="5"/>
    </row>
    <row r="30" spans="1:6">
      <c r="A30" s="195" t="s">
        <v>204</v>
      </c>
      <c r="B30" s="110"/>
      <c r="C30" s="111" t="s">
        <v>241</v>
      </c>
      <c r="D30" s="1">
        <f t="shared" si="2"/>
        <v>23</v>
      </c>
    </row>
    <row r="31" spans="1:6">
      <c r="A31" s="196" t="s">
        <v>411</v>
      </c>
      <c r="B31" s="110"/>
      <c r="C31" s="111" t="s">
        <v>284</v>
      </c>
      <c r="D31" s="1">
        <f t="shared" si="2"/>
        <v>24</v>
      </c>
    </row>
    <row r="32" spans="1:6">
      <c r="A32" s="195"/>
      <c r="B32" s="110"/>
      <c r="C32" s="111"/>
      <c r="D32" s="37"/>
    </row>
    <row r="33" spans="1:4">
      <c r="A33" s="197" t="s">
        <v>199</v>
      </c>
      <c r="B33" s="37"/>
      <c r="C33" s="37"/>
      <c r="D33" s="37"/>
    </row>
    <row r="34" spans="1:4">
      <c r="A34" s="196" t="s">
        <v>40</v>
      </c>
      <c r="C34" s="31" t="s">
        <v>242</v>
      </c>
      <c r="D34" s="1">
        <f>D31+1</f>
        <v>25</v>
      </c>
    </row>
    <row r="35" spans="1:4">
      <c r="A35" s="196" t="s">
        <v>41</v>
      </c>
      <c r="B35" s="22"/>
      <c r="C35" s="31" t="s">
        <v>243</v>
      </c>
      <c r="D35" s="1">
        <f>D34+1</f>
        <v>26</v>
      </c>
    </row>
    <row r="36" spans="1:4">
      <c r="A36" s="195" t="s">
        <v>130</v>
      </c>
      <c r="B36" s="22"/>
      <c r="C36" s="31" t="s">
        <v>244</v>
      </c>
      <c r="D36" s="1">
        <f t="shared" ref="D36:D39" si="3">D35+1</f>
        <v>27</v>
      </c>
    </row>
    <row r="37" spans="1:4">
      <c r="A37" s="195" t="s">
        <v>131</v>
      </c>
      <c r="B37" s="22"/>
      <c r="C37" s="111" t="s">
        <v>245</v>
      </c>
      <c r="D37" s="1">
        <f t="shared" si="3"/>
        <v>28</v>
      </c>
    </row>
    <row r="38" spans="1:4">
      <c r="A38" s="195" t="s">
        <v>204</v>
      </c>
      <c r="B38" s="110"/>
      <c r="C38" s="111" t="s">
        <v>246</v>
      </c>
      <c r="D38" s="1">
        <f t="shared" si="3"/>
        <v>29</v>
      </c>
    </row>
    <row r="39" spans="1:4">
      <c r="A39" s="196" t="s">
        <v>411</v>
      </c>
      <c r="B39" s="110"/>
      <c r="C39" s="111" t="s">
        <v>285</v>
      </c>
      <c r="D39" s="1">
        <f t="shared" si="3"/>
        <v>30</v>
      </c>
    </row>
    <row r="40" spans="1:4">
      <c r="A40" s="195"/>
      <c r="B40" s="110"/>
      <c r="C40" s="111"/>
      <c r="D40" s="37"/>
    </row>
    <row r="41" spans="1:4" ht="16.5">
      <c r="A41" s="581" t="s">
        <v>217</v>
      </c>
      <c r="B41" s="110"/>
      <c r="C41" s="111"/>
      <c r="D41" s="37"/>
    </row>
    <row r="42" spans="1:4">
      <c r="A42" s="110"/>
      <c r="B42" s="37"/>
      <c r="C42" s="37"/>
      <c r="D42" s="37"/>
    </row>
    <row r="43" spans="1:4">
      <c r="A43" s="197" t="s">
        <v>42</v>
      </c>
      <c r="B43" s="37"/>
      <c r="C43" s="37"/>
      <c r="D43" s="37"/>
    </row>
    <row r="44" spans="1:4">
      <c r="A44" s="196" t="s">
        <v>40</v>
      </c>
      <c r="B44" s="37"/>
      <c r="C44" s="31" t="s">
        <v>247</v>
      </c>
      <c r="D44" s="1">
        <f>D39+1</f>
        <v>31</v>
      </c>
    </row>
    <row r="45" spans="1:4">
      <c r="A45" s="196" t="s">
        <v>41</v>
      </c>
      <c r="B45" s="37"/>
      <c r="C45" s="31" t="s">
        <v>248</v>
      </c>
      <c r="D45" s="1">
        <f>D44+1</f>
        <v>32</v>
      </c>
    </row>
    <row r="46" spans="1:4">
      <c r="A46" s="195" t="s">
        <v>130</v>
      </c>
      <c r="B46" s="37"/>
      <c r="C46" s="31" t="s">
        <v>249</v>
      </c>
      <c r="D46" s="1">
        <f t="shared" ref="D46:D48" si="4">D45+1</f>
        <v>33</v>
      </c>
    </row>
    <row r="47" spans="1:4">
      <c r="A47" s="195" t="s">
        <v>131</v>
      </c>
      <c r="B47" s="110"/>
      <c r="C47" s="111" t="s">
        <v>250</v>
      </c>
      <c r="D47" s="1">
        <f t="shared" si="4"/>
        <v>34</v>
      </c>
    </row>
    <row r="48" spans="1:4">
      <c r="A48" s="196" t="s">
        <v>411</v>
      </c>
      <c r="B48" s="110"/>
      <c r="C48" s="111" t="s">
        <v>283</v>
      </c>
      <c r="D48" s="1">
        <f t="shared" si="4"/>
        <v>35</v>
      </c>
    </row>
    <row r="49" spans="1:4">
      <c r="A49" s="110"/>
      <c r="B49" s="37"/>
      <c r="C49" s="37"/>
    </row>
    <row r="50" spans="1:4">
      <c r="A50" s="197" t="s">
        <v>78</v>
      </c>
      <c r="B50" s="37"/>
      <c r="C50" s="37"/>
      <c r="D50" s="37"/>
    </row>
    <row r="51" spans="1:4">
      <c r="A51" s="196" t="s">
        <v>40</v>
      </c>
      <c r="B51" s="37"/>
      <c r="C51" s="31" t="s">
        <v>251</v>
      </c>
      <c r="D51" s="1">
        <f>D48+1</f>
        <v>36</v>
      </c>
    </row>
    <row r="52" spans="1:4">
      <c r="A52" s="196" t="s">
        <v>41</v>
      </c>
      <c r="B52" s="37"/>
      <c r="C52" s="31" t="s">
        <v>252</v>
      </c>
      <c r="D52" s="1">
        <f>D51+1</f>
        <v>37</v>
      </c>
    </row>
    <row r="53" spans="1:4">
      <c r="A53" s="195" t="s">
        <v>130</v>
      </c>
      <c r="B53" s="37"/>
      <c r="C53" s="31" t="s">
        <v>253</v>
      </c>
      <c r="D53" s="1">
        <f t="shared" ref="D53:D55" si="5">D52+1</f>
        <v>38</v>
      </c>
    </row>
    <row r="54" spans="1:4">
      <c r="A54" s="195" t="s">
        <v>131</v>
      </c>
      <c r="B54" s="110"/>
      <c r="C54" s="111" t="s">
        <v>254</v>
      </c>
      <c r="D54" s="1">
        <f t="shared" si="5"/>
        <v>39</v>
      </c>
    </row>
    <row r="55" spans="1:4" s="37" customFormat="1">
      <c r="A55" s="196" t="s">
        <v>411</v>
      </c>
      <c r="B55" s="110"/>
      <c r="C55" s="111" t="s">
        <v>286</v>
      </c>
      <c r="D55" s="1">
        <f t="shared" si="5"/>
        <v>40</v>
      </c>
    </row>
    <row r="56" spans="1:4" s="37" customFormat="1">
      <c r="C56" s="110"/>
    </row>
    <row r="57" spans="1:4" s="37" customFormat="1">
      <c r="A57" s="197" t="s">
        <v>43</v>
      </c>
      <c r="C57" s="111"/>
    </row>
    <row r="58" spans="1:4" s="37" customFormat="1">
      <c r="A58" s="196" t="s">
        <v>40</v>
      </c>
      <c r="C58" s="31" t="s">
        <v>255</v>
      </c>
      <c r="D58" s="1">
        <f>D55+1</f>
        <v>41</v>
      </c>
    </row>
    <row r="59" spans="1:4" s="37" customFormat="1">
      <c r="A59" s="196" t="s">
        <v>41</v>
      </c>
      <c r="C59" s="31" t="s">
        <v>256</v>
      </c>
      <c r="D59" s="1">
        <f>D58+1</f>
        <v>42</v>
      </c>
    </row>
    <row r="60" spans="1:4" s="37" customFormat="1">
      <c r="A60" s="195" t="s">
        <v>130</v>
      </c>
      <c r="C60" s="31" t="s">
        <v>257</v>
      </c>
      <c r="D60" s="1">
        <f t="shared" ref="D60:D62" si="6">D59+1</f>
        <v>43</v>
      </c>
    </row>
    <row r="61" spans="1:4" s="37" customFormat="1">
      <c r="A61" s="195" t="s">
        <v>131</v>
      </c>
      <c r="B61" s="110"/>
      <c r="C61" s="111" t="s">
        <v>258</v>
      </c>
      <c r="D61" s="1">
        <f t="shared" si="6"/>
        <v>44</v>
      </c>
    </row>
    <row r="62" spans="1:4" s="37" customFormat="1">
      <c r="A62" s="196" t="s">
        <v>411</v>
      </c>
      <c r="B62" s="110"/>
      <c r="C62" s="111" t="s">
        <v>272</v>
      </c>
      <c r="D62" s="1">
        <f t="shared" si="6"/>
        <v>45</v>
      </c>
    </row>
    <row r="63" spans="1:4" s="37" customFormat="1">
      <c r="B63" s="110"/>
    </row>
    <row r="64" spans="1:4" s="37" customFormat="1">
      <c r="A64" s="197" t="s">
        <v>44</v>
      </c>
      <c r="C64" s="111"/>
    </row>
    <row r="65" spans="1:4" s="37" customFormat="1">
      <c r="A65" s="196" t="s">
        <v>40</v>
      </c>
      <c r="C65" s="31" t="s">
        <v>259</v>
      </c>
      <c r="D65" s="1">
        <f>D62+1</f>
        <v>46</v>
      </c>
    </row>
    <row r="66" spans="1:4" s="37" customFormat="1">
      <c r="A66" s="196" t="s">
        <v>41</v>
      </c>
      <c r="C66" s="31" t="s">
        <v>260</v>
      </c>
      <c r="D66" s="1">
        <f>D65+1</f>
        <v>47</v>
      </c>
    </row>
    <row r="67" spans="1:4" s="37" customFormat="1">
      <c r="A67" s="195" t="s">
        <v>131</v>
      </c>
      <c r="C67" s="31" t="s">
        <v>261</v>
      </c>
      <c r="D67" s="1">
        <f t="shared" ref="D67:D68" si="7">D66+1</f>
        <v>48</v>
      </c>
    </row>
    <row r="68" spans="1:4" s="37" customFormat="1">
      <c r="A68" s="196" t="s">
        <v>411</v>
      </c>
      <c r="B68" s="110"/>
      <c r="C68" s="111" t="s">
        <v>262</v>
      </c>
      <c r="D68" s="1">
        <f t="shared" si="7"/>
        <v>49</v>
      </c>
    </row>
    <row r="69" spans="1:4" s="37" customFormat="1">
      <c r="A69" s="195"/>
      <c r="B69" s="110"/>
      <c r="C69" s="111"/>
      <c r="D69" s="1"/>
    </row>
    <row r="70" spans="1:4" s="37" customFormat="1" ht="16.5">
      <c r="A70" s="581" t="s">
        <v>389</v>
      </c>
      <c r="B70" s="110"/>
      <c r="C70" s="111"/>
    </row>
    <row r="71" spans="1:4" s="37" customFormat="1">
      <c r="B71" s="110"/>
      <c r="C71" s="111"/>
    </row>
    <row r="72" spans="1:4" s="37" customFormat="1">
      <c r="A72" s="579" t="s">
        <v>40</v>
      </c>
      <c r="C72" s="31" t="s">
        <v>263</v>
      </c>
      <c r="D72" s="1">
        <f>D68+1</f>
        <v>50</v>
      </c>
    </row>
    <row r="73" spans="1:4" s="37" customFormat="1">
      <c r="A73" s="579" t="s">
        <v>41</v>
      </c>
      <c r="C73" s="31" t="s">
        <v>264</v>
      </c>
      <c r="D73" s="1">
        <f>D72+1</f>
        <v>51</v>
      </c>
    </row>
    <row r="74" spans="1:4" s="37" customFormat="1">
      <c r="A74" s="579" t="s">
        <v>411</v>
      </c>
      <c r="C74" s="31" t="s">
        <v>265</v>
      </c>
      <c r="D74" s="1">
        <f t="shared" ref="D74" si="8">D73+1</f>
        <v>52</v>
      </c>
    </row>
    <row r="75" spans="1:4" s="37" customFormat="1">
      <c r="A75" s="195"/>
      <c r="B75" s="110"/>
      <c r="C75" s="111"/>
    </row>
    <row r="76" spans="1:4" s="37" customFormat="1">
      <c r="A76" s="5" t="s">
        <v>9</v>
      </c>
      <c r="B76" s="110"/>
      <c r="C76" s="111" t="s">
        <v>9</v>
      </c>
      <c r="D76" s="37">
        <f>D74+1</f>
        <v>53</v>
      </c>
    </row>
    <row r="77" spans="1:4" s="37" customFormat="1">
      <c r="A77" s="5" t="s">
        <v>68</v>
      </c>
      <c r="C77" s="111" t="s">
        <v>68</v>
      </c>
      <c r="D77" s="37">
        <f>D76+2</f>
        <v>55</v>
      </c>
    </row>
    <row r="78" spans="1:4">
      <c r="A78" s="194"/>
      <c r="B78" s="37"/>
      <c r="C78" s="111"/>
      <c r="D78" s="37"/>
    </row>
    <row r="79" spans="1:4">
      <c r="A79" s="196"/>
      <c r="B79" s="37"/>
      <c r="C79" s="31"/>
    </row>
    <row r="80" spans="1:4">
      <c r="A80" s="196"/>
      <c r="B80" s="37"/>
      <c r="C80" s="31"/>
    </row>
    <row r="81" spans="1:2">
      <c r="A81" s="196"/>
      <c r="B81" s="110"/>
    </row>
    <row r="82" spans="1:2">
      <c r="A82" s="195"/>
      <c r="B82" s="110"/>
    </row>
    <row r="83" spans="1:2">
      <c r="A83" s="195"/>
      <c r="B83" s="110"/>
    </row>
    <row r="84" spans="1:2">
      <c r="A84" s="37"/>
      <c r="B84" s="110"/>
    </row>
    <row r="85" spans="1:2">
      <c r="A85" s="109"/>
      <c r="B85" s="110"/>
    </row>
    <row r="87" spans="1:2">
      <c r="B87" s="22"/>
    </row>
    <row r="105" ht="26.25" customHeight="1"/>
  </sheetData>
  <phoneticPr fontId="18" type="noConversion"/>
  <hyperlinks>
    <hyperlink ref="C5" location="Highlights!Print_Area" display="Highlights"/>
    <hyperlink ref="C7" location="'Key Stats'!Print_Area" display="Key statistics"/>
    <hyperlink ref="C19" location="'Tab 2a'!A1" display="Table 2a"/>
    <hyperlink ref="C20" location="'Tab 2b'!A1" display="Table 2b"/>
    <hyperlink ref="C21" location="'Tab 2c'!A1" display="Table 2c"/>
    <hyperlink ref="C22" location="'Tab 2d'!A1" display="Table 2d"/>
    <hyperlink ref="C23" location="'Tab 2e'!A1" display="Table 2e"/>
    <hyperlink ref="C12" location="'Tab 1a'!A1" display="Table 1a"/>
    <hyperlink ref="C13" location="'Tab 1b'!A1" display="Table 1b"/>
    <hyperlink ref="C14" location="'Tab 1c'!A1" display="Table 1c"/>
    <hyperlink ref="C15" location="'Tab 1d'!A1" display="Table 1d"/>
    <hyperlink ref="C16" location="'Tab 1e'!A1" display="Table 1e"/>
    <hyperlink ref="C26" location="'Tab 3a'!A1" display="Table 3a"/>
    <hyperlink ref="C27" location="'Tab 3b'!A1" display="Table 3b"/>
    <hyperlink ref="C28" location="'Tab 3c'!A1" display="Table 3c"/>
    <hyperlink ref="C29" location="'Tab 3d'!A1" display="Table 3d"/>
    <hyperlink ref="C30" location="'Tab 3e'!A1" display="Table 3e"/>
    <hyperlink ref="C31" location="'Tab 3f'!A1" display="Table 3f"/>
    <hyperlink ref="C34" location="'Tab 4a'!A1" display="Table 4a"/>
    <hyperlink ref="C35" location="'Tab 4b'!A1" display="Table 4b"/>
    <hyperlink ref="C36" location="'Tab 4c'!A1" display="Table 4c"/>
    <hyperlink ref="C37" location="'Tab 4d'!A1" display="Table 4d"/>
    <hyperlink ref="C38" location="'Tab 4e'!A1" display="Table 4e"/>
    <hyperlink ref="C39" location="'Tab 4f'!A1" display="Table 4f"/>
    <hyperlink ref="C44" location="'Tab 5a'!A1" display="Table 5a"/>
    <hyperlink ref="C45" location="'Tab 5b'!A1" display="Table 5b"/>
    <hyperlink ref="C46" location="'Tab 5c'!A1" display="Table 5c"/>
    <hyperlink ref="C47" location="'Tab 5d'!A1" display="Table 5d"/>
    <hyperlink ref="C48" location="'Tab 5e'!A1" display="Table 5e"/>
    <hyperlink ref="C51" location="'Tab 6a'!A1" display="Table 6a"/>
    <hyperlink ref="C52" location="'Tab 6b'!A1" display="Table 6b"/>
    <hyperlink ref="C53" location="'Tab 6c'!A1" display="Table 6c"/>
    <hyperlink ref="C54" location="'Tab 6d'!A1" display="Table 6d"/>
    <hyperlink ref="C55" location="'Tab 6e'!A1" display="Table 6e"/>
    <hyperlink ref="C58" location="'Tab 7a'!A1" display="Table 7a"/>
    <hyperlink ref="C59" location="'Tab 7b'!A1" display="Table 7b"/>
    <hyperlink ref="C60" location="'Tab 7c'!A1" display="Table 7c"/>
    <hyperlink ref="C61" location="'Tab 7d'!A1" display="Table 7d"/>
    <hyperlink ref="C62" location="'Tab 7e'!A1" display="Table 7e"/>
    <hyperlink ref="C65" location="'Tab 8a'!A1" display="Table 8a"/>
    <hyperlink ref="C66" location="'Tab 8b'!A1" display="Table 8b"/>
    <hyperlink ref="C67" location="'Tab 8c'!A1" display="Table 8c"/>
    <hyperlink ref="C68" location="'Tab 8d'!A1" display="Table 8d"/>
    <hyperlink ref="C72" location="'Tab 9a'!A1" display="Table 9a"/>
    <hyperlink ref="C73" location="'Tab 9b'!A1" display="Table 9b"/>
    <hyperlink ref="C74" location="'Tab 9c'!A1" display="Table 9c"/>
    <hyperlink ref="C3" location="'Important notice'!A1" display="Important notice"/>
    <hyperlink ref="C76" location="'Explanatory notes'!A1" display="Explanatory notes"/>
    <hyperlink ref="C77" location="Glossary!A1" display="Glossary"/>
  </hyperlinks>
  <pageMargins left="0.78740157480314965" right="0.78740157480314965" top="1.1811023622047245" bottom="0" header="0" footer="0.47244094488188981"/>
  <pageSetup paperSize="9" firstPageNumber="3" fitToHeight="0" orientation="portrait" r:id="rId1"/>
  <headerFooter alignWithMargins="0">
    <oddFooter>&amp;L&amp;"Trebuchet MS,Bold"&amp;8Australian Prudential Regulation Authority&amp;R&amp;"Trebuchet MS,Bold"&amp;8&amp;P</oddFooter>
  </headerFooter>
  <rowBreaks count="1" manualBreakCount="1">
    <brk id="40" max="16383" man="1"/>
  </rowBreaks>
</worksheet>
</file>

<file path=xl/worksheets/sheet30.xml><?xml version="1.0" encoding="utf-8"?>
<worksheet xmlns="http://schemas.openxmlformats.org/spreadsheetml/2006/main" xmlns:r="http://schemas.openxmlformats.org/officeDocument/2006/relationships">
  <sheetPr codeName="Sheet13">
    <pageSetUpPr fitToPage="1"/>
  </sheetPr>
  <dimension ref="A1:BC49"/>
  <sheetViews>
    <sheetView showGridLines="0" view="pageBreakPreview" zoomScaleNormal="100" zoomScaleSheetLayoutView="100" workbookViewId="0">
      <pane xSplit="3" ySplit="4" topLeftCell="D17" activePane="bottomRight" state="frozen"/>
      <selection pane="topRight"/>
      <selection pane="bottomLeft"/>
      <selection pane="bottomRight" activeCell="B1" sqref="B1"/>
    </sheetView>
  </sheetViews>
  <sheetFormatPr defaultRowHeight="14.25" outlineLevelCol="1"/>
  <cols>
    <col min="1" max="1" width="24.5703125" style="6" hidden="1" customWidth="1"/>
    <col min="2" max="2" width="35.7109375" style="7" customWidth="1"/>
    <col min="3" max="3" width="6.42578125" style="7" hidden="1" customWidth="1"/>
    <col min="4" max="4" width="13.7109375" style="76" hidden="1" customWidth="1" outlineLevel="1"/>
    <col min="5" max="10" width="10.28515625" style="7" hidden="1" customWidth="1" outlineLevel="1"/>
    <col min="11" max="14" width="10.28515625" style="9" hidden="1" customWidth="1" outlineLevel="1"/>
    <col min="15" max="15" width="10.28515625" style="6" hidden="1" customWidth="1" outlineLevel="1"/>
    <col min="16" max="16" width="10.28515625" style="33" hidden="1" customWidth="1" outlineLevel="1"/>
    <col min="17" max="18" width="10.28515625" style="6" hidden="1" customWidth="1" outlineLevel="1"/>
    <col min="19" max="22" width="9.7109375" style="6" hidden="1" customWidth="1" outlineLevel="1"/>
    <col min="23" max="23" width="9.140625" style="6" hidden="1" customWidth="1" outlineLevel="1"/>
    <col min="24" max="34" width="9.7109375" style="6" hidden="1" customWidth="1" outlineLevel="1"/>
    <col min="35" max="35" width="9.7109375" style="6" customWidth="1" collapsed="1"/>
    <col min="36" max="39" width="9.7109375" style="6" customWidth="1"/>
    <col min="40" max="41" width="9.140625" style="6"/>
    <col min="56" max="16384" width="9.140625" style="6"/>
  </cols>
  <sheetData>
    <row r="1" spans="1:40" s="8" customFormat="1" ht="24" customHeight="1">
      <c r="A1" s="8" t="s">
        <v>136</v>
      </c>
      <c r="B1" s="63" t="s">
        <v>429</v>
      </c>
      <c r="C1" s="63"/>
      <c r="D1" s="75"/>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87"/>
      <c r="AK1" s="87"/>
      <c r="AL1" s="87"/>
      <c r="AM1" s="63"/>
      <c r="AN1" s="63"/>
    </row>
    <row r="2" spans="1:40" s="20" customFormat="1" ht="15" customHeight="1">
      <c r="A2" s="20" t="str">
        <f>"'Tab 2'!"</f>
        <v>'Tab 2'!</v>
      </c>
      <c r="B2" s="235" t="s">
        <v>7</v>
      </c>
      <c r="C2" s="235"/>
      <c r="D2" s="235"/>
      <c r="E2" s="235"/>
      <c r="F2" s="235"/>
      <c r="G2" s="235"/>
      <c r="H2" s="235"/>
      <c r="I2" s="235"/>
      <c r="J2" s="235"/>
      <c r="K2" s="235"/>
      <c r="L2" s="235"/>
      <c r="M2" s="235"/>
      <c r="N2" s="235"/>
      <c r="O2" s="235"/>
      <c r="P2" s="235"/>
      <c r="Q2" s="235"/>
      <c r="R2" s="235"/>
      <c r="S2" s="235"/>
      <c r="T2" s="235"/>
      <c r="U2" s="235"/>
      <c r="V2" s="235"/>
      <c r="W2" s="235"/>
      <c r="X2" s="572"/>
      <c r="Y2" s="572"/>
      <c r="Z2" s="572"/>
      <c r="AA2" s="572"/>
      <c r="AB2" s="572"/>
      <c r="AC2" s="572"/>
      <c r="AD2" s="572"/>
      <c r="AE2" s="572"/>
      <c r="AF2" s="572"/>
      <c r="AG2" s="572"/>
      <c r="AH2" s="572"/>
      <c r="AI2" s="572"/>
      <c r="AJ2" s="572"/>
      <c r="AK2" s="572"/>
      <c r="AL2" s="572"/>
      <c r="AM2" s="572"/>
      <c r="AN2" s="43"/>
    </row>
    <row r="3" spans="1:40" s="20" customFormat="1" ht="15" customHeight="1">
      <c r="B3" s="537"/>
      <c r="C3" s="537"/>
      <c r="D3" s="537"/>
      <c r="E3" s="537"/>
      <c r="F3" s="537"/>
      <c r="G3" s="537"/>
      <c r="H3" s="537"/>
      <c r="I3" s="256"/>
      <c r="J3" s="256"/>
      <c r="K3" s="256"/>
      <c r="L3" s="256"/>
      <c r="M3" s="256"/>
      <c r="N3" s="256"/>
      <c r="O3" s="256"/>
      <c r="P3" s="256"/>
      <c r="Q3" s="256"/>
      <c r="R3" s="256"/>
      <c r="S3" s="256"/>
      <c r="T3" s="256"/>
      <c r="U3" s="256"/>
      <c r="V3" s="256"/>
      <c r="W3" s="256"/>
      <c r="X3" s="257"/>
      <c r="Y3" s="257"/>
      <c r="Z3" s="257"/>
      <c r="AA3" s="257"/>
      <c r="AB3" s="257"/>
      <c r="AC3" s="257"/>
      <c r="AD3" s="257"/>
      <c r="AE3" s="257"/>
      <c r="AF3" s="257"/>
      <c r="AG3" s="257"/>
      <c r="AH3" s="257"/>
      <c r="AI3" s="641" t="s">
        <v>60</v>
      </c>
      <c r="AJ3" s="641"/>
      <c r="AK3" s="641"/>
      <c r="AL3" s="641"/>
      <c r="AM3" s="641"/>
      <c r="AN3" s="641"/>
    </row>
    <row r="4" spans="1:40" s="20" customFormat="1" ht="15" customHeight="1">
      <c r="B4" s="238"/>
      <c r="C4" s="238"/>
      <c r="D4" s="238">
        <v>38077</v>
      </c>
      <c r="E4" s="239">
        <v>38168</v>
      </c>
      <c r="F4" s="239">
        <f t="shared" ref="F4:AD4" si="0">EOMONTH(E4,3)</f>
        <v>38260</v>
      </c>
      <c r="G4" s="239">
        <f t="shared" si="0"/>
        <v>38352</v>
      </c>
      <c r="H4" s="239">
        <f t="shared" si="0"/>
        <v>38442</v>
      </c>
      <c r="I4" s="205">
        <f t="shared" si="0"/>
        <v>38533</v>
      </c>
      <c r="J4" s="205">
        <f t="shared" si="0"/>
        <v>38625</v>
      </c>
      <c r="K4" s="205">
        <f t="shared" si="0"/>
        <v>38717</v>
      </c>
      <c r="L4" s="205">
        <f t="shared" si="0"/>
        <v>38807</v>
      </c>
      <c r="M4" s="205">
        <f t="shared" si="0"/>
        <v>38898</v>
      </c>
      <c r="N4" s="205">
        <f t="shared" si="0"/>
        <v>38990</v>
      </c>
      <c r="O4" s="205">
        <f t="shared" si="0"/>
        <v>39082</v>
      </c>
      <c r="P4" s="205">
        <f t="shared" si="0"/>
        <v>39172</v>
      </c>
      <c r="Q4" s="205">
        <f t="shared" si="0"/>
        <v>39263</v>
      </c>
      <c r="R4" s="205">
        <f t="shared" si="0"/>
        <v>39355</v>
      </c>
      <c r="S4" s="205">
        <f t="shared" si="0"/>
        <v>39447</v>
      </c>
      <c r="T4" s="205">
        <f t="shared" si="0"/>
        <v>39538</v>
      </c>
      <c r="U4" s="205">
        <f t="shared" si="0"/>
        <v>39629</v>
      </c>
      <c r="V4" s="205">
        <f t="shared" si="0"/>
        <v>39721</v>
      </c>
      <c r="W4" s="205">
        <f t="shared" si="0"/>
        <v>39813</v>
      </c>
      <c r="X4" s="205">
        <f t="shared" si="0"/>
        <v>39903</v>
      </c>
      <c r="Y4" s="205">
        <f t="shared" si="0"/>
        <v>39994</v>
      </c>
      <c r="Z4" s="205">
        <f t="shared" si="0"/>
        <v>40086</v>
      </c>
      <c r="AA4" s="205">
        <f t="shared" si="0"/>
        <v>40178</v>
      </c>
      <c r="AB4" s="205">
        <f t="shared" si="0"/>
        <v>40268</v>
      </c>
      <c r="AC4" s="205">
        <f t="shared" si="0"/>
        <v>40359</v>
      </c>
      <c r="AD4" s="205">
        <f t="shared" si="0"/>
        <v>40451</v>
      </c>
      <c r="AE4" s="205">
        <f t="shared" ref="AE4:AN4" si="1">EOMONTH(AD4,3)</f>
        <v>40543</v>
      </c>
      <c r="AF4" s="205">
        <f t="shared" si="1"/>
        <v>40633</v>
      </c>
      <c r="AG4" s="205">
        <f t="shared" si="1"/>
        <v>40724</v>
      </c>
      <c r="AH4" s="205">
        <f t="shared" si="1"/>
        <v>40816</v>
      </c>
      <c r="AI4" s="205">
        <f t="shared" si="1"/>
        <v>40908</v>
      </c>
      <c r="AJ4" s="205">
        <f t="shared" si="1"/>
        <v>40999</v>
      </c>
      <c r="AK4" s="205">
        <f t="shared" si="1"/>
        <v>41090</v>
      </c>
      <c r="AL4" s="205">
        <f t="shared" si="1"/>
        <v>41182</v>
      </c>
      <c r="AM4" s="205">
        <f t="shared" si="1"/>
        <v>41274</v>
      </c>
      <c r="AN4" s="205">
        <f t="shared" si="1"/>
        <v>41364</v>
      </c>
    </row>
    <row r="5" spans="1:40" s="20" customFormat="1" ht="6"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198"/>
    </row>
    <row r="6" spans="1:40" s="80" customFormat="1" ht="12.75" customHeight="1">
      <c r="A6" s="46" t="s">
        <v>167</v>
      </c>
      <c r="B6" s="259" t="s">
        <v>1</v>
      </c>
      <c r="C6" s="260"/>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99">
        <v>9999</v>
      </c>
      <c r="AJ6" s="99">
        <v>9999</v>
      </c>
      <c r="AK6" s="99">
        <v>9999</v>
      </c>
      <c r="AL6" s="99">
        <v>9999</v>
      </c>
      <c r="AM6" s="99">
        <v>9999</v>
      </c>
      <c r="AN6" s="99">
        <v>9999</v>
      </c>
    </row>
    <row r="7" spans="1:40" s="83" customFormat="1">
      <c r="A7" s="46" t="s">
        <v>19</v>
      </c>
      <c r="B7" s="208" t="s">
        <v>19</v>
      </c>
      <c r="C7" s="261"/>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99">
        <v>9999</v>
      </c>
      <c r="AJ7" s="99">
        <v>9999</v>
      </c>
      <c r="AK7" s="99">
        <v>9999</v>
      </c>
      <c r="AL7" s="99">
        <v>9999</v>
      </c>
      <c r="AM7" s="99">
        <v>9999</v>
      </c>
      <c r="AN7" s="99">
        <v>9999</v>
      </c>
    </row>
    <row r="8" spans="1:40" s="83" customFormat="1">
      <c r="A8" s="46" t="s">
        <v>168</v>
      </c>
      <c r="B8" s="208" t="s">
        <v>70</v>
      </c>
      <c r="C8" s="261"/>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99">
        <v>9999</v>
      </c>
      <c r="AJ8" s="99">
        <v>9999</v>
      </c>
      <c r="AK8" s="99">
        <v>9999</v>
      </c>
      <c r="AL8" s="99">
        <v>9999</v>
      </c>
      <c r="AM8" s="99">
        <v>9999</v>
      </c>
      <c r="AN8" s="99">
        <v>9999</v>
      </c>
    </row>
    <row r="9" spans="1:40" s="80" customFormat="1">
      <c r="A9" s="46" t="s">
        <v>169</v>
      </c>
      <c r="B9" s="208" t="s">
        <v>67</v>
      </c>
      <c r="C9" s="261"/>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99">
        <v>9999</v>
      </c>
      <c r="AJ9" s="99">
        <v>9999</v>
      </c>
      <c r="AK9" s="99">
        <v>9999</v>
      </c>
      <c r="AL9" s="99">
        <v>9999</v>
      </c>
      <c r="AM9" s="99">
        <v>9999</v>
      </c>
      <c r="AN9" s="99">
        <v>9999</v>
      </c>
    </row>
    <row r="10" spans="1:40" s="80" customFormat="1" ht="13.5">
      <c r="B10" s="262" t="s">
        <v>95</v>
      </c>
      <c r="C10" s="261"/>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263"/>
    </row>
    <row r="11" spans="1:40" s="83" customFormat="1">
      <c r="A11" s="46" t="s">
        <v>170</v>
      </c>
      <c r="B11" s="73" t="s">
        <v>71</v>
      </c>
      <c r="C11" s="264"/>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99">
        <v>9999</v>
      </c>
      <c r="AJ11" s="99">
        <v>9999</v>
      </c>
      <c r="AK11" s="99">
        <v>9999</v>
      </c>
      <c r="AL11" s="99">
        <v>9999</v>
      </c>
      <c r="AM11" s="99">
        <v>9999</v>
      </c>
      <c r="AN11" s="99">
        <v>9999</v>
      </c>
    </row>
    <row r="12" spans="1:40" s="83" customFormat="1">
      <c r="A12" s="46" t="s">
        <v>171</v>
      </c>
      <c r="B12" s="73" t="s">
        <v>61</v>
      </c>
      <c r="C12" s="14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99">
        <v>9999</v>
      </c>
      <c r="AJ12" s="99">
        <v>9999</v>
      </c>
      <c r="AK12" s="99">
        <v>9999</v>
      </c>
      <c r="AL12" s="99">
        <v>9999</v>
      </c>
      <c r="AM12" s="99">
        <v>9999</v>
      </c>
      <c r="AN12" s="99">
        <v>9999</v>
      </c>
    </row>
    <row r="13" spans="1:40" s="83" customFormat="1">
      <c r="A13" s="46" t="s">
        <v>172</v>
      </c>
      <c r="B13" s="73" t="s">
        <v>51</v>
      </c>
      <c r="C13" s="14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99">
        <v>9999</v>
      </c>
      <c r="AJ13" s="99">
        <v>9999</v>
      </c>
      <c r="AK13" s="99">
        <v>9999</v>
      </c>
      <c r="AL13" s="99">
        <v>9999</v>
      </c>
      <c r="AM13" s="99">
        <v>9999</v>
      </c>
      <c r="AN13" s="99">
        <v>9999</v>
      </c>
    </row>
    <row r="14" spans="1:40" s="83" customFormat="1">
      <c r="A14" s="46" t="s">
        <v>173</v>
      </c>
      <c r="B14" s="23" t="s">
        <v>66</v>
      </c>
      <c r="C14" s="14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99">
        <v>9999</v>
      </c>
      <c r="AJ14" s="99">
        <v>9999</v>
      </c>
      <c r="AK14" s="99">
        <v>9999</v>
      </c>
      <c r="AL14" s="99">
        <v>9999</v>
      </c>
      <c r="AM14" s="99">
        <v>9999</v>
      </c>
      <c r="AN14" s="99">
        <v>9999</v>
      </c>
    </row>
    <row r="15" spans="1:40" s="80" customFormat="1">
      <c r="A15" s="46" t="s">
        <v>174</v>
      </c>
      <c r="B15" s="208" t="s">
        <v>29</v>
      </c>
      <c r="C15" s="14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99">
        <v>9999</v>
      </c>
      <c r="AJ15" s="99">
        <v>9999</v>
      </c>
      <c r="AK15" s="99">
        <v>9999</v>
      </c>
      <c r="AL15" s="99">
        <v>9999</v>
      </c>
      <c r="AM15" s="99">
        <v>9999</v>
      </c>
      <c r="AN15" s="99">
        <v>9999</v>
      </c>
    </row>
    <row r="16" spans="1:40" s="83" customFormat="1">
      <c r="A16" s="46" t="s">
        <v>175</v>
      </c>
      <c r="B16" s="208" t="s">
        <v>2</v>
      </c>
      <c r="C16" s="261"/>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99">
        <v>9999</v>
      </c>
      <c r="AJ16" s="99">
        <v>9999</v>
      </c>
      <c r="AK16" s="99">
        <v>9999</v>
      </c>
      <c r="AL16" s="99">
        <v>9999</v>
      </c>
      <c r="AM16" s="99">
        <v>9999</v>
      </c>
      <c r="AN16" s="99">
        <v>9999</v>
      </c>
    </row>
    <row r="17" spans="1:41" s="80" customFormat="1">
      <c r="A17" s="46" t="s">
        <v>176</v>
      </c>
      <c r="B17" s="208" t="s">
        <v>64</v>
      </c>
      <c r="C17" s="261"/>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99">
        <v>9999</v>
      </c>
      <c r="AJ17" s="99">
        <v>9999</v>
      </c>
      <c r="AK17" s="99">
        <v>9999</v>
      </c>
      <c r="AL17" s="99">
        <v>9999</v>
      </c>
      <c r="AM17" s="99">
        <v>9999</v>
      </c>
      <c r="AN17" s="99">
        <v>9999</v>
      </c>
    </row>
    <row r="18" spans="1:41" s="80" customFormat="1">
      <c r="A18" s="46" t="s">
        <v>177</v>
      </c>
      <c r="B18" s="208" t="s">
        <v>65</v>
      </c>
      <c r="C18" s="261"/>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99">
        <v>9999</v>
      </c>
      <c r="AJ18" s="99">
        <v>9999</v>
      </c>
      <c r="AK18" s="99">
        <v>9999</v>
      </c>
      <c r="AL18" s="99">
        <v>9999</v>
      </c>
      <c r="AM18" s="99">
        <v>9999</v>
      </c>
      <c r="AN18" s="99">
        <v>9999</v>
      </c>
    </row>
    <row r="19" spans="1:41" s="83" customFormat="1">
      <c r="A19" s="46" t="s">
        <v>178</v>
      </c>
      <c r="B19" s="208" t="s">
        <v>30</v>
      </c>
      <c r="C19" s="261"/>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99">
        <v>9999</v>
      </c>
      <c r="AJ19" s="99">
        <v>9999</v>
      </c>
      <c r="AK19" s="99">
        <v>9999</v>
      </c>
      <c r="AL19" s="99">
        <v>9999</v>
      </c>
      <c r="AM19" s="99">
        <v>9999</v>
      </c>
      <c r="AN19" s="99">
        <v>9999</v>
      </c>
    </row>
    <row r="20" spans="1:41" s="80" customFormat="1">
      <c r="A20" s="46" t="s">
        <v>142</v>
      </c>
      <c r="B20" s="263" t="s">
        <v>32</v>
      </c>
      <c r="C20" s="261"/>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00">
        <v>9999</v>
      </c>
      <c r="AJ20" s="100">
        <v>9999</v>
      </c>
      <c r="AK20" s="100">
        <v>9999</v>
      </c>
      <c r="AL20" s="100">
        <v>9999</v>
      </c>
      <c r="AM20" s="100">
        <v>9999</v>
      </c>
      <c r="AN20" s="100">
        <v>9999</v>
      </c>
      <c r="AO20" s="54"/>
    </row>
    <row r="21" spans="1:41" s="80" customFormat="1" ht="13.5">
      <c r="B21" s="263"/>
      <c r="C21" s="265"/>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263"/>
    </row>
    <row r="22" spans="1:41" s="80" customFormat="1">
      <c r="A22" s="46" t="s">
        <v>179</v>
      </c>
      <c r="B22" s="208" t="s">
        <v>99</v>
      </c>
      <c r="C22" s="265"/>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99">
        <v>9999</v>
      </c>
      <c r="AJ22" s="99">
        <v>9999</v>
      </c>
      <c r="AK22" s="99">
        <v>9999</v>
      </c>
      <c r="AL22" s="99">
        <v>9999</v>
      </c>
      <c r="AM22" s="99">
        <v>9999</v>
      </c>
      <c r="AN22" s="99">
        <v>9999</v>
      </c>
    </row>
    <row r="23" spans="1:41" s="83" customFormat="1">
      <c r="A23" s="46" t="s">
        <v>0</v>
      </c>
      <c r="B23" s="208" t="s">
        <v>0</v>
      </c>
      <c r="C23" s="261"/>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99">
        <v>9999</v>
      </c>
      <c r="AJ23" s="99">
        <v>9999</v>
      </c>
      <c r="AK23" s="99">
        <v>9999</v>
      </c>
      <c r="AL23" s="99">
        <v>9999</v>
      </c>
      <c r="AM23" s="99">
        <v>9999</v>
      </c>
      <c r="AN23" s="99">
        <v>9999</v>
      </c>
    </row>
    <row r="24" spans="1:41" s="80" customFormat="1">
      <c r="A24" s="46" t="s">
        <v>24</v>
      </c>
      <c r="B24" s="208" t="s">
        <v>24</v>
      </c>
      <c r="C24" s="261"/>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99">
        <v>9999</v>
      </c>
      <c r="AJ24" s="99">
        <v>9999</v>
      </c>
      <c r="AK24" s="99">
        <v>9999</v>
      </c>
      <c r="AL24" s="99">
        <v>9999</v>
      </c>
      <c r="AM24" s="99">
        <v>9999</v>
      </c>
      <c r="AN24" s="99">
        <v>9999</v>
      </c>
    </row>
    <row r="25" spans="1:41" s="80" customFormat="1" ht="13.5">
      <c r="B25" s="262" t="s">
        <v>95</v>
      </c>
      <c r="C25" s="261"/>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263"/>
    </row>
    <row r="26" spans="1:41" s="83" customFormat="1">
      <c r="A26" s="46" t="s">
        <v>180</v>
      </c>
      <c r="B26" s="73" t="s">
        <v>62</v>
      </c>
      <c r="C26" s="264"/>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99">
        <v>9999</v>
      </c>
      <c r="AJ26" s="99">
        <v>9999</v>
      </c>
      <c r="AK26" s="99">
        <v>9999</v>
      </c>
      <c r="AL26" s="99">
        <v>9999</v>
      </c>
      <c r="AM26" s="99">
        <v>9999</v>
      </c>
      <c r="AN26" s="99">
        <v>9999</v>
      </c>
    </row>
    <row r="27" spans="1:41" s="83" customFormat="1">
      <c r="A27" s="46" t="s">
        <v>181</v>
      </c>
      <c r="B27" s="73" t="s">
        <v>63</v>
      </c>
      <c r="C27" s="14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99">
        <v>9999</v>
      </c>
      <c r="AJ27" s="99">
        <v>9999</v>
      </c>
      <c r="AK27" s="99">
        <v>9999</v>
      </c>
      <c r="AL27" s="99">
        <v>9999</v>
      </c>
      <c r="AM27" s="99">
        <v>9999</v>
      </c>
      <c r="AN27" s="99">
        <v>9999</v>
      </c>
    </row>
    <row r="28" spans="1:41" s="83" customFormat="1">
      <c r="A28" t="s">
        <v>182</v>
      </c>
      <c r="B28" s="73" t="s">
        <v>123</v>
      </c>
      <c r="C28" s="14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99">
        <v>9999</v>
      </c>
      <c r="AJ28" s="99">
        <v>9999</v>
      </c>
      <c r="AK28" s="99">
        <v>9999</v>
      </c>
      <c r="AL28" s="99">
        <v>9999</v>
      </c>
      <c r="AM28" s="99">
        <v>9999</v>
      </c>
      <c r="AN28" s="99">
        <v>9999</v>
      </c>
    </row>
    <row r="29" spans="1:41" s="83" customFormat="1">
      <c r="A29" s="46" t="s">
        <v>183</v>
      </c>
      <c r="B29" s="23" t="s">
        <v>54</v>
      </c>
      <c r="C29" s="128"/>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99">
        <v>9999</v>
      </c>
      <c r="AJ29" s="99">
        <v>9999</v>
      </c>
      <c r="AK29" s="99">
        <v>9999</v>
      </c>
      <c r="AL29" s="99">
        <v>9999</v>
      </c>
      <c r="AM29" s="99">
        <v>9999</v>
      </c>
      <c r="AN29" s="99">
        <v>9999</v>
      </c>
    </row>
    <row r="30" spans="1:41" s="83" customFormat="1">
      <c r="A30" s="46" t="s">
        <v>56</v>
      </c>
      <c r="B30" s="23" t="s">
        <v>56</v>
      </c>
      <c r="C30" s="128"/>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99">
        <v>9999</v>
      </c>
      <c r="AJ30" s="99">
        <v>9999</v>
      </c>
      <c r="AK30" s="99">
        <v>9999</v>
      </c>
      <c r="AL30" s="99">
        <v>9999</v>
      </c>
      <c r="AM30" s="99">
        <v>9999</v>
      </c>
      <c r="AN30" s="99">
        <v>9999</v>
      </c>
    </row>
    <row r="31" spans="1:41" s="83" customFormat="1" ht="13.5">
      <c r="B31" s="244" t="s">
        <v>95</v>
      </c>
      <c r="C31" s="142"/>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208"/>
    </row>
    <row r="32" spans="1:41" s="83" customFormat="1">
      <c r="A32" s="46" t="s">
        <v>184</v>
      </c>
      <c r="B32" s="23" t="s">
        <v>57</v>
      </c>
      <c r="C32" s="128"/>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99">
        <v>9999</v>
      </c>
      <c r="AJ32" s="99">
        <v>9999</v>
      </c>
      <c r="AK32" s="99">
        <v>9999</v>
      </c>
      <c r="AL32" s="99">
        <v>9999</v>
      </c>
      <c r="AM32" s="99">
        <v>9999</v>
      </c>
      <c r="AN32" s="99">
        <v>9999</v>
      </c>
    </row>
    <row r="33" spans="1:40" s="80" customFormat="1">
      <c r="A33" s="46" t="s">
        <v>185</v>
      </c>
      <c r="B33" s="23" t="s">
        <v>58</v>
      </c>
      <c r="C33" s="128"/>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99">
        <v>9999</v>
      </c>
      <c r="AJ33" s="99">
        <v>9999</v>
      </c>
      <c r="AK33" s="99">
        <v>9999</v>
      </c>
      <c r="AL33" s="99">
        <v>9999</v>
      </c>
      <c r="AM33" s="99">
        <v>9999</v>
      </c>
      <c r="AN33" s="99">
        <v>9999</v>
      </c>
    </row>
    <row r="34" spans="1:40" s="80" customFormat="1">
      <c r="A34" s="46" t="s">
        <v>186</v>
      </c>
      <c r="B34" s="23" t="s">
        <v>116</v>
      </c>
      <c r="C34" s="261"/>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99">
        <v>9999</v>
      </c>
      <c r="AJ34" s="99">
        <v>9999</v>
      </c>
      <c r="AK34" s="99">
        <v>9999</v>
      </c>
      <c r="AL34" s="99">
        <v>9999</v>
      </c>
      <c r="AM34" s="99">
        <v>9999</v>
      </c>
      <c r="AN34" s="99">
        <v>9999</v>
      </c>
    </row>
    <row r="35" spans="1:40" s="80" customFormat="1">
      <c r="A35" s="46" t="s">
        <v>187</v>
      </c>
      <c r="B35" s="208" t="s">
        <v>117</v>
      </c>
      <c r="C35" s="261"/>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99">
        <v>9999</v>
      </c>
      <c r="AJ35" s="99">
        <v>9999</v>
      </c>
      <c r="AK35" s="99">
        <v>9999</v>
      </c>
      <c r="AL35" s="99">
        <v>9999</v>
      </c>
      <c r="AM35" s="99">
        <v>9999</v>
      </c>
      <c r="AN35" s="99">
        <v>9999</v>
      </c>
    </row>
    <row r="36" spans="1:40" s="80" customFormat="1">
      <c r="A36" s="46" t="s">
        <v>188</v>
      </c>
      <c r="B36" s="208" t="s">
        <v>55</v>
      </c>
      <c r="C36" s="265"/>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99">
        <v>9999</v>
      </c>
      <c r="AJ36" s="99">
        <v>9999</v>
      </c>
      <c r="AK36" s="99">
        <v>9999</v>
      </c>
      <c r="AL36" s="99">
        <v>9999</v>
      </c>
      <c r="AM36" s="99">
        <v>9999</v>
      </c>
      <c r="AN36" s="99">
        <v>9999</v>
      </c>
    </row>
    <row r="37" spans="1:40" s="83" customFormat="1" ht="14.25" customHeight="1">
      <c r="A37" s="46" t="s">
        <v>189</v>
      </c>
      <c r="B37" s="263" t="s">
        <v>31</v>
      </c>
      <c r="C37" s="265"/>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00">
        <v>9999</v>
      </c>
      <c r="AJ37" s="100">
        <v>9999</v>
      </c>
      <c r="AK37" s="100">
        <v>9999</v>
      </c>
      <c r="AL37" s="100">
        <v>9999</v>
      </c>
      <c r="AM37" s="100">
        <v>9999</v>
      </c>
      <c r="AN37" s="100">
        <v>9999</v>
      </c>
    </row>
    <row r="38" spans="1:40" s="83" customFormat="1" ht="13.5">
      <c r="B38" s="263"/>
      <c r="C38" s="261"/>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208"/>
    </row>
    <row r="39" spans="1:40" s="83" customFormat="1">
      <c r="A39" s="46" t="s">
        <v>190</v>
      </c>
      <c r="B39" s="23" t="s">
        <v>33</v>
      </c>
      <c r="C39" s="261"/>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99">
        <v>9999</v>
      </c>
      <c r="AJ39" s="99">
        <v>9999</v>
      </c>
      <c r="AK39" s="99">
        <v>9999</v>
      </c>
      <c r="AL39" s="99">
        <v>9999</v>
      </c>
      <c r="AM39" s="99">
        <v>9999</v>
      </c>
      <c r="AN39" s="99">
        <v>9999</v>
      </c>
    </row>
    <row r="40" spans="1:40" s="83" customFormat="1">
      <c r="A40" s="46" t="s">
        <v>34</v>
      </c>
      <c r="B40" s="23" t="s">
        <v>34</v>
      </c>
      <c r="C40" s="261"/>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99">
        <v>9999</v>
      </c>
      <c r="AJ40" s="99">
        <v>9999</v>
      </c>
      <c r="AK40" s="99">
        <v>9999</v>
      </c>
      <c r="AL40" s="99">
        <v>9999</v>
      </c>
      <c r="AM40" s="99">
        <v>9999</v>
      </c>
      <c r="AN40" s="99">
        <v>9999</v>
      </c>
    </row>
    <row r="41" spans="1:40" s="83" customFormat="1">
      <c r="A41" s="46" t="s">
        <v>191</v>
      </c>
      <c r="B41" s="23" t="s">
        <v>35</v>
      </c>
      <c r="C41" s="261"/>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99">
        <v>9999</v>
      </c>
      <c r="AJ41" s="99">
        <v>9999</v>
      </c>
      <c r="AK41" s="99">
        <v>9999</v>
      </c>
      <c r="AL41" s="99">
        <v>9999</v>
      </c>
      <c r="AM41" s="99">
        <v>9999</v>
      </c>
      <c r="AN41" s="99">
        <v>9999</v>
      </c>
    </row>
    <row r="42" spans="1:40" s="83" customFormat="1">
      <c r="A42" s="46" t="s">
        <v>51</v>
      </c>
      <c r="B42" s="23" t="s">
        <v>51</v>
      </c>
      <c r="C42" s="265"/>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99">
        <v>9999</v>
      </c>
      <c r="AJ42" s="99">
        <v>9999</v>
      </c>
      <c r="AK42" s="99">
        <v>9999</v>
      </c>
      <c r="AL42" s="99">
        <v>9999</v>
      </c>
      <c r="AM42" s="99">
        <v>9999</v>
      </c>
      <c r="AN42" s="99">
        <v>9999</v>
      </c>
    </row>
    <row r="43" spans="1:40" s="83" customFormat="1">
      <c r="A43" s="46" t="s">
        <v>143</v>
      </c>
      <c r="B43" s="263" t="s">
        <v>106</v>
      </c>
      <c r="C43" s="12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00">
        <v>9999</v>
      </c>
      <c r="AJ43" s="100">
        <v>9999</v>
      </c>
      <c r="AK43" s="100">
        <v>9999</v>
      </c>
      <c r="AL43" s="100">
        <v>9999</v>
      </c>
      <c r="AM43" s="100">
        <v>9999</v>
      </c>
      <c r="AN43" s="100">
        <v>9999</v>
      </c>
    </row>
    <row r="44" spans="1:40" s="83" customFormat="1">
      <c r="A44" s="46"/>
      <c r="B44" s="263"/>
      <c r="C44" s="12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00"/>
      <c r="AJ44" s="100"/>
      <c r="AK44" s="100"/>
      <c r="AL44" s="100"/>
      <c r="AM44" s="100"/>
      <c r="AN44" s="100"/>
    </row>
    <row r="45" spans="1:40" s="83" customFormat="1" ht="13.5">
      <c r="A45" s="83" t="s">
        <v>144</v>
      </c>
      <c r="B45" s="23" t="s">
        <v>94</v>
      </c>
      <c r="C45" s="23"/>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99">
        <v>9999</v>
      </c>
      <c r="AJ45" s="99">
        <v>9999</v>
      </c>
      <c r="AK45" s="99">
        <v>9999</v>
      </c>
      <c r="AL45" s="99">
        <v>9999</v>
      </c>
      <c r="AM45" s="99">
        <v>9999</v>
      </c>
      <c r="AN45" s="99">
        <v>9999</v>
      </c>
    </row>
    <row r="46" spans="1:40" s="83" customFormat="1" ht="6" customHeight="1">
      <c r="B46" s="45"/>
      <c r="C46" s="45"/>
      <c r="D46" s="45"/>
      <c r="E46" s="45"/>
      <c r="F46" s="45"/>
      <c r="G46" s="45"/>
      <c r="H46" s="45"/>
      <c r="I46" s="45"/>
      <c r="J46" s="45"/>
      <c r="K46" s="266"/>
      <c r="L46" s="266"/>
      <c r="M46" s="266"/>
      <c r="N46" s="266"/>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row>
    <row r="47" spans="1:40" s="83" customFormat="1" ht="13.5">
      <c r="D47" s="74"/>
      <c r="K47" s="50"/>
      <c r="L47" s="50"/>
      <c r="M47" s="50"/>
      <c r="N47" s="50"/>
    </row>
    <row r="48" spans="1:40">
      <c r="B48" s="83"/>
      <c r="AM48" s="72"/>
    </row>
    <row r="49" spans="26:39">
      <c r="Z49" s="72"/>
      <c r="AA49" s="72"/>
      <c r="AB49" s="72"/>
      <c r="AC49" s="72"/>
      <c r="AD49" s="72"/>
      <c r="AE49" s="72"/>
      <c r="AF49" s="72"/>
      <c r="AG49" s="72"/>
      <c r="AH49" s="72"/>
      <c r="AI49" s="72"/>
      <c r="AJ49" s="72"/>
      <c r="AK49" s="72"/>
      <c r="AL49" s="72"/>
      <c r="AM49" s="72"/>
    </row>
  </sheetData>
  <mergeCells count="1">
    <mergeCell ref="AI3:AN3"/>
  </mergeCells>
  <printOptions horizontalCentered="1"/>
  <pageMargins left="0.59055118110236227" right="0.59055118110236227" top="0.59055118110236227" bottom="0" header="0" footer="0.47244094488188981"/>
  <pageSetup paperSize="9" scale="98" firstPageNumber="2" orientation="portrait" r:id="rId1"/>
  <headerFooter alignWithMargins="0">
    <oddFooter>&amp;L&amp;"Trebuchet MS,Bold"&amp;8Australian Prudential Regulation Authority&amp;R&amp;"Trebuchet MS,Bold"&amp;8&amp;P</oddFooter>
  </headerFooter>
</worksheet>
</file>

<file path=xl/worksheets/sheet31.xml><?xml version="1.0" encoding="utf-8"?>
<worksheet xmlns="http://schemas.openxmlformats.org/spreadsheetml/2006/main" xmlns:r="http://schemas.openxmlformats.org/officeDocument/2006/relationships">
  <sheetPr codeName="Sheet15">
    <pageSetUpPr fitToPage="1"/>
  </sheetPr>
  <dimension ref="A1:AK69"/>
  <sheetViews>
    <sheetView showGridLines="0" zoomScaleNormal="100" workbookViewId="0">
      <pane xSplit="2" ySplit="4" topLeftCell="S5" activePane="bottomRight" state="frozen"/>
      <selection pane="topRight"/>
      <selection pane="bottomLeft"/>
      <selection pane="bottomRight"/>
    </sheetView>
  </sheetViews>
  <sheetFormatPr defaultRowHeight="13.5" outlineLevelCol="1"/>
  <cols>
    <col min="1" max="1" width="43.85546875" style="185" customWidth="1"/>
    <col min="2" max="2" width="2.7109375" style="185" customWidth="1"/>
    <col min="3" max="31" width="9.5703125" style="185" hidden="1" customWidth="1" outlineLevel="1"/>
    <col min="32" max="32" width="9.5703125" style="185" customWidth="1" collapsed="1"/>
    <col min="33" max="37" width="9.5703125" style="185" customWidth="1"/>
    <col min="38" max="16384" width="9.140625" style="185"/>
  </cols>
  <sheetData>
    <row r="1" spans="1:37" ht="24" customHeight="1">
      <c r="A1" s="176" t="s">
        <v>430</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row>
    <row r="2" spans="1:37" ht="15" customHeight="1">
      <c r="A2" s="625"/>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row>
    <row r="3" spans="1:37" ht="15" customHeight="1">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626" t="s">
        <v>60</v>
      </c>
      <c r="AG3" s="626"/>
      <c r="AH3" s="626"/>
      <c r="AI3" s="626"/>
      <c r="AJ3" s="626"/>
      <c r="AK3" s="626"/>
    </row>
    <row r="4" spans="1:37" ht="15" customHeight="1">
      <c r="A4" s="286"/>
      <c r="B4" s="286"/>
      <c r="C4" s="287">
        <v>38260</v>
      </c>
      <c r="D4" s="287">
        <v>38352</v>
      </c>
      <c r="E4" s="287">
        <v>38442</v>
      </c>
      <c r="F4" s="287">
        <v>38533</v>
      </c>
      <c r="G4" s="287">
        <v>38625</v>
      </c>
      <c r="H4" s="287">
        <v>38717</v>
      </c>
      <c r="I4" s="287">
        <v>38807</v>
      </c>
      <c r="J4" s="287">
        <v>38898</v>
      </c>
      <c r="K4" s="287">
        <v>38990</v>
      </c>
      <c r="L4" s="287">
        <v>39082</v>
      </c>
      <c r="M4" s="287">
        <v>39172</v>
      </c>
      <c r="N4" s="287">
        <v>39263</v>
      </c>
      <c r="O4" s="287">
        <v>39355</v>
      </c>
      <c r="P4" s="287">
        <v>39447</v>
      </c>
      <c r="Q4" s="287">
        <v>39538</v>
      </c>
      <c r="R4" s="287">
        <v>39629</v>
      </c>
      <c r="S4" s="287">
        <v>39721</v>
      </c>
      <c r="T4" s="287">
        <v>39813</v>
      </c>
      <c r="U4" s="287">
        <v>39903</v>
      </c>
      <c r="V4" s="287">
        <v>39994</v>
      </c>
      <c r="W4" s="287">
        <v>40086</v>
      </c>
      <c r="X4" s="287">
        <v>40178</v>
      </c>
      <c r="Y4" s="287">
        <v>40268</v>
      </c>
      <c r="Z4" s="287">
        <v>40359</v>
      </c>
      <c r="AA4" s="287">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88"/>
      <c r="B5" s="288"/>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90"/>
    </row>
    <row r="6" spans="1:37" ht="12.75" customHeight="1">
      <c r="A6" s="218" t="s">
        <v>205</v>
      </c>
      <c r="B6" s="290"/>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row>
    <row r="7" spans="1:37" ht="12.75" customHeight="1">
      <c r="A7" s="293" t="s">
        <v>206</v>
      </c>
      <c r="B7" s="290"/>
      <c r="C7" s="292"/>
      <c r="D7" s="292"/>
      <c r="E7" s="292"/>
      <c r="F7" s="292"/>
      <c r="G7" s="292"/>
      <c r="H7" s="292"/>
      <c r="I7" s="292"/>
      <c r="J7" s="292"/>
      <c r="K7" s="292"/>
      <c r="L7" s="292"/>
      <c r="M7" s="292"/>
      <c r="N7" s="292"/>
      <c r="O7" s="292"/>
      <c r="P7" s="290"/>
      <c r="Q7" s="290"/>
      <c r="R7" s="290"/>
      <c r="S7" s="290"/>
      <c r="T7" s="290"/>
      <c r="U7" s="290"/>
      <c r="V7" s="290"/>
      <c r="W7" s="290"/>
      <c r="X7" s="290"/>
      <c r="Y7" s="290"/>
      <c r="Z7" s="290"/>
      <c r="AA7" s="290"/>
      <c r="AB7" s="290"/>
      <c r="AC7" s="290"/>
      <c r="AD7" s="290"/>
      <c r="AE7" s="290"/>
      <c r="AF7" s="290"/>
      <c r="AG7" s="290"/>
      <c r="AH7" s="290"/>
      <c r="AI7" s="290"/>
      <c r="AJ7" s="290"/>
      <c r="AK7" s="290"/>
    </row>
    <row r="8" spans="1:37" ht="12.75" customHeight="1">
      <c r="A8" s="294" t="s">
        <v>350</v>
      </c>
      <c r="B8" s="290"/>
      <c r="C8" s="292"/>
      <c r="D8" s="292"/>
      <c r="E8" s="292"/>
      <c r="F8" s="292"/>
      <c r="G8" s="292"/>
      <c r="H8" s="292"/>
      <c r="I8" s="292"/>
      <c r="J8" s="292"/>
      <c r="K8" s="292"/>
      <c r="L8" s="292"/>
      <c r="M8" s="292"/>
      <c r="N8" s="292"/>
      <c r="O8" s="292"/>
      <c r="P8" s="290"/>
      <c r="Q8" s="290"/>
      <c r="R8" s="290"/>
      <c r="S8" s="290"/>
      <c r="T8" s="290"/>
      <c r="U8" s="290"/>
      <c r="V8" s="290"/>
      <c r="W8" s="290"/>
      <c r="X8" s="290"/>
      <c r="Y8" s="290"/>
      <c r="Z8" s="290"/>
      <c r="AA8" s="290"/>
      <c r="AB8" s="290"/>
      <c r="AC8" s="290"/>
      <c r="AD8" s="290"/>
      <c r="AE8" s="290"/>
      <c r="AF8" s="290"/>
      <c r="AG8" s="290"/>
      <c r="AH8" s="290"/>
      <c r="AI8" s="290"/>
      <c r="AJ8" s="290"/>
      <c r="AK8" s="295">
        <v>9999</v>
      </c>
    </row>
    <row r="9" spans="1:37" ht="12.75" customHeight="1">
      <c r="A9" s="294" t="s">
        <v>351</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5">
        <v>9999</v>
      </c>
    </row>
    <row r="10" spans="1:37" ht="12.75" customHeight="1">
      <c r="A10" s="294" t="s">
        <v>352</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5">
        <v>9999</v>
      </c>
    </row>
    <row r="11" spans="1:37" ht="12.75" customHeight="1">
      <c r="A11" s="294" t="s">
        <v>470</v>
      </c>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5">
        <v>9999</v>
      </c>
    </row>
    <row r="12" spans="1:37" ht="12.75" customHeight="1">
      <c r="A12" s="293" t="s">
        <v>353</v>
      </c>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6">
        <v>9999</v>
      </c>
    </row>
    <row r="13" spans="1:37" ht="12.75" customHeight="1">
      <c r="A13" s="297" t="s">
        <v>354</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5">
        <v>9999</v>
      </c>
    </row>
    <row r="14" spans="1:37" ht="12.75" customHeight="1">
      <c r="A14" s="146" t="s">
        <v>355</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5">
        <v>9999</v>
      </c>
    </row>
    <row r="15" spans="1:37" ht="12.75" customHeight="1">
      <c r="A15" s="293" t="s">
        <v>356</v>
      </c>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6">
        <v>9999</v>
      </c>
    </row>
    <row r="16" spans="1:37" ht="12.75" customHeight="1">
      <c r="A16" s="293" t="s">
        <v>357</v>
      </c>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6">
        <v>9999</v>
      </c>
    </row>
    <row r="17" spans="1:37" ht="12.75" customHeight="1">
      <c r="A17" s="290"/>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row>
    <row r="18" spans="1:37" ht="12.75" customHeight="1">
      <c r="A18" s="218" t="s">
        <v>207</v>
      </c>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row>
    <row r="19" spans="1:37" ht="12.75" customHeight="1">
      <c r="A19" s="298" t="s">
        <v>345</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5">
        <v>9999</v>
      </c>
    </row>
    <row r="20" spans="1:37" ht="12.75" customHeight="1">
      <c r="A20" s="298" t="s">
        <v>358</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5">
        <v>9999</v>
      </c>
    </row>
    <row r="21" spans="1:37" ht="12.75" customHeight="1">
      <c r="A21" s="298" t="s">
        <v>359</v>
      </c>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5">
        <v>9999</v>
      </c>
    </row>
    <row r="22" spans="1:37" ht="12.75" customHeight="1">
      <c r="A22" s="293" t="s">
        <v>360</v>
      </c>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6">
        <v>9999</v>
      </c>
    </row>
    <row r="23" spans="1:37" ht="12.75" customHeight="1">
      <c r="A23" s="299"/>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row>
    <row r="24" spans="1:37" ht="12.75" customHeight="1">
      <c r="A24" s="218" t="s">
        <v>208</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row>
    <row r="25" spans="1:37" ht="12.75" customHeight="1">
      <c r="A25" s="293" t="s">
        <v>209</v>
      </c>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row>
    <row r="26" spans="1:37" ht="12.75" customHeight="1">
      <c r="A26" s="294" t="s">
        <v>350</v>
      </c>
      <c r="B26" s="290"/>
      <c r="C26" s="295">
        <v>9999</v>
      </c>
      <c r="D26" s="295">
        <v>9999</v>
      </c>
      <c r="E26" s="295">
        <v>9999</v>
      </c>
      <c r="F26" s="295">
        <v>9999</v>
      </c>
      <c r="G26" s="295">
        <v>9999</v>
      </c>
      <c r="H26" s="295">
        <v>9999</v>
      </c>
      <c r="I26" s="295">
        <v>9999</v>
      </c>
      <c r="J26" s="295">
        <v>9999</v>
      </c>
      <c r="K26" s="295">
        <v>9999</v>
      </c>
      <c r="L26" s="295">
        <v>9999</v>
      </c>
      <c r="M26" s="295">
        <v>9999</v>
      </c>
      <c r="N26" s="295">
        <v>9999</v>
      </c>
      <c r="O26" s="295">
        <v>9999</v>
      </c>
      <c r="P26" s="295">
        <v>9999</v>
      </c>
      <c r="Q26" s="295">
        <v>9999</v>
      </c>
      <c r="R26" s="295">
        <v>9999</v>
      </c>
      <c r="S26" s="295">
        <v>9999</v>
      </c>
      <c r="T26" s="295">
        <v>9999</v>
      </c>
      <c r="U26" s="295">
        <v>9999</v>
      </c>
      <c r="V26" s="295">
        <v>9999</v>
      </c>
      <c r="W26" s="295">
        <v>9999</v>
      </c>
      <c r="X26" s="295">
        <v>9999</v>
      </c>
      <c r="Y26" s="295">
        <v>9999</v>
      </c>
      <c r="Z26" s="295">
        <v>9999</v>
      </c>
      <c r="AA26" s="295">
        <v>9999</v>
      </c>
      <c r="AB26" s="295">
        <v>9999</v>
      </c>
      <c r="AC26" s="295">
        <v>9999</v>
      </c>
      <c r="AD26" s="295">
        <v>9999</v>
      </c>
      <c r="AE26" s="295">
        <v>9999</v>
      </c>
      <c r="AF26" s="295">
        <v>9999</v>
      </c>
      <c r="AG26" s="295">
        <v>9999</v>
      </c>
      <c r="AH26" s="295">
        <v>9999</v>
      </c>
      <c r="AI26" s="295">
        <v>9999</v>
      </c>
      <c r="AJ26" s="295">
        <v>9999</v>
      </c>
      <c r="AK26" s="290"/>
    </row>
    <row r="27" spans="1:37" ht="12.75" customHeight="1">
      <c r="A27" s="294" t="s">
        <v>361</v>
      </c>
      <c r="B27" s="290"/>
      <c r="C27" s="295">
        <v>9999</v>
      </c>
      <c r="D27" s="295">
        <v>9999</v>
      </c>
      <c r="E27" s="295">
        <v>9999</v>
      </c>
      <c r="F27" s="295">
        <v>9999</v>
      </c>
      <c r="G27" s="295">
        <v>9999</v>
      </c>
      <c r="H27" s="295">
        <v>9999</v>
      </c>
      <c r="I27" s="295">
        <v>9999</v>
      </c>
      <c r="J27" s="295">
        <v>9999</v>
      </c>
      <c r="K27" s="295">
        <v>9999</v>
      </c>
      <c r="L27" s="295">
        <v>9999</v>
      </c>
      <c r="M27" s="295">
        <v>9999</v>
      </c>
      <c r="N27" s="295">
        <v>9999</v>
      </c>
      <c r="O27" s="295">
        <v>9999</v>
      </c>
      <c r="P27" s="295">
        <v>9999</v>
      </c>
      <c r="Q27" s="295">
        <v>9999</v>
      </c>
      <c r="R27" s="295">
        <v>9999</v>
      </c>
      <c r="S27" s="295">
        <v>9999</v>
      </c>
      <c r="T27" s="295">
        <v>9999</v>
      </c>
      <c r="U27" s="295">
        <v>9999</v>
      </c>
      <c r="V27" s="295">
        <v>9999</v>
      </c>
      <c r="W27" s="295">
        <v>9999</v>
      </c>
      <c r="X27" s="295">
        <v>9999</v>
      </c>
      <c r="Y27" s="295">
        <v>9999</v>
      </c>
      <c r="Z27" s="295">
        <v>9999</v>
      </c>
      <c r="AA27" s="295">
        <v>9999</v>
      </c>
      <c r="AB27" s="295">
        <v>9999</v>
      </c>
      <c r="AC27" s="295">
        <v>9999</v>
      </c>
      <c r="AD27" s="295">
        <v>9999</v>
      </c>
      <c r="AE27" s="295">
        <v>9999</v>
      </c>
      <c r="AF27" s="295">
        <v>9999</v>
      </c>
      <c r="AG27" s="295">
        <v>9999</v>
      </c>
      <c r="AH27" s="295">
        <v>9999</v>
      </c>
      <c r="AI27" s="295">
        <v>9999</v>
      </c>
      <c r="AJ27" s="295">
        <v>9999</v>
      </c>
      <c r="AK27" s="290"/>
    </row>
    <row r="28" spans="1:37" ht="12.75" customHeight="1">
      <c r="A28" s="294" t="s">
        <v>362</v>
      </c>
      <c r="B28" s="290"/>
      <c r="C28" s="290"/>
      <c r="D28" s="290"/>
      <c r="E28" s="290"/>
      <c r="F28" s="290"/>
      <c r="G28" s="290"/>
      <c r="H28" s="290"/>
      <c r="I28" s="295">
        <v>9999</v>
      </c>
      <c r="J28" s="295">
        <v>9999</v>
      </c>
      <c r="K28" s="295">
        <v>9999</v>
      </c>
      <c r="L28" s="295">
        <v>9999</v>
      </c>
      <c r="M28" s="295">
        <v>9999</v>
      </c>
      <c r="N28" s="295">
        <v>9999</v>
      </c>
      <c r="O28" s="295">
        <v>9999</v>
      </c>
      <c r="P28" s="295">
        <v>9999</v>
      </c>
      <c r="Q28" s="295">
        <v>9999</v>
      </c>
      <c r="R28" s="295">
        <v>9999</v>
      </c>
      <c r="S28" s="295">
        <v>9999</v>
      </c>
      <c r="T28" s="295">
        <v>9999</v>
      </c>
      <c r="U28" s="295">
        <v>9999</v>
      </c>
      <c r="V28" s="295">
        <v>9999</v>
      </c>
      <c r="W28" s="295">
        <v>9999</v>
      </c>
      <c r="X28" s="295">
        <v>9999</v>
      </c>
      <c r="Y28" s="295">
        <v>9999</v>
      </c>
      <c r="Z28" s="295">
        <v>9999</v>
      </c>
      <c r="AA28" s="295">
        <v>9999</v>
      </c>
      <c r="AB28" s="295">
        <v>9999</v>
      </c>
      <c r="AC28" s="295">
        <v>9999</v>
      </c>
      <c r="AD28" s="295">
        <v>9999</v>
      </c>
      <c r="AE28" s="295">
        <v>9999</v>
      </c>
      <c r="AF28" s="295">
        <v>9999</v>
      </c>
      <c r="AG28" s="295">
        <v>9999</v>
      </c>
      <c r="AH28" s="295">
        <v>9999</v>
      </c>
      <c r="AI28" s="295">
        <v>9999</v>
      </c>
      <c r="AJ28" s="295">
        <v>9999</v>
      </c>
      <c r="AK28" s="290"/>
    </row>
    <row r="29" spans="1:37" ht="12.75" customHeight="1">
      <c r="A29" s="293" t="s">
        <v>363</v>
      </c>
      <c r="B29" s="290"/>
      <c r="C29" s="290"/>
      <c r="D29" s="290"/>
      <c r="E29" s="290"/>
      <c r="F29" s="290"/>
      <c r="G29" s="290"/>
      <c r="H29" s="290"/>
      <c r="I29" s="296">
        <v>9999</v>
      </c>
      <c r="J29" s="296">
        <v>9999</v>
      </c>
      <c r="K29" s="296">
        <v>9999</v>
      </c>
      <c r="L29" s="296">
        <v>9999</v>
      </c>
      <c r="M29" s="296">
        <v>9999</v>
      </c>
      <c r="N29" s="296">
        <v>9999</v>
      </c>
      <c r="O29" s="296">
        <v>9999</v>
      </c>
      <c r="P29" s="296">
        <v>9999</v>
      </c>
      <c r="Q29" s="296">
        <v>9999</v>
      </c>
      <c r="R29" s="296">
        <v>9999</v>
      </c>
      <c r="S29" s="296">
        <v>9999</v>
      </c>
      <c r="T29" s="296">
        <v>9999</v>
      </c>
      <c r="U29" s="296">
        <v>9999</v>
      </c>
      <c r="V29" s="296">
        <v>9999</v>
      </c>
      <c r="W29" s="296">
        <v>9999</v>
      </c>
      <c r="X29" s="296">
        <v>9999</v>
      </c>
      <c r="Y29" s="296">
        <v>9999</v>
      </c>
      <c r="Z29" s="296">
        <v>9999</v>
      </c>
      <c r="AA29" s="296">
        <v>9999</v>
      </c>
      <c r="AB29" s="296">
        <v>9999</v>
      </c>
      <c r="AC29" s="296">
        <v>9999</v>
      </c>
      <c r="AD29" s="296">
        <v>9999</v>
      </c>
      <c r="AE29" s="296">
        <v>9999</v>
      </c>
      <c r="AF29" s="296">
        <v>9999</v>
      </c>
      <c r="AG29" s="296">
        <v>9999</v>
      </c>
      <c r="AH29" s="296">
        <v>9999</v>
      </c>
      <c r="AI29" s="296">
        <v>9999</v>
      </c>
      <c r="AJ29" s="296">
        <v>9999</v>
      </c>
      <c r="AK29" s="290"/>
    </row>
    <row r="30" spans="1:37" ht="12.75" customHeight="1">
      <c r="A30" s="146" t="s">
        <v>364</v>
      </c>
      <c r="B30" s="290"/>
      <c r="C30" s="295">
        <v>9999</v>
      </c>
      <c r="D30" s="295">
        <v>9999</v>
      </c>
      <c r="E30" s="295">
        <v>9999</v>
      </c>
      <c r="F30" s="295">
        <v>9999</v>
      </c>
      <c r="G30" s="295">
        <v>9999</v>
      </c>
      <c r="H30" s="295">
        <v>9999</v>
      </c>
      <c r="I30" s="295">
        <v>9999</v>
      </c>
      <c r="J30" s="295">
        <v>9999</v>
      </c>
      <c r="K30" s="295">
        <v>9999</v>
      </c>
      <c r="L30" s="295">
        <v>9999</v>
      </c>
      <c r="M30" s="295">
        <v>9999</v>
      </c>
      <c r="N30" s="295">
        <v>9999</v>
      </c>
      <c r="O30" s="295">
        <v>9999</v>
      </c>
      <c r="P30" s="295">
        <v>9999</v>
      </c>
      <c r="Q30" s="295">
        <v>9999</v>
      </c>
      <c r="R30" s="295">
        <v>9999</v>
      </c>
      <c r="S30" s="295">
        <v>9999</v>
      </c>
      <c r="T30" s="295">
        <v>9999</v>
      </c>
      <c r="U30" s="295">
        <v>9999</v>
      </c>
      <c r="V30" s="295">
        <v>9999</v>
      </c>
      <c r="W30" s="295">
        <v>9999</v>
      </c>
      <c r="X30" s="295">
        <v>9999</v>
      </c>
      <c r="Y30" s="295">
        <v>9999</v>
      </c>
      <c r="Z30" s="295">
        <v>9999</v>
      </c>
      <c r="AA30" s="295">
        <v>9999</v>
      </c>
      <c r="AB30" s="295">
        <v>9999</v>
      </c>
      <c r="AC30" s="295">
        <v>9999</v>
      </c>
      <c r="AD30" s="295">
        <v>9999</v>
      </c>
      <c r="AE30" s="295">
        <v>9999</v>
      </c>
      <c r="AF30" s="295">
        <v>9999</v>
      </c>
      <c r="AG30" s="295">
        <v>9999</v>
      </c>
      <c r="AH30" s="295">
        <v>9999</v>
      </c>
      <c r="AI30" s="295">
        <v>9999</v>
      </c>
      <c r="AJ30" s="295">
        <v>9999</v>
      </c>
      <c r="AK30" s="290"/>
    </row>
    <row r="31" spans="1:37" ht="12.75" customHeight="1">
      <c r="A31" s="146" t="s">
        <v>365</v>
      </c>
      <c r="B31" s="290"/>
      <c r="C31" s="295">
        <v>9999</v>
      </c>
      <c r="D31" s="295">
        <v>9999</v>
      </c>
      <c r="E31" s="295">
        <v>9999</v>
      </c>
      <c r="F31" s="295">
        <v>9999</v>
      </c>
      <c r="G31" s="295">
        <v>9999</v>
      </c>
      <c r="H31" s="295">
        <v>9999</v>
      </c>
      <c r="I31" s="295">
        <v>9999</v>
      </c>
      <c r="J31" s="295">
        <v>9999</v>
      </c>
      <c r="K31" s="295">
        <v>9999</v>
      </c>
      <c r="L31" s="295">
        <v>9999</v>
      </c>
      <c r="M31" s="295">
        <v>9999</v>
      </c>
      <c r="N31" s="295">
        <v>9999</v>
      </c>
      <c r="O31" s="295">
        <v>9999</v>
      </c>
      <c r="P31" s="295">
        <v>9999</v>
      </c>
      <c r="Q31" s="295">
        <v>9999</v>
      </c>
      <c r="R31" s="295">
        <v>9999</v>
      </c>
      <c r="S31" s="295">
        <v>9999</v>
      </c>
      <c r="T31" s="295">
        <v>9999</v>
      </c>
      <c r="U31" s="295">
        <v>9999</v>
      </c>
      <c r="V31" s="295">
        <v>9999</v>
      </c>
      <c r="W31" s="295">
        <v>9999</v>
      </c>
      <c r="X31" s="295">
        <v>9999</v>
      </c>
      <c r="Y31" s="295">
        <v>9999</v>
      </c>
      <c r="Z31" s="295">
        <v>9999</v>
      </c>
      <c r="AA31" s="295">
        <v>9999</v>
      </c>
      <c r="AB31" s="295">
        <v>9999</v>
      </c>
      <c r="AC31" s="295">
        <v>9999</v>
      </c>
      <c r="AD31" s="295">
        <v>9999</v>
      </c>
      <c r="AE31" s="295">
        <v>9999</v>
      </c>
      <c r="AF31" s="295">
        <v>9999</v>
      </c>
      <c r="AG31" s="295">
        <v>9999</v>
      </c>
      <c r="AH31" s="295">
        <v>9999</v>
      </c>
      <c r="AI31" s="295">
        <v>9999</v>
      </c>
      <c r="AJ31" s="295">
        <v>9999</v>
      </c>
      <c r="AK31" s="290"/>
    </row>
    <row r="32" spans="1:37" ht="12.75" customHeight="1">
      <c r="A32" s="293" t="s">
        <v>366</v>
      </c>
      <c r="B32" s="290"/>
      <c r="C32" s="296">
        <v>9999</v>
      </c>
      <c r="D32" s="296">
        <v>9999</v>
      </c>
      <c r="E32" s="296">
        <v>9999</v>
      </c>
      <c r="F32" s="296">
        <v>9999</v>
      </c>
      <c r="G32" s="296">
        <v>9999</v>
      </c>
      <c r="H32" s="296">
        <v>9999</v>
      </c>
      <c r="I32" s="296">
        <v>9999</v>
      </c>
      <c r="J32" s="296">
        <v>9999</v>
      </c>
      <c r="K32" s="296">
        <v>9999</v>
      </c>
      <c r="L32" s="296">
        <v>9999</v>
      </c>
      <c r="M32" s="296">
        <v>9999</v>
      </c>
      <c r="N32" s="296">
        <v>9999</v>
      </c>
      <c r="O32" s="296">
        <v>9999</v>
      </c>
      <c r="P32" s="296">
        <v>9999</v>
      </c>
      <c r="Q32" s="296">
        <v>9999</v>
      </c>
      <c r="R32" s="296">
        <v>9999</v>
      </c>
      <c r="S32" s="296">
        <v>9999</v>
      </c>
      <c r="T32" s="296">
        <v>9999</v>
      </c>
      <c r="U32" s="296">
        <v>9999</v>
      </c>
      <c r="V32" s="296">
        <v>9999</v>
      </c>
      <c r="W32" s="296">
        <v>9999</v>
      </c>
      <c r="X32" s="296">
        <v>9999</v>
      </c>
      <c r="Y32" s="296">
        <v>9999</v>
      </c>
      <c r="Z32" s="296">
        <v>9999</v>
      </c>
      <c r="AA32" s="296">
        <v>9999</v>
      </c>
      <c r="AB32" s="296">
        <v>9999</v>
      </c>
      <c r="AC32" s="296">
        <v>9999</v>
      </c>
      <c r="AD32" s="296">
        <v>9999</v>
      </c>
      <c r="AE32" s="296">
        <v>9999</v>
      </c>
      <c r="AF32" s="296">
        <v>9999</v>
      </c>
      <c r="AG32" s="296">
        <v>9999</v>
      </c>
      <c r="AH32" s="296">
        <v>9999</v>
      </c>
      <c r="AI32" s="296">
        <v>9999</v>
      </c>
      <c r="AJ32" s="296">
        <v>9999</v>
      </c>
      <c r="AK32" s="290"/>
    </row>
    <row r="33" spans="1:37" ht="12.7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row>
    <row r="34" spans="1:37" ht="12.75" customHeight="1">
      <c r="A34" s="218" t="s">
        <v>210</v>
      </c>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row>
    <row r="35" spans="1:37" ht="12.75" customHeight="1">
      <c r="A35" s="293" t="s">
        <v>211</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ht="12.75" customHeight="1">
      <c r="A36" s="294" t="s">
        <v>345</v>
      </c>
      <c r="B36" s="290"/>
      <c r="C36" s="295">
        <v>9999</v>
      </c>
      <c r="D36" s="295">
        <v>9999</v>
      </c>
      <c r="E36" s="295">
        <v>9999</v>
      </c>
      <c r="F36" s="295">
        <v>9999</v>
      </c>
      <c r="G36" s="295">
        <v>9999</v>
      </c>
      <c r="H36" s="295">
        <v>9999</v>
      </c>
      <c r="I36" s="295">
        <v>9999</v>
      </c>
      <c r="J36" s="295">
        <v>9999</v>
      </c>
      <c r="K36" s="295">
        <v>9999</v>
      </c>
      <c r="L36" s="295">
        <v>9999</v>
      </c>
      <c r="M36" s="295">
        <v>9999</v>
      </c>
      <c r="N36" s="295">
        <v>9999</v>
      </c>
      <c r="O36" s="295">
        <v>9999</v>
      </c>
      <c r="P36" s="295">
        <v>9999</v>
      </c>
      <c r="Q36" s="295">
        <v>9999</v>
      </c>
      <c r="R36" s="295">
        <v>9999</v>
      </c>
      <c r="S36" s="295">
        <v>9999</v>
      </c>
      <c r="T36" s="295">
        <v>9999</v>
      </c>
      <c r="U36" s="295">
        <v>9999</v>
      </c>
      <c r="V36" s="295">
        <v>9999</v>
      </c>
      <c r="W36" s="295">
        <v>9999</v>
      </c>
      <c r="X36" s="295">
        <v>9999</v>
      </c>
      <c r="Y36" s="295">
        <v>9999</v>
      </c>
      <c r="Z36" s="295">
        <v>9999</v>
      </c>
      <c r="AA36" s="295">
        <v>9999</v>
      </c>
      <c r="AB36" s="295">
        <v>9999</v>
      </c>
      <c r="AC36" s="295">
        <v>9999</v>
      </c>
      <c r="AD36" s="295">
        <v>9999</v>
      </c>
      <c r="AE36" s="295">
        <v>9999</v>
      </c>
      <c r="AF36" s="295">
        <v>9999</v>
      </c>
      <c r="AG36" s="295">
        <v>9999</v>
      </c>
      <c r="AH36" s="295">
        <v>9999</v>
      </c>
      <c r="AI36" s="295">
        <v>9999</v>
      </c>
      <c r="AJ36" s="295">
        <v>9999</v>
      </c>
      <c r="AK36" s="290"/>
    </row>
    <row r="37" spans="1:37" ht="12.75" customHeight="1">
      <c r="A37" s="294" t="s">
        <v>367</v>
      </c>
      <c r="B37" s="290"/>
      <c r="C37" s="295">
        <v>9999</v>
      </c>
      <c r="D37" s="295">
        <v>9999</v>
      </c>
      <c r="E37" s="295">
        <v>9999</v>
      </c>
      <c r="F37" s="295">
        <v>9999</v>
      </c>
      <c r="G37" s="295">
        <v>9999</v>
      </c>
      <c r="H37" s="295">
        <v>9999</v>
      </c>
      <c r="I37" s="295">
        <v>9999</v>
      </c>
      <c r="J37" s="295">
        <v>9999</v>
      </c>
      <c r="K37" s="295">
        <v>9999</v>
      </c>
      <c r="L37" s="295">
        <v>9999</v>
      </c>
      <c r="M37" s="295">
        <v>9999</v>
      </c>
      <c r="N37" s="295">
        <v>9999</v>
      </c>
      <c r="O37" s="295">
        <v>9999</v>
      </c>
      <c r="P37" s="295">
        <v>9999</v>
      </c>
      <c r="Q37" s="295">
        <v>9999</v>
      </c>
      <c r="R37" s="295">
        <v>9999</v>
      </c>
      <c r="S37" s="295">
        <v>9999</v>
      </c>
      <c r="T37" s="295">
        <v>9999</v>
      </c>
      <c r="U37" s="295">
        <v>9999</v>
      </c>
      <c r="V37" s="295">
        <v>9999</v>
      </c>
      <c r="W37" s="295">
        <v>9999</v>
      </c>
      <c r="X37" s="295">
        <v>9999</v>
      </c>
      <c r="Y37" s="295">
        <v>9999</v>
      </c>
      <c r="Z37" s="295">
        <v>9999</v>
      </c>
      <c r="AA37" s="295">
        <v>9999</v>
      </c>
      <c r="AB37" s="295">
        <v>9999</v>
      </c>
      <c r="AC37" s="295">
        <v>9999</v>
      </c>
      <c r="AD37" s="295">
        <v>9999</v>
      </c>
      <c r="AE37" s="295">
        <v>9999</v>
      </c>
      <c r="AF37" s="295">
        <v>9999</v>
      </c>
      <c r="AG37" s="295">
        <v>9999</v>
      </c>
      <c r="AH37" s="295">
        <v>9999</v>
      </c>
      <c r="AI37" s="295">
        <v>9999</v>
      </c>
      <c r="AJ37" s="295">
        <v>9999</v>
      </c>
      <c r="AK37" s="290"/>
    </row>
    <row r="38" spans="1:37" ht="12.75" customHeight="1">
      <c r="A38" s="294" t="s">
        <v>368</v>
      </c>
      <c r="B38" s="290"/>
      <c r="C38" s="295">
        <v>9999</v>
      </c>
      <c r="D38" s="295">
        <v>9999</v>
      </c>
      <c r="E38" s="295">
        <v>9999</v>
      </c>
      <c r="F38" s="295">
        <v>9999</v>
      </c>
      <c r="G38" s="295">
        <v>9999</v>
      </c>
      <c r="H38" s="295">
        <v>9999</v>
      </c>
      <c r="I38" s="295">
        <v>9999</v>
      </c>
      <c r="J38" s="295">
        <v>9999</v>
      </c>
      <c r="K38" s="295">
        <v>9999</v>
      </c>
      <c r="L38" s="295">
        <v>9999</v>
      </c>
      <c r="M38" s="295">
        <v>9999</v>
      </c>
      <c r="N38" s="295">
        <v>9999</v>
      </c>
      <c r="O38" s="295">
        <v>9999</v>
      </c>
      <c r="P38" s="295">
        <v>9999</v>
      </c>
      <c r="Q38" s="295">
        <v>9999</v>
      </c>
      <c r="R38" s="295">
        <v>9999</v>
      </c>
      <c r="S38" s="295">
        <v>9999</v>
      </c>
      <c r="T38" s="295">
        <v>9999</v>
      </c>
      <c r="U38" s="295">
        <v>9999</v>
      </c>
      <c r="V38" s="295">
        <v>9999</v>
      </c>
      <c r="W38" s="295">
        <v>9999</v>
      </c>
      <c r="X38" s="295">
        <v>9999</v>
      </c>
      <c r="Y38" s="295">
        <v>9999</v>
      </c>
      <c r="Z38" s="295">
        <v>9999</v>
      </c>
      <c r="AA38" s="295">
        <v>9999</v>
      </c>
      <c r="AB38" s="295">
        <v>9999</v>
      </c>
      <c r="AC38" s="295">
        <v>9999</v>
      </c>
      <c r="AD38" s="295">
        <v>9999</v>
      </c>
      <c r="AE38" s="295">
        <v>9999</v>
      </c>
      <c r="AF38" s="295">
        <v>9999</v>
      </c>
      <c r="AG38" s="295">
        <v>9999</v>
      </c>
      <c r="AH38" s="295">
        <v>9999</v>
      </c>
      <c r="AI38" s="295">
        <v>9999</v>
      </c>
      <c r="AJ38" s="295">
        <v>9999</v>
      </c>
      <c r="AK38" s="290"/>
    </row>
    <row r="39" spans="1:37" ht="12.75" customHeight="1">
      <c r="A39" s="146" t="s">
        <v>369</v>
      </c>
      <c r="B39" s="290"/>
      <c r="C39" s="295">
        <v>9999</v>
      </c>
      <c r="D39" s="295">
        <v>9999</v>
      </c>
      <c r="E39" s="295">
        <v>9999</v>
      </c>
      <c r="F39" s="295">
        <v>9999</v>
      </c>
      <c r="G39" s="295">
        <v>9999</v>
      </c>
      <c r="H39" s="295">
        <v>9999</v>
      </c>
      <c r="I39" s="295">
        <v>9999</v>
      </c>
      <c r="J39" s="295">
        <v>9999</v>
      </c>
      <c r="K39" s="295">
        <v>9999</v>
      </c>
      <c r="L39" s="295">
        <v>9999</v>
      </c>
      <c r="M39" s="295">
        <v>9999</v>
      </c>
      <c r="N39" s="295">
        <v>9999</v>
      </c>
      <c r="O39" s="295">
        <v>9999</v>
      </c>
      <c r="P39" s="295">
        <v>9999</v>
      </c>
      <c r="Q39" s="295">
        <v>9999</v>
      </c>
      <c r="R39" s="295">
        <v>9999</v>
      </c>
      <c r="S39" s="295">
        <v>9999</v>
      </c>
      <c r="T39" s="295">
        <v>9999</v>
      </c>
      <c r="U39" s="295">
        <v>9999</v>
      </c>
      <c r="V39" s="295">
        <v>9999</v>
      </c>
      <c r="W39" s="295">
        <v>9999</v>
      </c>
      <c r="X39" s="295">
        <v>9999</v>
      </c>
      <c r="Y39" s="295">
        <v>9999</v>
      </c>
      <c r="Z39" s="295">
        <v>9999</v>
      </c>
      <c r="AA39" s="295">
        <v>9999</v>
      </c>
      <c r="AB39" s="295">
        <v>9999</v>
      </c>
      <c r="AC39" s="295">
        <v>9999</v>
      </c>
      <c r="AD39" s="295">
        <v>9999</v>
      </c>
      <c r="AE39" s="295">
        <v>9999</v>
      </c>
      <c r="AF39" s="295">
        <v>9999</v>
      </c>
      <c r="AG39" s="295">
        <v>9999</v>
      </c>
      <c r="AH39" s="295">
        <v>9999</v>
      </c>
      <c r="AI39" s="295">
        <v>9999</v>
      </c>
      <c r="AJ39" s="295">
        <v>9999</v>
      </c>
      <c r="AK39" s="290"/>
    </row>
    <row r="40" spans="1:37" ht="12.75" customHeight="1">
      <c r="A40" s="146" t="s">
        <v>370</v>
      </c>
      <c r="B40" s="290"/>
      <c r="C40" s="295">
        <v>9999</v>
      </c>
      <c r="D40" s="295">
        <v>9999</v>
      </c>
      <c r="E40" s="295">
        <v>9999</v>
      </c>
      <c r="F40" s="295">
        <v>9999</v>
      </c>
      <c r="G40" s="295">
        <v>9999</v>
      </c>
      <c r="H40" s="295">
        <v>9999</v>
      </c>
      <c r="I40" s="295">
        <v>9999</v>
      </c>
      <c r="J40" s="295">
        <v>9999</v>
      </c>
      <c r="K40" s="295">
        <v>9999</v>
      </c>
      <c r="L40" s="295">
        <v>9999</v>
      </c>
      <c r="M40" s="295">
        <v>9999</v>
      </c>
      <c r="N40" s="295">
        <v>9999</v>
      </c>
      <c r="O40" s="295">
        <v>9999</v>
      </c>
      <c r="P40" s="295">
        <v>9999</v>
      </c>
      <c r="Q40" s="295">
        <v>9999</v>
      </c>
      <c r="R40" s="295">
        <v>9999</v>
      </c>
      <c r="S40" s="295">
        <v>9999</v>
      </c>
      <c r="T40" s="295">
        <v>9999</v>
      </c>
      <c r="U40" s="295">
        <v>9999</v>
      </c>
      <c r="V40" s="295">
        <v>9999</v>
      </c>
      <c r="W40" s="295">
        <v>9999</v>
      </c>
      <c r="X40" s="295">
        <v>9999</v>
      </c>
      <c r="Y40" s="295">
        <v>9999</v>
      </c>
      <c r="Z40" s="295">
        <v>9999</v>
      </c>
      <c r="AA40" s="295">
        <v>9999</v>
      </c>
      <c r="AB40" s="295">
        <v>9999</v>
      </c>
      <c r="AC40" s="295">
        <v>9999</v>
      </c>
      <c r="AD40" s="295">
        <v>9999</v>
      </c>
      <c r="AE40" s="295">
        <v>9999</v>
      </c>
      <c r="AF40" s="295">
        <v>9999</v>
      </c>
      <c r="AG40" s="295">
        <v>9999</v>
      </c>
      <c r="AH40" s="295">
        <v>9999</v>
      </c>
      <c r="AI40" s="295">
        <v>9999</v>
      </c>
      <c r="AJ40" s="295">
        <v>9999</v>
      </c>
      <c r="AK40" s="290"/>
    </row>
    <row r="41" spans="1:37" ht="12.75" customHeight="1">
      <c r="A41" s="293" t="s">
        <v>212</v>
      </c>
      <c r="B41" s="29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290"/>
    </row>
    <row r="42" spans="1:37" ht="12.75" customHeight="1">
      <c r="A42" s="146" t="s">
        <v>371</v>
      </c>
      <c r="B42" s="290"/>
      <c r="C42" s="295">
        <v>9999</v>
      </c>
      <c r="D42" s="295">
        <v>9999</v>
      </c>
      <c r="E42" s="295">
        <v>9999</v>
      </c>
      <c r="F42" s="295">
        <v>9999</v>
      </c>
      <c r="G42" s="295">
        <v>9999</v>
      </c>
      <c r="H42" s="295">
        <v>9999</v>
      </c>
      <c r="I42" s="295">
        <v>9999</v>
      </c>
      <c r="J42" s="295">
        <v>9999</v>
      </c>
      <c r="K42" s="295">
        <v>9999</v>
      </c>
      <c r="L42" s="295">
        <v>9999</v>
      </c>
      <c r="M42" s="295">
        <v>9999</v>
      </c>
      <c r="N42" s="295">
        <v>9999</v>
      </c>
      <c r="O42" s="295">
        <v>9999</v>
      </c>
      <c r="P42" s="295">
        <v>9999</v>
      </c>
      <c r="Q42" s="295">
        <v>9999</v>
      </c>
      <c r="R42" s="295">
        <v>9999</v>
      </c>
      <c r="S42" s="295">
        <v>9999</v>
      </c>
      <c r="T42" s="295">
        <v>9999</v>
      </c>
      <c r="U42" s="295">
        <v>9999</v>
      </c>
      <c r="V42" s="295">
        <v>9999</v>
      </c>
      <c r="W42" s="295">
        <v>9999</v>
      </c>
      <c r="X42" s="295">
        <v>9999</v>
      </c>
      <c r="Y42" s="295">
        <v>9999</v>
      </c>
      <c r="Z42" s="295">
        <v>9999</v>
      </c>
      <c r="AA42" s="295">
        <v>9999</v>
      </c>
      <c r="AB42" s="295">
        <v>9999</v>
      </c>
      <c r="AC42" s="295">
        <v>9999</v>
      </c>
      <c r="AD42" s="295">
        <v>9999</v>
      </c>
      <c r="AE42" s="295">
        <v>9999</v>
      </c>
      <c r="AF42" s="295">
        <v>9999</v>
      </c>
      <c r="AG42" s="295">
        <v>9999</v>
      </c>
      <c r="AH42" s="295">
        <v>9999</v>
      </c>
      <c r="AI42" s="295">
        <v>9999</v>
      </c>
      <c r="AJ42" s="295">
        <v>9999</v>
      </c>
      <c r="AK42" s="290"/>
    </row>
    <row r="43" spans="1:37" ht="12.75" customHeight="1">
      <c r="A43" s="146" t="s">
        <v>372</v>
      </c>
      <c r="B43" s="290"/>
      <c r="C43" s="295">
        <v>9999</v>
      </c>
      <c r="D43" s="295">
        <v>9999</v>
      </c>
      <c r="E43" s="295">
        <v>9999</v>
      </c>
      <c r="F43" s="295">
        <v>9999</v>
      </c>
      <c r="G43" s="295">
        <v>9999</v>
      </c>
      <c r="H43" s="295">
        <v>9999</v>
      </c>
      <c r="I43" s="295">
        <v>9999</v>
      </c>
      <c r="J43" s="295">
        <v>9999</v>
      </c>
      <c r="K43" s="295">
        <v>9999</v>
      </c>
      <c r="L43" s="295">
        <v>9999</v>
      </c>
      <c r="M43" s="295">
        <v>9999</v>
      </c>
      <c r="N43" s="295">
        <v>9999</v>
      </c>
      <c r="O43" s="295">
        <v>9999</v>
      </c>
      <c r="P43" s="295">
        <v>9999</v>
      </c>
      <c r="Q43" s="295">
        <v>9999</v>
      </c>
      <c r="R43" s="295">
        <v>9999</v>
      </c>
      <c r="S43" s="295">
        <v>9999</v>
      </c>
      <c r="T43" s="295">
        <v>9999</v>
      </c>
      <c r="U43" s="295">
        <v>9999</v>
      </c>
      <c r="V43" s="295">
        <v>9999</v>
      </c>
      <c r="W43" s="295">
        <v>9999</v>
      </c>
      <c r="X43" s="295">
        <v>9999</v>
      </c>
      <c r="Y43" s="295">
        <v>9999</v>
      </c>
      <c r="Z43" s="295">
        <v>9999</v>
      </c>
      <c r="AA43" s="295">
        <v>9999</v>
      </c>
      <c r="AB43" s="295">
        <v>9999</v>
      </c>
      <c r="AC43" s="295">
        <v>9999</v>
      </c>
      <c r="AD43" s="295">
        <v>9999</v>
      </c>
      <c r="AE43" s="295">
        <v>9999</v>
      </c>
      <c r="AF43" s="295">
        <v>9999</v>
      </c>
      <c r="AG43" s="295">
        <v>9999</v>
      </c>
      <c r="AH43" s="295">
        <v>9999</v>
      </c>
      <c r="AI43" s="295">
        <v>9999</v>
      </c>
      <c r="AJ43" s="295">
        <v>9999</v>
      </c>
      <c r="AK43" s="290"/>
    </row>
    <row r="44" spans="1:37" ht="12.75" customHeight="1">
      <c r="A44" s="293" t="s">
        <v>373</v>
      </c>
      <c r="B44" s="290"/>
      <c r="C44" s="296">
        <v>9999</v>
      </c>
      <c r="D44" s="296">
        <v>9999</v>
      </c>
      <c r="E44" s="296">
        <v>9999</v>
      </c>
      <c r="F44" s="296">
        <v>9999</v>
      </c>
      <c r="G44" s="296">
        <v>9999</v>
      </c>
      <c r="H44" s="296">
        <v>9999</v>
      </c>
      <c r="I44" s="296">
        <v>9999</v>
      </c>
      <c r="J44" s="296">
        <v>9999</v>
      </c>
      <c r="K44" s="296">
        <v>9999</v>
      </c>
      <c r="L44" s="296">
        <v>9999</v>
      </c>
      <c r="M44" s="296">
        <v>9999</v>
      </c>
      <c r="N44" s="296">
        <v>9999</v>
      </c>
      <c r="O44" s="296">
        <v>9999</v>
      </c>
      <c r="P44" s="296">
        <v>9999</v>
      </c>
      <c r="Q44" s="296">
        <v>9999</v>
      </c>
      <c r="R44" s="296">
        <v>9999</v>
      </c>
      <c r="S44" s="296">
        <v>9999</v>
      </c>
      <c r="T44" s="296">
        <v>9999</v>
      </c>
      <c r="U44" s="296">
        <v>9999</v>
      </c>
      <c r="V44" s="296">
        <v>9999</v>
      </c>
      <c r="W44" s="296">
        <v>9999</v>
      </c>
      <c r="X44" s="296">
        <v>9999</v>
      </c>
      <c r="Y44" s="296">
        <v>9999</v>
      </c>
      <c r="Z44" s="296">
        <v>9999</v>
      </c>
      <c r="AA44" s="296">
        <v>9999</v>
      </c>
      <c r="AB44" s="296">
        <v>9999</v>
      </c>
      <c r="AC44" s="296">
        <v>9999</v>
      </c>
      <c r="AD44" s="296">
        <v>9999</v>
      </c>
      <c r="AE44" s="296">
        <v>9999</v>
      </c>
      <c r="AF44" s="296">
        <v>9999</v>
      </c>
      <c r="AG44" s="296">
        <v>9999</v>
      </c>
      <c r="AH44" s="296">
        <v>9999</v>
      </c>
      <c r="AI44" s="296">
        <v>9999</v>
      </c>
      <c r="AJ44" s="296">
        <v>9999</v>
      </c>
      <c r="AK44" s="290"/>
    </row>
    <row r="45" spans="1:37" ht="12.75" customHeight="1">
      <c r="A45" s="290"/>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row>
    <row r="46" spans="1:37" ht="12.75" customHeight="1">
      <c r="A46" s="301" t="s">
        <v>374</v>
      </c>
      <c r="B46" s="290"/>
      <c r="C46" s="295">
        <v>9999</v>
      </c>
      <c r="D46" s="295">
        <v>9999</v>
      </c>
      <c r="E46" s="295">
        <v>9999</v>
      </c>
      <c r="F46" s="295">
        <v>9999</v>
      </c>
      <c r="G46" s="295">
        <v>9999</v>
      </c>
      <c r="H46" s="295">
        <v>9999</v>
      </c>
      <c r="I46" s="295">
        <v>9999</v>
      </c>
      <c r="J46" s="295">
        <v>9999</v>
      </c>
      <c r="K46" s="295">
        <v>9999</v>
      </c>
      <c r="L46" s="295">
        <v>9999</v>
      </c>
      <c r="M46" s="295">
        <v>9999</v>
      </c>
      <c r="N46" s="295">
        <v>9999</v>
      </c>
      <c r="O46" s="295">
        <v>9999</v>
      </c>
      <c r="P46" s="295">
        <v>9999</v>
      </c>
      <c r="Q46" s="290"/>
      <c r="R46" s="290"/>
      <c r="S46" s="290"/>
      <c r="T46" s="290"/>
      <c r="U46" s="290"/>
      <c r="V46" s="290"/>
      <c r="W46" s="290"/>
      <c r="X46" s="290"/>
      <c r="Y46" s="290"/>
      <c r="Z46" s="290"/>
      <c r="AA46" s="290"/>
      <c r="AB46" s="290"/>
      <c r="AC46" s="290"/>
      <c r="AD46" s="290"/>
      <c r="AE46" s="290"/>
      <c r="AF46" s="290"/>
      <c r="AG46" s="290"/>
      <c r="AH46" s="290"/>
      <c r="AI46" s="290"/>
      <c r="AJ46" s="290"/>
      <c r="AK46" s="290"/>
    </row>
    <row r="47" spans="1:37" ht="12.75" customHeight="1">
      <c r="A47" s="218" t="s">
        <v>280</v>
      </c>
      <c r="B47" s="290"/>
      <c r="C47" s="296">
        <v>9999</v>
      </c>
      <c r="D47" s="296">
        <v>9999</v>
      </c>
      <c r="E47" s="296">
        <v>9999</v>
      </c>
      <c r="F47" s="296">
        <v>9999</v>
      </c>
      <c r="G47" s="296">
        <v>9999</v>
      </c>
      <c r="H47" s="296">
        <v>9999</v>
      </c>
      <c r="I47" s="296">
        <v>9999</v>
      </c>
      <c r="J47" s="296">
        <v>9999</v>
      </c>
      <c r="K47" s="296">
        <v>9999</v>
      </c>
      <c r="L47" s="296">
        <v>9999</v>
      </c>
      <c r="M47" s="296">
        <v>9999</v>
      </c>
      <c r="N47" s="296">
        <v>9999</v>
      </c>
      <c r="O47" s="296">
        <v>9999</v>
      </c>
      <c r="P47" s="296">
        <v>9999</v>
      </c>
      <c r="Q47" s="296">
        <v>9999</v>
      </c>
      <c r="R47" s="296">
        <v>9999</v>
      </c>
      <c r="S47" s="296">
        <v>9999</v>
      </c>
      <c r="T47" s="296">
        <v>9999</v>
      </c>
      <c r="U47" s="296">
        <v>9999</v>
      </c>
      <c r="V47" s="296">
        <v>9999</v>
      </c>
      <c r="W47" s="296">
        <v>9999</v>
      </c>
      <c r="X47" s="296">
        <v>9999</v>
      </c>
      <c r="Y47" s="296">
        <v>9999</v>
      </c>
      <c r="Z47" s="296">
        <v>9999</v>
      </c>
      <c r="AA47" s="296">
        <v>9999</v>
      </c>
      <c r="AB47" s="296">
        <v>9999</v>
      </c>
      <c r="AC47" s="296">
        <v>9999</v>
      </c>
      <c r="AD47" s="296">
        <v>9999</v>
      </c>
      <c r="AE47" s="296">
        <v>9999</v>
      </c>
      <c r="AF47" s="296">
        <v>9999</v>
      </c>
      <c r="AG47" s="296">
        <v>9999</v>
      </c>
      <c r="AH47" s="296">
        <v>9999</v>
      </c>
      <c r="AI47" s="296">
        <v>9999</v>
      </c>
      <c r="AJ47" s="296">
        <v>9999</v>
      </c>
      <c r="AK47" s="296">
        <v>9999</v>
      </c>
    </row>
    <row r="48" spans="1:37" ht="12.75" customHeight="1">
      <c r="A48" s="290"/>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row>
    <row r="49" spans="1:37" ht="12.75" customHeight="1">
      <c r="A49" s="218" t="s">
        <v>198</v>
      </c>
      <c r="B49" s="290"/>
      <c r="C49" s="296">
        <v>9999</v>
      </c>
      <c r="D49" s="296">
        <v>9999</v>
      </c>
      <c r="E49" s="296">
        <v>9999</v>
      </c>
      <c r="F49" s="296">
        <v>9999</v>
      </c>
      <c r="G49" s="296">
        <v>9999</v>
      </c>
      <c r="H49" s="296">
        <v>9999</v>
      </c>
      <c r="I49" s="296">
        <v>9999</v>
      </c>
      <c r="J49" s="296">
        <v>9999</v>
      </c>
      <c r="K49" s="296">
        <v>9999</v>
      </c>
      <c r="L49" s="296">
        <v>9999</v>
      </c>
      <c r="M49" s="296">
        <v>9999</v>
      </c>
      <c r="N49" s="296">
        <v>9999</v>
      </c>
      <c r="O49" s="296">
        <v>9999</v>
      </c>
      <c r="P49" s="296">
        <v>9999</v>
      </c>
      <c r="Q49" s="296">
        <v>9999</v>
      </c>
      <c r="R49" s="296">
        <v>9999</v>
      </c>
      <c r="S49" s="296">
        <v>9999</v>
      </c>
      <c r="T49" s="296">
        <v>9999</v>
      </c>
      <c r="U49" s="296">
        <v>9999</v>
      </c>
      <c r="V49" s="296">
        <v>9999</v>
      </c>
      <c r="W49" s="296">
        <v>9999</v>
      </c>
      <c r="X49" s="296">
        <v>9999</v>
      </c>
      <c r="Y49" s="296">
        <v>9999</v>
      </c>
      <c r="Z49" s="296">
        <v>9999</v>
      </c>
      <c r="AA49" s="296">
        <v>9999</v>
      </c>
      <c r="AB49" s="296">
        <v>9999</v>
      </c>
      <c r="AC49" s="296">
        <v>9999</v>
      </c>
      <c r="AD49" s="296">
        <v>9999</v>
      </c>
      <c r="AE49" s="296">
        <v>9999</v>
      </c>
      <c r="AF49" s="296">
        <v>9999</v>
      </c>
      <c r="AG49" s="296">
        <v>9999</v>
      </c>
      <c r="AH49" s="296">
        <v>9999</v>
      </c>
      <c r="AI49" s="296">
        <v>9999</v>
      </c>
      <c r="AJ49" s="296">
        <v>9999</v>
      </c>
      <c r="AK49" s="296">
        <v>9999</v>
      </c>
    </row>
    <row r="50" spans="1:37" ht="12.75" customHeight="1">
      <c r="A50" s="264" t="s">
        <v>95</v>
      </c>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row>
    <row r="51" spans="1:37" ht="12.75" customHeight="1">
      <c r="A51" s="146" t="s">
        <v>375</v>
      </c>
      <c r="B51" s="290"/>
      <c r="C51" s="295">
        <v>9999</v>
      </c>
      <c r="D51" s="295">
        <v>9999</v>
      </c>
      <c r="E51" s="295">
        <v>9999</v>
      </c>
      <c r="F51" s="295">
        <v>9999</v>
      </c>
      <c r="G51" s="295">
        <v>9999</v>
      </c>
      <c r="H51" s="295">
        <v>9999</v>
      </c>
      <c r="I51" s="295">
        <v>9999</v>
      </c>
      <c r="J51" s="295">
        <v>9999</v>
      </c>
      <c r="K51" s="295">
        <v>9999</v>
      </c>
      <c r="L51" s="295">
        <v>9999</v>
      </c>
      <c r="M51" s="295">
        <v>9999</v>
      </c>
      <c r="N51" s="295">
        <v>9999</v>
      </c>
      <c r="O51" s="295">
        <v>9999</v>
      </c>
      <c r="P51" s="295">
        <v>9999</v>
      </c>
      <c r="Q51" s="295">
        <v>9999</v>
      </c>
      <c r="R51" s="295">
        <v>9999</v>
      </c>
      <c r="S51" s="295">
        <v>9999</v>
      </c>
      <c r="T51" s="295">
        <v>9999</v>
      </c>
      <c r="U51" s="295">
        <v>9999</v>
      </c>
      <c r="V51" s="295">
        <v>9999</v>
      </c>
      <c r="W51" s="295">
        <v>9999</v>
      </c>
      <c r="X51" s="295">
        <v>9999</v>
      </c>
      <c r="Y51" s="295">
        <v>9999</v>
      </c>
      <c r="Z51" s="295">
        <v>9999</v>
      </c>
      <c r="AA51" s="295">
        <v>9999</v>
      </c>
      <c r="AB51" s="295">
        <v>9999</v>
      </c>
      <c r="AC51" s="295">
        <v>9999</v>
      </c>
      <c r="AD51" s="295">
        <v>9999</v>
      </c>
      <c r="AE51" s="295">
        <v>9999</v>
      </c>
      <c r="AF51" s="295">
        <v>9999</v>
      </c>
      <c r="AG51" s="295">
        <v>9999</v>
      </c>
      <c r="AH51" s="295">
        <v>9999</v>
      </c>
      <c r="AI51" s="295">
        <v>9999</v>
      </c>
      <c r="AJ51" s="295">
        <v>9999</v>
      </c>
      <c r="AK51" s="295">
        <v>9999</v>
      </c>
    </row>
    <row r="52" spans="1:37" ht="12.75" customHeight="1">
      <c r="A52" s="146" t="s">
        <v>376</v>
      </c>
      <c r="B52" s="290"/>
      <c r="C52" s="295">
        <v>9999</v>
      </c>
      <c r="D52" s="295">
        <v>9999</v>
      </c>
      <c r="E52" s="295">
        <v>9999</v>
      </c>
      <c r="F52" s="295">
        <v>9999</v>
      </c>
      <c r="G52" s="295">
        <v>9999</v>
      </c>
      <c r="H52" s="295">
        <v>9999</v>
      </c>
      <c r="I52" s="295">
        <v>9999</v>
      </c>
      <c r="J52" s="295">
        <v>9999</v>
      </c>
      <c r="K52" s="295">
        <v>9999</v>
      </c>
      <c r="L52" s="295">
        <v>9999</v>
      </c>
      <c r="M52" s="295">
        <v>9999</v>
      </c>
      <c r="N52" s="295">
        <v>9999</v>
      </c>
      <c r="O52" s="295">
        <v>9999</v>
      </c>
      <c r="P52" s="295">
        <v>9999</v>
      </c>
      <c r="Q52" s="295">
        <v>9999</v>
      </c>
      <c r="R52" s="295">
        <v>9999</v>
      </c>
      <c r="S52" s="295">
        <v>9999</v>
      </c>
      <c r="T52" s="295">
        <v>9999</v>
      </c>
      <c r="U52" s="295">
        <v>9999</v>
      </c>
      <c r="V52" s="295">
        <v>9999</v>
      </c>
      <c r="W52" s="295">
        <v>9999</v>
      </c>
      <c r="X52" s="295">
        <v>9999</v>
      </c>
      <c r="Y52" s="295">
        <v>9999</v>
      </c>
      <c r="Z52" s="295">
        <v>9999</v>
      </c>
      <c r="AA52" s="295">
        <v>9999</v>
      </c>
      <c r="AB52" s="295">
        <v>9999</v>
      </c>
      <c r="AC52" s="295">
        <v>9999</v>
      </c>
      <c r="AD52" s="295">
        <v>9999</v>
      </c>
      <c r="AE52" s="295">
        <v>9999</v>
      </c>
      <c r="AF52" s="295">
        <v>9999</v>
      </c>
      <c r="AG52" s="295">
        <v>9999</v>
      </c>
      <c r="AH52" s="295">
        <v>9999</v>
      </c>
      <c r="AI52" s="295">
        <v>9999</v>
      </c>
      <c r="AJ52" s="295">
        <v>9999</v>
      </c>
      <c r="AK52" s="295">
        <v>9999</v>
      </c>
    </row>
    <row r="53" spans="1:37" ht="12.75" customHeight="1">
      <c r="A53" s="146" t="s">
        <v>377</v>
      </c>
      <c r="B53" s="290"/>
      <c r="C53" s="290"/>
      <c r="D53" s="290"/>
      <c r="E53" s="290"/>
      <c r="F53" s="290"/>
      <c r="G53" s="290"/>
      <c r="H53" s="290"/>
      <c r="I53" s="290"/>
      <c r="J53" s="290"/>
      <c r="K53" s="290"/>
      <c r="L53" s="290"/>
      <c r="M53" s="290"/>
      <c r="N53" s="290"/>
      <c r="O53" s="290"/>
      <c r="P53" s="290"/>
      <c r="Q53" s="295">
        <v>9999</v>
      </c>
      <c r="R53" s="295">
        <v>9999</v>
      </c>
      <c r="S53" s="295">
        <v>9999</v>
      </c>
      <c r="T53" s="295">
        <v>9999</v>
      </c>
      <c r="U53" s="295">
        <v>9999</v>
      </c>
      <c r="V53" s="295">
        <v>9999</v>
      </c>
      <c r="W53" s="295">
        <v>9999</v>
      </c>
      <c r="X53" s="295">
        <v>9999</v>
      </c>
      <c r="Y53" s="295">
        <v>9999</v>
      </c>
      <c r="Z53" s="295">
        <v>9999</v>
      </c>
      <c r="AA53" s="295">
        <v>9999</v>
      </c>
      <c r="AB53" s="295">
        <v>9999</v>
      </c>
      <c r="AC53" s="295">
        <v>9999</v>
      </c>
      <c r="AD53" s="295">
        <v>9999</v>
      </c>
      <c r="AE53" s="295">
        <v>9999</v>
      </c>
      <c r="AF53" s="295">
        <v>9999</v>
      </c>
      <c r="AG53" s="295">
        <v>9999</v>
      </c>
      <c r="AH53" s="295">
        <v>9999</v>
      </c>
      <c r="AI53" s="295">
        <v>9999</v>
      </c>
      <c r="AJ53" s="295">
        <v>9999</v>
      </c>
      <c r="AK53" s="295">
        <v>9999</v>
      </c>
    </row>
    <row r="54" spans="1:37" ht="12.75" customHeight="1">
      <c r="A54" s="146" t="s">
        <v>378</v>
      </c>
      <c r="B54" s="290"/>
      <c r="C54" s="295">
        <v>9999</v>
      </c>
      <c r="D54" s="295">
        <v>9999</v>
      </c>
      <c r="E54" s="295">
        <v>9999</v>
      </c>
      <c r="F54" s="295">
        <v>9999</v>
      </c>
      <c r="G54" s="295">
        <v>9999</v>
      </c>
      <c r="H54" s="295">
        <v>9999</v>
      </c>
      <c r="I54" s="295">
        <v>9999</v>
      </c>
      <c r="J54" s="295">
        <v>9999</v>
      </c>
      <c r="K54" s="295">
        <v>9999</v>
      </c>
      <c r="L54" s="295">
        <v>9999</v>
      </c>
      <c r="M54" s="295">
        <v>9999</v>
      </c>
      <c r="N54" s="295">
        <v>9999</v>
      </c>
      <c r="O54" s="295">
        <v>9999</v>
      </c>
      <c r="P54" s="295">
        <v>9999</v>
      </c>
      <c r="Q54" s="290"/>
      <c r="R54" s="290"/>
      <c r="S54" s="290"/>
      <c r="T54" s="290"/>
      <c r="U54" s="290"/>
      <c r="V54" s="290"/>
      <c r="W54" s="290"/>
      <c r="X54" s="290"/>
      <c r="Y54" s="290"/>
      <c r="Z54" s="290"/>
      <c r="AA54" s="290"/>
      <c r="AB54" s="290"/>
      <c r="AC54" s="290"/>
      <c r="AD54" s="290"/>
      <c r="AE54" s="290"/>
      <c r="AF54" s="292"/>
      <c r="AG54" s="292"/>
      <c r="AH54" s="292"/>
      <c r="AI54" s="292"/>
      <c r="AJ54" s="292"/>
      <c r="AK54" s="292"/>
    </row>
    <row r="55" spans="1:37" ht="12.75" customHeight="1">
      <c r="A55" s="146"/>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row>
    <row r="56" spans="1:37" ht="12.75" customHeight="1">
      <c r="A56" s="218" t="s">
        <v>132</v>
      </c>
      <c r="B56" s="290"/>
      <c r="C56" s="296">
        <v>9999</v>
      </c>
      <c r="D56" s="296">
        <v>9999</v>
      </c>
      <c r="E56" s="296">
        <v>9999</v>
      </c>
      <c r="F56" s="296">
        <v>9999</v>
      </c>
      <c r="G56" s="296">
        <v>9999</v>
      </c>
      <c r="H56" s="296">
        <v>9999</v>
      </c>
      <c r="I56" s="296">
        <v>9999</v>
      </c>
      <c r="J56" s="296">
        <v>9999</v>
      </c>
      <c r="K56" s="296">
        <v>9999</v>
      </c>
      <c r="L56" s="296">
        <v>9999</v>
      </c>
      <c r="M56" s="296">
        <v>9999</v>
      </c>
      <c r="N56" s="296">
        <v>9999</v>
      </c>
      <c r="O56" s="296">
        <v>9999</v>
      </c>
      <c r="P56" s="296">
        <v>9999</v>
      </c>
      <c r="Q56" s="296">
        <v>9999</v>
      </c>
      <c r="R56" s="296">
        <v>9999</v>
      </c>
      <c r="S56" s="296">
        <v>9999</v>
      </c>
      <c r="T56" s="296">
        <v>9999</v>
      </c>
      <c r="U56" s="296">
        <v>9999</v>
      </c>
      <c r="V56" s="296">
        <v>9999</v>
      </c>
      <c r="W56" s="296">
        <v>9999</v>
      </c>
      <c r="X56" s="296">
        <v>9999</v>
      </c>
      <c r="Y56" s="296">
        <v>9999</v>
      </c>
      <c r="Z56" s="296">
        <v>9999</v>
      </c>
      <c r="AA56" s="296">
        <v>9999</v>
      </c>
      <c r="AB56" s="296">
        <v>9999</v>
      </c>
      <c r="AC56" s="296">
        <v>9999</v>
      </c>
      <c r="AD56" s="296">
        <v>9999</v>
      </c>
      <c r="AE56" s="296">
        <v>9999</v>
      </c>
      <c r="AF56" s="525">
        <v>9.9900000000000003E-2</v>
      </c>
      <c r="AG56" s="525">
        <v>9.9900000000000003E-2</v>
      </c>
      <c r="AH56" s="525">
        <v>9.9900000000000003E-2</v>
      </c>
      <c r="AI56" s="525">
        <v>9.9900000000000003E-2</v>
      </c>
      <c r="AJ56" s="525">
        <v>9.9900000000000003E-2</v>
      </c>
      <c r="AK56" s="525">
        <v>9.9900000000000003E-2</v>
      </c>
    </row>
    <row r="57" spans="1:37" ht="12.75" customHeight="1">
      <c r="A57" s="218" t="s">
        <v>133</v>
      </c>
      <c r="B57" s="290"/>
      <c r="C57" s="296">
        <v>9999</v>
      </c>
      <c r="D57" s="296">
        <v>9999</v>
      </c>
      <c r="E57" s="296">
        <v>9999</v>
      </c>
      <c r="F57" s="296">
        <v>9999</v>
      </c>
      <c r="G57" s="296">
        <v>9999</v>
      </c>
      <c r="H57" s="296">
        <v>9999</v>
      </c>
      <c r="I57" s="296">
        <v>9999</v>
      </c>
      <c r="J57" s="296">
        <v>9999</v>
      </c>
      <c r="K57" s="296">
        <v>9999</v>
      </c>
      <c r="L57" s="296">
        <v>9999</v>
      </c>
      <c r="M57" s="296">
        <v>9999</v>
      </c>
      <c r="N57" s="296">
        <v>9999</v>
      </c>
      <c r="O57" s="296">
        <v>9999</v>
      </c>
      <c r="P57" s="296">
        <v>9999</v>
      </c>
      <c r="Q57" s="296">
        <v>9999</v>
      </c>
      <c r="R57" s="296">
        <v>9999</v>
      </c>
      <c r="S57" s="296">
        <v>9999</v>
      </c>
      <c r="T57" s="296">
        <v>9999</v>
      </c>
      <c r="U57" s="296">
        <v>9999</v>
      </c>
      <c r="V57" s="296">
        <v>9999</v>
      </c>
      <c r="W57" s="296">
        <v>9999</v>
      </c>
      <c r="X57" s="296">
        <v>9999</v>
      </c>
      <c r="Y57" s="296">
        <v>9999</v>
      </c>
      <c r="Z57" s="296">
        <v>9999</v>
      </c>
      <c r="AA57" s="296">
        <v>9999</v>
      </c>
      <c r="AB57" s="296">
        <v>9999</v>
      </c>
      <c r="AC57" s="296">
        <v>9999</v>
      </c>
      <c r="AD57" s="296">
        <v>9999</v>
      </c>
      <c r="AE57" s="296">
        <v>9999</v>
      </c>
      <c r="AF57" s="525">
        <v>9.9900000000000003E-2</v>
      </c>
      <c r="AG57" s="525">
        <v>9.9900000000000003E-2</v>
      </c>
      <c r="AH57" s="525">
        <v>9.9900000000000003E-2</v>
      </c>
      <c r="AI57" s="525">
        <v>9.9900000000000003E-2</v>
      </c>
      <c r="AJ57" s="525">
        <v>9.9900000000000003E-2</v>
      </c>
      <c r="AK57" s="525">
        <v>9.9900000000000003E-2</v>
      </c>
    </row>
    <row r="58" spans="1:37" ht="12.75" customHeight="1">
      <c r="A58" s="302" t="s">
        <v>134</v>
      </c>
      <c r="B58" s="290"/>
      <c r="C58" s="296">
        <v>9999</v>
      </c>
      <c r="D58" s="296">
        <v>9999</v>
      </c>
      <c r="E58" s="296">
        <v>9999</v>
      </c>
      <c r="F58" s="296">
        <v>9999</v>
      </c>
      <c r="G58" s="296">
        <v>9999</v>
      </c>
      <c r="H58" s="296">
        <v>9999</v>
      </c>
      <c r="I58" s="296">
        <v>9999</v>
      </c>
      <c r="J58" s="296">
        <v>9999</v>
      </c>
      <c r="K58" s="296">
        <v>9999</v>
      </c>
      <c r="L58" s="296">
        <v>9999</v>
      </c>
      <c r="M58" s="296">
        <v>9999</v>
      </c>
      <c r="N58" s="296">
        <v>9999</v>
      </c>
      <c r="O58" s="296">
        <v>9999</v>
      </c>
      <c r="P58" s="296">
        <v>9999</v>
      </c>
      <c r="Q58" s="296">
        <v>9999</v>
      </c>
      <c r="R58" s="296">
        <v>9999</v>
      </c>
      <c r="S58" s="296">
        <v>9999</v>
      </c>
      <c r="T58" s="296">
        <v>9999</v>
      </c>
      <c r="U58" s="296">
        <v>9999</v>
      </c>
      <c r="V58" s="296">
        <v>9999</v>
      </c>
      <c r="W58" s="296">
        <v>9999</v>
      </c>
      <c r="X58" s="296">
        <v>9999</v>
      </c>
      <c r="Y58" s="296">
        <v>9999</v>
      </c>
      <c r="Z58" s="296">
        <v>9999</v>
      </c>
      <c r="AA58" s="296">
        <v>9999</v>
      </c>
      <c r="AB58" s="296">
        <v>9999</v>
      </c>
      <c r="AC58" s="296">
        <v>9999</v>
      </c>
      <c r="AD58" s="296">
        <v>9999</v>
      </c>
      <c r="AE58" s="296">
        <v>9999</v>
      </c>
      <c r="AF58" s="525">
        <v>9.9900000000000003E-2</v>
      </c>
      <c r="AG58" s="525">
        <v>9.9900000000000003E-2</v>
      </c>
      <c r="AH58" s="525">
        <v>9.9900000000000003E-2</v>
      </c>
      <c r="AI58" s="525">
        <v>9.9900000000000003E-2</v>
      </c>
      <c r="AJ58" s="525">
        <v>9.9900000000000003E-2</v>
      </c>
      <c r="AK58" s="525">
        <v>9.9900000000000003E-2</v>
      </c>
    </row>
    <row r="59" spans="1:37" ht="12.75" customHeight="1">
      <c r="A59" s="299"/>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row>
    <row r="60" spans="1:37" ht="12.75" customHeight="1">
      <c r="A60" s="303" t="s">
        <v>94</v>
      </c>
      <c r="B60" s="290"/>
      <c r="C60" s="295">
        <v>9999</v>
      </c>
      <c r="D60" s="295">
        <v>9999</v>
      </c>
      <c r="E60" s="295">
        <v>9999</v>
      </c>
      <c r="F60" s="295">
        <v>9999</v>
      </c>
      <c r="G60" s="295">
        <v>9999</v>
      </c>
      <c r="H60" s="295">
        <v>9999</v>
      </c>
      <c r="I60" s="295">
        <v>9999</v>
      </c>
      <c r="J60" s="295">
        <v>9999</v>
      </c>
      <c r="K60" s="295">
        <v>9999</v>
      </c>
      <c r="L60" s="295">
        <v>9999</v>
      </c>
      <c r="M60" s="295">
        <v>9999</v>
      </c>
      <c r="N60" s="295">
        <v>9999</v>
      </c>
      <c r="O60" s="295">
        <v>9999</v>
      </c>
      <c r="P60" s="295">
        <v>9999</v>
      </c>
      <c r="Q60" s="295">
        <v>9999</v>
      </c>
      <c r="R60" s="295">
        <v>9999</v>
      </c>
      <c r="S60" s="295">
        <v>9999</v>
      </c>
      <c r="T60" s="295">
        <v>9999</v>
      </c>
      <c r="U60" s="295">
        <v>9999</v>
      </c>
      <c r="V60" s="295">
        <v>9999</v>
      </c>
      <c r="W60" s="295">
        <v>9999</v>
      </c>
      <c r="X60" s="295">
        <v>9999</v>
      </c>
      <c r="Y60" s="295">
        <v>9999</v>
      </c>
      <c r="Z60" s="295">
        <v>9999</v>
      </c>
      <c r="AA60" s="295">
        <v>9999</v>
      </c>
      <c r="AB60" s="295">
        <v>9999</v>
      </c>
      <c r="AC60" s="295">
        <v>9999</v>
      </c>
      <c r="AD60" s="295">
        <v>9999</v>
      </c>
      <c r="AE60" s="295">
        <v>9999</v>
      </c>
      <c r="AF60" s="295">
        <v>9999</v>
      </c>
      <c r="AG60" s="295">
        <v>9999</v>
      </c>
      <c r="AH60" s="295">
        <v>9999</v>
      </c>
      <c r="AI60" s="295">
        <v>9999</v>
      </c>
      <c r="AJ60" s="295">
        <v>9999</v>
      </c>
      <c r="AK60" s="295">
        <v>9999</v>
      </c>
    </row>
    <row r="61" spans="1:37" ht="6" customHeight="1">
      <c r="A61" s="304"/>
      <c r="B61" s="291"/>
      <c r="C61" s="291"/>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row>
    <row r="62" spans="1:37">
      <c r="A62" s="174"/>
    </row>
    <row r="63" spans="1:37">
      <c r="A63" s="174"/>
    </row>
    <row r="64" spans="1:37">
      <c r="A64" s="174"/>
    </row>
    <row r="65" spans="1:1">
      <c r="A65" s="174"/>
    </row>
    <row r="66" spans="1:1">
      <c r="A66" s="174"/>
    </row>
    <row r="67" spans="1:1">
      <c r="A67" s="174"/>
    </row>
    <row r="68" spans="1:1">
      <c r="A68" s="174"/>
    </row>
    <row r="69" spans="1:1">
      <c r="A69" s="90"/>
    </row>
  </sheetData>
  <mergeCells count="2">
    <mergeCell ref="A2:AK2"/>
    <mergeCell ref="AF3:AK3"/>
  </mergeCells>
  <pageMargins left="0.70866141732283472" right="0.70866141732283472" top="0.74803149606299213" bottom="0.74803149606299213" header="0.31496062992125984" footer="0.31496062992125984"/>
  <pageSetup paperSize="9" scale="84" orientation="portrait" r:id="rId1"/>
</worksheet>
</file>

<file path=xl/worksheets/sheet32.xml><?xml version="1.0" encoding="utf-8"?>
<worksheet xmlns="http://schemas.openxmlformats.org/spreadsheetml/2006/main" xmlns:r="http://schemas.openxmlformats.org/officeDocument/2006/relationships">
  <sheetPr codeName="Sheet16">
    <pageSetUpPr fitToPage="1"/>
  </sheetPr>
  <dimension ref="A1:AK68"/>
  <sheetViews>
    <sheetView showGridLines="0" view="pageBreakPreview" zoomScaleNormal="100" zoomScaleSheetLayoutView="100" workbookViewId="0">
      <selection sqref="A1:AK1"/>
    </sheetView>
  </sheetViews>
  <sheetFormatPr defaultRowHeight="12.75" outlineLevelCol="1"/>
  <cols>
    <col min="1" max="1" width="45.85546875" style="46" customWidth="1"/>
    <col min="2" max="2" width="0.5703125" style="46" customWidth="1"/>
    <col min="3" max="31" width="9.140625" style="46" hidden="1" customWidth="1" outlineLevel="1"/>
    <col min="32" max="32" width="9.140625" style="46" collapsed="1"/>
    <col min="33" max="16384" width="9.140625" style="46"/>
  </cols>
  <sheetData>
    <row r="1" spans="1:37" ht="24" customHeight="1">
      <c r="A1" s="628" t="s">
        <v>431</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row>
    <row r="2" spans="1:37" ht="15" customHeight="1">
      <c r="A2" s="629"/>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285"/>
    </row>
    <row r="3" spans="1:37" ht="15" customHeight="1">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630" t="s">
        <v>60</v>
      </c>
      <c r="AG3" s="630"/>
      <c r="AH3" s="630"/>
      <c r="AI3" s="630"/>
      <c r="AJ3" s="630"/>
      <c r="AK3" s="630"/>
    </row>
    <row r="4" spans="1:37" ht="15" customHeight="1">
      <c r="A4" s="238"/>
      <c r="B4" s="238"/>
      <c r="C4" s="205">
        <v>38260</v>
      </c>
      <c r="D4" s="205">
        <v>38352</v>
      </c>
      <c r="E4" s="205">
        <v>38442</v>
      </c>
      <c r="F4" s="205">
        <v>38533</v>
      </c>
      <c r="G4" s="205">
        <v>38625</v>
      </c>
      <c r="H4" s="205">
        <v>38717</v>
      </c>
      <c r="I4" s="205">
        <v>38807</v>
      </c>
      <c r="J4" s="205">
        <v>38898</v>
      </c>
      <c r="K4" s="205">
        <v>38990</v>
      </c>
      <c r="L4" s="205">
        <v>39082</v>
      </c>
      <c r="M4" s="205">
        <v>39172</v>
      </c>
      <c r="N4" s="205">
        <v>39263</v>
      </c>
      <c r="O4" s="205">
        <v>39355</v>
      </c>
      <c r="P4" s="205">
        <v>39447</v>
      </c>
      <c r="Q4" s="205">
        <v>39538</v>
      </c>
      <c r="R4" s="205">
        <v>39629</v>
      </c>
      <c r="S4" s="205">
        <v>39721</v>
      </c>
      <c r="T4" s="205">
        <v>39813</v>
      </c>
      <c r="U4" s="205">
        <v>39903</v>
      </c>
      <c r="V4" s="205">
        <v>39994</v>
      </c>
      <c r="W4" s="205">
        <v>40086</v>
      </c>
      <c r="X4" s="205">
        <v>40178</v>
      </c>
      <c r="Y4" s="205">
        <v>40268</v>
      </c>
      <c r="Z4" s="205">
        <v>40359</v>
      </c>
      <c r="AA4" s="205">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40"/>
      <c r="B5" s="240"/>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77"/>
      <c r="AK5" s="77"/>
    </row>
    <row r="6" spans="1:37" ht="12.75" customHeight="1">
      <c r="A6" s="212" t="s">
        <v>131</v>
      </c>
      <c r="B6" s="21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33"/>
    </row>
    <row r="7" spans="1:37" ht="12.75" customHeight="1">
      <c r="A7" s="246" t="s">
        <v>379</v>
      </c>
      <c r="B7" s="280"/>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2">
        <v>9999</v>
      </c>
      <c r="AG7" s="282">
        <v>9999</v>
      </c>
      <c r="AH7" s="282">
        <v>9999</v>
      </c>
      <c r="AI7" s="282">
        <v>9999</v>
      </c>
      <c r="AJ7" s="282">
        <v>9999</v>
      </c>
      <c r="AK7" s="282">
        <v>9999</v>
      </c>
    </row>
    <row r="8" spans="1:37" ht="12.75" customHeight="1">
      <c r="A8" s="246" t="s">
        <v>380</v>
      </c>
      <c r="B8" s="280"/>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2">
        <v>9999</v>
      </c>
      <c r="AG8" s="282">
        <v>9999</v>
      </c>
      <c r="AH8" s="282">
        <v>9999</v>
      </c>
      <c r="AI8" s="282">
        <v>9999</v>
      </c>
      <c r="AJ8" s="282">
        <v>9999</v>
      </c>
      <c r="AK8" s="282">
        <v>9999</v>
      </c>
    </row>
    <row r="9" spans="1:37" ht="12.75" customHeight="1">
      <c r="A9" s="246" t="s">
        <v>381</v>
      </c>
      <c r="B9" s="248"/>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2">
        <v>9999</v>
      </c>
      <c r="AG9" s="282">
        <v>9999</v>
      </c>
      <c r="AH9" s="282">
        <v>9999</v>
      </c>
      <c r="AI9" s="282">
        <v>9999</v>
      </c>
      <c r="AJ9" s="282">
        <v>9999</v>
      </c>
      <c r="AK9" s="282">
        <v>9999</v>
      </c>
    </row>
    <row r="10" spans="1:37" ht="12.75" customHeight="1">
      <c r="A10" s="246" t="s">
        <v>382</v>
      </c>
      <c r="B10" s="248"/>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2">
        <v>9999</v>
      </c>
      <c r="AG10" s="282">
        <v>9999</v>
      </c>
      <c r="AH10" s="282">
        <v>9999</v>
      </c>
      <c r="AI10" s="282">
        <v>9999</v>
      </c>
      <c r="AJ10" s="282">
        <v>9999</v>
      </c>
      <c r="AK10" s="282">
        <v>9999</v>
      </c>
    </row>
    <row r="11" spans="1:37" ht="12.75" customHeight="1">
      <c r="A11" s="246" t="s">
        <v>383</v>
      </c>
      <c r="B11" s="248"/>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2">
        <v>9999</v>
      </c>
      <c r="AG11" s="282">
        <v>9999</v>
      </c>
      <c r="AH11" s="282">
        <v>9999</v>
      </c>
      <c r="AI11" s="282">
        <v>9999</v>
      </c>
      <c r="AJ11" s="282">
        <v>9999</v>
      </c>
      <c r="AK11" s="282">
        <v>9999</v>
      </c>
    </row>
    <row r="12" spans="1:37" ht="12.75" customHeight="1">
      <c r="A12" s="246" t="s">
        <v>384</v>
      </c>
      <c r="B12" s="248"/>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2">
        <v>9999</v>
      </c>
      <c r="AG12" s="282">
        <v>9999</v>
      </c>
      <c r="AH12" s="282">
        <v>9999</v>
      </c>
      <c r="AI12" s="282">
        <v>9999</v>
      </c>
      <c r="AJ12" s="282">
        <v>9999</v>
      </c>
      <c r="AK12" s="282">
        <v>9999</v>
      </c>
    </row>
    <row r="13" spans="1:37" ht="12.75" customHeight="1">
      <c r="A13" s="212" t="s">
        <v>279</v>
      </c>
      <c r="B13" s="212"/>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4">
        <v>9999</v>
      </c>
      <c r="AG13" s="284">
        <v>9999</v>
      </c>
      <c r="AH13" s="284">
        <v>9999</v>
      </c>
      <c r="AI13" s="284">
        <v>9999</v>
      </c>
      <c r="AJ13" s="284">
        <v>9999</v>
      </c>
      <c r="AK13" s="284">
        <v>9999</v>
      </c>
    </row>
    <row r="14" spans="1:37" ht="12.75" customHeight="1">
      <c r="A14" s="262" t="s">
        <v>385</v>
      </c>
      <c r="B14" s="212"/>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2">
        <v>9999</v>
      </c>
      <c r="AG14" s="282">
        <v>9999</v>
      </c>
      <c r="AH14" s="282">
        <v>9999</v>
      </c>
      <c r="AI14" s="282">
        <v>9999</v>
      </c>
      <c r="AJ14" s="282">
        <v>9999</v>
      </c>
      <c r="AK14" s="282">
        <v>9999</v>
      </c>
    </row>
    <row r="15" spans="1:37" ht="12.75" customHeight="1">
      <c r="A15" s="246"/>
      <c r="B15" s="212"/>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560"/>
    </row>
    <row r="16" spans="1:37" ht="12.75" customHeight="1">
      <c r="A16" s="212" t="s">
        <v>135</v>
      </c>
      <c r="B16" s="212"/>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560"/>
    </row>
    <row r="17" spans="1:37" ht="12.75" customHeight="1">
      <c r="A17" s="246" t="s">
        <v>348</v>
      </c>
      <c r="B17" s="248"/>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2">
        <v>9999</v>
      </c>
      <c r="AG17" s="282">
        <v>9999</v>
      </c>
      <c r="AH17" s="282">
        <v>9999</v>
      </c>
      <c r="AI17" s="282">
        <v>9999</v>
      </c>
      <c r="AJ17" s="282">
        <v>9999</v>
      </c>
      <c r="AK17" s="282">
        <v>9999</v>
      </c>
    </row>
    <row r="18" spans="1:37" ht="12.75" customHeight="1">
      <c r="A18" s="246" t="s">
        <v>386</v>
      </c>
      <c r="B18" s="248"/>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2">
        <v>9999</v>
      </c>
      <c r="AG18" s="282">
        <v>9999</v>
      </c>
      <c r="AH18" s="282">
        <v>9999</v>
      </c>
      <c r="AI18" s="282">
        <v>9999</v>
      </c>
      <c r="AJ18" s="282">
        <v>9999</v>
      </c>
      <c r="AK18" s="282">
        <v>9999</v>
      </c>
    </row>
    <row r="19" spans="1:37" ht="12.75" customHeight="1">
      <c r="A19" s="212" t="s">
        <v>387</v>
      </c>
      <c r="B19" s="212"/>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4">
        <v>9999</v>
      </c>
      <c r="AG19" s="284">
        <v>9999</v>
      </c>
      <c r="AH19" s="284">
        <v>9999</v>
      </c>
      <c r="AI19" s="284">
        <v>9999</v>
      </c>
      <c r="AJ19" s="284">
        <v>9999</v>
      </c>
      <c r="AK19" s="284">
        <v>9999</v>
      </c>
    </row>
    <row r="20" spans="1:37" ht="12.75" customHeight="1">
      <c r="A20" s="262" t="s">
        <v>385</v>
      </c>
      <c r="B20" s="212"/>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2">
        <v>9999</v>
      </c>
      <c r="AG20" s="282">
        <v>9999</v>
      </c>
      <c r="AH20" s="282">
        <v>9999</v>
      </c>
      <c r="AI20" s="282">
        <v>9999</v>
      </c>
      <c r="AJ20" s="282">
        <v>9999</v>
      </c>
      <c r="AK20" s="282">
        <v>9999</v>
      </c>
    </row>
    <row r="21" spans="1:37" ht="12.75" customHeight="1">
      <c r="A21" s="246"/>
      <c r="B21" s="212"/>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560"/>
    </row>
    <row r="22" spans="1:37" ht="12.75" customHeight="1">
      <c r="A22" s="212" t="s">
        <v>347</v>
      </c>
      <c r="B22" s="212"/>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4">
        <v>9999</v>
      </c>
      <c r="AG22" s="284">
        <v>9999</v>
      </c>
      <c r="AH22" s="284">
        <v>9999</v>
      </c>
      <c r="AI22" s="284">
        <v>9999</v>
      </c>
      <c r="AJ22" s="284">
        <v>9999</v>
      </c>
      <c r="AK22" s="284">
        <v>9999</v>
      </c>
    </row>
    <row r="23" spans="1:37" ht="12.75" customHeight="1">
      <c r="A23" s="262" t="s">
        <v>385</v>
      </c>
      <c r="B23" s="212"/>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2">
        <v>9999</v>
      </c>
      <c r="AG23" s="282">
        <v>9999</v>
      </c>
      <c r="AH23" s="282">
        <v>9999</v>
      </c>
      <c r="AI23" s="282">
        <v>9999</v>
      </c>
      <c r="AJ23" s="282">
        <v>9999</v>
      </c>
      <c r="AK23" s="282">
        <v>9999</v>
      </c>
    </row>
    <row r="24" spans="1:37" ht="12.75" customHeight="1">
      <c r="A24" s="246"/>
      <c r="B24" s="212"/>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560"/>
    </row>
    <row r="25" spans="1:37" ht="12.75" customHeight="1">
      <c r="A25" s="212" t="s">
        <v>349</v>
      </c>
      <c r="B25" s="212"/>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4">
        <v>9999</v>
      </c>
      <c r="AG25" s="284">
        <v>9999</v>
      </c>
      <c r="AH25" s="284">
        <v>9999</v>
      </c>
      <c r="AI25" s="284">
        <v>9999</v>
      </c>
      <c r="AJ25" s="284">
        <v>9999</v>
      </c>
      <c r="AK25" s="284">
        <v>9999</v>
      </c>
    </row>
    <row r="26" spans="1:37" ht="12.75" customHeight="1">
      <c r="A26" s="246"/>
      <c r="B26" s="212"/>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560"/>
    </row>
    <row r="27" spans="1:37" ht="12.75" customHeight="1">
      <c r="A27" s="212" t="s">
        <v>268</v>
      </c>
      <c r="B27" s="212"/>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545">
        <v>0.999</v>
      </c>
      <c r="AG27" s="545">
        <v>0.999</v>
      </c>
      <c r="AH27" s="545">
        <v>0.999</v>
      </c>
      <c r="AI27" s="545">
        <v>0.999</v>
      </c>
      <c r="AJ27" s="545">
        <v>0.999</v>
      </c>
      <c r="AK27" s="545">
        <v>0.999</v>
      </c>
    </row>
    <row r="28" spans="1:37" ht="12.75" customHeight="1">
      <c r="A28" s="212" t="s">
        <v>269</v>
      </c>
      <c r="B28" s="212"/>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545">
        <v>0.999</v>
      </c>
      <c r="AG28" s="545">
        <v>0.999</v>
      </c>
      <c r="AH28" s="545">
        <v>0.999</v>
      </c>
      <c r="AI28" s="545">
        <v>0.999</v>
      </c>
      <c r="AJ28" s="545">
        <v>0.999</v>
      </c>
      <c r="AK28" s="545">
        <v>0.999</v>
      </c>
    </row>
    <row r="29" spans="1:37" ht="12.75" customHeight="1">
      <c r="A29" s="212" t="s">
        <v>270</v>
      </c>
      <c r="B29" s="212"/>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545">
        <v>0.999</v>
      </c>
      <c r="AG29" s="545">
        <v>0.999</v>
      </c>
      <c r="AH29" s="545">
        <v>0.999</v>
      </c>
      <c r="AI29" s="545">
        <v>0.999</v>
      </c>
      <c r="AJ29" s="545">
        <v>0.999</v>
      </c>
      <c r="AK29" s="545">
        <v>0.999</v>
      </c>
    </row>
    <row r="30" spans="1:37" ht="12.75" customHeight="1">
      <c r="A30" s="212" t="s">
        <v>271</v>
      </c>
      <c r="B30" s="212"/>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545">
        <v>0.999</v>
      </c>
      <c r="AG30" s="545">
        <v>0.999</v>
      </c>
      <c r="AH30" s="545">
        <v>0.999</v>
      </c>
      <c r="AI30" s="545">
        <v>0.999</v>
      </c>
      <c r="AJ30" s="545">
        <v>0.999</v>
      </c>
      <c r="AK30" s="545">
        <v>0.999</v>
      </c>
    </row>
    <row r="31" spans="1:37" ht="12.75" customHeight="1">
      <c r="A31" s="246"/>
      <c r="B31" s="212"/>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560"/>
    </row>
    <row r="32" spans="1:37" ht="12.75" customHeight="1">
      <c r="A32" s="23" t="s">
        <v>94</v>
      </c>
      <c r="B32" s="23"/>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2">
        <v>9999</v>
      </c>
      <c r="AG32" s="282">
        <v>9999</v>
      </c>
      <c r="AH32" s="282">
        <v>9999</v>
      </c>
      <c r="AI32" s="282">
        <v>9999</v>
      </c>
      <c r="AJ32" s="282">
        <v>9999</v>
      </c>
      <c r="AK32" s="282">
        <v>9999</v>
      </c>
    </row>
    <row r="33" spans="1:37" ht="6" customHeight="1">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77"/>
    </row>
    <row r="34" spans="1:37">
      <c r="AK34" s="175"/>
    </row>
    <row r="68" spans="1:36" ht="14.25">
      <c r="A68" s="107" t="s">
        <v>13</v>
      </c>
      <c r="AJ68" s="107"/>
    </row>
  </sheetData>
  <mergeCells count="3">
    <mergeCell ref="A1:AK1"/>
    <mergeCell ref="A2:AJ2"/>
    <mergeCell ref="AF3:AK3"/>
  </mergeCells>
  <pageMargins left="0.70866141732283472" right="0.70866141732283472" top="0.74803149606299213" bottom="0.74803149606299213" header="0.31496062992125984" footer="0.31496062992125984"/>
  <pageSetup paperSize="9" scale="86" orientation="portrait" r:id="rId1"/>
</worksheet>
</file>

<file path=xl/worksheets/sheet33.xml><?xml version="1.0" encoding="utf-8"?>
<worksheet xmlns="http://schemas.openxmlformats.org/spreadsheetml/2006/main" xmlns:r="http://schemas.openxmlformats.org/officeDocument/2006/relationships">
  <sheetPr codeName="Sheet14">
    <pageSetUpPr fitToPage="1"/>
  </sheetPr>
  <dimension ref="A1:BE51"/>
  <sheetViews>
    <sheetView showGridLines="0" view="pageBreakPreview" zoomScaleNormal="100" zoomScaleSheetLayoutView="100" workbookViewId="0">
      <pane xSplit="3" ySplit="4" topLeftCell="AI17" activePane="bottomRight" state="frozen"/>
      <selection pane="topRight"/>
      <selection pane="bottomLeft"/>
      <selection pane="bottomRight" activeCell="B1" sqref="B1"/>
    </sheetView>
  </sheetViews>
  <sheetFormatPr defaultRowHeight="14.25" outlineLevelCol="1"/>
  <cols>
    <col min="1" max="1" width="9.5703125" style="6" hidden="1" customWidth="1"/>
    <col min="2" max="2" width="34.140625" style="7" customWidth="1"/>
    <col min="3" max="3" width="0.5703125" style="7" customWidth="1"/>
    <col min="4" max="9" width="9.28515625" style="7" hidden="1" customWidth="1" outlineLevel="1"/>
    <col min="10" max="13" width="9.28515625" style="9" hidden="1" customWidth="1" outlineLevel="1"/>
    <col min="14" max="14" width="9.28515625" style="6" hidden="1" customWidth="1" outlineLevel="1"/>
    <col min="15" max="34" width="9.5703125" style="33" hidden="1" customWidth="1" outlineLevel="1"/>
    <col min="35" max="35" width="9.5703125" style="33" customWidth="1" collapsed="1"/>
    <col min="36" max="39" width="9.5703125" style="33" customWidth="1"/>
    <col min="40" max="40" width="1" style="6" customWidth="1"/>
    <col min="41" max="42" width="9.28515625" style="33" customWidth="1"/>
    <col min="43" max="44" width="9.140625" style="82"/>
    <col min="58" max="16384" width="9.140625" style="82"/>
  </cols>
  <sheetData>
    <row r="1" spans="1:43" s="8" customFormat="1" ht="24" customHeight="1">
      <c r="A1" s="8" t="s">
        <v>136</v>
      </c>
      <c r="B1" s="63" t="s">
        <v>432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row>
    <row r="2" spans="1:43" s="8" customFormat="1" ht="15" customHeight="1">
      <c r="A2" s="94" t="str">
        <f>"'Tab 1'!"</f>
        <v>'Tab 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3" s="65" customFormat="1" ht="15" customHeight="1">
      <c r="A3" s="64"/>
      <c r="B3" s="270"/>
      <c r="C3" s="271" t="s">
        <v>60</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0"/>
      <c r="AN3" s="200"/>
      <c r="AO3" s="623" t="str">
        <f ca="1">"Year end "&amp;TEXT(OFFSET(AO4,0,-6),"mmm yyyy")</f>
        <v>Year end Mar 2012</v>
      </c>
      <c r="AP3" s="623" t="str">
        <f ca="1">"Year end "&amp;TEXT(OFFSET(AP4,0,-3),"mmm yyyy")</f>
        <v>Year end Mar 2013</v>
      </c>
      <c r="AQ3" s="68"/>
    </row>
    <row r="4" spans="1:43" s="49" customFormat="1" ht="15" customHeight="1">
      <c r="A4" s="20"/>
      <c r="B4" s="238"/>
      <c r="C4" s="238"/>
      <c r="D4" s="205">
        <v>38168</v>
      </c>
      <c r="E4" s="205">
        <f>EOMONTH(D4,3)</f>
        <v>38260</v>
      </c>
      <c r="F4" s="205">
        <v>38352</v>
      </c>
      <c r="G4" s="205">
        <v>38442</v>
      </c>
      <c r="H4" s="205">
        <v>38533</v>
      </c>
      <c r="I4" s="205">
        <v>38625</v>
      </c>
      <c r="J4" s="205">
        <v>38717</v>
      </c>
      <c r="K4" s="205">
        <v>38807</v>
      </c>
      <c r="L4" s="205">
        <v>38898</v>
      </c>
      <c r="M4" s="205">
        <v>38990</v>
      </c>
      <c r="N4" s="205">
        <v>39082</v>
      </c>
      <c r="O4" s="205">
        <v>39172</v>
      </c>
      <c r="P4" s="205">
        <f>EOMONTH(O4,3)</f>
        <v>39263</v>
      </c>
      <c r="Q4" s="205">
        <f>EOMONTH(P4,3)</f>
        <v>39355</v>
      </c>
      <c r="R4" s="205">
        <v>39447</v>
      </c>
      <c r="S4" s="205">
        <v>39538</v>
      </c>
      <c r="T4" s="205">
        <f t="shared" ref="T4:AD4" si="0">EOMONTH(S4,3)</f>
        <v>39629</v>
      </c>
      <c r="U4" s="205">
        <f t="shared" si="0"/>
        <v>39721</v>
      </c>
      <c r="V4" s="205">
        <f t="shared" si="0"/>
        <v>39813</v>
      </c>
      <c r="W4" s="205">
        <f t="shared" si="0"/>
        <v>39903</v>
      </c>
      <c r="X4" s="205">
        <f t="shared" si="0"/>
        <v>39994</v>
      </c>
      <c r="Y4" s="205">
        <f t="shared" si="0"/>
        <v>40086</v>
      </c>
      <c r="Z4" s="205">
        <f t="shared" si="0"/>
        <v>40178</v>
      </c>
      <c r="AA4" s="205">
        <f t="shared" si="0"/>
        <v>40268</v>
      </c>
      <c r="AB4" s="205">
        <f t="shared" si="0"/>
        <v>40359</v>
      </c>
      <c r="AC4" s="205">
        <f t="shared" si="0"/>
        <v>40451</v>
      </c>
      <c r="AD4" s="205">
        <f t="shared" si="0"/>
        <v>40543</v>
      </c>
      <c r="AE4" s="205">
        <f t="shared" ref="AE4:AM4" si="1">EOMONTH(AD4,3)</f>
        <v>40633</v>
      </c>
      <c r="AF4" s="205">
        <f t="shared" si="1"/>
        <v>40724</v>
      </c>
      <c r="AG4" s="205">
        <f t="shared" si="1"/>
        <v>40816</v>
      </c>
      <c r="AH4" s="205">
        <f t="shared" si="1"/>
        <v>40908</v>
      </c>
      <c r="AI4" s="205">
        <f t="shared" si="1"/>
        <v>40999</v>
      </c>
      <c r="AJ4" s="205">
        <f t="shared" si="1"/>
        <v>41090</v>
      </c>
      <c r="AK4" s="205">
        <f t="shared" si="1"/>
        <v>41182</v>
      </c>
      <c r="AL4" s="205">
        <f t="shared" si="1"/>
        <v>41274</v>
      </c>
      <c r="AM4" s="205">
        <f t="shared" si="1"/>
        <v>41364</v>
      </c>
      <c r="AN4" s="239"/>
      <c r="AO4" s="621"/>
      <c r="AP4" s="621"/>
      <c r="AQ4" s="56"/>
    </row>
    <row r="5" spans="1:43" s="49" customFormat="1" ht="6" customHeight="1">
      <c r="B5" s="240"/>
      <c r="C5" s="240"/>
      <c r="D5" s="240"/>
      <c r="E5" s="240"/>
      <c r="F5" s="240"/>
      <c r="G5" s="240"/>
      <c r="H5" s="240"/>
      <c r="I5" s="240"/>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3" t="s">
        <v>112</v>
      </c>
      <c r="AP5" s="243" t="s">
        <v>112</v>
      </c>
      <c r="AQ5" s="56"/>
    </row>
    <row r="6" spans="1:43" s="46" customFormat="1" ht="12.75" customHeight="1">
      <c r="A6" s="46" t="s">
        <v>137</v>
      </c>
      <c r="B6" s="23" t="s">
        <v>38</v>
      </c>
      <c r="C6" s="23"/>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v>9999</v>
      </c>
      <c r="AJ6" s="273">
        <v>9999</v>
      </c>
      <c r="AK6" s="273">
        <v>9999</v>
      </c>
      <c r="AL6" s="273">
        <v>9999</v>
      </c>
      <c r="AM6" s="273">
        <v>9999</v>
      </c>
      <c r="AN6" s="274"/>
      <c r="AO6" s="273">
        <v>9999</v>
      </c>
      <c r="AP6" s="273">
        <v>9999</v>
      </c>
      <c r="AQ6" s="101"/>
    </row>
    <row r="7" spans="1:43" s="46" customFormat="1" ht="12.75" customHeight="1">
      <c r="A7" s="46" t="s">
        <v>139</v>
      </c>
      <c r="B7" s="23" t="s">
        <v>37</v>
      </c>
      <c r="C7" s="23"/>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v>9999</v>
      </c>
      <c r="AJ7" s="273">
        <v>9999</v>
      </c>
      <c r="AK7" s="273">
        <v>9999</v>
      </c>
      <c r="AL7" s="273">
        <v>9999</v>
      </c>
      <c r="AM7" s="273">
        <v>9999</v>
      </c>
      <c r="AN7" s="274"/>
      <c r="AO7" s="273">
        <v>9999</v>
      </c>
      <c r="AP7" s="273">
        <v>9999</v>
      </c>
      <c r="AQ7" s="101"/>
    </row>
    <row r="8" spans="1:43" s="46" customFormat="1" ht="12.75" customHeight="1">
      <c r="A8" s="46" t="s">
        <v>140</v>
      </c>
      <c r="B8" s="23" t="s">
        <v>50</v>
      </c>
      <c r="C8" s="23"/>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3">
        <v>9999</v>
      </c>
      <c r="AJ8" s="273">
        <v>9999</v>
      </c>
      <c r="AK8" s="273">
        <v>9999</v>
      </c>
      <c r="AL8" s="273">
        <v>9999</v>
      </c>
      <c r="AM8" s="273">
        <v>9999</v>
      </c>
      <c r="AN8" s="274"/>
      <c r="AO8" s="273">
        <v>9999</v>
      </c>
      <c r="AP8" s="273">
        <v>9999</v>
      </c>
      <c r="AQ8" s="101"/>
    </row>
    <row r="9" spans="1:43" s="46" customFormat="1" ht="12.75" customHeight="1">
      <c r="A9" s="46" t="s">
        <v>141</v>
      </c>
      <c r="B9" s="23" t="s">
        <v>96</v>
      </c>
      <c r="C9" s="23"/>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3">
        <v>9999</v>
      </c>
      <c r="AJ9" s="273">
        <v>9999</v>
      </c>
      <c r="AK9" s="273">
        <v>9999</v>
      </c>
      <c r="AL9" s="273">
        <v>9999</v>
      </c>
      <c r="AM9" s="273">
        <v>9999</v>
      </c>
      <c r="AN9" s="274"/>
      <c r="AO9" s="273">
        <v>9999</v>
      </c>
      <c r="AP9" s="273">
        <v>9999</v>
      </c>
      <c r="AQ9" s="101"/>
    </row>
    <row r="10" spans="1:43" s="46" customFormat="1" ht="12.75" customHeight="1">
      <c r="B10" s="23" t="s">
        <v>79</v>
      </c>
      <c r="C10" s="23"/>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3">
        <v>9999</v>
      </c>
      <c r="AJ10" s="273">
        <v>9999</v>
      </c>
      <c r="AK10" s="273">
        <v>9999</v>
      </c>
      <c r="AL10" s="273">
        <v>9999</v>
      </c>
      <c r="AM10" s="273">
        <v>9999</v>
      </c>
      <c r="AN10" s="274"/>
      <c r="AO10" s="273">
        <v>9999</v>
      </c>
      <c r="AP10" s="273">
        <v>9999</v>
      </c>
      <c r="AQ10" s="101"/>
    </row>
    <row r="11" spans="1:43" s="46" customFormat="1" ht="12.75" customHeight="1">
      <c r="B11" s="23" t="s">
        <v>102</v>
      </c>
      <c r="C11" s="23"/>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3">
        <v>9999</v>
      </c>
      <c r="AJ11" s="273">
        <v>9999</v>
      </c>
      <c r="AK11" s="273">
        <v>9999</v>
      </c>
      <c r="AL11" s="273">
        <v>9999</v>
      </c>
      <c r="AM11" s="273">
        <v>9999</v>
      </c>
      <c r="AN11" s="274"/>
      <c r="AO11" s="273">
        <v>9999</v>
      </c>
      <c r="AP11" s="273">
        <v>9999</v>
      </c>
      <c r="AQ11" s="101"/>
    </row>
    <row r="12" spans="1:43" s="46" customFormat="1" ht="12.75" customHeight="1">
      <c r="B12" s="23"/>
      <c r="C12" s="23"/>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4"/>
      <c r="AO12" s="272"/>
      <c r="AP12" s="272"/>
      <c r="AQ12" s="101"/>
    </row>
    <row r="13" spans="1:43" s="46" customFormat="1" ht="12.75" customHeight="1">
      <c r="A13" s="46" t="s">
        <v>137</v>
      </c>
      <c r="B13" s="212" t="s">
        <v>83</v>
      </c>
      <c r="C13" s="212"/>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542">
        <v>0.999</v>
      </c>
      <c r="AJ13" s="542">
        <v>0.999</v>
      </c>
      <c r="AK13" s="542">
        <v>0.999</v>
      </c>
      <c r="AL13" s="542">
        <v>0.999</v>
      </c>
      <c r="AM13" s="542">
        <v>0.999</v>
      </c>
      <c r="AN13" s="275"/>
      <c r="AO13" s="542">
        <v>0.999</v>
      </c>
      <c r="AP13" s="542">
        <v>0.999</v>
      </c>
      <c r="AQ13" s="52"/>
    </row>
    <row r="14" spans="1:43" s="46" customFormat="1" ht="12.75" customHeight="1">
      <c r="A14" s="46" t="s">
        <v>139</v>
      </c>
      <c r="B14" s="276" t="s">
        <v>81</v>
      </c>
      <c r="C14" s="276"/>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542">
        <v>0.999</v>
      </c>
      <c r="AJ14" s="542">
        <v>0.999</v>
      </c>
      <c r="AK14" s="542">
        <v>0.999</v>
      </c>
      <c r="AL14" s="542">
        <v>0.999</v>
      </c>
      <c r="AM14" s="542">
        <v>0.999</v>
      </c>
      <c r="AN14" s="275"/>
      <c r="AO14" s="542">
        <v>0.999</v>
      </c>
      <c r="AP14" s="542">
        <v>0.999</v>
      </c>
      <c r="AQ14" s="103"/>
    </row>
    <row r="15" spans="1:43" s="46" customFormat="1" ht="12.75" customHeight="1">
      <c r="A15" s="46" t="s">
        <v>140</v>
      </c>
      <c r="B15" s="212" t="s">
        <v>82</v>
      </c>
      <c r="C15" s="212"/>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542">
        <v>0.999</v>
      </c>
      <c r="AJ15" s="542">
        <v>0.999</v>
      </c>
      <c r="AK15" s="542">
        <v>0.999</v>
      </c>
      <c r="AL15" s="542">
        <v>0.999</v>
      </c>
      <c r="AM15" s="542">
        <v>0.999</v>
      </c>
      <c r="AN15" s="275"/>
      <c r="AO15" s="542">
        <v>0.999</v>
      </c>
      <c r="AP15" s="542">
        <v>0.999</v>
      </c>
      <c r="AQ15" s="52"/>
    </row>
    <row r="16" spans="1:43" s="46" customFormat="1" ht="12.75" customHeight="1">
      <c r="A16" s="46" t="s">
        <v>141</v>
      </c>
      <c r="B16" s="212" t="s">
        <v>80</v>
      </c>
      <c r="C16" s="212"/>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542">
        <v>0.999</v>
      </c>
      <c r="AJ16" s="542">
        <v>0.999</v>
      </c>
      <c r="AK16" s="542">
        <v>0.999</v>
      </c>
      <c r="AL16" s="542">
        <v>0.999</v>
      </c>
      <c r="AM16" s="542">
        <v>0.999</v>
      </c>
      <c r="AN16" s="275"/>
      <c r="AO16" s="542">
        <v>0.999</v>
      </c>
      <c r="AP16" s="542">
        <v>0.999</v>
      </c>
      <c r="AQ16" s="52"/>
    </row>
    <row r="17" spans="1:44" s="46" customFormat="1" ht="12.75" customHeight="1">
      <c r="A17" s="46" t="s">
        <v>141</v>
      </c>
      <c r="B17" s="212" t="s">
        <v>107</v>
      </c>
      <c r="C17" s="212"/>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542">
        <v>0.999</v>
      </c>
      <c r="AJ17" s="542">
        <v>0.999</v>
      </c>
      <c r="AK17" s="542">
        <v>0.999</v>
      </c>
      <c r="AL17" s="542">
        <v>0.999</v>
      </c>
      <c r="AM17" s="542">
        <v>0.999</v>
      </c>
      <c r="AN17" s="275"/>
      <c r="AO17" s="542">
        <v>0.999</v>
      </c>
      <c r="AP17" s="542">
        <v>0.999</v>
      </c>
      <c r="AQ17" s="52"/>
    </row>
    <row r="18" spans="1:44" s="46" customFormat="1" ht="12.75" customHeight="1">
      <c r="A18" s="46" t="s">
        <v>141</v>
      </c>
      <c r="B18" s="276" t="s">
        <v>108</v>
      </c>
      <c r="C18" s="276"/>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542">
        <v>0.999</v>
      </c>
      <c r="AJ18" s="542">
        <v>0.999</v>
      </c>
      <c r="AK18" s="542">
        <v>0.999</v>
      </c>
      <c r="AL18" s="542">
        <v>0.999</v>
      </c>
      <c r="AM18" s="542">
        <v>0.999</v>
      </c>
      <c r="AN18" s="275"/>
      <c r="AO18" s="542">
        <v>0.999</v>
      </c>
      <c r="AP18" s="542">
        <v>0.999</v>
      </c>
      <c r="AQ18" s="52"/>
    </row>
    <row r="19" spans="1:44" s="46" customFormat="1" ht="12.75" customHeight="1">
      <c r="B19" s="276"/>
      <c r="C19" s="276"/>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77"/>
      <c r="AO19" s="272"/>
      <c r="AP19" s="272"/>
      <c r="AQ19" s="101"/>
    </row>
    <row r="20" spans="1:44" s="46" customFormat="1" ht="12.75" customHeight="1">
      <c r="A20" s="46" t="s">
        <v>138</v>
      </c>
      <c r="B20" s="23" t="s">
        <v>46</v>
      </c>
      <c r="C20" s="23"/>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3">
        <v>9999</v>
      </c>
      <c r="AJ20" s="273">
        <v>9999</v>
      </c>
      <c r="AK20" s="273">
        <v>9999</v>
      </c>
      <c r="AL20" s="273">
        <v>9999</v>
      </c>
      <c r="AM20" s="273">
        <v>9999</v>
      </c>
      <c r="AN20" s="274"/>
      <c r="AO20" s="273">
        <v>9999</v>
      </c>
      <c r="AP20" s="273">
        <v>9999</v>
      </c>
      <c r="AQ20" s="101"/>
    </row>
    <row r="21" spans="1:44" s="46" customFormat="1" ht="12.75" customHeight="1">
      <c r="A21" s="46" t="s">
        <v>158</v>
      </c>
      <c r="B21" s="23" t="s">
        <v>97</v>
      </c>
      <c r="C21" s="23"/>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3">
        <v>9999</v>
      </c>
      <c r="AJ21" s="273">
        <v>9999</v>
      </c>
      <c r="AK21" s="273">
        <v>9999</v>
      </c>
      <c r="AL21" s="273">
        <v>9999</v>
      </c>
      <c r="AM21" s="273">
        <v>9999</v>
      </c>
      <c r="AN21" s="274"/>
      <c r="AO21" s="273">
        <v>9999</v>
      </c>
      <c r="AP21" s="273">
        <v>9999</v>
      </c>
      <c r="AQ21" s="101"/>
    </row>
    <row r="22" spans="1:44" s="46" customFormat="1" ht="12.75" customHeight="1">
      <c r="A22" s="46" t="s">
        <v>139</v>
      </c>
      <c r="B22" s="23" t="s">
        <v>37</v>
      </c>
      <c r="C22" s="23"/>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3">
        <v>9999</v>
      </c>
      <c r="AJ22" s="273">
        <v>9999</v>
      </c>
      <c r="AK22" s="273">
        <v>9999</v>
      </c>
      <c r="AL22" s="273">
        <v>9999</v>
      </c>
      <c r="AM22" s="273">
        <v>9999</v>
      </c>
      <c r="AN22" s="274"/>
      <c r="AO22" s="273">
        <v>9999</v>
      </c>
      <c r="AP22" s="273">
        <v>9999</v>
      </c>
      <c r="AQ22" s="101"/>
    </row>
    <row r="23" spans="1:44" s="46" customFormat="1" ht="12.75" customHeight="1">
      <c r="A23" s="46" t="s">
        <v>140</v>
      </c>
      <c r="B23" s="23" t="s">
        <v>50</v>
      </c>
      <c r="C23" s="23"/>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3">
        <v>9999</v>
      </c>
      <c r="AJ23" s="273">
        <v>9999</v>
      </c>
      <c r="AK23" s="273">
        <v>9999</v>
      </c>
      <c r="AL23" s="273">
        <v>9999</v>
      </c>
      <c r="AM23" s="273">
        <v>9999</v>
      </c>
      <c r="AN23" s="274"/>
      <c r="AO23" s="273">
        <v>9999</v>
      </c>
      <c r="AP23" s="273">
        <v>9999</v>
      </c>
      <c r="AQ23" s="101"/>
    </row>
    <row r="24" spans="1:44" s="46" customFormat="1" ht="12.75" customHeight="1">
      <c r="A24" s="46" t="s">
        <v>59</v>
      </c>
      <c r="B24" s="23" t="s">
        <v>84</v>
      </c>
      <c r="C24" s="23"/>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3">
        <v>9999</v>
      </c>
      <c r="AJ24" s="273">
        <v>9999</v>
      </c>
      <c r="AK24" s="273">
        <v>9999</v>
      </c>
      <c r="AL24" s="273">
        <v>9999</v>
      </c>
      <c r="AM24" s="273">
        <v>9999</v>
      </c>
      <c r="AN24" s="274"/>
      <c r="AO24" s="273">
        <v>9999</v>
      </c>
      <c r="AP24" s="273">
        <v>9999</v>
      </c>
      <c r="AQ24" s="101"/>
    </row>
    <row r="25" spans="1:44" s="46" customFormat="1" ht="12.75" customHeight="1">
      <c r="B25" s="560"/>
      <c r="C25" s="560"/>
      <c r="D25" s="561"/>
      <c r="E25" s="561"/>
      <c r="F25" s="561"/>
      <c r="G25" s="561"/>
      <c r="H25" s="561"/>
      <c r="I25" s="561"/>
      <c r="J25" s="561"/>
      <c r="K25" s="561"/>
      <c r="L25" s="561"/>
      <c r="M25" s="561"/>
      <c r="N25" s="561"/>
      <c r="O25" s="561"/>
      <c r="P25" s="562"/>
      <c r="Q25" s="562"/>
      <c r="R25" s="561"/>
      <c r="S25" s="561"/>
      <c r="T25" s="562"/>
      <c r="U25" s="562"/>
      <c r="V25" s="562"/>
      <c r="W25" s="562"/>
      <c r="X25" s="562"/>
      <c r="Y25" s="562"/>
      <c r="Z25" s="562"/>
      <c r="AA25" s="562"/>
      <c r="AB25" s="562"/>
      <c r="AC25" s="562"/>
      <c r="AD25" s="562"/>
      <c r="AE25" s="562"/>
      <c r="AF25" s="562"/>
      <c r="AG25" s="562"/>
      <c r="AH25" s="562"/>
      <c r="AI25" s="273"/>
      <c r="AJ25" s="273"/>
      <c r="AK25" s="273"/>
      <c r="AL25" s="273"/>
      <c r="AM25" s="273"/>
      <c r="AN25" s="274"/>
      <c r="AO25" s="273"/>
      <c r="AP25" s="273"/>
      <c r="AQ25" s="101"/>
    </row>
    <row r="26" spans="1:44" s="46" customFormat="1" ht="12.75" customHeight="1">
      <c r="A26" s="46" t="s">
        <v>138</v>
      </c>
      <c r="B26" s="276" t="s">
        <v>93</v>
      </c>
      <c r="C26" s="276"/>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542">
        <v>0.999</v>
      </c>
      <c r="AJ26" s="542">
        <v>0.999</v>
      </c>
      <c r="AK26" s="542">
        <v>0.999</v>
      </c>
      <c r="AL26" s="542">
        <v>0.999</v>
      </c>
      <c r="AM26" s="542">
        <v>0.999</v>
      </c>
      <c r="AN26" s="275"/>
      <c r="AO26" s="542">
        <v>0.999</v>
      </c>
      <c r="AP26" s="542">
        <v>0.999</v>
      </c>
      <c r="AQ26" s="52"/>
    </row>
    <row r="27" spans="1:44" s="46" customFormat="1" ht="12.75" customHeight="1">
      <c r="A27" s="46" t="s">
        <v>158</v>
      </c>
      <c r="B27" s="212" t="s">
        <v>85</v>
      </c>
      <c r="C27" s="212"/>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542">
        <v>0.999</v>
      </c>
      <c r="AJ27" s="542">
        <v>0.999</v>
      </c>
      <c r="AK27" s="542">
        <v>0.999</v>
      </c>
      <c r="AL27" s="542">
        <v>0.999</v>
      </c>
      <c r="AM27" s="542">
        <v>0.999</v>
      </c>
      <c r="AN27" s="275"/>
      <c r="AO27" s="542">
        <v>0.999</v>
      </c>
      <c r="AP27" s="542">
        <v>0.999</v>
      </c>
      <c r="AQ27" s="52"/>
    </row>
    <row r="28" spans="1:44" s="46" customFormat="1" ht="12.75" customHeight="1">
      <c r="A28" s="46" t="s">
        <v>140</v>
      </c>
      <c r="B28" s="212" t="s">
        <v>129</v>
      </c>
      <c r="C28" s="212"/>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542">
        <v>0.999</v>
      </c>
      <c r="AJ28" s="542">
        <v>0.999</v>
      </c>
      <c r="AK28" s="542">
        <v>0.999</v>
      </c>
      <c r="AL28" s="542">
        <v>0.999</v>
      </c>
      <c r="AM28" s="542">
        <v>0.999</v>
      </c>
      <c r="AN28" s="275"/>
      <c r="AO28" s="542">
        <v>0.999</v>
      </c>
      <c r="AP28" s="542">
        <v>0.999</v>
      </c>
      <c r="AQ28" s="52"/>
    </row>
    <row r="29" spans="1:44" s="46" customFormat="1" ht="12.75" customHeight="1">
      <c r="A29" s="46" t="s">
        <v>59</v>
      </c>
      <c r="B29" s="212" t="s">
        <v>86</v>
      </c>
      <c r="C29" s="212"/>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542">
        <v>0.999</v>
      </c>
      <c r="AJ29" s="542">
        <v>0.999</v>
      </c>
      <c r="AK29" s="542">
        <v>0.999</v>
      </c>
      <c r="AL29" s="542">
        <v>0.999</v>
      </c>
      <c r="AM29" s="542">
        <v>0.999</v>
      </c>
      <c r="AN29" s="275"/>
      <c r="AO29" s="542">
        <v>0.999</v>
      </c>
      <c r="AP29" s="542">
        <v>0.999</v>
      </c>
      <c r="AQ29" s="52"/>
    </row>
    <row r="30" spans="1:44" s="46" customFormat="1" ht="12.75" customHeight="1">
      <c r="B30" s="212"/>
      <c r="C30" s="212"/>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77"/>
      <c r="AO30" s="272"/>
      <c r="AP30" s="272"/>
      <c r="AQ30" s="101"/>
    </row>
    <row r="31" spans="1:44" s="46" customFormat="1" ht="12.75" customHeight="1">
      <c r="A31" s="46" t="s">
        <v>142</v>
      </c>
      <c r="B31" s="23" t="s">
        <v>36</v>
      </c>
      <c r="C31" s="23"/>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3">
        <v>9999</v>
      </c>
      <c r="AJ31" s="273">
        <v>9999</v>
      </c>
      <c r="AK31" s="273">
        <v>9999</v>
      </c>
      <c r="AL31" s="273">
        <v>9999</v>
      </c>
      <c r="AM31" s="273">
        <v>9999</v>
      </c>
      <c r="AN31" s="274"/>
      <c r="AO31" s="273">
        <v>9999</v>
      </c>
      <c r="AP31" s="273">
        <v>9999</v>
      </c>
      <c r="AQ31" s="104"/>
      <c r="AR31" s="59"/>
    </row>
    <row r="32" spans="1:44" s="46" customFormat="1" ht="12.75" customHeight="1">
      <c r="B32" s="23" t="s">
        <v>87</v>
      </c>
      <c r="C32" s="23"/>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3">
        <v>9999</v>
      </c>
      <c r="AJ32" s="273">
        <v>9999</v>
      </c>
      <c r="AK32" s="273">
        <v>9999</v>
      </c>
      <c r="AL32" s="273">
        <v>9999</v>
      </c>
      <c r="AM32" s="273">
        <v>9999</v>
      </c>
      <c r="AN32" s="274"/>
      <c r="AO32" s="273">
        <v>9999</v>
      </c>
      <c r="AP32" s="273">
        <v>9999</v>
      </c>
      <c r="AQ32" s="101"/>
    </row>
    <row r="33" spans="1:43" s="46" customFormat="1" ht="12.75" customHeight="1">
      <c r="B33" s="23" t="s">
        <v>88</v>
      </c>
      <c r="C33" s="23"/>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3">
        <v>9999</v>
      </c>
      <c r="AJ33" s="273">
        <v>9999</v>
      </c>
      <c r="AK33" s="273">
        <v>9999</v>
      </c>
      <c r="AL33" s="273">
        <v>9999</v>
      </c>
      <c r="AM33" s="273">
        <v>9999</v>
      </c>
      <c r="AN33" s="274"/>
      <c r="AO33" s="273">
        <v>9999</v>
      </c>
      <c r="AP33" s="273">
        <v>9999</v>
      </c>
      <c r="AQ33" s="101"/>
    </row>
    <row r="34" spans="1:43" s="46" customFormat="1" ht="12.75" customHeight="1">
      <c r="B34" s="560"/>
      <c r="C34" s="560"/>
      <c r="D34" s="561"/>
      <c r="E34" s="561"/>
      <c r="F34" s="561"/>
      <c r="G34" s="561"/>
      <c r="H34" s="561"/>
      <c r="I34" s="561"/>
      <c r="J34" s="561"/>
      <c r="K34" s="561"/>
      <c r="L34" s="561"/>
      <c r="M34" s="561"/>
      <c r="N34" s="561"/>
      <c r="O34" s="562"/>
      <c r="P34" s="562"/>
      <c r="Q34" s="562"/>
      <c r="R34" s="563"/>
      <c r="S34" s="563"/>
      <c r="T34" s="563"/>
      <c r="U34" s="563"/>
      <c r="V34" s="562"/>
      <c r="W34" s="562"/>
      <c r="X34" s="562"/>
      <c r="Y34" s="562"/>
      <c r="Z34" s="562"/>
      <c r="AA34" s="562"/>
      <c r="AB34" s="562"/>
      <c r="AC34" s="562"/>
      <c r="AD34" s="562"/>
      <c r="AE34" s="562"/>
      <c r="AF34" s="562"/>
      <c r="AG34" s="562"/>
      <c r="AH34" s="562"/>
      <c r="AI34" s="562"/>
      <c r="AJ34" s="562"/>
      <c r="AK34" s="562"/>
      <c r="AL34" s="562"/>
      <c r="AM34" s="562"/>
      <c r="AN34" s="564"/>
      <c r="AO34" s="272"/>
      <c r="AP34" s="272"/>
      <c r="AQ34" s="101"/>
    </row>
    <row r="35" spans="1:43" s="46" customFormat="1" ht="12.75" customHeight="1">
      <c r="B35" s="212" t="s">
        <v>89</v>
      </c>
      <c r="C35" s="212"/>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542">
        <v>0.999</v>
      </c>
      <c r="AJ35" s="542">
        <v>0.999</v>
      </c>
      <c r="AK35" s="542">
        <v>0.999</v>
      </c>
      <c r="AL35" s="542">
        <v>0.999</v>
      </c>
      <c r="AM35" s="542">
        <v>0.999</v>
      </c>
      <c r="AN35" s="275"/>
      <c r="AO35" s="542">
        <v>0.999</v>
      </c>
      <c r="AP35" s="542">
        <v>0.999</v>
      </c>
      <c r="AQ35" s="95"/>
    </row>
    <row r="36" spans="1:43" s="46" customFormat="1" ht="12.75" customHeight="1">
      <c r="B36" s="212" t="s">
        <v>92</v>
      </c>
      <c r="C36" s="212"/>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542">
        <v>0.999</v>
      </c>
      <c r="AJ36" s="542">
        <v>0.999</v>
      </c>
      <c r="AK36" s="542">
        <v>0.999</v>
      </c>
      <c r="AL36" s="542">
        <v>0.999</v>
      </c>
      <c r="AM36" s="542">
        <v>0.999</v>
      </c>
      <c r="AN36" s="275"/>
      <c r="AO36" s="542">
        <v>0.999</v>
      </c>
      <c r="AP36" s="542">
        <v>0.999</v>
      </c>
      <c r="AQ36" s="95"/>
    </row>
    <row r="37" spans="1:43" s="46" customFormat="1" ht="12.75" customHeight="1">
      <c r="B37" s="212" t="s">
        <v>90</v>
      </c>
      <c r="C37" s="212"/>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542">
        <v>0.999</v>
      </c>
      <c r="AJ37" s="542">
        <v>0.999</v>
      </c>
      <c r="AK37" s="542">
        <v>0.999</v>
      </c>
      <c r="AL37" s="542">
        <v>0.999</v>
      </c>
      <c r="AM37" s="542">
        <v>0.999</v>
      </c>
      <c r="AN37" s="275"/>
      <c r="AO37" s="542">
        <v>0.999</v>
      </c>
      <c r="AP37" s="542">
        <v>0.999</v>
      </c>
      <c r="AQ37" s="95"/>
    </row>
    <row r="38" spans="1:43" s="46" customFormat="1" ht="12.75" customHeight="1">
      <c r="B38" s="276" t="s">
        <v>91</v>
      </c>
      <c r="C38" s="276"/>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542">
        <v>0.999</v>
      </c>
      <c r="AJ38" s="542">
        <v>0.999</v>
      </c>
      <c r="AK38" s="542">
        <v>0.999</v>
      </c>
      <c r="AL38" s="542">
        <v>0.999</v>
      </c>
      <c r="AM38" s="542">
        <v>0.999</v>
      </c>
      <c r="AN38" s="275"/>
      <c r="AO38" s="542">
        <v>0.999</v>
      </c>
      <c r="AP38" s="542">
        <v>0.999</v>
      </c>
      <c r="AQ38" s="95"/>
    </row>
    <row r="39" spans="1:43" s="81" customFormat="1" ht="12.75" customHeight="1">
      <c r="B39" s="276"/>
      <c r="C39" s="276"/>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542"/>
      <c r="AJ39" s="542"/>
      <c r="AK39" s="542"/>
      <c r="AL39" s="542"/>
      <c r="AM39" s="542"/>
      <c r="AN39" s="275"/>
      <c r="AO39" s="542"/>
      <c r="AP39" s="542"/>
    </row>
    <row r="40" spans="1:43" s="46" customFormat="1" ht="12.75" customHeight="1">
      <c r="A40" s="98" t="s">
        <v>144</v>
      </c>
      <c r="B40" s="543" t="s">
        <v>280</v>
      </c>
      <c r="C40" s="276"/>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73">
        <v>9999</v>
      </c>
      <c r="AJ40" s="273">
        <v>9999</v>
      </c>
      <c r="AK40" s="273">
        <v>9999</v>
      </c>
      <c r="AL40" s="273">
        <v>9999</v>
      </c>
      <c r="AM40" s="273">
        <v>9999</v>
      </c>
      <c r="AN40" s="274"/>
      <c r="AO40" s="273">
        <v>9999</v>
      </c>
      <c r="AP40" s="273">
        <v>9999</v>
      </c>
      <c r="AQ40" s="92"/>
    </row>
    <row r="41" spans="1:43" s="83" customFormat="1" ht="12.75" customHeight="1">
      <c r="B41" s="543" t="s">
        <v>344</v>
      </c>
      <c r="C41" s="276"/>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73">
        <v>9999</v>
      </c>
      <c r="AJ41" s="273">
        <v>9999</v>
      </c>
      <c r="AK41" s="273">
        <v>9999</v>
      </c>
      <c r="AL41" s="273">
        <v>9999</v>
      </c>
      <c r="AM41" s="273">
        <v>9999</v>
      </c>
      <c r="AN41" s="274"/>
      <c r="AO41" s="273">
        <v>9999</v>
      </c>
      <c r="AP41" s="273">
        <v>9999</v>
      </c>
      <c r="AQ41" s="55"/>
    </row>
    <row r="42" spans="1:43" s="83" customFormat="1" ht="12.75" customHeight="1">
      <c r="B42" s="543"/>
      <c r="C42" s="276"/>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542"/>
      <c r="AJ42" s="542"/>
      <c r="AK42" s="542"/>
      <c r="AL42" s="542"/>
      <c r="AM42" s="542"/>
      <c r="AN42" s="275"/>
      <c r="AO42" s="542"/>
      <c r="AP42" s="542"/>
    </row>
    <row r="43" spans="1:43" s="83" customFormat="1" ht="12.75" customHeight="1">
      <c r="B43" s="218" t="s">
        <v>132</v>
      </c>
      <c r="C43" s="276"/>
      <c r="D43" s="215"/>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542">
        <v>0.999</v>
      </c>
      <c r="AJ43" s="542">
        <v>0.999</v>
      </c>
      <c r="AK43" s="542">
        <v>0.999</v>
      </c>
      <c r="AL43" s="542">
        <v>0.999</v>
      </c>
      <c r="AM43" s="542">
        <v>0.999</v>
      </c>
      <c r="AN43" s="275"/>
      <c r="AO43" s="542">
        <v>0.999</v>
      </c>
      <c r="AP43" s="542">
        <v>0.999</v>
      </c>
    </row>
    <row r="44" spans="1:43" s="83" customFormat="1" ht="12.75" customHeight="1">
      <c r="B44" s="302"/>
      <c r="C44" s="276"/>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542"/>
      <c r="AJ44" s="542"/>
      <c r="AK44" s="542"/>
      <c r="AL44" s="542"/>
      <c r="AM44" s="542"/>
      <c r="AN44" s="275"/>
      <c r="AO44" s="542"/>
      <c r="AP44" s="542"/>
    </row>
    <row r="45" spans="1:43" s="83" customFormat="1" ht="12.75" customHeight="1">
      <c r="B45" s="544" t="s">
        <v>346</v>
      </c>
      <c r="C45" s="276"/>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73">
        <v>9999</v>
      </c>
      <c r="AJ45" s="273">
        <v>9999</v>
      </c>
      <c r="AK45" s="273">
        <v>9999</v>
      </c>
      <c r="AL45" s="273">
        <v>9999</v>
      </c>
      <c r="AM45" s="273">
        <v>9999</v>
      </c>
      <c r="AN45" s="274"/>
      <c r="AO45" s="273">
        <v>9999</v>
      </c>
      <c r="AP45" s="273">
        <v>9999</v>
      </c>
    </row>
    <row r="46" spans="1:43" ht="12.75" customHeight="1">
      <c r="B46" s="544" t="s">
        <v>349</v>
      </c>
      <c r="C46" s="276"/>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73">
        <v>9999</v>
      </c>
      <c r="AJ46" s="273">
        <v>9999</v>
      </c>
      <c r="AK46" s="273">
        <v>9999</v>
      </c>
      <c r="AL46" s="273">
        <v>9999</v>
      </c>
      <c r="AM46" s="273">
        <v>9999</v>
      </c>
      <c r="AN46" s="274"/>
      <c r="AO46" s="273">
        <v>9999</v>
      </c>
      <c r="AP46" s="273">
        <v>9999</v>
      </c>
    </row>
    <row r="47" spans="1:43" ht="12.75" customHeight="1">
      <c r="B47" s="302"/>
      <c r="C47" s="276"/>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542"/>
      <c r="AJ47" s="542"/>
      <c r="AK47" s="542"/>
      <c r="AL47" s="542"/>
      <c r="AM47" s="542"/>
      <c r="AN47" s="275"/>
      <c r="AO47" s="542"/>
      <c r="AP47" s="542"/>
    </row>
    <row r="48" spans="1:43" ht="12.75" customHeight="1">
      <c r="B48" s="212" t="s">
        <v>268</v>
      </c>
      <c r="C48" s="276"/>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542">
        <v>0.999</v>
      </c>
      <c r="AJ48" s="542">
        <v>0.999</v>
      </c>
      <c r="AK48" s="542">
        <v>0.999</v>
      </c>
      <c r="AL48" s="542">
        <v>0.999</v>
      </c>
      <c r="AM48" s="542">
        <v>0.999</v>
      </c>
      <c r="AN48" s="275"/>
      <c r="AO48" s="542">
        <v>0.999</v>
      </c>
      <c r="AP48" s="542">
        <v>0.999</v>
      </c>
    </row>
    <row r="49" spans="2:42" ht="12.75" customHeight="1">
      <c r="B49" s="560"/>
      <c r="C49" s="33"/>
      <c r="D49" s="562"/>
      <c r="E49" s="562"/>
      <c r="F49" s="562"/>
      <c r="G49" s="562"/>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2"/>
      <c r="AG49" s="562"/>
      <c r="AH49" s="562"/>
      <c r="AI49" s="562"/>
      <c r="AJ49" s="562"/>
      <c r="AK49" s="562"/>
      <c r="AL49" s="562"/>
      <c r="AM49" s="272"/>
      <c r="AN49" s="274"/>
      <c r="AO49" s="272"/>
      <c r="AP49" s="562"/>
    </row>
    <row r="50" spans="2:42" ht="12.75" customHeight="1">
      <c r="B50" s="23" t="s">
        <v>94</v>
      </c>
      <c r="C50" s="23"/>
      <c r="D50" s="167"/>
      <c r="E50" s="167"/>
      <c r="F50" s="167"/>
      <c r="G50" s="167"/>
      <c r="H50" s="167"/>
      <c r="I50" s="167"/>
      <c r="J50" s="167"/>
      <c r="K50" s="167"/>
      <c r="L50" s="167"/>
      <c r="M50" s="167"/>
      <c r="N50" s="167"/>
      <c r="O50" s="167"/>
      <c r="P50" s="167"/>
      <c r="Q50" s="167"/>
      <c r="R50" s="167"/>
      <c r="S50" s="167"/>
      <c r="T50" s="167"/>
      <c r="U50" s="167"/>
      <c r="V50" s="272"/>
      <c r="W50" s="272"/>
      <c r="X50" s="272"/>
      <c r="Y50" s="272"/>
      <c r="Z50" s="272"/>
      <c r="AA50" s="272"/>
      <c r="AB50" s="272"/>
      <c r="AC50" s="272"/>
      <c r="AD50" s="272"/>
      <c r="AE50" s="272"/>
      <c r="AF50" s="272"/>
      <c r="AG50" s="272"/>
      <c r="AH50" s="272"/>
      <c r="AI50" s="273">
        <v>9999</v>
      </c>
      <c r="AJ50" s="273">
        <v>9999</v>
      </c>
      <c r="AK50" s="273">
        <v>9999</v>
      </c>
      <c r="AL50" s="273">
        <v>9999</v>
      </c>
      <c r="AM50" s="273">
        <v>9999</v>
      </c>
      <c r="AN50" s="274"/>
      <c r="AO50" s="273">
        <v>9999</v>
      </c>
      <c r="AP50" s="273">
        <v>9999</v>
      </c>
    </row>
    <row r="51" spans="2:42" ht="6" customHeight="1">
      <c r="B51" s="278"/>
      <c r="C51" s="278"/>
      <c r="D51" s="278"/>
      <c r="E51" s="278"/>
      <c r="F51" s="278"/>
      <c r="G51" s="278"/>
      <c r="H51" s="278"/>
      <c r="I51" s="278"/>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row>
  </sheetData>
  <mergeCells count="2">
    <mergeCell ref="AO3:AO4"/>
    <mergeCell ref="AP3:AP4"/>
  </mergeCells>
  <printOptions horizontalCentered="1"/>
  <pageMargins left="0.59055118110236227" right="0.59055118110236227" top="0.59055118110236227" bottom="0" header="0" footer="0.47244094488188981"/>
  <pageSetup paperSize="9" scale="90" firstPageNumber="2" orientation="portrait" r:id="rId1"/>
  <headerFooter alignWithMargins="0">
    <oddFooter>&amp;L&amp;"Trebuchet MS,Bold"&amp;8Australian Prudential Regulation Authority&amp;R&amp;"Trebuchet MS,Bold"&amp;8&amp;P</oddFooter>
  </headerFooter>
</worksheet>
</file>

<file path=xl/worksheets/sheet34.xml><?xml version="1.0" encoding="utf-8"?>
<worksheet xmlns="http://schemas.openxmlformats.org/spreadsheetml/2006/main" xmlns:r="http://schemas.openxmlformats.org/officeDocument/2006/relationships">
  <sheetPr codeName="Sheet17">
    <pageSetUpPr fitToPage="1"/>
  </sheetPr>
  <dimension ref="A1:AY40"/>
  <sheetViews>
    <sheetView showGridLines="0" view="pageBreakPreview" zoomScaleNormal="100" zoomScaleSheetLayoutView="100" workbookViewId="0">
      <pane xSplit="3" ySplit="4" topLeftCell="AI5" activePane="bottomRight" state="frozen"/>
      <selection pane="topRight"/>
      <selection pane="bottomLeft"/>
      <selection pane="bottomRight" activeCell="B1" sqref="B1"/>
    </sheetView>
  </sheetViews>
  <sheetFormatPr defaultRowHeight="14.25" outlineLevelCol="2"/>
  <cols>
    <col min="1" max="1" width="26.85546875" style="125" hidden="1" customWidth="1"/>
    <col min="2" max="2" width="38.5703125" style="126" customWidth="1"/>
    <col min="3" max="3" width="0.5703125" style="126" customWidth="1"/>
    <col min="4" max="9" width="8.85546875" style="126" hidden="1" customWidth="1" outlineLevel="2"/>
    <col min="10" max="11" width="8.85546875" style="123" hidden="1" customWidth="1" outlineLevel="2"/>
    <col min="12" max="13" width="8.85546875" style="125" hidden="1" customWidth="1" outlineLevel="2"/>
    <col min="14" max="17" width="7.85546875" style="125" hidden="1" customWidth="1" outlineLevel="2"/>
    <col min="18" max="33" width="8.85546875" style="152" hidden="1" customWidth="1" outlineLevel="2"/>
    <col min="34" max="34" width="8.85546875" style="152" hidden="1" customWidth="1" outlineLevel="1"/>
    <col min="35" max="35" width="8.85546875" style="152" customWidth="1" collapsed="1"/>
    <col min="36" max="39" width="8.85546875" style="152" customWidth="1"/>
    <col min="40" max="40" width="1.5703125" style="152" customWidth="1"/>
    <col min="41" max="42" width="9.140625" style="152"/>
    <col min="43" max="43" width="9.140625" style="153"/>
    <col min="44" max="51" width="9.140625" style="129"/>
    <col min="52" max="16384" width="9.140625" style="153"/>
  </cols>
  <sheetData>
    <row r="1" spans="1:43" s="113" customFormat="1" ht="24" customHeight="1">
      <c r="A1" s="113" t="s">
        <v>145</v>
      </c>
      <c r="B1" s="135" t="s">
        <v>433</v>
      </c>
      <c r="C1" s="154"/>
      <c r="D1" s="155"/>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35"/>
      <c r="AP1" s="154"/>
    </row>
    <row r="2" spans="1:43" s="115" customFormat="1" ht="15" customHeight="1">
      <c r="A2" s="136" t="str">
        <f>"'Tab 7'!"</f>
        <v>'Tab 7'!</v>
      </c>
      <c r="B2" s="313" t="s">
        <v>7</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row>
    <row r="3" spans="1:43" s="115" customFormat="1" ht="15" customHeight="1">
      <c r="B3" s="314"/>
      <c r="C3" s="315" t="s">
        <v>60</v>
      </c>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7"/>
      <c r="AM3" s="318"/>
      <c r="AN3" s="137"/>
      <c r="AO3" s="642" t="str">
        <f ca="1">"Year end "&amp;TEXT(OFFSET(AO4,0,-6),"mmm yyyy")</f>
        <v>Year end Mar 2012</v>
      </c>
      <c r="AP3" s="642" t="str">
        <f ca="1">"Year end "&amp;TEXT(OFFSET(AP4,0,-3),"mmm yyyy")</f>
        <v>Year end Mar 2013</v>
      </c>
    </row>
    <row r="4" spans="1:43" s="115" customFormat="1" ht="15" customHeight="1">
      <c r="B4" s="306"/>
      <c r="C4" s="306"/>
      <c r="D4" s="307">
        <v>38168</v>
      </c>
      <c r="E4" s="307">
        <f t="shared" ref="E4:AC4" si="0">EOMONTH(D4,3)</f>
        <v>38260</v>
      </c>
      <c r="F4" s="307">
        <f t="shared" si="0"/>
        <v>38352</v>
      </c>
      <c r="G4" s="307">
        <f t="shared" si="0"/>
        <v>38442</v>
      </c>
      <c r="H4" s="307">
        <f t="shared" si="0"/>
        <v>38533</v>
      </c>
      <c r="I4" s="307">
        <f t="shared" si="0"/>
        <v>38625</v>
      </c>
      <c r="J4" s="307">
        <f t="shared" si="0"/>
        <v>38717</v>
      </c>
      <c r="K4" s="307">
        <f t="shared" si="0"/>
        <v>38807</v>
      </c>
      <c r="L4" s="307">
        <f t="shared" si="0"/>
        <v>38898</v>
      </c>
      <c r="M4" s="307">
        <f t="shared" si="0"/>
        <v>38990</v>
      </c>
      <c r="N4" s="307">
        <f t="shared" si="0"/>
        <v>39082</v>
      </c>
      <c r="O4" s="307">
        <f t="shared" si="0"/>
        <v>39172</v>
      </c>
      <c r="P4" s="307">
        <f t="shared" si="0"/>
        <v>39263</v>
      </c>
      <c r="Q4" s="307">
        <f t="shared" si="0"/>
        <v>39355</v>
      </c>
      <c r="R4" s="307">
        <f t="shared" si="0"/>
        <v>39447</v>
      </c>
      <c r="S4" s="307">
        <f t="shared" si="0"/>
        <v>39538</v>
      </c>
      <c r="T4" s="307">
        <f t="shared" si="0"/>
        <v>39629</v>
      </c>
      <c r="U4" s="307">
        <f t="shared" si="0"/>
        <v>39721</v>
      </c>
      <c r="V4" s="307">
        <f t="shared" si="0"/>
        <v>39813</v>
      </c>
      <c r="W4" s="307">
        <f t="shared" si="0"/>
        <v>39903</v>
      </c>
      <c r="X4" s="307">
        <f t="shared" si="0"/>
        <v>39994</v>
      </c>
      <c r="Y4" s="307">
        <f t="shared" si="0"/>
        <v>40086</v>
      </c>
      <c r="Z4" s="307">
        <f t="shared" si="0"/>
        <v>40178</v>
      </c>
      <c r="AA4" s="307">
        <f t="shared" si="0"/>
        <v>40268</v>
      </c>
      <c r="AB4" s="307">
        <f t="shared" si="0"/>
        <v>40359</v>
      </c>
      <c r="AC4" s="307">
        <f t="shared" si="0"/>
        <v>40451</v>
      </c>
      <c r="AD4" s="307">
        <f t="shared" ref="AD4:AM4" si="1">EOMONTH(AC4,3)</f>
        <v>40543</v>
      </c>
      <c r="AE4" s="307">
        <f t="shared" si="1"/>
        <v>40633</v>
      </c>
      <c r="AF4" s="307">
        <f t="shared" si="1"/>
        <v>40724</v>
      </c>
      <c r="AG4" s="307">
        <f t="shared" si="1"/>
        <v>40816</v>
      </c>
      <c r="AH4" s="307">
        <f t="shared" si="1"/>
        <v>40908</v>
      </c>
      <c r="AI4" s="307">
        <f t="shared" si="1"/>
        <v>40999</v>
      </c>
      <c r="AJ4" s="307">
        <f t="shared" si="1"/>
        <v>41090</v>
      </c>
      <c r="AK4" s="307">
        <f t="shared" si="1"/>
        <v>41182</v>
      </c>
      <c r="AL4" s="307">
        <f t="shared" si="1"/>
        <v>41274</v>
      </c>
      <c r="AM4" s="307">
        <f t="shared" si="1"/>
        <v>41364</v>
      </c>
      <c r="AN4" s="319"/>
      <c r="AO4" s="643"/>
      <c r="AP4" s="643"/>
      <c r="AQ4" s="134"/>
    </row>
    <row r="5" spans="1:43" s="132" customFormat="1" ht="6" customHeight="1">
      <c r="B5" s="308"/>
      <c r="C5" s="308"/>
      <c r="D5" s="308"/>
      <c r="E5" s="308"/>
      <c r="F5" s="308"/>
      <c r="G5" s="308"/>
      <c r="H5" s="308"/>
      <c r="I5" s="308"/>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1"/>
      <c r="AO5" s="179"/>
      <c r="AP5" s="179"/>
      <c r="AQ5" s="138"/>
    </row>
    <row r="6" spans="1:43" s="141" customFormat="1" ht="12.75" customHeight="1">
      <c r="A6" s="131" t="s">
        <v>148</v>
      </c>
      <c r="B6" s="130" t="s">
        <v>18</v>
      </c>
      <c r="C6" s="130"/>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v>9999</v>
      </c>
      <c r="AI6" s="178">
        <v>9999</v>
      </c>
      <c r="AJ6" s="178">
        <v>9999</v>
      </c>
      <c r="AK6" s="178">
        <v>9999</v>
      </c>
      <c r="AL6" s="178">
        <v>9999</v>
      </c>
      <c r="AM6" s="178">
        <v>9999</v>
      </c>
      <c r="AN6" s="322" t="s">
        <v>115</v>
      </c>
      <c r="AO6" s="323">
        <v>9999</v>
      </c>
      <c r="AP6" s="323">
        <v>9999</v>
      </c>
      <c r="AQ6" s="140"/>
    </row>
    <row r="7" spans="1:43" s="144" customFormat="1" ht="12.75" customHeight="1">
      <c r="A7" s="133"/>
      <c r="B7" s="142" t="s">
        <v>95</v>
      </c>
      <c r="C7" s="142"/>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5" t="s">
        <v>115</v>
      </c>
      <c r="AO7" s="326"/>
      <c r="AP7" s="326"/>
      <c r="AQ7" s="143"/>
    </row>
    <row r="8" spans="1:43" s="144" customFormat="1" ht="12.75" customHeight="1">
      <c r="A8" s="145" t="s">
        <v>149</v>
      </c>
      <c r="B8" s="146" t="s">
        <v>1</v>
      </c>
      <c r="C8" s="146"/>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v>9999</v>
      </c>
      <c r="AI8" s="177">
        <v>9999</v>
      </c>
      <c r="AJ8" s="177">
        <v>9999</v>
      </c>
      <c r="AK8" s="177">
        <v>9999</v>
      </c>
      <c r="AL8" s="177">
        <v>9999</v>
      </c>
      <c r="AM8" s="177">
        <v>9999</v>
      </c>
      <c r="AN8" s="322" t="s">
        <v>115</v>
      </c>
      <c r="AO8" s="327">
        <v>9999</v>
      </c>
      <c r="AP8" s="327">
        <v>9999</v>
      </c>
      <c r="AQ8" s="143"/>
    </row>
    <row r="9" spans="1:43" s="144" customFormat="1" ht="12.75" customHeight="1">
      <c r="A9" s="131" t="s">
        <v>150</v>
      </c>
      <c r="B9" s="147" t="s">
        <v>20</v>
      </c>
      <c r="C9" s="14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v>9999</v>
      </c>
      <c r="AI9" s="177">
        <v>9999</v>
      </c>
      <c r="AJ9" s="177">
        <v>9999</v>
      </c>
      <c r="AK9" s="177">
        <v>9999</v>
      </c>
      <c r="AL9" s="177">
        <v>9999</v>
      </c>
      <c r="AM9" s="177">
        <v>9999</v>
      </c>
      <c r="AN9" s="322" t="s">
        <v>115</v>
      </c>
      <c r="AO9" s="327">
        <v>9999</v>
      </c>
      <c r="AP9" s="327">
        <v>9999</v>
      </c>
      <c r="AQ9" s="148"/>
    </row>
    <row r="10" spans="1:43" s="144" customFormat="1" ht="12.75" customHeight="1">
      <c r="A10" s="131" t="s">
        <v>151</v>
      </c>
      <c r="B10" s="149" t="s">
        <v>21</v>
      </c>
      <c r="C10" s="149"/>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v>9999</v>
      </c>
      <c r="AI10" s="177">
        <v>9999</v>
      </c>
      <c r="AJ10" s="177">
        <v>9999</v>
      </c>
      <c r="AK10" s="177">
        <v>9999</v>
      </c>
      <c r="AL10" s="177">
        <v>9999</v>
      </c>
      <c r="AM10" s="177">
        <v>9999</v>
      </c>
      <c r="AN10" s="322" t="s">
        <v>115</v>
      </c>
      <c r="AO10" s="327">
        <v>9999</v>
      </c>
      <c r="AP10" s="327">
        <v>9999</v>
      </c>
      <c r="AQ10" s="148"/>
    </row>
    <row r="11" spans="1:43" s="144" customFormat="1" ht="12.75" customHeight="1">
      <c r="A11" s="131" t="s">
        <v>152</v>
      </c>
      <c r="B11" s="149" t="s">
        <v>22</v>
      </c>
      <c r="C11" s="149"/>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v>9999</v>
      </c>
      <c r="AI11" s="177">
        <v>9999</v>
      </c>
      <c r="AJ11" s="177">
        <v>9999</v>
      </c>
      <c r="AK11" s="177">
        <v>9999</v>
      </c>
      <c r="AL11" s="177">
        <v>9999</v>
      </c>
      <c r="AM11" s="177">
        <v>9999</v>
      </c>
      <c r="AN11" s="322" t="s">
        <v>115</v>
      </c>
      <c r="AO11" s="327">
        <v>9999</v>
      </c>
      <c r="AP11" s="327">
        <v>9999</v>
      </c>
      <c r="AQ11" s="143"/>
    </row>
    <row r="12" spans="1:43" s="144" customFormat="1" ht="12.75" customHeight="1">
      <c r="A12" s="131" t="s">
        <v>153</v>
      </c>
      <c r="B12" s="149" t="s">
        <v>51</v>
      </c>
      <c r="C12" s="149"/>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v>9999</v>
      </c>
      <c r="AI12" s="177">
        <v>9999</v>
      </c>
      <c r="AJ12" s="177">
        <v>9999</v>
      </c>
      <c r="AK12" s="177">
        <v>9999</v>
      </c>
      <c r="AL12" s="177">
        <v>9999</v>
      </c>
      <c r="AM12" s="177">
        <v>9999</v>
      </c>
      <c r="AN12" s="322" t="s">
        <v>115</v>
      </c>
      <c r="AO12" s="327">
        <v>9999</v>
      </c>
      <c r="AP12" s="327">
        <v>9999</v>
      </c>
      <c r="AQ12" s="143"/>
    </row>
    <row r="13" spans="1:43" s="144" customFormat="1" ht="12.75" customHeight="1">
      <c r="A13" s="131" t="s">
        <v>154</v>
      </c>
      <c r="B13" s="147" t="s">
        <v>52</v>
      </c>
      <c r="C13" s="14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v>9999</v>
      </c>
      <c r="AI13" s="177">
        <v>9999</v>
      </c>
      <c r="AJ13" s="177">
        <v>9999</v>
      </c>
      <c r="AK13" s="177">
        <v>9999</v>
      </c>
      <c r="AL13" s="177">
        <v>9999</v>
      </c>
      <c r="AM13" s="177">
        <v>9999</v>
      </c>
      <c r="AN13" s="322" t="s">
        <v>115</v>
      </c>
      <c r="AO13" s="327">
        <v>9999</v>
      </c>
      <c r="AP13" s="327">
        <v>9999</v>
      </c>
      <c r="AQ13" s="143"/>
    </row>
    <row r="14" spans="1:43" s="141" customFormat="1" ht="12.75" customHeight="1">
      <c r="A14" s="131" t="s">
        <v>155</v>
      </c>
      <c r="B14" s="130" t="s">
        <v>23</v>
      </c>
      <c r="C14" s="130"/>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v>9999</v>
      </c>
      <c r="AI14" s="178">
        <v>9999</v>
      </c>
      <c r="AJ14" s="178">
        <v>9999</v>
      </c>
      <c r="AK14" s="178">
        <v>9999</v>
      </c>
      <c r="AL14" s="178">
        <v>9999</v>
      </c>
      <c r="AM14" s="178">
        <v>9999</v>
      </c>
      <c r="AN14" s="322" t="s">
        <v>115</v>
      </c>
      <c r="AO14" s="323">
        <v>9999</v>
      </c>
      <c r="AP14" s="323">
        <v>9999</v>
      </c>
      <c r="AQ14" s="143"/>
    </row>
    <row r="15" spans="1:43" s="144" customFormat="1" ht="12.75" customHeight="1">
      <c r="A15" s="141"/>
      <c r="B15" s="142" t="s">
        <v>95</v>
      </c>
      <c r="C15" s="142"/>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322" t="s">
        <v>115</v>
      </c>
      <c r="AO15" s="326"/>
      <c r="AP15" s="326"/>
      <c r="AQ15" s="143"/>
    </row>
    <row r="16" spans="1:43" s="144" customFormat="1" ht="12.75" customHeight="1">
      <c r="A16" s="131" t="s">
        <v>156</v>
      </c>
      <c r="B16" s="147" t="s">
        <v>24</v>
      </c>
      <c r="C16" s="14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v>9999</v>
      </c>
      <c r="AI16" s="177">
        <v>9999</v>
      </c>
      <c r="AJ16" s="177">
        <v>9999</v>
      </c>
      <c r="AK16" s="177">
        <v>9999</v>
      </c>
      <c r="AL16" s="177">
        <v>9999</v>
      </c>
      <c r="AM16" s="177">
        <v>9999</v>
      </c>
      <c r="AN16" s="322" t="s">
        <v>115</v>
      </c>
      <c r="AO16" s="327">
        <v>9999</v>
      </c>
      <c r="AP16" s="327">
        <v>9999</v>
      </c>
      <c r="AQ16" s="143"/>
    </row>
    <row r="17" spans="1:43" s="144" customFormat="1" ht="12.75" customHeight="1">
      <c r="A17" s="131" t="s">
        <v>114</v>
      </c>
      <c r="B17" s="147" t="s">
        <v>114</v>
      </c>
      <c r="C17" s="14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v>9999</v>
      </c>
      <c r="AI17" s="177">
        <v>9999</v>
      </c>
      <c r="AJ17" s="177">
        <v>9999</v>
      </c>
      <c r="AK17" s="177">
        <v>9999</v>
      </c>
      <c r="AL17" s="177">
        <v>9999</v>
      </c>
      <c r="AM17" s="177">
        <v>9999</v>
      </c>
      <c r="AN17" s="322" t="s">
        <v>115</v>
      </c>
      <c r="AO17" s="327">
        <v>9999</v>
      </c>
      <c r="AP17" s="327">
        <v>9999</v>
      </c>
      <c r="AQ17" s="143"/>
    </row>
    <row r="18" spans="1:43" s="144" customFormat="1" ht="12.75" customHeight="1">
      <c r="A18" s="131" t="s">
        <v>157</v>
      </c>
      <c r="B18" s="147" t="s">
        <v>53</v>
      </c>
      <c r="C18" s="14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v>9999</v>
      </c>
      <c r="AI18" s="177">
        <v>9999</v>
      </c>
      <c r="AJ18" s="177">
        <v>9999</v>
      </c>
      <c r="AK18" s="177">
        <v>9999</v>
      </c>
      <c r="AL18" s="177">
        <v>9999</v>
      </c>
      <c r="AM18" s="177">
        <v>9999</v>
      </c>
      <c r="AN18" s="322" t="s">
        <v>115</v>
      </c>
      <c r="AO18" s="327">
        <v>9999</v>
      </c>
      <c r="AP18" s="327">
        <v>9999</v>
      </c>
      <c r="AQ18" s="143"/>
    </row>
    <row r="19" spans="1:43" s="141" customFormat="1" ht="12.75" customHeight="1">
      <c r="A19" s="131" t="s">
        <v>137</v>
      </c>
      <c r="B19" s="130" t="s">
        <v>25</v>
      </c>
      <c r="C19" s="130"/>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v>9999</v>
      </c>
      <c r="AI19" s="178">
        <v>9999</v>
      </c>
      <c r="AJ19" s="178">
        <v>9999</v>
      </c>
      <c r="AK19" s="178">
        <v>9999</v>
      </c>
      <c r="AL19" s="178">
        <v>9999</v>
      </c>
      <c r="AM19" s="178">
        <v>9999</v>
      </c>
      <c r="AN19" s="322" t="s">
        <v>115</v>
      </c>
      <c r="AO19" s="323">
        <v>9999</v>
      </c>
      <c r="AP19" s="323">
        <v>9999</v>
      </c>
      <c r="AQ19" s="143"/>
    </row>
    <row r="20" spans="1:43" s="144" customFormat="1" ht="12.75" customHeight="1">
      <c r="A20" s="131" t="s">
        <v>138</v>
      </c>
      <c r="B20" s="130" t="s">
        <v>45</v>
      </c>
      <c r="C20" s="130"/>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v>9999</v>
      </c>
      <c r="AI20" s="178">
        <v>9999</v>
      </c>
      <c r="AJ20" s="178">
        <v>9999</v>
      </c>
      <c r="AK20" s="178">
        <v>9999</v>
      </c>
      <c r="AL20" s="178">
        <v>9999</v>
      </c>
      <c r="AM20" s="178">
        <v>9999</v>
      </c>
      <c r="AN20" s="322" t="s">
        <v>115</v>
      </c>
      <c r="AO20" s="323">
        <v>9999</v>
      </c>
      <c r="AP20" s="323">
        <v>9999</v>
      </c>
      <c r="AQ20" s="143"/>
    </row>
    <row r="21" spans="1:43" s="144" customFormat="1" ht="12.75" customHeight="1">
      <c r="A21" s="141"/>
      <c r="B21" s="142" t="s">
        <v>95</v>
      </c>
      <c r="C21" s="142"/>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322" t="s">
        <v>115</v>
      </c>
      <c r="AO21" s="326"/>
      <c r="AP21" s="326"/>
      <c r="AQ21" s="143"/>
    </row>
    <row r="22" spans="1:43" s="144" customFormat="1" ht="12.75" customHeight="1">
      <c r="A22" s="131" t="s">
        <v>158</v>
      </c>
      <c r="B22" s="147" t="s">
        <v>26</v>
      </c>
      <c r="C22" s="14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v>9999</v>
      </c>
      <c r="AI22" s="177">
        <v>9999</v>
      </c>
      <c r="AJ22" s="177">
        <v>9999</v>
      </c>
      <c r="AK22" s="177">
        <v>9999</v>
      </c>
      <c r="AL22" s="177">
        <v>9999</v>
      </c>
      <c r="AM22" s="177">
        <v>9999</v>
      </c>
      <c r="AN22" s="322" t="s">
        <v>115</v>
      </c>
      <c r="AO22" s="327">
        <v>9999</v>
      </c>
      <c r="AP22" s="327">
        <v>9999</v>
      </c>
      <c r="AQ22" s="143"/>
    </row>
    <row r="23" spans="1:43" s="144" customFormat="1" ht="12.75" customHeight="1">
      <c r="A23" s="131" t="s">
        <v>74</v>
      </c>
      <c r="B23" s="149" t="s">
        <v>74</v>
      </c>
      <c r="C23" s="149"/>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v>9999</v>
      </c>
      <c r="AI23" s="177">
        <v>9999</v>
      </c>
      <c r="AJ23" s="177">
        <v>9999</v>
      </c>
      <c r="AK23" s="177">
        <v>9999</v>
      </c>
      <c r="AL23" s="177">
        <v>9999</v>
      </c>
      <c r="AM23" s="177">
        <v>9999</v>
      </c>
      <c r="AN23" s="322" t="s">
        <v>115</v>
      </c>
      <c r="AO23" s="327">
        <v>9999</v>
      </c>
      <c r="AP23" s="327">
        <v>9999</v>
      </c>
      <c r="AQ23" s="140"/>
    </row>
    <row r="24" spans="1:43" s="144" customFormat="1" ht="12.75" customHeight="1">
      <c r="A24" s="131" t="s">
        <v>159</v>
      </c>
      <c r="B24" s="149" t="s">
        <v>75</v>
      </c>
      <c r="C24" s="149"/>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v>9999</v>
      </c>
      <c r="AI24" s="177">
        <v>9999</v>
      </c>
      <c r="AJ24" s="177">
        <v>9999</v>
      </c>
      <c r="AK24" s="177">
        <v>9999</v>
      </c>
      <c r="AL24" s="177">
        <v>9999</v>
      </c>
      <c r="AM24" s="177">
        <v>9999</v>
      </c>
      <c r="AN24" s="322" t="s">
        <v>115</v>
      </c>
      <c r="AO24" s="327">
        <v>9999</v>
      </c>
      <c r="AP24" s="327">
        <v>9999</v>
      </c>
      <c r="AQ24" s="143"/>
    </row>
    <row r="25" spans="1:43" s="144" customFormat="1" ht="12.75" customHeight="1">
      <c r="A25" s="131" t="s">
        <v>160</v>
      </c>
      <c r="B25" s="149" t="s">
        <v>76</v>
      </c>
      <c r="C25" s="149"/>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v>9999</v>
      </c>
      <c r="AI25" s="177">
        <v>9999</v>
      </c>
      <c r="AJ25" s="177">
        <v>9999</v>
      </c>
      <c r="AK25" s="177">
        <v>9999</v>
      </c>
      <c r="AL25" s="177">
        <v>9999</v>
      </c>
      <c r="AM25" s="177">
        <v>9999</v>
      </c>
      <c r="AN25" s="322" t="s">
        <v>115</v>
      </c>
      <c r="AO25" s="327">
        <v>9999</v>
      </c>
      <c r="AP25" s="327">
        <v>9999</v>
      </c>
      <c r="AQ25" s="143"/>
    </row>
    <row r="26" spans="1:43" s="144" customFormat="1" ht="12.75" customHeight="1">
      <c r="A26" s="131" t="s">
        <v>161</v>
      </c>
      <c r="B26" s="147" t="s">
        <v>51</v>
      </c>
      <c r="C26" s="14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v>9999</v>
      </c>
      <c r="AI26" s="177">
        <v>9999</v>
      </c>
      <c r="AJ26" s="177">
        <v>9999</v>
      </c>
      <c r="AK26" s="177">
        <v>9999</v>
      </c>
      <c r="AL26" s="177">
        <v>9999</v>
      </c>
      <c r="AM26" s="177">
        <v>9999</v>
      </c>
      <c r="AN26" s="322" t="s">
        <v>115</v>
      </c>
      <c r="AO26" s="327">
        <v>9999</v>
      </c>
      <c r="AP26" s="327">
        <v>9999</v>
      </c>
      <c r="AQ26" s="140"/>
    </row>
    <row r="27" spans="1:43" s="141" customFormat="1" ht="12.75" customHeight="1">
      <c r="A27" s="131" t="s">
        <v>139</v>
      </c>
      <c r="B27" s="130" t="s">
        <v>27</v>
      </c>
      <c r="C27" s="130"/>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v>9999</v>
      </c>
      <c r="AI27" s="178">
        <v>9999</v>
      </c>
      <c r="AJ27" s="178">
        <v>9999</v>
      </c>
      <c r="AK27" s="178">
        <v>9999</v>
      </c>
      <c r="AL27" s="178">
        <v>9999</v>
      </c>
      <c r="AM27" s="178">
        <v>9999</v>
      </c>
      <c r="AN27" s="322" t="s">
        <v>115</v>
      </c>
      <c r="AO27" s="323">
        <v>9999</v>
      </c>
      <c r="AP27" s="323">
        <v>9999</v>
      </c>
      <c r="AQ27" s="143"/>
    </row>
    <row r="28" spans="1:43" s="141" customFormat="1" ht="12.75" customHeight="1">
      <c r="A28" s="131"/>
      <c r="B28" s="261"/>
      <c r="C28" s="130"/>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328"/>
      <c r="AL28" s="328"/>
      <c r="AM28" s="328"/>
      <c r="AN28" s="322"/>
      <c r="AO28" s="326"/>
      <c r="AP28" s="328"/>
      <c r="AQ28" s="143"/>
    </row>
    <row r="29" spans="1:43" s="141" customFormat="1" ht="12.75" customHeight="1">
      <c r="A29" s="131" t="s">
        <v>162</v>
      </c>
      <c r="B29" s="128" t="s">
        <v>28</v>
      </c>
      <c r="C29" s="128"/>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v>9999</v>
      </c>
      <c r="AI29" s="177">
        <v>9999</v>
      </c>
      <c r="AJ29" s="177">
        <v>9999</v>
      </c>
      <c r="AK29" s="177">
        <v>9999</v>
      </c>
      <c r="AL29" s="177">
        <v>9999</v>
      </c>
      <c r="AM29" s="177">
        <v>9999</v>
      </c>
      <c r="AN29" s="322" t="s">
        <v>115</v>
      </c>
      <c r="AO29" s="327">
        <v>9999</v>
      </c>
      <c r="AP29" s="327">
        <v>9999</v>
      </c>
      <c r="AQ29" s="143"/>
    </row>
    <row r="30" spans="1:43" s="141" customFormat="1" ht="12.75" customHeight="1">
      <c r="A30" s="131" t="s">
        <v>140</v>
      </c>
      <c r="B30" s="130" t="s">
        <v>98</v>
      </c>
      <c r="C30" s="130"/>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v>9999</v>
      </c>
      <c r="AI30" s="178">
        <v>9999</v>
      </c>
      <c r="AJ30" s="178">
        <v>9999</v>
      </c>
      <c r="AK30" s="178">
        <v>9999</v>
      </c>
      <c r="AL30" s="178">
        <v>9999</v>
      </c>
      <c r="AM30" s="178">
        <v>9999</v>
      </c>
      <c r="AN30" s="322" t="s">
        <v>115</v>
      </c>
      <c r="AO30" s="323">
        <v>9999</v>
      </c>
      <c r="AP30" s="323">
        <v>9999</v>
      </c>
      <c r="AQ30" s="143"/>
    </row>
    <row r="31" spans="1:43" s="141" customFormat="1" ht="12.75" customHeight="1">
      <c r="B31" s="142" t="s">
        <v>95</v>
      </c>
      <c r="C31" s="142"/>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322" t="s">
        <v>115</v>
      </c>
      <c r="AO31" s="326"/>
      <c r="AP31" s="326"/>
      <c r="AQ31" s="143"/>
    </row>
    <row r="32" spans="1:43" s="141" customFormat="1" ht="12.75" customHeight="1">
      <c r="A32" s="131" t="s">
        <v>59</v>
      </c>
      <c r="B32" s="147" t="s">
        <v>59</v>
      </c>
      <c r="C32" s="14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v>9999</v>
      </c>
      <c r="AI32" s="177">
        <v>9999</v>
      </c>
      <c r="AJ32" s="177">
        <v>9999</v>
      </c>
      <c r="AK32" s="177">
        <v>9999</v>
      </c>
      <c r="AL32" s="177">
        <v>9999</v>
      </c>
      <c r="AM32" s="177">
        <v>9999</v>
      </c>
      <c r="AN32" s="322" t="s">
        <v>115</v>
      </c>
      <c r="AO32" s="327">
        <v>9999</v>
      </c>
      <c r="AP32" s="327">
        <v>9999</v>
      </c>
      <c r="AQ32" s="143"/>
    </row>
    <row r="33" spans="1:43" s="141" customFormat="1" ht="12.75" customHeight="1">
      <c r="A33" s="131" t="s">
        <v>163</v>
      </c>
      <c r="B33" s="147" t="s">
        <v>77</v>
      </c>
      <c r="C33" s="14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v>9999</v>
      </c>
      <c r="AI33" s="177">
        <v>9999</v>
      </c>
      <c r="AJ33" s="177">
        <v>9999</v>
      </c>
      <c r="AK33" s="177">
        <v>9999</v>
      </c>
      <c r="AL33" s="177">
        <v>9999</v>
      </c>
      <c r="AM33" s="177">
        <v>9999</v>
      </c>
      <c r="AN33" s="322" t="s">
        <v>115</v>
      </c>
      <c r="AO33" s="327">
        <v>9999</v>
      </c>
      <c r="AP33" s="327">
        <v>9999</v>
      </c>
      <c r="AQ33" s="143"/>
    </row>
    <row r="34" spans="1:43" s="141" customFormat="1" ht="12.75" customHeight="1">
      <c r="A34" s="131" t="s">
        <v>164</v>
      </c>
      <c r="B34" s="147" t="s">
        <v>51</v>
      </c>
      <c r="C34" s="14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v>9999</v>
      </c>
      <c r="AI34" s="177">
        <v>9999</v>
      </c>
      <c r="AJ34" s="177">
        <v>9999</v>
      </c>
      <c r="AK34" s="177">
        <v>9999</v>
      </c>
      <c r="AL34" s="177">
        <v>9999</v>
      </c>
      <c r="AM34" s="177">
        <v>9999</v>
      </c>
      <c r="AN34" s="322" t="s">
        <v>115</v>
      </c>
      <c r="AO34" s="327">
        <v>9999</v>
      </c>
      <c r="AP34" s="327">
        <v>9999</v>
      </c>
      <c r="AQ34" s="143"/>
    </row>
    <row r="35" spans="1:43" s="141" customFormat="1" ht="12.75" customHeight="1">
      <c r="A35" s="131" t="s">
        <v>165</v>
      </c>
      <c r="B35" s="130" t="s">
        <v>72</v>
      </c>
      <c r="C35" s="130"/>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v>9999</v>
      </c>
      <c r="AI35" s="178">
        <v>9999</v>
      </c>
      <c r="AJ35" s="178">
        <v>9999</v>
      </c>
      <c r="AK35" s="178">
        <v>9999</v>
      </c>
      <c r="AL35" s="178">
        <v>9999</v>
      </c>
      <c r="AM35" s="178">
        <v>9999</v>
      </c>
      <c r="AN35" s="322" t="s">
        <v>115</v>
      </c>
      <c r="AO35" s="323">
        <v>9999</v>
      </c>
      <c r="AP35" s="323">
        <v>9999</v>
      </c>
      <c r="AQ35" s="143"/>
    </row>
    <row r="36" spans="1:43" s="144" customFormat="1" ht="12.75" customHeight="1">
      <c r="A36" s="131" t="s">
        <v>166</v>
      </c>
      <c r="B36" s="147" t="s">
        <v>73</v>
      </c>
      <c r="C36" s="14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v>9999</v>
      </c>
      <c r="AI36" s="177">
        <v>9999</v>
      </c>
      <c r="AJ36" s="177">
        <v>9999</v>
      </c>
      <c r="AK36" s="177">
        <v>9999</v>
      </c>
      <c r="AL36" s="177">
        <v>9999</v>
      </c>
      <c r="AM36" s="177">
        <v>9999</v>
      </c>
      <c r="AN36" s="322" t="s">
        <v>115</v>
      </c>
      <c r="AO36" s="327">
        <v>9999</v>
      </c>
      <c r="AP36" s="327">
        <v>9999</v>
      </c>
    </row>
    <row r="37" spans="1:43" s="144" customFormat="1" ht="12.75" customHeight="1">
      <c r="A37" s="131" t="s">
        <v>141</v>
      </c>
      <c r="B37" s="150" t="s">
        <v>113</v>
      </c>
      <c r="C37" s="150"/>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v>9999</v>
      </c>
      <c r="AI37" s="178">
        <v>9999</v>
      </c>
      <c r="AJ37" s="178">
        <v>9999</v>
      </c>
      <c r="AK37" s="178">
        <v>9999</v>
      </c>
      <c r="AL37" s="178">
        <v>9999</v>
      </c>
      <c r="AM37" s="178">
        <v>9999</v>
      </c>
      <c r="AN37" s="322" t="s">
        <v>115</v>
      </c>
      <c r="AO37" s="323">
        <v>9999</v>
      </c>
      <c r="AP37" s="323">
        <v>9999</v>
      </c>
    </row>
    <row r="38" spans="1:43" s="144" customFormat="1" ht="12.75" customHeight="1">
      <c r="A38" s="131"/>
      <c r="B38" s="261"/>
      <c r="C38" s="150"/>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322"/>
      <c r="AO38" s="326"/>
      <c r="AP38" s="326"/>
    </row>
    <row r="39" spans="1:43" s="144" customFormat="1" ht="12.75" customHeight="1">
      <c r="A39" s="144" t="s">
        <v>144</v>
      </c>
      <c r="B39" s="128" t="s">
        <v>94</v>
      </c>
      <c r="C39" s="128"/>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v>9999</v>
      </c>
      <c r="AI39" s="177">
        <v>9999</v>
      </c>
      <c r="AJ39" s="177">
        <v>9999</v>
      </c>
      <c r="AK39" s="177">
        <v>9999</v>
      </c>
      <c r="AL39" s="177">
        <v>9999</v>
      </c>
      <c r="AM39" s="177">
        <v>9999</v>
      </c>
      <c r="AN39" s="322" t="s">
        <v>115</v>
      </c>
      <c r="AO39" s="327">
        <v>9999</v>
      </c>
      <c r="AP39" s="327">
        <v>9999</v>
      </c>
    </row>
    <row r="40" spans="1:43" ht="6" customHeight="1">
      <c r="B40" s="329"/>
      <c r="C40" s="329"/>
      <c r="D40" s="329"/>
      <c r="E40" s="329"/>
      <c r="F40" s="329"/>
      <c r="G40" s="329"/>
      <c r="H40" s="329"/>
      <c r="I40" s="329"/>
      <c r="J40" s="330"/>
      <c r="K40" s="33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row>
  </sheetData>
  <mergeCells count="2">
    <mergeCell ref="AO3:AO4"/>
    <mergeCell ref="AP3:AP4"/>
  </mergeCells>
  <printOptions horizontalCentered="1"/>
  <pageMargins left="0.59055118110236227" right="0.59055118110236227" top="0.59055118110236227" bottom="0" header="0" footer="0.47244094488188981"/>
  <pageSetup paperSize="9" scale="89" firstPageNumber="2" orientation="portrait" r:id="rId1"/>
  <headerFooter alignWithMargins="0">
    <oddFooter>&amp;L&amp;"Trebuchet MS,Bold"&amp;8Australian Prudential Regulation Authority&amp;R&amp;"Trebuchet MS,Bold"&amp;8&amp;P</oddFooter>
  </headerFooter>
  <colBreaks count="1" manualBreakCount="1">
    <brk id="22" max="55" man="1"/>
  </colBreaks>
</worksheet>
</file>

<file path=xl/worksheets/sheet35.xml><?xml version="1.0" encoding="utf-8"?>
<worksheet xmlns="http://schemas.openxmlformats.org/spreadsheetml/2006/main" xmlns:r="http://schemas.openxmlformats.org/officeDocument/2006/relationships">
  <sheetPr codeName="Sheet18">
    <pageSetUpPr fitToPage="1"/>
  </sheetPr>
  <dimension ref="A1:BZ48"/>
  <sheetViews>
    <sheetView showGridLines="0" view="pageBreakPreview" zoomScaleNormal="100" zoomScaleSheetLayoutView="100" workbookViewId="0">
      <pane xSplit="3" ySplit="4" topLeftCell="AI5" activePane="bottomRight" state="frozen"/>
      <selection pane="topRight"/>
      <selection pane="bottomLeft"/>
      <selection pane="bottomRight" activeCell="B1" sqref="B1"/>
    </sheetView>
  </sheetViews>
  <sheetFormatPr defaultRowHeight="13.5" outlineLevelCol="2"/>
  <cols>
    <col min="1" max="1" width="24.5703125" style="125" hidden="1" customWidth="1"/>
    <col min="2" max="2" width="36.140625" style="126" bestFit="1" customWidth="1"/>
    <col min="3" max="3" width="0.5703125" style="126" customWidth="1"/>
    <col min="4" max="4" width="0.140625" style="157" hidden="1" customWidth="1" outlineLevel="1"/>
    <col min="5" max="10" width="9.7109375" style="126" hidden="1" customWidth="1" outlineLevel="2"/>
    <col min="11" max="14" width="9.7109375" style="123" hidden="1" customWidth="1" outlineLevel="2"/>
    <col min="15" max="15" width="9.7109375" style="125" hidden="1" customWidth="1" outlineLevel="2"/>
    <col min="16" max="18" width="10.140625" style="125" hidden="1" customWidth="1" outlineLevel="2"/>
    <col min="19" max="23" width="9.140625" style="152" hidden="1" customWidth="1" outlineLevel="2"/>
    <col min="24" max="33" width="9.140625" style="125" hidden="1" customWidth="1" outlineLevel="2"/>
    <col min="34" max="34" width="9.140625" style="125" hidden="1" customWidth="1" outlineLevel="1"/>
    <col min="35" max="35" width="9.140625" style="125" collapsed="1"/>
    <col min="36" max="38" width="9.140625" style="125"/>
    <col min="39" max="39" width="9.140625" style="125" customWidth="1"/>
    <col min="40" max="40" width="8.42578125" style="125" customWidth="1"/>
    <col min="41" max="41" width="26.42578125" style="125" bestFit="1" customWidth="1"/>
    <col min="42" max="16384" width="9.140625" style="125"/>
  </cols>
  <sheetData>
    <row r="1" spans="1:78" s="113" customFormat="1" ht="24" customHeight="1">
      <c r="A1" s="113" t="s">
        <v>145</v>
      </c>
      <c r="B1" s="135" t="s">
        <v>434</v>
      </c>
      <c r="C1" s="154"/>
      <c r="D1" s="155"/>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row>
    <row r="2" spans="1:78" s="115" customFormat="1" ht="15" customHeight="1">
      <c r="A2" s="115" t="str">
        <f>"'Tab 8'!"</f>
        <v>'Tab 8'!</v>
      </c>
      <c r="B2" s="313" t="s">
        <v>7</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582"/>
      <c r="AN2" s="583"/>
    </row>
    <row r="3" spans="1:78" s="115" customFormat="1" ht="15" customHeight="1">
      <c r="B3" s="538"/>
      <c r="C3" s="538"/>
      <c r="D3" s="538"/>
      <c r="E3" s="538"/>
      <c r="F3" s="538"/>
      <c r="G3" s="538"/>
      <c r="H3" s="5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640" t="s">
        <v>60</v>
      </c>
      <c r="AJ3" s="640"/>
      <c r="AK3" s="640"/>
      <c r="AL3" s="640"/>
      <c r="AM3" s="640"/>
      <c r="AN3" s="640"/>
    </row>
    <row r="4" spans="1:78" s="115" customFormat="1" ht="15" customHeight="1">
      <c r="B4" s="306"/>
      <c r="C4" s="306"/>
      <c r="D4" s="306">
        <v>38077</v>
      </c>
      <c r="E4" s="319">
        <v>38168</v>
      </c>
      <c r="F4" s="319">
        <f t="shared" ref="F4:AC4" si="0">EOMONTH(E4,3)</f>
        <v>38260</v>
      </c>
      <c r="G4" s="319">
        <f t="shared" si="0"/>
        <v>38352</v>
      </c>
      <c r="H4" s="319">
        <f t="shared" si="0"/>
        <v>38442</v>
      </c>
      <c r="I4" s="307">
        <f t="shared" si="0"/>
        <v>38533</v>
      </c>
      <c r="J4" s="307">
        <f t="shared" si="0"/>
        <v>38625</v>
      </c>
      <c r="K4" s="307">
        <f t="shared" si="0"/>
        <v>38717</v>
      </c>
      <c r="L4" s="307">
        <f t="shared" si="0"/>
        <v>38807</v>
      </c>
      <c r="M4" s="307">
        <f t="shared" si="0"/>
        <v>38898</v>
      </c>
      <c r="N4" s="307">
        <f t="shared" si="0"/>
        <v>38990</v>
      </c>
      <c r="O4" s="307">
        <f t="shared" si="0"/>
        <v>39082</v>
      </c>
      <c r="P4" s="307">
        <f t="shared" si="0"/>
        <v>39172</v>
      </c>
      <c r="Q4" s="307">
        <f t="shared" si="0"/>
        <v>39263</v>
      </c>
      <c r="R4" s="307">
        <f t="shared" si="0"/>
        <v>39355</v>
      </c>
      <c r="S4" s="307">
        <f t="shared" si="0"/>
        <v>39447</v>
      </c>
      <c r="T4" s="307">
        <f t="shared" si="0"/>
        <v>39538</v>
      </c>
      <c r="U4" s="307">
        <f t="shared" si="0"/>
        <v>39629</v>
      </c>
      <c r="V4" s="307">
        <f t="shared" si="0"/>
        <v>39721</v>
      </c>
      <c r="W4" s="307">
        <f t="shared" si="0"/>
        <v>39813</v>
      </c>
      <c r="X4" s="307">
        <f t="shared" si="0"/>
        <v>39903</v>
      </c>
      <c r="Y4" s="307">
        <f t="shared" si="0"/>
        <v>39994</v>
      </c>
      <c r="Z4" s="307">
        <f t="shared" si="0"/>
        <v>40086</v>
      </c>
      <c r="AA4" s="307">
        <f t="shared" si="0"/>
        <v>40178</v>
      </c>
      <c r="AB4" s="307">
        <f t="shared" si="0"/>
        <v>40268</v>
      </c>
      <c r="AC4" s="307">
        <f t="shared" si="0"/>
        <v>40359</v>
      </c>
      <c r="AD4" s="307">
        <f t="shared" ref="AD4:AN4" si="1">EOMONTH(AC4,3)</f>
        <v>40451</v>
      </c>
      <c r="AE4" s="307">
        <f t="shared" si="1"/>
        <v>40543</v>
      </c>
      <c r="AF4" s="307">
        <f t="shared" si="1"/>
        <v>40633</v>
      </c>
      <c r="AG4" s="307">
        <f t="shared" si="1"/>
        <v>40724</v>
      </c>
      <c r="AH4" s="307">
        <f t="shared" si="1"/>
        <v>40816</v>
      </c>
      <c r="AI4" s="307">
        <f t="shared" si="1"/>
        <v>40908</v>
      </c>
      <c r="AJ4" s="307">
        <f t="shared" si="1"/>
        <v>40999</v>
      </c>
      <c r="AK4" s="307">
        <f t="shared" si="1"/>
        <v>41090</v>
      </c>
      <c r="AL4" s="307">
        <f t="shared" si="1"/>
        <v>41182</v>
      </c>
      <c r="AM4" s="307">
        <f t="shared" si="1"/>
        <v>41274</v>
      </c>
      <c r="AN4" s="307">
        <f t="shared" si="1"/>
        <v>41364</v>
      </c>
    </row>
    <row r="5" spans="1:78" s="115" customFormat="1" ht="3.75" customHeight="1">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9"/>
    </row>
    <row r="6" spans="1:78" s="141" customFormat="1" ht="12.75" customHeight="1">
      <c r="A6" s="131" t="s">
        <v>167</v>
      </c>
      <c r="B6" s="260" t="s">
        <v>1</v>
      </c>
      <c r="C6" s="260"/>
      <c r="D6" s="177">
        <v>13178</v>
      </c>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v>9999</v>
      </c>
      <c r="AI6" s="177">
        <v>9999</v>
      </c>
      <c r="AJ6" s="177">
        <v>9999</v>
      </c>
      <c r="AK6" s="177">
        <v>9999</v>
      </c>
      <c r="AL6" s="177">
        <v>9999</v>
      </c>
      <c r="AM6" s="177">
        <v>9999</v>
      </c>
      <c r="AN6" s="177">
        <v>9999</v>
      </c>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row>
    <row r="7" spans="1:78" s="144" customFormat="1" ht="12.75" customHeight="1">
      <c r="A7" s="131" t="s">
        <v>19</v>
      </c>
      <c r="B7" s="261" t="s">
        <v>19</v>
      </c>
      <c r="C7" s="261"/>
      <c r="D7" s="177">
        <v>19954</v>
      </c>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v>9999</v>
      </c>
      <c r="AI7" s="177">
        <v>9999</v>
      </c>
      <c r="AJ7" s="177">
        <v>9999</v>
      </c>
      <c r="AK7" s="177">
        <v>9999</v>
      </c>
      <c r="AL7" s="177">
        <v>9999</v>
      </c>
      <c r="AM7" s="177">
        <v>9999</v>
      </c>
      <c r="AN7" s="177">
        <v>9999</v>
      </c>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row>
    <row r="8" spans="1:78" s="144" customFormat="1" ht="12.75" customHeight="1">
      <c r="A8" s="131" t="s">
        <v>168</v>
      </c>
      <c r="B8" s="261" t="s">
        <v>70</v>
      </c>
      <c r="C8" s="261"/>
      <c r="D8" s="177">
        <v>3692</v>
      </c>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v>9999</v>
      </c>
      <c r="AI8" s="177">
        <v>9999</v>
      </c>
      <c r="AJ8" s="177">
        <v>9999</v>
      </c>
      <c r="AK8" s="177">
        <v>9999</v>
      </c>
      <c r="AL8" s="177">
        <v>9999</v>
      </c>
      <c r="AM8" s="177">
        <v>9999</v>
      </c>
      <c r="AN8" s="177">
        <v>9999</v>
      </c>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row>
    <row r="9" spans="1:78" s="141" customFormat="1" ht="12.75" customHeight="1">
      <c r="A9" s="131" t="s">
        <v>169</v>
      </c>
      <c r="B9" s="261" t="s">
        <v>67</v>
      </c>
      <c r="C9" s="261"/>
      <c r="D9" s="177">
        <v>119112</v>
      </c>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v>9999</v>
      </c>
      <c r="AI9" s="177">
        <v>9999</v>
      </c>
      <c r="AJ9" s="177">
        <v>9999</v>
      </c>
      <c r="AK9" s="177">
        <v>9999</v>
      </c>
      <c r="AL9" s="177">
        <v>9999</v>
      </c>
      <c r="AM9" s="177">
        <v>9999</v>
      </c>
      <c r="AN9" s="177">
        <v>9999</v>
      </c>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row>
    <row r="10" spans="1:78" s="144" customFormat="1" ht="12.75" customHeight="1">
      <c r="B10" s="264" t="s">
        <v>95</v>
      </c>
      <c r="C10" s="264"/>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row>
    <row r="11" spans="1:78" s="144" customFormat="1" ht="12.75" customHeight="1">
      <c r="A11" s="131" t="s">
        <v>170</v>
      </c>
      <c r="B11" s="147" t="s">
        <v>71</v>
      </c>
      <c r="C11" s="147"/>
      <c r="D11" s="177">
        <v>66076</v>
      </c>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v>9999</v>
      </c>
      <c r="AI11" s="177">
        <v>9999</v>
      </c>
      <c r="AJ11" s="177">
        <v>9999</v>
      </c>
      <c r="AK11" s="177">
        <v>9999</v>
      </c>
      <c r="AL11" s="177">
        <v>9999</v>
      </c>
      <c r="AM11" s="177">
        <v>9999</v>
      </c>
      <c r="AN11" s="177">
        <v>9999</v>
      </c>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row>
    <row r="12" spans="1:78" s="144" customFormat="1" ht="12.75" customHeight="1">
      <c r="A12" s="131" t="s">
        <v>171</v>
      </c>
      <c r="B12" s="147" t="s">
        <v>61</v>
      </c>
      <c r="C12" s="147"/>
      <c r="D12" s="177">
        <v>33164</v>
      </c>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v>9999</v>
      </c>
      <c r="AI12" s="177">
        <v>9999</v>
      </c>
      <c r="AJ12" s="177">
        <v>9999</v>
      </c>
      <c r="AK12" s="177">
        <v>9999</v>
      </c>
      <c r="AL12" s="177">
        <v>9999</v>
      </c>
      <c r="AM12" s="177">
        <v>9999</v>
      </c>
      <c r="AN12" s="177">
        <v>9999</v>
      </c>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row>
    <row r="13" spans="1:78" s="144" customFormat="1" ht="12.75" customHeight="1">
      <c r="A13" s="131" t="s">
        <v>172</v>
      </c>
      <c r="B13" s="147" t="s">
        <v>51</v>
      </c>
      <c r="C13" s="147"/>
      <c r="D13" s="177">
        <v>19873</v>
      </c>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v>9999</v>
      </c>
      <c r="AI13" s="177">
        <v>9999</v>
      </c>
      <c r="AJ13" s="177">
        <v>9999</v>
      </c>
      <c r="AK13" s="177">
        <v>9999</v>
      </c>
      <c r="AL13" s="177">
        <v>9999</v>
      </c>
      <c r="AM13" s="177">
        <v>9999</v>
      </c>
      <c r="AN13" s="177">
        <v>9999</v>
      </c>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row>
    <row r="14" spans="1:78" s="141" customFormat="1" ht="12.75" customHeight="1">
      <c r="A14" s="131" t="s">
        <v>173</v>
      </c>
      <c r="B14" s="128" t="s">
        <v>66</v>
      </c>
      <c r="C14" s="128"/>
      <c r="D14" s="177">
        <v>696</v>
      </c>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v>9999</v>
      </c>
      <c r="AI14" s="177">
        <v>9999</v>
      </c>
      <c r="AJ14" s="177">
        <v>9999</v>
      </c>
      <c r="AK14" s="177">
        <v>9999</v>
      </c>
      <c r="AL14" s="177">
        <v>9999</v>
      </c>
      <c r="AM14" s="177">
        <v>9999</v>
      </c>
      <c r="AN14" s="177">
        <v>9999</v>
      </c>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row>
    <row r="15" spans="1:78" s="144" customFormat="1" ht="12.75" customHeight="1">
      <c r="A15" s="131" t="s">
        <v>174</v>
      </c>
      <c r="B15" s="261" t="s">
        <v>29</v>
      </c>
      <c r="C15" s="261"/>
      <c r="D15" s="177">
        <v>118417</v>
      </c>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v>9999</v>
      </c>
      <c r="AI15" s="177">
        <v>9999</v>
      </c>
      <c r="AJ15" s="177">
        <v>9999</v>
      </c>
      <c r="AK15" s="177">
        <v>9999</v>
      </c>
      <c r="AL15" s="177">
        <v>9999</v>
      </c>
      <c r="AM15" s="177">
        <v>9999</v>
      </c>
      <c r="AN15" s="177">
        <v>9999</v>
      </c>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row>
    <row r="16" spans="1:78" s="141" customFormat="1" ht="12.75" customHeight="1">
      <c r="A16" s="131" t="s">
        <v>175</v>
      </c>
      <c r="B16" s="261" t="s">
        <v>2</v>
      </c>
      <c r="C16" s="261"/>
      <c r="D16" s="177">
        <v>765</v>
      </c>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v>9999</v>
      </c>
      <c r="AI16" s="177">
        <v>9999</v>
      </c>
      <c r="AJ16" s="177">
        <v>9999</v>
      </c>
      <c r="AK16" s="177">
        <v>9999</v>
      </c>
      <c r="AL16" s="177">
        <v>9999</v>
      </c>
      <c r="AM16" s="177">
        <v>9999</v>
      </c>
      <c r="AN16" s="177">
        <v>9999</v>
      </c>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row>
    <row r="17" spans="1:78" s="141" customFormat="1" ht="12.75" customHeight="1">
      <c r="A17" s="131" t="s">
        <v>176</v>
      </c>
      <c r="B17" s="261" t="s">
        <v>64</v>
      </c>
      <c r="C17" s="261"/>
      <c r="D17" s="177">
        <v>2831</v>
      </c>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v>9999</v>
      </c>
      <c r="AI17" s="177">
        <v>9999</v>
      </c>
      <c r="AJ17" s="177">
        <v>9999</v>
      </c>
      <c r="AK17" s="177">
        <v>9999</v>
      </c>
      <c r="AL17" s="177">
        <v>9999</v>
      </c>
      <c r="AM17" s="177">
        <v>9999</v>
      </c>
      <c r="AN17" s="177">
        <v>9999</v>
      </c>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row>
    <row r="18" spans="1:78" s="144" customFormat="1" ht="12.75" customHeight="1">
      <c r="A18" s="131" t="s">
        <v>177</v>
      </c>
      <c r="B18" s="261" t="s">
        <v>65</v>
      </c>
      <c r="C18" s="261"/>
      <c r="D18" s="177">
        <v>2357</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v>9999</v>
      </c>
      <c r="AI18" s="177">
        <v>9999</v>
      </c>
      <c r="AJ18" s="177">
        <v>9999</v>
      </c>
      <c r="AK18" s="177">
        <v>9999</v>
      </c>
      <c r="AL18" s="177">
        <v>9999</v>
      </c>
      <c r="AM18" s="177">
        <v>9999</v>
      </c>
      <c r="AN18" s="177">
        <v>9999</v>
      </c>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row>
    <row r="19" spans="1:78" s="141" customFormat="1" ht="12.75" customHeight="1">
      <c r="A19" s="131" t="s">
        <v>178</v>
      </c>
      <c r="B19" s="261" t="s">
        <v>30</v>
      </c>
      <c r="C19" s="261"/>
      <c r="D19" s="177">
        <v>20344</v>
      </c>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v>9999</v>
      </c>
      <c r="AI19" s="177">
        <v>9999</v>
      </c>
      <c r="AJ19" s="177">
        <v>9999</v>
      </c>
      <c r="AK19" s="177">
        <v>9999</v>
      </c>
      <c r="AL19" s="177">
        <v>9999</v>
      </c>
      <c r="AM19" s="177">
        <v>9999</v>
      </c>
      <c r="AN19" s="177">
        <v>9999</v>
      </c>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row>
    <row r="20" spans="1:78" s="141" customFormat="1" ht="12.75" customHeight="1">
      <c r="A20" s="131" t="s">
        <v>142</v>
      </c>
      <c r="B20" s="265" t="s">
        <v>32</v>
      </c>
      <c r="C20" s="265"/>
      <c r="D20" s="178">
        <v>181535</v>
      </c>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v>9999</v>
      </c>
      <c r="AI20" s="178">
        <v>9999</v>
      </c>
      <c r="AJ20" s="178">
        <v>9999</v>
      </c>
      <c r="AK20" s="178">
        <v>9999</v>
      </c>
      <c r="AL20" s="178">
        <v>9999</v>
      </c>
      <c r="AM20" s="178">
        <v>9999</v>
      </c>
      <c r="AN20" s="178">
        <v>9999</v>
      </c>
      <c r="AO20" s="181"/>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row>
    <row r="21" spans="1:78" s="141" customFormat="1" ht="12.75" customHeight="1">
      <c r="B21" s="265"/>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row>
    <row r="22" spans="1:78" s="141" customFormat="1" ht="12.75" customHeight="1">
      <c r="A22" s="131" t="s">
        <v>179</v>
      </c>
      <c r="B22" s="261" t="s">
        <v>99</v>
      </c>
      <c r="C22" s="261"/>
      <c r="D22" s="177">
        <v>1865</v>
      </c>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v>9999</v>
      </c>
      <c r="AI22" s="177">
        <v>9999</v>
      </c>
      <c r="AJ22" s="177">
        <v>9999</v>
      </c>
      <c r="AK22" s="177">
        <v>9999</v>
      </c>
      <c r="AL22" s="177">
        <v>9999</v>
      </c>
      <c r="AM22" s="177">
        <v>9999</v>
      </c>
      <c r="AN22" s="177">
        <v>9999</v>
      </c>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row>
    <row r="23" spans="1:78" s="141" customFormat="1" ht="12.75" customHeight="1">
      <c r="A23" s="131" t="s">
        <v>0</v>
      </c>
      <c r="B23" s="261" t="s">
        <v>0</v>
      </c>
      <c r="C23" s="261"/>
      <c r="D23" s="177">
        <v>3692</v>
      </c>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v>9999</v>
      </c>
      <c r="AI23" s="177">
        <v>9999</v>
      </c>
      <c r="AJ23" s="177">
        <v>9999</v>
      </c>
      <c r="AK23" s="177">
        <v>9999</v>
      </c>
      <c r="AL23" s="177">
        <v>9999</v>
      </c>
      <c r="AM23" s="177">
        <v>9999</v>
      </c>
      <c r="AN23" s="177">
        <v>9999</v>
      </c>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row>
    <row r="24" spans="1:78" s="144" customFormat="1" ht="12.75" customHeight="1">
      <c r="A24" s="131" t="s">
        <v>24</v>
      </c>
      <c r="B24" s="261" t="s">
        <v>24</v>
      </c>
      <c r="C24" s="261"/>
      <c r="D24" s="177">
        <v>101637</v>
      </c>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v>9999</v>
      </c>
      <c r="AI24" s="177">
        <v>9999</v>
      </c>
      <c r="AJ24" s="177">
        <v>9999</v>
      </c>
      <c r="AK24" s="177">
        <v>9999</v>
      </c>
      <c r="AL24" s="177">
        <v>9999</v>
      </c>
      <c r="AM24" s="177">
        <v>9999</v>
      </c>
      <c r="AN24" s="177">
        <v>9999</v>
      </c>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row>
    <row r="25" spans="1:78" s="144" customFormat="1" ht="12.75" customHeight="1">
      <c r="B25" s="264" t="s">
        <v>95</v>
      </c>
      <c r="C25" s="264"/>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row>
    <row r="26" spans="1:78" s="144" customFormat="1" ht="12.75" customHeight="1">
      <c r="A26" s="131" t="s">
        <v>180</v>
      </c>
      <c r="B26" s="147" t="s">
        <v>62</v>
      </c>
      <c r="C26" s="147"/>
      <c r="D26" s="177">
        <v>44441</v>
      </c>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v>9999</v>
      </c>
      <c r="AI26" s="177">
        <v>9999</v>
      </c>
      <c r="AJ26" s="177">
        <v>9999</v>
      </c>
      <c r="AK26" s="177">
        <v>9999</v>
      </c>
      <c r="AL26" s="177">
        <v>9999</v>
      </c>
      <c r="AM26" s="177">
        <v>9999</v>
      </c>
      <c r="AN26" s="177">
        <v>9999</v>
      </c>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row>
    <row r="27" spans="1:78" s="144" customFormat="1" ht="12.75" customHeight="1">
      <c r="A27" s="131" t="s">
        <v>181</v>
      </c>
      <c r="B27" s="147" t="s">
        <v>63</v>
      </c>
      <c r="C27" s="147"/>
      <c r="D27" s="177">
        <v>29813</v>
      </c>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v>9999</v>
      </c>
      <c r="AI27" s="177">
        <v>9999</v>
      </c>
      <c r="AJ27" s="177">
        <v>9999</v>
      </c>
      <c r="AK27" s="177">
        <v>9999</v>
      </c>
      <c r="AL27" s="177">
        <v>9999</v>
      </c>
      <c r="AM27" s="177">
        <v>9999</v>
      </c>
      <c r="AN27" s="177">
        <v>9999</v>
      </c>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row>
    <row r="28" spans="1:78" s="144" customFormat="1" ht="12.75" customHeight="1">
      <c r="A28" s="129" t="s">
        <v>182</v>
      </c>
      <c r="B28" s="147" t="s">
        <v>123</v>
      </c>
      <c r="C28" s="147"/>
      <c r="D28" s="177">
        <v>26278</v>
      </c>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v>9999</v>
      </c>
      <c r="AI28" s="177">
        <v>9999</v>
      </c>
      <c r="AJ28" s="177">
        <v>9999</v>
      </c>
      <c r="AK28" s="177">
        <v>9999</v>
      </c>
      <c r="AL28" s="177">
        <v>9999</v>
      </c>
      <c r="AM28" s="177">
        <v>9999</v>
      </c>
      <c r="AN28" s="177">
        <v>9999</v>
      </c>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row>
    <row r="29" spans="1:78" s="144" customFormat="1" ht="12.75" customHeight="1">
      <c r="A29" s="131" t="s">
        <v>183</v>
      </c>
      <c r="B29" s="128" t="s">
        <v>54</v>
      </c>
      <c r="C29" s="128"/>
      <c r="D29" s="177">
        <v>967</v>
      </c>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v>9999</v>
      </c>
      <c r="AI29" s="177">
        <v>9999</v>
      </c>
      <c r="AJ29" s="177">
        <v>9999</v>
      </c>
      <c r="AK29" s="177">
        <v>9999</v>
      </c>
      <c r="AL29" s="177">
        <v>9999</v>
      </c>
      <c r="AM29" s="177">
        <v>9999</v>
      </c>
      <c r="AN29" s="177">
        <v>9999</v>
      </c>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row>
    <row r="30" spans="1:78" s="144" customFormat="1" ht="12.75" customHeight="1">
      <c r="A30" s="131" t="s">
        <v>56</v>
      </c>
      <c r="B30" s="128" t="s">
        <v>56</v>
      </c>
      <c r="C30" s="128"/>
      <c r="D30" s="177">
        <v>684</v>
      </c>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v>9999</v>
      </c>
      <c r="AI30" s="177">
        <v>9999</v>
      </c>
      <c r="AJ30" s="177">
        <v>9999</v>
      </c>
      <c r="AK30" s="177">
        <v>9999</v>
      </c>
      <c r="AL30" s="177">
        <v>9999</v>
      </c>
      <c r="AM30" s="177">
        <v>9999</v>
      </c>
      <c r="AN30" s="177">
        <v>9999</v>
      </c>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row>
    <row r="31" spans="1:78" s="141" customFormat="1" ht="12.75" customHeight="1">
      <c r="B31" s="142" t="s">
        <v>95</v>
      </c>
      <c r="C31" s="142"/>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row>
    <row r="32" spans="1:78" s="141" customFormat="1" ht="12.75" customHeight="1">
      <c r="A32" s="131" t="s">
        <v>184</v>
      </c>
      <c r="B32" s="128" t="s">
        <v>57</v>
      </c>
      <c r="C32" s="128"/>
      <c r="D32" s="177">
        <v>301</v>
      </c>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v>9999</v>
      </c>
      <c r="AI32" s="177">
        <v>9999</v>
      </c>
      <c r="AJ32" s="177">
        <v>9999</v>
      </c>
      <c r="AK32" s="177">
        <v>9999</v>
      </c>
      <c r="AL32" s="177">
        <v>9999</v>
      </c>
      <c r="AM32" s="177">
        <v>9999</v>
      </c>
      <c r="AN32" s="177">
        <v>9999</v>
      </c>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row>
    <row r="33" spans="1:78" s="144" customFormat="1" ht="12.75" customHeight="1">
      <c r="A33" s="131" t="s">
        <v>185</v>
      </c>
      <c r="B33" s="128" t="s">
        <v>58</v>
      </c>
      <c r="C33" s="128"/>
      <c r="D33" s="177">
        <v>383</v>
      </c>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v>9999</v>
      </c>
      <c r="AI33" s="177">
        <v>9999</v>
      </c>
      <c r="AJ33" s="177">
        <v>9999</v>
      </c>
      <c r="AK33" s="177">
        <v>9999</v>
      </c>
      <c r="AL33" s="177">
        <v>9999</v>
      </c>
      <c r="AM33" s="177">
        <v>9999</v>
      </c>
      <c r="AN33" s="177">
        <v>9999</v>
      </c>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row>
    <row r="34" spans="1:78" s="141" customFormat="1" ht="12.75" customHeight="1">
      <c r="A34" s="131" t="s">
        <v>186</v>
      </c>
      <c r="B34" s="128" t="s">
        <v>116</v>
      </c>
      <c r="C34" s="128"/>
      <c r="D34" s="177">
        <v>19097</v>
      </c>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v>9999</v>
      </c>
      <c r="AI34" s="177">
        <v>9999</v>
      </c>
      <c r="AJ34" s="177">
        <v>9999</v>
      </c>
      <c r="AK34" s="177">
        <v>9999</v>
      </c>
      <c r="AL34" s="177">
        <v>9999</v>
      </c>
      <c r="AM34" s="177">
        <v>9999</v>
      </c>
      <c r="AN34" s="177">
        <v>9999</v>
      </c>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row>
    <row r="35" spans="1:78" s="141" customFormat="1" ht="12.75" customHeight="1">
      <c r="A35" s="131" t="s">
        <v>187</v>
      </c>
      <c r="B35" s="261" t="s">
        <v>117</v>
      </c>
      <c r="C35" s="261"/>
      <c r="D35" s="177">
        <v>16009</v>
      </c>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v>9999</v>
      </c>
      <c r="AI35" s="177">
        <v>9999</v>
      </c>
      <c r="AJ35" s="177">
        <v>9999</v>
      </c>
      <c r="AK35" s="177">
        <v>9999</v>
      </c>
      <c r="AL35" s="177">
        <v>9999</v>
      </c>
      <c r="AM35" s="177">
        <v>9999</v>
      </c>
      <c r="AN35" s="177">
        <v>9999</v>
      </c>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row>
    <row r="36" spans="1:78" s="144" customFormat="1" ht="12.75" customHeight="1">
      <c r="A36" s="131" t="s">
        <v>188</v>
      </c>
      <c r="B36" s="261" t="s">
        <v>55</v>
      </c>
      <c r="C36" s="261"/>
      <c r="D36" s="177">
        <v>24091</v>
      </c>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v>9999</v>
      </c>
      <c r="AI36" s="177">
        <v>9999</v>
      </c>
      <c r="AJ36" s="177">
        <v>9999</v>
      </c>
      <c r="AK36" s="177">
        <v>9999</v>
      </c>
      <c r="AL36" s="177">
        <v>9999</v>
      </c>
      <c r="AM36" s="177">
        <v>9999</v>
      </c>
      <c r="AN36" s="177">
        <v>9999</v>
      </c>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row>
    <row r="37" spans="1:78" s="144" customFormat="1" ht="12.75" customHeight="1">
      <c r="A37" s="131" t="s">
        <v>189</v>
      </c>
      <c r="B37" s="265" t="s">
        <v>31</v>
      </c>
      <c r="C37" s="265"/>
      <c r="D37" s="178">
        <v>168042</v>
      </c>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v>9999</v>
      </c>
      <c r="AI37" s="178">
        <v>9999</v>
      </c>
      <c r="AJ37" s="178">
        <v>9999</v>
      </c>
      <c r="AK37" s="178">
        <v>9999</v>
      </c>
      <c r="AL37" s="178">
        <v>9999</v>
      </c>
      <c r="AM37" s="178">
        <v>9999</v>
      </c>
      <c r="AN37" s="178">
        <v>9999</v>
      </c>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row>
    <row r="38" spans="1:78" s="144" customFormat="1" ht="12.75" customHeight="1">
      <c r="B38" s="265"/>
      <c r="C38" s="265"/>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row>
    <row r="39" spans="1:78" s="144" customFormat="1" ht="12.75" customHeight="1">
      <c r="A39" s="131" t="s">
        <v>190</v>
      </c>
      <c r="B39" s="128" t="s">
        <v>33</v>
      </c>
      <c r="C39" s="128"/>
      <c r="D39" s="177">
        <v>10151</v>
      </c>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v>9999</v>
      </c>
      <c r="AI39" s="177">
        <v>9999</v>
      </c>
      <c r="AJ39" s="177">
        <v>9999</v>
      </c>
      <c r="AK39" s="177">
        <v>9999</v>
      </c>
      <c r="AL39" s="177">
        <v>9999</v>
      </c>
      <c r="AM39" s="177">
        <v>9999</v>
      </c>
      <c r="AN39" s="177">
        <v>9999</v>
      </c>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row>
    <row r="40" spans="1:78" s="141" customFormat="1" ht="12.75" customHeight="1">
      <c r="A40" s="131" t="s">
        <v>34</v>
      </c>
      <c r="B40" s="128" t="s">
        <v>34</v>
      </c>
      <c r="C40" s="128"/>
      <c r="D40" s="177">
        <v>160</v>
      </c>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v>9999</v>
      </c>
      <c r="AI40" s="177">
        <v>9999</v>
      </c>
      <c r="AJ40" s="177">
        <v>9999</v>
      </c>
      <c r="AK40" s="177">
        <v>9999</v>
      </c>
      <c r="AL40" s="177">
        <v>9999</v>
      </c>
      <c r="AM40" s="177">
        <v>9999</v>
      </c>
      <c r="AN40" s="177">
        <v>9999</v>
      </c>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row>
    <row r="41" spans="1:78" s="144" customFormat="1" ht="12.75" customHeight="1">
      <c r="A41" s="131" t="s">
        <v>191</v>
      </c>
      <c r="B41" s="128" t="s">
        <v>35</v>
      </c>
      <c r="C41" s="128"/>
      <c r="D41" s="177">
        <v>2462</v>
      </c>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v>9999</v>
      </c>
      <c r="AI41" s="177">
        <v>9999</v>
      </c>
      <c r="AJ41" s="177">
        <v>9999</v>
      </c>
      <c r="AK41" s="177">
        <v>9999</v>
      </c>
      <c r="AL41" s="177">
        <v>9999</v>
      </c>
      <c r="AM41" s="177">
        <v>9999</v>
      </c>
      <c r="AN41" s="177">
        <v>9999</v>
      </c>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row>
    <row r="42" spans="1:78" s="144" customFormat="1" ht="12.75" customHeight="1">
      <c r="A42" s="131" t="s">
        <v>51</v>
      </c>
      <c r="B42" s="128" t="s">
        <v>51</v>
      </c>
      <c r="C42" s="128"/>
      <c r="D42" s="177">
        <v>718</v>
      </c>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v>9999</v>
      </c>
      <c r="AI42" s="177">
        <v>9999</v>
      </c>
      <c r="AJ42" s="177">
        <v>9999</v>
      </c>
      <c r="AK42" s="177">
        <v>9999</v>
      </c>
      <c r="AL42" s="177">
        <v>9999</v>
      </c>
      <c r="AM42" s="177">
        <v>9999</v>
      </c>
      <c r="AN42" s="177">
        <v>9999</v>
      </c>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row>
    <row r="43" spans="1:78" s="144" customFormat="1" ht="12.75" customHeight="1">
      <c r="A43" s="131" t="s">
        <v>143</v>
      </c>
      <c r="B43" s="265" t="s">
        <v>106</v>
      </c>
      <c r="C43" s="265"/>
      <c r="D43" s="178">
        <v>13491</v>
      </c>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v>9999</v>
      </c>
      <c r="AI43" s="178">
        <v>9999</v>
      </c>
      <c r="AJ43" s="178">
        <v>9999</v>
      </c>
      <c r="AK43" s="178">
        <v>9999</v>
      </c>
      <c r="AL43" s="178">
        <v>9999</v>
      </c>
      <c r="AM43" s="178">
        <v>9999</v>
      </c>
      <c r="AN43" s="178">
        <v>9999</v>
      </c>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row>
    <row r="44" spans="1:78" s="144" customFormat="1" ht="12.75" customHeight="1">
      <c r="A44" s="131"/>
      <c r="B44" s="261"/>
      <c r="C44" s="265"/>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row>
    <row r="45" spans="1:78" s="144" customFormat="1" ht="12.75" customHeight="1">
      <c r="A45" s="144" t="s">
        <v>144</v>
      </c>
      <c r="B45" s="128" t="s">
        <v>94</v>
      </c>
      <c r="C45" s="128"/>
      <c r="D45" s="177">
        <v>9</v>
      </c>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v>9999</v>
      </c>
      <c r="AI45" s="177">
        <v>9999</v>
      </c>
      <c r="AJ45" s="177">
        <v>9999</v>
      </c>
      <c r="AK45" s="177">
        <v>9999</v>
      </c>
      <c r="AL45" s="177">
        <v>9999</v>
      </c>
      <c r="AM45" s="177">
        <v>9999</v>
      </c>
      <c r="AN45" s="177">
        <v>9999</v>
      </c>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row>
    <row r="46" spans="1:78" ht="6" customHeight="1">
      <c r="B46" s="339"/>
      <c r="C46" s="329"/>
      <c r="D46" s="329"/>
      <c r="E46" s="329"/>
      <c r="F46" s="329"/>
      <c r="G46" s="329"/>
      <c r="H46" s="329"/>
      <c r="I46" s="329"/>
      <c r="J46" s="329"/>
      <c r="K46" s="330"/>
      <c r="L46" s="330"/>
      <c r="M46" s="330"/>
      <c r="N46" s="33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row>
    <row r="48" spans="1:78" ht="27" customHeight="1"/>
  </sheetData>
  <mergeCells count="1">
    <mergeCell ref="AI3:AN3"/>
  </mergeCells>
  <printOptions horizontalCentered="1"/>
  <pageMargins left="0.59055118110236227" right="0.59055118110236227" top="0.59055118110236227" bottom="0" header="0" footer="0.47244094488188981"/>
  <pageSetup paperSize="9" firstPageNumber="2" orientation="portrait" r:id="rId1"/>
  <headerFooter alignWithMargins="0">
    <oddFooter>&amp;L&amp;"Trebuchet MS,Bold"&amp;8Australian Prudential Regulation Authority&amp;R&amp;"Trebuchet MS,Bold"&amp;8&amp;P</oddFooter>
  </headerFooter>
  <colBreaks count="1" manualBreakCount="1">
    <brk id="20" max="63" man="1"/>
  </colBreaks>
</worksheet>
</file>

<file path=xl/worksheets/sheet36.xml><?xml version="1.0" encoding="utf-8"?>
<worksheet xmlns="http://schemas.openxmlformats.org/spreadsheetml/2006/main" xmlns:r="http://schemas.openxmlformats.org/officeDocument/2006/relationships">
  <sheetPr codeName="Sheet20">
    <pageSetUpPr fitToPage="1"/>
  </sheetPr>
  <dimension ref="A1:AK61"/>
  <sheetViews>
    <sheetView showGridLines="0" zoomScaleNormal="100" workbookViewId="0">
      <pane xSplit="2" ySplit="4" topLeftCell="AF5" activePane="bottomRight" state="frozen"/>
      <selection pane="topRight"/>
      <selection pane="bottomLeft"/>
      <selection pane="bottomRight" sqref="A1:AK1"/>
    </sheetView>
  </sheetViews>
  <sheetFormatPr defaultRowHeight="13.5" outlineLevelCol="1"/>
  <cols>
    <col min="1" max="1" width="44.28515625" style="185" customWidth="1"/>
    <col min="2" max="2" width="2.7109375" style="185" customWidth="1"/>
    <col min="3" max="31" width="9.5703125" style="185" hidden="1" customWidth="1" outlineLevel="1"/>
    <col min="32" max="32" width="9.5703125" style="185" customWidth="1" collapsed="1"/>
    <col min="33" max="37" width="9.5703125" style="185" customWidth="1"/>
    <col min="38" max="16384" width="9.140625" style="185"/>
  </cols>
  <sheetData>
    <row r="1" spans="1:37" ht="24" customHeight="1">
      <c r="A1" s="638" t="s">
        <v>435</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row>
    <row r="2" spans="1:37" ht="15" customHeight="1">
      <c r="A2" s="625"/>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row>
    <row r="3" spans="1:37" ht="15" customHeight="1">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626" t="s">
        <v>60</v>
      </c>
      <c r="AG3" s="626"/>
      <c r="AH3" s="626"/>
      <c r="AI3" s="626"/>
      <c r="AJ3" s="626"/>
      <c r="AK3" s="626"/>
    </row>
    <row r="4" spans="1:37" ht="15" customHeight="1">
      <c r="A4" s="286"/>
      <c r="B4" s="286"/>
      <c r="C4" s="287">
        <v>38260</v>
      </c>
      <c r="D4" s="287">
        <v>38352</v>
      </c>
      <c r="E4" s="287">
        <v>38442</v>
      </c>
      <c r="F4" s="287">
        <v>38533</v>
      </c>
      <c r="G4" s="287">
        <v>38625</v>
      </c>
      <c r="H4" s="287">
        <v>38717</v>
      </c>
      <c r="I4" s="287">
        <v>38807</v>
      </c>
      <c r="J4" s="287">
        <v>38898</v>
      </c>
      <c r="K4" s="287">
        <v>38990</v>
      </c>
      <c r="L4" s="287">
        <v>39082</v>
      </c>
      <c r="M4" s="287">
        <v>39172</v>
      </c>
      <c r="N4" s="287">
        <v>39263</v>
      </c>
      <c r="O4" s="287">
        <v>39355</v>
      </c>
      <c r="P4" s="287">
        <v>39447</v>
      </c>
      <c r="Q4" s="287">
        <v>39538</v>
      </c>
      <c r="R4" s="287">
        <v>39629</v>
      </c>
      <c r="S4" s="287">
        <v>39721</v>
      </c>
      <c r="T4" s="287">
        <v>39813</v>
      </c>
      <c r="U4" s="287">
        <v>39903</v>
      </c>
      <c r="V4" s="287">
        <v>39994</v>
      </c>
      <c r="W4" s="287">
        <v>40086</v>
      </c>
      <c r="X4" s="287">
        <v>40178</v>
      </c>
      <c r="Y4" s="287">
        <v>40268</v>
      </c>
      <c r="Z4" s="287">
        <v>40359</v>
      </c>
      <c r="AA4" s="287">
        <v>40451</v>
      </c>
      <c r="AB4" s="307">
        <f t="shared" ref="AB4:AK4" si="0">EOMONTH(AA4,3)</f>
        <v>40543</v>
      </c>
      <c r="AC4" s="307">
        <f t="shared" si="0"/>
        <v>40633</v>
      </c>
      <c r="AD4" s="307">
        <f t="shared" si="0"/>
        <v>40724</v>
      </c>
      <c r="AE4" s="307">
        <f t="shared" si="0"/>
        <v>40816</v>
      </c>
      <c r="AF4" s="307">
        <f t="shared" si="0"/>
        <v>40908</v>
      </c>
      <c r="AG4" s="307">
        <f t="shared" si="0"/>
        <v>40999</v>
      </c>
      <c r="AH4" s="307">
        <f t="shared" si="0"/>
        <v>41090</v>
      </c>
      <c r="AI4" s="307">
        <f t="shared" si="0"/>
        <v>41182</v>
      </c>
      <c r="AJ4" s="307">
        <f t="shared" si="0"/>
        <v>41274</v>
      </c>
      <c r="AK4" s="307">
        <f t="shared" si="0"/>
        <v>41364</v>
      </c>
    </row>
    <row r="5" spans="1:37" ht="6" customHeight="1">
      <c r="A5" s="288"/>
      <c r="B5" s="288"/>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90"/>
    </row>
    <row r="6" spans="1:37" ht="12.75" customHeight="1">
      <c r="A6" s="218" t="s">
        <v>205</v>
      </c>
      <c r="B6" s="290"/>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row>
    <row r="7" spans="1:37" ht="12.75" customHeight="1">
      <c r="A7" s="293" t="s">
        <v>206</v>
      </c>
      <c r="B7" s="290"/>
      <c r="C7" s="292"/>
      <c r="D7" s="292"/>
      <c r="E7" s="292"/>
      <c r="F7" s="292"/>
      <c r="G7" s="292"/>
      <c r="H7" s="292"/>
      <c r="I7" s="292"/>
      <c r="J7" s="292"/>
      <c r="K7" s="292"/>
      <c r="L7" s="292"/>
      <c r="M7" s="292"/>
      <c r="N7" s="292"/>
      <c r="O7" s="292"/>
      <c r="P7" s="290"/>
      <c r="Q7" s="290"/>
      <c r="R7" s="290"/>
      <c r="S7" s="290"/>
      <c r="T7" s="290"/>
      <c r="U7" s="290"/>
      <c r="V7" s="290"/>
      <c r="W7" s="290"/>
      <c r="X7" s="290"/>
      <c r="Y7" s="290"/>
      <c r="Z7" s="290"/>
      <c r="AA7" s="290"/>
      <c r="AB7" s="290"/>
      <c r="AC7" s="290"/>
      <c r="AD7" s="290"/>
      <c r="AE7" s="290"/>
      <c r="AF7" s="290"/>
      <c r="AG7" s="290"/>
      <c r="AH7" s="290"/>
      <c r="AI7" s="290"/>
      <c r="AJ7" s="290"/>
      <c r="AK7" s="290"/>
    </row>
    <row r="8" spans="1:37" ht="12.75" customHeight="1">
      <c r="A8" s="294" t="s">
        <v>350</v>
      </c>
      <c r="B8" s="290"/>
      <c r="C8" s="292"/>
      <c r="D8" s="292"/>
      <c r="E8" s="292"/>
      <c r="F8" s="292"/>
      <c r="G8" s="292"/>
      <c r="H8" s="292"/>
      <c r="I8" s="292"/>
      <c r="J8" s="292"/>
      <c r="K8" s="292"/>
      <c r="L8" s="292"/>
      <c r="M8" s="292"/>
      <c r="N8" s="292"/>
      <c r="O8" s="292"/>
      <c r="P8" s="290"/>
      <c r="Q8" s="290"/>
      <c r="R8" s="290"/>
      <c r="S8" s="290"/>
      <c r="T8" s="290"/>
      <c r="U8" s="290"/>
      <c r="V8" s="290"/>
      <c r="W8" s="290"/>
      <c r="X8" s="290"/>
      <c r="Y8" s="290"/>
      <c r="Z8" s="290"/>
      <c r="AA8" s="290"/>
      <c r="AB8" s="290"/>
      <c r="AC8" s="290"/>
      <c r="AD8" s="290"/>
      <c r="AE8" s="290"/>
      <c r="AF8" s="290"/>
      <c r="AG8" s="290"/>
      <c r="AH8" s="290"/>
      <c r="AI8" s="290"/>
      <c r="AJ8" s="290"/>
      <c r="AK8" s="295">
        <v>9999</v>
      </c>
    </row>
    <row r="9" spans="1:37" ht="12.75" customHeight="1">
      <c r="A9" s="294" t="s">
        <v>351</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5">
        <v>9999</v>
      </c>
    </row>
    <row r="10" spans="1:37" ht="12.75" customHeight="1">
      <c r="A10" s="294" t="s">
        <v>352</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5">
        <v>9999</v>
      </c>
    </row>
    <row r="11" spans="1:37" ht="12.75" customHeight="1">
      <c r="A11" s="294" t="s">
        <v>470</v>
      </c>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5">
        <v>9999</v>
      </c>
    </row>
    <row r="12" spans="1:37" ht="12.75" customHeight="1">
      <c r="A12" s="293" t="s">
        <v>353</v>
      </c>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6">
        <v>9999</v>
      </c>
    </row>
    <row r="13" spans="1:37" ht="12.75" customHeight="1">
      <c r="A13" s="297" t="s">
        <v>354</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5">
        <v>9999</v>
      </c>
    </row>
    <row r="14" spans="1:37" ht="12.75" customHeight="1">
      <c r="A14" s="146" t="s">
        <v>355</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5">
        <v>9999</v>
      </c>
    </row>
    <row r="15" spans="1:37" ht="12.75" customHeight="1">
      <c r="A15" s="293" t="s">
        <v>356</v>
      </c>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6">
        <v>9999</v>
      </c>
    </row>
    <row r="16" spans="1:37" ht="12.75" customHeight="1">
      <c r="A16" s="293" t="s">
        <v>357</v>
      </c>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6">
        <v>9999</v>
      </c>
    </row>
    <row r="17" spans="1:37" ht="12.75" customHeight="1">
      <c r="A17" s="290"/>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row>
    <row r="18" spans="1:37" ht="12.75" customHeight="1">
      <c r="A18" s="218" t="s">
        <v>207</v>
      </c>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row>
    <row r="19" spans="1:37" ht="12.75" customHeight="1">
      <c r="A19" s="298" t="s">
        <v>345</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5">
        <v>9999</v>
      </c>
    </row>
    <row r="20" spans="1:37" ht="12.75" customHeight="1">
      <c r="A20" s="298" t="s">
        <v>358</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5">
        <v>9999</v>
      </c>
    </row>
    <row r="21" spans="1:37" ht="12.75" customHeight="1">
      <c r="A21" s="298" t="s">
        <v>359</v>
      </c>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5">
        <v>9999</v>
      </c>
    </row>
    <row r="22" spans="1:37" ht="12.75" customHeight="1">
      <c r="A22" s="293" t="s">
        <v>360</v>
      </c>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6">
        <v>9999</v>
      </c>
    </row>
    <row r="23" spans="1:37" ht="12.75" customHeight="1">
      <c r="A23" s="299"/>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row>
    <row r="24" spans="1:37" ht="12.75" customHeight="1">
      <c r="A24" s="218" t="s">
        <v>208</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row>
    <row r="25" spans="1:37" ht="12.75" customHeight="1">
      <c r="A25" s="293" t="s">
        <v>209</v>
      </c>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row>
    <row r="26" spans="1:37" ht="12.75" customHeight="1">
      <c r="A26" s="294" t="s">
        <v>350</v>
      </c>
      <c r="B26" s="290"/>
      <c r="C26" s="295">
        <v>9999</v>
      </c>
      <c r="D26" s="295">
        <v>9999</v>
      </c>
      <c r="E26" s="295">
        <v>9999</v>
      </c>
      <c r="F26" s="295">
        <v>9999</v>
      </c>
      <c r="G26" s="295">
        <v>9999</v>
      </c>
      <c r="H26" s="295">
        <v>9999</v>
      </c>
      <c r="I26" s="295">
        <v>9999</v>
      </c>
      <c r="J26" s="295">
        <v>9999</v>
      </c>
      <c r="K26" s="295">
        <v>9999</v>
      </c>
      <c r="L26" s="295">
        <v>9999</v>
      </c>
      <c r="M26" s="295">
        <v>9999</v>
      </c>
      <c r="N26" s="295">
        <v>9999</v>
      </c>
      <c r="O26" s="295">
        <v>9999</v>
      </c>
      <c r="P26" s="295">
        <v>9999</v>
      </c>
      <c r="Q26" s="295">
        <v>9999</v>
      </c>
      <c r="R26" s="295">
        <v>9999</v>
      </c>
      <c r="S26" s="295">
        <v>9999</v>
      </c>
      <c r="T26" s="295">
        <v>9999</v>
      </c>
      <c r="U26" s="295">
        <v>9999</v>
      </c>
      <c r="V26" s="295">
        <v>9999</v>
      </c>
      <c r="W26" s="295">
        <v>9999</v>
      </c>
      <c r="X26" s="295">
        <v>9999</v>
      </c>
      <c r="Y26" s="295">
        <v>9999</v>
      </c>
      <c r="Z26" s="295">
        <v>9999</v>
      </c>
      <c r="AA26" s="295">
        <v>9999</v>
      </c>
      <c r="AB26" s="295">
        <v>9999</v>
      </c>
      <c r="AC26" s="295">
        <v>9999</v>
      </c>
      <c r="AD26" s="295">
        <v>9999</v>
      </c>
      <c r="AE26" s="295">
        <v>9999</v>
      </c>
      <c r="AF26" s="295">
        <v>9999</v>
      </c>
      <c r="AG26" s="295">
        <v>9999</v>
      </c>
      <c r="AH26" s="295">
        <v>9999</v>
      </c>
      <c r="AI26" s="295">
        <v>9999</v>
      </c>
      <c r="AJ26" s="295">
        <v>9999</v>
      </c>
      <c r="AK26" s="290"/>
    </row>
    <row r="27" spans="1:37" ht="12.75" customHeight="1">
      <c r="A27" s="294" t="s">
        <v>361</v>
      </c>
      <c r="B27" s="290"/>
      <c r="C27" s="295">
        <v>9999</v>
      </c>
      <c r="D27" s="295">
        <v>9999</v>
      </c>
      <c r="E27" s="295">
        <v>9999</v>
      </c>
      <c r="F27" s="295">
        <v>9999</v>
      </c>
      <c r="G27" s="295">
        <v>9999</v>
      </c>
      <c r="H27" s="295">
        <v>9999</v>
      </c>
      <c r="I27" s="295">
        <v>9999</v>
      </c>
      <c r="J27" s="295">
        <v>9999</v>
      </c>
      <c r="K27" s="295">
        <v>9999</v>
      </c>
      <c r="L27" s="295">
        <v>9999</v>
      </c>
      <c r="M27" s="295">
        <v>9999</v>
      </c>
      <c r="N27" s="295">
        <v>9999</v>
      </c>
      <c r="O27" s="295">
        <v>9999</v>
      </c>
      <c r="P27" s="295">
        <v>9999</v>
      </c>
      <c r="Q27" s="295">
        <v>9999</v>
      </c>
      <c r="R27" s="295">
        <v>9999</v>
      </c>
      <c r="S27" s="295">
        <v>9999</v>
      </c>
      <c r="T27" s="295">
        <v>9999</v>
      </c>
      <c r="U27" s="295">
        <v>9999</v>
      </c>
      <c r="V27" s="295">
        <v>9999</v>
      </c>
      <c r="W27" s="295">
        <v>9999</v>
      </c>
      <c r="X27" s="295">
        <v>9999</v>
      </c>
      <c r="Y27" s="295">
        <v>9999</v>
      </c>
      <c r="Z27" s="295">
        <v>9999</v>
      </c>
      <c r="AA27" s="295">
        <v>9999</v>
      </c>
      <c r="AB27" s="295">
        <v>9999</v>
      </c>
      <c r="AC27" s="295">
        <v>9999</v>
      </c>
      <c r="AD27" s="295">
        <v>9999</v>
      </c>
      <c r="AE27" s="295">
        <v>9999</v>
      </c>
      <c r="AF27" s="295">
        <v>9999</v>
      </c>
      <c r="AG27" s="295">
        <v>9999</v>
      </c>
      <c r="AH27" s="295">
        <v>9999</v>
      </c>
      <c r="AI27" s="295">
        <v>9999</v>
      </c>
      <c r="AJ27" s="295">
        <v>9999</v>
      </c>
      <c r="AK27" s="290"/>
    </row>
    <row r="28" spans="1:37" ht="12.75" customHeight="1">
      <c r="A28" s="294" t="s">
        <v>362</v>
      </c>
      <c r="B28" s="290"/>
      <c r="C28" s="290"/>
      <c r="D28" s="290"/>
      <c r="E28" s="290"/>
      <c r="F28" s="290"/>
      <c r="G28" s="290"/>
      <c r="H28" s="290"/>
      <c r="I28" s="295">
        <v>9999</v>
      </c>
      <c r="J28" s="295">
        <v>9999</v>
      </c>
      <c r="K28" s="295">
        <v>9999</v>
      </c>
      <c r="L28" s="295">
        <v>9999</v>
      </c>
      <c r="M28" s="295">
        <v>9999</v>
      </c>
      <c r="N28" s="295">
        <v>9999</v>
      </c>
      <c r="O28" s="295">
        <v>9999</v>
      </c>
      <c r="P28" s="295">
        <v>9999</v>
      </c>
      <c r="Q28" s="295">
        <v>9999</v>
      </c>
      <c r="R28" s="295">
        <v>9999</v>
      </c>
      <c r="S28" s="295">
        <v>9999</v>
      </c>
      <c r="T28" s="295">
        <v>9999</v>
      </c>
      <c r="U28" s="295">
        <v>9999</v>
      </c>
      <c r="V28" s="295">
        <v>9999</v>
      </c>
      <c r="W28" s="295">
        <v>9999</v>
      </c>
      <c r="X28" s="295">
        <v>9999</v>
      </c>
      <c r="Y28" s="295">
        <v>9999</v>
      </c>
      <c r="Z28" s="295">
        <v>9999</v>
      </c>
      <c r="AA28" s="295">
        <v>9999</v>
      </c>
      <c r="AB28" s="295">
        <v>9999</v>
      </c>
      <c r="AC28" s="295">
        <v>9999</v>
      </c>
      <c r="AD28" s="295">
        <v>9999</v>
      </c>
      <c r="AE28" s="295">
        <v>9999</v>
      </c>
      <c r="AF28" s="295">
        <v>9999</v>
      </c>
      <c r="AG28" s="295">
        <v>9999</v>
      </c>
      <c r="AH28" s="295">
        <v>9999</v>
      </c>
      <c r="AI28" s="295">
        <v>9999</v>
      </c>
      <c r="AJ28" s="295">
        <v>9999</v>
      </c>
      <c r="AK28" s="290"/>
    </row>
    <row r="29" spans="1:37" ht="12.75" customHeight="1">
      <c r="A29" s="293" t="s">
        <v>363</v>
      </c>
      <c r="B29" s="290"/>
      <c r="C29" s="290"/>
      <c r="D29" s="290"/>
      <c r="E29" s="290"/>
      <c r="F29" s="290"/>
      <c r="G29" s="290"/>
      <c r="H29" s="290"/>
      <c r="I29" s="296">
        <v>9999</v>
      </c>
      <c r="J29" s="296">
        <v>9999</v>
      </c>
      <c r="K29" s="296">
        <v>9999</v>
      </c>
      <c r="L29" s="296">
        <v>9999</v>
      </c>
      <c r="M29" s="296">
        <v>9999</v>
      </c>
      <c r="N29" s="296">
        <v>9999</v>
      </c>
      <c r="O29" s="296">
        <v>9999</v>
      </c>
      <c r="P29" s="296">
        <v>9999</v>
      </c>
      <c r="Q29" s="296">
        <v>9999</v>
      </c>
      <c r="R29" s="296">
        <v>9999</v>
      </c>
      <c r="S29" s="296">
        <v>9999</v>
      </c>
      <c r="T29" s="296">
        <v>9999</v>
      </c>
      <c r="U29" s="296">
        <v>9999</v>
      </c>
      <c r="V29" s="296">
        <v>9999</v>
      </c>
      <c r="W29" s="296">
        <v>9999</v>
      </c>
      <c r="X29" s="296">
        <v>9999</v>
      </c>
      <c r="Y29" s="296">
        <v>9999</v>
      </c>
      <c r="Z29" s="296">
        <v>9999</v>
      </c>
      <c r="AA29" s="296">
        <v>9999</v>
      </c>
      <c r="AB29" s="296">
        <v>9999</v>
      </c>
      <c r="AC29" s="296">
        <v>9999</v>
      </c>
      <c r="AD29" s="296">
        <v>9999</v>
      </c>
      <c r="AE29" s="296">
        <v>9999</v>
      </c>
      <c r="AF29" s="296">
        <v>9999</v>
      </c>
      <c r="AG29" s="296">
        <v>9999</v>
      </c>
      <c r="AH29" s="296">
        <v>9999</v>
      </c>
      <c r="AI29" s="296">
        <v>9999</v>
      </c>
      <c r="AJ29" s="296">
        <v>9999</v>
      </c>
      <c r="AK29" s="290"/>
    </row>
    <row r="30" spans="1:37" ht="12.75" customHeight="1">
      <c r="A30" s="146" t="s">
        <v>364</v>
      </c>
      <c r="B30" s="290"/>
      <c r="C30" s="295">
        <v>9999</v>
      </c>
      <c r="D30" s="295">
        <v>9999</v>
      </c>
      <c r="E30" s="295">
        <v>9999</v>
      </c>
      <c r="F30" s="295">
        <v>9999</v>
      </c>
      <c r="G30" s="295">
        <v>9999</v>
      </c>
      <c r="H30" s="295">
        <v>9999</v>
      </c>
      <c r="I30" s="295">
        <v>9999</v>
      </c>
      <c r="J30" s="295">
        <v>9999</v>
      </c>
      <c r="K30" s="295">
        <v>9999</v>
      </c>
      <c r="L30" s="295">
        <v>9999</v>
      </c>
      <c r="M30" s="295">
        <v>9999</v>
      </c>
      <c r="N30" s="295">
        <v>9999</v>
      </c>
      <c r="O30" s="295">
        <v>9999</v>
      </c>
      <c r="P30" s="295">
        <v>9999</v>
      </c>
      <c r="Q30" s="295">
        <v>9999</v>
      </c>
      <c r="R30" s="295">
        <v>9999</v>
      </c>
      <c r="S30" s="295">
        <v>9999</v>
      </c>
      <c r="T30" s="295">
        <v>9999</v>
      </c>
      <c r="U30" s="295">
        <v>9999</v>
      </c>
      <c r="V30" s="295">
        <v>9999</v>
      </c>
      <c r="W30" s="295">
        <v>9999</v>
      </c>
      <c r="X30" s="295">
        <v>9999</v>
      </c>
      <c r="Y30" s="295">
        <v>9999</v>
      </c>
      <c r="Z30" s="295">
        <v>9999</v>
      </c>
      <c r="AA30" s="295">
        <v>9999</v>
      </c>
      <c r="AB30" s="295">
        <v>9999</v>
      </c>
      <c r="AC30" s="295">
        <v>9999</v>
      </c>
      <c r="AD30" s="295">
        <v>9999</v>
      </c>
      <c r="AE30" s="295">
        <v>9999</v>
      </c>
      <c r="AF30" s="295">
        <v>9999</v>
      </c>
      <c r="AG30" s="295">
        <v>9999</v>
      </c>
      <c r="AH30" s="295">
        <v>9999</v>
      </c>
      <c r="AI30" s="295">
        <v>9999</v>
      </c>
      <c r="AJ30" s="295">
        <v>9999</v>
      </c>
      <c r="AK30" s="290"/>
    </row>
    <row r="31" spans="1:37" ht="12.75" customHeight="1">
      <c r="A31" s="146" t="s">
        <v>365</v>
      </c>
      <c r="B31" s="290"/>
      <c r="C31" s="295">
        <v>9999</v>
      </c>
      <c r="D31" s="295">
        <v>9999</v>
      </c>
      <c r="E31" s="295">
        <v>9999</v>
      </c>
      <c r="F31" s="295">
        <v>9999</v>
      </c>
      <c r="G31" s="295">
        <v>9999</v>
      </c>
      <c r="H31" s="295">
        <v>9999</v>
      </c>
      <c r="I31" s="295">
        <v>9999</v>
      </c>
      <c r="J31" s="295">
        <v>9999</v>
      </c>
      <c r="K31" s="295">
        <v>9999</v>
      </c>
      <c r="L31" s="295">
        <v>9999</v>
      </c>
      <c r="M31" s="295">
        <v>9999</v>
      </c>
      <c r="N31" s="295">
        <v>9999</v>
      </c>
      <c r="O31" s="295">
        <v>9999</v>
      </c>
      <c r="P31" s="295">
        <v>9999</v>
      </c>
      <c r="Q31" s="295">
        <v>9999</v>
      </c>
      <c r="R31" s="295">
        <v>9999</v>
      </c>
      <c r="S31" s="295">
        <v>9999</v>
      </c>
      <c r="T31" s="295">
        <v>9999</v>
      </c>
      <c r="U31" s="295">
        <v>9999</v>
      </c>
      <c r="V31" s="295">
        <v>9999</v>
      </c>
      <c r="W31" s="295">
        <v>9999</v>
      </c>
      <c r="X31" s="295">
        <v>9999</v>
      </c>
      <c r="Y31" s="295">
        <v>9999</v>
      </c>
      <c r="Z31" s="295">
        <v>9999</v>
      </c>
      <c r="AA31" s="295">
        <v>9999</v>
      </c>
      <c r="AB31" s="295">
        <v>9999</v>
      </c>
      <c r="AC31" s="295">
        <v>9999</v>
      </c>
      <c r="AD31" s="295">
        <v>9999</v>
      </c>
      <c r="AE31" s="295">
        <v>9999</v>
      </c>
      <c r="AF31" s="295">
        <v>9999</v>
      </c>
      <c r="AG31" s="295">
        <v>9999</v>
      </c>
      <c r="AH31" s="295">
        <v>9999</v>
      </c>
      <c r="AI31" s="295">
        <v>9999</v>
      </c>
      <c r="AJ31" s="295">
        <v>9999</v>
      </c>
      <c r="AK31" s="290"/>
    </row>
    <row r="32" spans="1:37" ht="12.75" customHeight="1">
      <c r="A32" s="293" t="s">
        <v>366</v>
      </c>
      <c r="B32" s="290"/>
      <c r="C32" s="296">
        <v>9999</v>
      </c>
      <c r="D32" s="296">
        <v>9999</v>
      </c>
      <c r="E32" s="296">
        <v>9999</v>
      </c>
      <c r="F32" s="296">
        <v>9999</v>
      </c>
      <c r="G32" s="296">
        <v>9999</v>
      </c>
      <c r="H32" s="296">
        <v>9999</v>
      </c>
      <c r="I32" s="296">
        <v>9999</v>
      </c>
      <c r="J32" s="296">
        <v>9999</v>
      </c>
      <c r="K32" s="296">
        <v>9999</v>
      </c>
      <c r="L32" s="296">
        <v>9999</v>
      </c>
      <c r="M32" s="296">
        <v>9999</v>
      </c>
      <c r="N32" s="296">
        <v>9999</v>
      </c>
      <c r="O32" s="296">
        <v>9999</v>
      </c>
      <c r="P32" s="296">
        <v>9999</v>
      </c>
      <c r="Q32" s="296">
        <v>9999</v>
      </c>
      <c r="R32" s="296">
        <v>9999</v>
      </c>
      <c r="S32" s="296">
        <v>9999</v>
      </c>
      <c r="T32" s="296">
        <v>9999</v>
      </c>
      <c r="U32" s="296">
        <v>9999</v>
      </c>
      <c r="V32" s="296">
        <v>9999</v>
      </c>
      <c r="W32" s="296">
        <v>9999</v>
      </c>
      <c r="X32" s="296">
        <v>9999</v>
      </c>
      <c r="Y32" s="296">
        <v>9999</v>
      </c>
      <c r="Z32" s="296">
        <v>9999</v>
      </c>
      <c r="AA32" s="296">
        <v>9999</v>
      </c>
      <c r="AB32" s="296">
        <v>9999</v>
      </c>
      <c r="AC32" s="296">
        <v>9999</v>
      </c>
      <c r="AD32" s="296">
        <v>9999</v>
      </c>
      <c r="AE32" s="296">
        <v>9999</v>
      </c>
      <c r="AF32" s="296">
        <v>9999</v>
      </c>
      <c r="AG32" s="296">
        <v>9999</v>
      </c>
      <c r="AH32" s="296">
        <v>9999</v>
      </c>
      <c r="AI32" s="296">
        <v>9999</v>
      </c>
      <c r="AJ32" s="296">
        <v>9999</v>
      </c>
      <c r="AK32" s="290"/>
    </row>
    <row r="33" spans="1:37" ht="12.7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row>
    <row r="34" spans="1:37" ht="12.75" customHeight="1">
      <c r="A34" s="218" t="s">
        <v>210</v>
      </c>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row>
    <row r="35" spans="1:37" ht="12.75" customHeight="1">
      <c r="A35" s="293" t="s">
        <v>211</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ht="12.75" customHeight="1">
      <c r="A36" s="294" t="s">
        <v>345</v>
      </c>
      <c r="B36" s="290"/>
      <c r="C36" s="295">
        <v>9999</v>
      </c>
      <c r="D36" s="295">
        <v>9999</v>
      </c>
      <c r="E36" s="295">
        <v>9999</v>
      </c>
      <c r="F36" s="295">
        <v>9999</v>
      </c>
      <c r="G36" s="295">
        <v>9999</v>
      </c>
      <c r="H36" s="295">
        <v>9999</v>
      </c>
      <c r="I36" s="295">
        <v>9999</v>
      </c>
      <c r="J36" s="295">
        <v>9999</v>
      </c>
      <c r="K36" s="295">
        <v>9999</v>
      </c>
      <c r="L36" s="295">
        <v>9999</v>
      </c>
      <c r="M36" s="295">
        <v>9999</v>
      </c>
      <c r="N36" s="295">
        <v>9999</v>
      </c>
      <c r="O36" s="295">
        <v>9999</v>
      </c>
      <c r="P36" s="295">
        <v>9999</v>
      </c>
      <c r="Q36" s="295">
        <v>9999</v>
      </c>
      <c r="R36" s="295">
        <v>9999</v>
      </c>
      <c r="S36" s="295">
        <v>9999</v>
      </c>
      <c r="T36" s="295">
        <v>9999</v>
      </c>
      <c r="U36" s="295">
        <v>9999</v>
      </c>
      <c r="V36" s="295">
        <v>9999</v>
      </c>
      <c r="W36" s="295">
        <v>9999</v>
      </c>
      <c r="X36" s="295">
        <v>9999</v>
      </c>
      <c r="Y36" s="295">
        <v>9999</v>
      </c>
      <c r="Z36" s="295">
        <v>9999</v>
      </c>
      <c r="AA36" s="295">
        <v>9999</v>
      </c>
      <c r="AB36" s="295">
        <v>9999</v>
      </c>
      <c r="AC36" s="295">
        <v>9999</v>
      </c>
      <c r="AD36" s="295">
        <v>9999</v>
      </c>
      <c r="AE36" s="295">
        <v>9999</v>
      </c>
      <c r="AF36" s="295">
        <v>9999</v>
      </c>
      <c r="AG36" s="295">
        <v>9999</v>
      </c>
      <c r="AH36" s="295">
        <v>9999</v>
      </c>
      <c r="AI36" s="295">
        <v>9999</v>
      </c>
      <c r="AJ36" s="295">
        <v>9999</v>
      </c>
      <c r="AK36" s="290"/>
    </row>
    <row r="37" spans="1:37" ht="12.75" customHeight="1">
      <c r="A37" s="294" t="s">
        <v>367</v>
      </c>
      <c r="B37" s="290"/>
      <c r="C37" s="295">
        <v>9999</v>
      </c>
      <c r="D37" s="295">
        <v>9999</v>
      </c>
      <c r="E37" s="295">
        <v>9999</v>
      </c>
      <c r="F37" s="295">
        <v>9999</v>
      </c>
      <c r="G37" s="295">
        <v>9999</v>
      </c>
      <c r="H37" s="295">
        <v>9999</v>
      </c>
      <c r="I37" s="295">
        <v>9999</v>
      </c>
      <c r="J37" s="295">
        <v>9999</v>
      </c>
      <c r="K37" s="295">
        <v>9999</v>
      </c>
      <c r="L37" s="295">
        <v>9999</v>
      </c>
      <c r="M37" s="295">
        <v>9999</v>
      </c>
      <c r="N37" s="295">
        <v>9999</v>
      </c>
      <c r="O37" s="295">
        <v>9999</v>
      </c>
      <c r="P37" s="295">
        <v>9999</v>
      </c>
      <c r="Q37" s="295">
        <v>9999</v>
      </c>
      <c r="R37" s="295">
        <v>9999</v>
      </c>
      <c r="S37" s="295">
        <v>9999</v>
      </c>
      <c r="T37" s="295">
        <v>9999</v>
      </c>
      <c r="U37" s="295">
        <v>9999</v>
      </c>
      <c r="V37" s="295">
        <v>9999</v>
      </c>
      <c r="W37" s="295">
        <v>9999</v>
      </c>
      <c r="X37" s="295">
        <v>9999</v>
      </c>
      <c r="Y37" s="295">
        <v>9999</v>
      </c>
      <c r="Z37" s="295">
        <v>9999</v>
      </c>
      <c r="AA37" s="295">
        <v>9999</v>
      </c>
      <c r="AB37" s="295">
        <v>9999</v>
      </c>
      <c r="AC37" s="295">
        <v>9999</v>
      </c>
      <c r="AD37" s="295">
        <v>9999</v>
      </c>
      <c r="AE37" s="295">
        <v>9999</v>
      </c>
      <c r="AF37" s="295">
        <v>9999</v>
      </c>
      <c r="AG37" s="295">
        <v>9999</v>
      </c>
      <c r="AH37" s="295">
        <v>9999</v>
      </c>
      <c r="AI37" s="295">
        <v>9999</v>
      </c>
      <c r="AJ37" s="295">
        <v>9999</v>
      </c>
      <c r="AK37" s="290"/>
    </row>
    <row r="38" spans="1:37" ht="12.75" customHeight="1">
      <c r="A38" s="294" t="s">
        <v>368</v>
      </c>
      <c r="B38" s="290"/>
      <c r="C38" s="295">
        <v>9999</v>
      </c>
      <c r="D38" s="295">
        <v>9999</v>
      </c>
      <c r="E38" s="295">
        <v>9999</v>
      </c>
      <c r="F38" s="295">
        <v>9999</v>
      </c>
      <c r="G38" s="295">
        <v>9999</v>
      </c>
      <c r="H38" s="295">
        <v>9999</v>
      </c>
      <c r="I38" s="295">
        <v>9999</v>
      </c>
      <c r="J38" s="295">
        <v>9999</v>
      </c>
      <c r="K38" s="295">
        <v>9999</v>
      </c>
      <c r="L38" s="295">
        <v>9999</v>
      </c>
      <c r="M38" s="295">
        <v>9999</v>
      </c>
      <c r="N38" s="295">
        <v>9999</v>
      </c>
      <c r="O38" s="295">
        <v>9999</v>
      </c>
      <c r="P38" s="295">
        <v>9999</v>
      </c>
      <c r="Q38" s="295">
        <v>9999</v>
      </c>
      <c r="R38" s="295">
        <v>9999</v>
      </c>
      <c r="S38" s="295">
        <v>9999</v>
      </c>
      <c r="T38" s="295">
        <v>9999</v>
      </c>
      <c r="U38" s="295">
        <v>9999</v>
      </c>
      <c r="V38" s="295">
        <v>9999</v>
      </c>
      <c r="W38" s="295">
        <v>9999</v>
      </c>
      <c r="X38" s="295">
        <v>9999</v>
      </c>
      <c r="Y38" s="295">
        <v>9999</v>
      </c>
      <c r="Z38" s="295">
        <v>9999</v>
      </c>
      <c r="AA38" s="295">
        <v>9999</v>
      </c>
      <c r="AB38" s="295">
        <v>9999</v>
      </c>
      <c r="AC38" s="295">
        <v>9999</v>
      </c>
      <c r="AD38" s="295">
        <v>9999</v>
      </c>
      <c r="AE38" s="295">
        <v>9999</v>
      </c>
      <c r="AF38" s="295">
        <v>9999</v>
      </c>
      <c r="AG38" s="295">
        <v>9999</v>
      </c>
      <c r="AH38" s="295">
        <v>9999</v>
      </c>
      <c r="AI38" s="295">
        <v>9999</v>
      </c>
      <c r="AJ38" s="295">
        <v>9999</v>
      </c>
      <c r="AK38" s="290"/>
    </row>
    <row r="39" spans="1:37" ht="12.75" customHeight="1">
      <c r="A39" s="146" t="s">
        <v>369</v>
      </c>
      <c r="B39" s="290"/>
      <c r="C39" s="295">
        <v>9999</v>
      </c>
      <c r="D39" s="295">
        <v>9999</v>
      </c>
      <c r="E39" s="295">
        <v>9999</v>
      </c>
      <c r="F39" s="295">
        <v>9999</v>
      </c>
      <c r="G39" s="295">
        <v>9999</v>
      </c>
      <c r="H39" s="295">
        <v>9999</v>
      </c>
      <c r="I39" s="295">
        <v>9999</v>
      </c>
      <c r="J39" s="295">
        <v>9999</v>
      </c>
      <c r="K39" s="295">
        <v>9999</v>
      </c>
      <c r="L39" s="295">
        <v>9999</v>
      </c>
      <c r="M39" s="295">
        <v>9999</v>
      </c>
      <c r="N39" s="295">
        <v>9999</v>
      </c>
      <c r="O39" s="295">
        <v>9999</v>
      </c>
      <c r="P39" s="295">
        <v>9999</v>
      </c>
      <c r="Q39" s="295">
        <v>9999</v>
      </c>
      <c r="R39" s="295">
        <v>9999</v>
      </c>
      <c r="S39" s="295">
        <v>9999</v>
      </c>
      <c r="T39" s="295">
        <v>9999</v>
      </c>
      <c r="U39" s="295">
        <v>9999</v>
      </c>
      <c r="V39" s="295">
        <v>9999</v>
      </c>
      <c r="W39" s="295">
        <v>9999</v>
      </c>
      <c r="X39" s="295">
        <v>9999</v>
      </c>
      <c r="Y39" s="295">
        <v>9999</v>
      </c>
      <c r="Z39" s="295">
        <v>9999</v>
      </c>
      <c r="AA39" s="295">
        <v>9999</v>
      </c>
      <c r="AB39" s="295">
        <v>9999</v>
      </c>
      <c r="AC39" s="295">
        <v>9999</v>
      </c>
      <c r="AD39" s="295">
        <v>9999</v>
      </c>
      <c r="AE39" s="295">
        <v>9999</v>
      </c>
      <c r="AF39" s="295">
        <v>9999</v>
      </c>
      <c r="AG39" s="295">
        <v>9999</v>
      </c>
      <c r="AH39" s="295">
        <v>9999</v>
      </c>
      <c r="AI39" s="295">
        <v>9999</v>
      </c>
      <c r="AJ39" s="295">
        <v>9999</v>
      </c>
      <c r="AK39" s="290"/>
    </row>
    <row r="40" spans="1:37" ht="12.75" customHeight="1">
      <c r="A40" s="146" t="s">
        <v>370</v>
      </c>
      <c r="B40" s="290"/>
      <c r="C40" s="295">
        <v>9999</v>
      </c>
      <c r="D40" s="295">
        <v>9999</v>
      </c>
      <c r="E40" s="295">
        <v>9999</v>
      </c>
      <c r="F40" s="295">
        <v>9999</v>
      </c>
      <c r="G40" s="295">
        <v>9999</v>
      </c>
      <c r="H40" s="295">
        <v>9999</v>
      </c>
      <c r="I40" s="295">
        <v>9999</v>
      </c>
      <c r="J40" s="295">
        <v>9999</v>
      </c>
      <c r="K40" s="295">
        <v>9999</v>
      </c>
      <c r="L40" s="295">
        <v>9999</v>
      </c>
      <c r="M40" s="295">
        <v>9999</v>
      </c>
      <c r="N40" s="295">
        <v>9999</v>
      </c>
      <c r="O40" s="295">
        <v>9999</v>
      </c>
      <c r="P40" s="295">
        <v>9999</v>
      </c>
      <c r="Q40" s="295">
        <v>9999</v>
      </c>
      <c r="R40" s="295">
        <v>9999</v>
      </c>
      <c r="S40" s="295">
        <v>9999</v>
      </c>
      <c r="T40" s="295">
        <v>9999</v>
      </c>
      <c r="U40" s="295">
        <v>9999</v>
      </c>
      <c r="V40" s="295">
        <v>9999</v>
      </c>
      <c r="W40" s="295">
        <v>9999</v>
      </c>
      <c r="X40" s="295">
        <v>9999</v>
      </c>
      <c r="Y40" s="295">
        <v>9999</v>
      </c>
      <c r="Z40" s="295">
        <v>9999</v>
      </c>
      <c r="AA40" s="295">
        <v>9999</v>
      </c>
      <c r="AB40" s="295">
        <v>9999</v>
      </c>
      <c r="AC40" s="295">
        <v>9999</v>
      </c>
      <c r="AD40" s="295">
        <v>9999</v>
      </c>
      <c r="AE40" s="295">
        <v>9999</v>
      </c>
      <c r="AF40" s="295">
        <v>9999</v>
      </c>
      <c r="AG40" s="295">
        <v>9999</v>
      </c>
      <c r="AH40" s="295">
        <v>9999</v>
      </c>
      <c r="AI40" s="295">
        <v>9999</v>
      </c>
      <c r="AJ40" s="295">
        <v>9999</v>
      </c>
      <c r="AK40" s="290"/>
    </row>
    <row r="41" spans="1:37" ht="12.75" customHeight="1">
      <c r="A41" s="293" t="s">
        <v>212</v>
      </c>
      <c r="B41" s="29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290"/>
    </row>
    <row r="42" spans="1:37" ht="12.75" customHeight="1">
      <c r="A42" s="146" t="s">
        <v>371</v>
      </c>
      <c r="B42" s="290"/>
      <c r="C42" s="295">
        <v>9999</v>
      </c>
      <c r="D42" s="295">
        <v>9999</v>
      </c>
      <c r="E42" s="295">
        <v>9999</v>
      </c>
      <c r="F42" s="295">
        <v>9999</v>
      </c>
      <c r="G42" s="295">
        <v>9999</v>
      </c>
      <c r="H42" s="295">
        <v>9999</v>
      </c>
      <c r="I42" s="295">
        <v>9999</v>
      </c>
      <c r="J42" s="295">
        <v>9999</v>
      </c>
      <c r="K42" s="295">
        <v>9999</v>
      </c>
      <c r="L42" s="295">
        <v>9999</v>
      </c>
      <c r="M42" s="295">
        <v>9999</v>
      </c>
      <c r="N42" s="295">
        <v>9999</v>
      </c>
      <c r="O42" s="295">
        <v>9999</v>
      </c>
      <c r="P42" s="295">
        <v>9999</v>
      </c>
      <c r="Q42" s="295">
        <v>9999</v>
      </c>
      <c r="R42" s="295">
        <v>9999</v>
      </c>
      <c r="S42" s="295">
        <v>9999</v>
      </c>
      <c r="T42" s="295">
        <v>9999</v>
      </c>
      <c r="U42" s="295">
        <v>9999</v>
      </c>
      <c r="V42" s="295">
        <v>9999</v>
      </c>
      <c r="W42" s="295">
        <v>9999</v>
      </c>
      <c r="X42" s="295">
        <v>9999</v>
      </c>
      <c r="Y42" s="295">
        <v>9999</v>
      </c>
      <c r="Z42" s="295">
        <v>9999</v>
      </c>
      <c r="AA42" s="295">
        <v>9999</v>
      </c>
      <c r="AB42" s="295">
        <v>9999</v>
      </c>
      <c r="AC42" s="295">
        <v>9999</v>
      </c>
      <c r="AD42" s="295">
        <v>9999</v>
      </c>
      <c r="AE42" s="295">
        <v>9999</v>
      </c>
      <c r="AF42" s="295">
        <v>9999</v>
      </c>
      <c r="AG42" s="295">
        <v>9999</v>
      </c>
      <c r="AH42" s="295">
        <v>9999</v>
      </c>
      <c r="AI42" s="295">
        <v>9999</v>
      </c>
      <c r="AJ42" s="295">
        <v>9999</v>
      </c>
      <c r="AK42" s="290"/>
    </row>
    <row r="43" spans="1:37" ht="12.75" customHeight="1">
      <c r="A43" s="146" t="s">
        <v>372</v>
      </c>
      <c r="B43" s="290"/>
      <c r="C43" s="295">
        <v>9999</v>
      </c>
      <c r="D43" s="295">
        <v>9999</v>
      </c>
      <c r="E43" s="295">
        <v>9999</v>
      </c>
      <c r="F43" s="295">
        <v>9999</v>
      </c>
      <c r="G43" s="295">
        <v>9999</v>
      </c>
      <c r="H43" s="295">
        <v>9999</v>
      </c>
      <c r="I43" s="295">
        <v>9999</v>
      </c>
      <c r="J43" s="295">
        <v>9999</v>
      </c>
      <c r="K43" s="295">
        <v>9999</v>
      </c>
      <c r="L43" s="295">
        <v>9999</v>
      </c>
      <c r="M43" s="295">
        <v>9999</v>
      </c>
      <c r="N43" s="295">
        <v>9999</v>
      </c>
      <c r="O43" s="295">
        <v>9999</v>
      </c>
      <c r="P43" s="295">
        <v>9999</v>
      </c>
      <c r="Q43" s="295">
        <v>9999</v>
      </c>
      <c r="R43" s="295">
        <v>9999</v>
      </c>
      <c r="S43" s="295">
        <v>9999</v>
      </c>
      <c r="T43" s="295">
        <v>9999</v>
      </c>
      <c r="U43" s="295">
        <v>9999</v>
      </c>
      <c r="V43" s="295">
        <v>9999</v>
      </c>
      <c r="W43" s="295">
        <v>9999</v>
      </c>
      <c r="X43" s="295">
        <v>9999</v>
      </c>
      <c r="Y43" s="295">
        <v>9999</v>
      </c>
      <c r="Z43" s="295">
        <v>9999</v>
      </c>
      <c r="AA43" s="295">
        <v>9999</v>
      </c>
      <c r="AB43" s="295">
        <v>9999</v>
      </c>
      <c r="AC43" s="295">
        <v>9999</v>
      </c>
      <c r="AD43" s="295">
        <v>9999</v>
      </c>
      <c r="AE43" s="295">
        <v>9999</v>
      </c>
      <c r="AF43" s="295">
        <v>9999</v>
      </c>
      <c r="AG43" s="295">
        <v>9999</v>
      </c>
      <c r="AH43" s="295">
        <v>9999</v>
      </c>
      <c r="AI43" s="295">
        <v>9999</v>
      </c>
      <c r="AJ43" s="295">
        <v>9999</v>
      </c>
      <c r="AK43" s="290"/>
    </row>
    <row r="44" spans="1:37" ht="12.75" customHeight="1">
      <c r="A44" s="293" t="s">
        <v>373</v>
      </c>
      <c r="B44" s="290"/>
      <c r="C44" s="296">
        <v>9999</v>
      </c>
      <c r="D44" s="296">
        <v>9999</v>
      </c>
      <c r="E44" s="296">
        <v>9999</v>
      </c>
      <c r="F44" s="296">
        <v>9999</v>
      </c>
      <c r="G44" s="296">
        <v>9999</v>
      </c>
      <c r="H44" s="296">
        <v>9999</v>
      </c>
      <c r="I44" s="296">
        <v>9999</v>
      </c>
      <c r="J44" s="296">
        <v>9999</v>
      </c>
      <c r="K44" s="296">
        <v>9999</v>
      </c>
      <c r="L44" s="296">
        <v>9999</v>
      </c>
      <c r="M44" s="296">
        <v>9999</v>
      </c>
      <c r="N44" s="296">
        <v>9999</v>
      </c>
      <c r="O44" s="296">
        <v>9999</v>
      </c>
      <c r="P44" s="296">
        <v>9999</v>
      </c>
      <c r="Q44" s="296">
        <v>9999</v>
      </c>
      <c r="R44" s="296">
        <v>9999</v>
      </c>
      <c r="S44" s="296">
        <v>9999</v>
      </c>
      <c r="T44" s="296">
        <v>9999</v>
      </c>
      <c r="U44" s="296">
        <v>9999</v>
      </c>
      <c r="V44" s="296">
        <v>9999</v>
      </c>
      <c r="W44" s="296">
        <v>9999</v>
      </c>
      <c r="X44" s="296">
        <v>9999</v>
      </c>
      <c r="Y44" s="296">
        <v>9999</v>
      </c>
      <c r="Z44" s="296">
        <v>9999</v>
      </c>
      <c r="AA44" s="296">
        <v>9999</v>
      </c>
      <c r="AB44" s="296">
        <v>9999</v>
      </c>
      <c r="AC44" s="296">
        <v>9999</v>
      </c>
      <c r="AD44" s="296">
        <v>9999</v>
      </c>
      <c r="AE44" s="296">
        <v>9999</v>
      </c>
      <c r="AF44" s="296">
        <v>9999</v>
      </c>
      <c r="AG44" s="296">
        <v>9999</v>
      </c>
      <c r="AH44" s="296">
        <v>9999</v>
      </c>
      <c r="AI44" s="296">
        <v>9999</v>
      </c>
      <c r="AJ44" s="296">
        <v>9999</v>
      </c>
      <c r="AK44" s="290"/>
    </row>
    <row r="45" spans="1:37" ht="12.75" customHeight="1">
      <c r="A45" s="290"/>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row>
    <row r="46" spans="1:37" ht="12.75" customHeight="1">
      <c r="A46" s="301" t="s">
        <v>374</v>
      </c>
      <c r="B46" s="290"/>
      <c r="C46" s="295">
        <v>9999</v>
      </c>
      <c r="D46" s="295">
        <v>9999</v>
      </c>
      <c r="E46" s="295">
        <v>9999</v>
      </c>
      <c r="F46" s="295">
        <v>9999</v>
      </c>
      <c r="G46" s="295">
        <v>9999</v>
      </c>
      <c r="H46" s="295">
        <v>9999</v>
      </c>
      <c r="I46" s="295">
        <v>9999</v>
      </c>
      <c r="J46" s="295">
        <v>9999</v>
      </c>
      <c r="K46" s="295">
        <v>9999</v>
      </c>
      <c r="L46" s="295">
        <v>9999</v>
      </c>
      <c r="M46" s="295">
        <v>9999</v>
      </c>
      <c r="N46" s="295">
        <v>9999</v>
      </c>
      <c r="O46" s="295">
        <v>9999</v>
      </c>
      <c r="P46" s="295">
        <v>9999</v>
      </c>
      <c r="Q46" s="290"/>
      <c r="R46" s="290"/>
      <c r="S46" s="290"/>
      <c r="T46" s="290"/>
      <c r="U46" s="290"/>
      <c r="V46" s="290"/>
      <c r="W46" s="290"/>
      <c r="X46" s="290"/>
      <c r="Y46" s="290"/>
      <c r="Z46" s="290"/>
      <c r="AA46" s="290"/>
      <c r="AB46" s="290"/>
      <c r="AC46" s="290"/>
      <c r="AD46" s="290"/>
      <c r="AE46" s="290"/>
      <c r="AF46" s="290"/>
      <c r="AG46" s="290"/>
      <c r="AH46" s="290"/>
      <c r="AI46" s="290"/>
      <c r="AJ46" s="290"/>
      <c r="AK46" s="290"/>
    </row>
    <row r="47" spans="1:37" ht="12.75" customHeight="1">
      <c r="A47" s="218" t="s">
        <v>280</v>
      </c>
      <c r="B47" s="290"/>
      <c r="C47" s="296">
        <v>9999</v>
      </c>
      <c r="D47" s="296">
        <v>9999</v>
      </c>
      <c r="E47" s="296">
        <v>9999</v>
      </c>
      <c r="F47" s="296">
        <v>9999</v>
      </c>
      <c r="G47" s="296">
        <v>9999</v>
      </c>
      <c r="H47" s="296">
        <v>9999</v>
      </c>
      <c r="I47" s="296">
        <v>9999</v>
      </c>
      <c r="J47" s="296">
        <v>9999</v>
      </c>
      <c r="K47" s="296">
        <v>9999</v>
      </c>
      <c r="L47" s="296">
        <v>9999</v>
      </c>
      <c r="M47" s="296">
        <v>9999</v>
      </c>
      <c r="N47" s="296">
        <v>9999</v>
      </c>
      <c r="O47" s="296">
        <v>9999</v>
      </c>
      <c r="P47" s="296">
        <v>9999</v>
      </c>
      <c r="Q47" s="296">
        <v>9999</v>
      </c>
      <c r="R47" s="296">
        <v>9999</v>
      </c>
      <c r="S47" s="296">
        <v>9999</v>
      </c>
      <c r="T47" s="296">
        <v>9999</v>
      </c>
      <c r="U47" s="296">
        <v>9999</v>
      </c>
      <c r="V47" s="296">
        <v>9999</v>
      </c>
      <c r="W47" s="296">
        <v>9999</v>
      </c>
      <c r="X47" s="296">
        <v>9999</v>
      </c>
      <c r="Y47" s="296">
        <v>9999</v>
      </c>
      <c r="Z47" s="296">
        <v>9999</v>
      </c>
      <c r="AA47" s="296">
        <v>9999</v>
      </c>
      <c r="AB47" s="296">
        <v>9999</v>
      </c>
      <c r="AC47" s="296">
        <v>9999</v>
      </c>
      <c r="AD47" s="296">
        <v>9999</v>
      </c>
      <c r="AE47" s="296">
        <v>9999</v>
      </c>
      <c r="AF47" s="296">
        <v>9999</v>
      </c>
      <c r="AG47" s="296">
        <v>9999</v>
      </c>
      <c r="AH47" s="296">
        <v>9999</v>
      </c>
      <c r="AI47" s="296">
        <v>9999</v>
      </c>
      <c r="AJ47" s="296">
        <v>9999</v>
      </c>
      <c r="AK47" s="296">
        <v>9999</v>
      </c>
    </row>
    <row r="48" spans="1:37" ht="12.75" customHeight="1">
      <c r="A48" s="290"/>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row>
    <row r="49" spans="1:37" ht="12.75" customHeight="1">
      <c r="A49" s="218" t="s">
        <v>198</v>
      </c>
      <c r="B49" s="290"/>
      <c r="C49" s="296">
        <v>9999</v>
      </c>
      <c r="D49" s="296">
        <v>9999</v>
      </c>
      <c r="E49" s="296">
        <v>9999</v>
      </c>
      <c r="F49" s="296">
        <v>9999</v>
      </c>
      <c r="G49" s="296">
        <v>9999</v>
      </c>
      <c r="H49" s="296">
        <v>9999</v>
      </c>
      <c r="I49" s="296">
        <v>9999</v>
      </c>
      <c r="J49" s="296">
        <v>9999</v>
      </c>
      <c r="K49" s="296">
        <v>9999</v>
      </c>
      <c r="L49" s="296">
        <v>9999</v>
      </c>
      <c r="M49" s="296">
        <v>9999</v>
      </c>
      <c r="N49" s="296">
        <v>9999</v>
      </c>
      <c r="O49" s="296">
        <v>9999</v>
      </c>
      <c r="P49" s="296">
        <v>9999</v>
      </c>
      <c r="Q49" s="296">
        <v>9999</v>
      </c>
      <c r="R49" s="296">
        <v>9999</v>
      </c>
      <c r="S49" s="296">
        <v>9999</v>
      </c>
      <c r="T49" s="296">
        <v>9999</v>
      </c>
      <c r="U49" s="296">
        <v>9999</v>
      </c>
      <c r="V49" s="296">
        <v>9999</v>
      </c>
      <c r="W49" s="296">
        <v>9999</v>
      </c>
      <c r="X49" s="296">
        <v>9999</v>
      </c>
      <c r="Y49" s="296">
        <v>9999</v>
      </c>
      <c r="Z49" s="296">
        <v>9999</v>
      </c>
      <c r="AA49" s="296">
        <v>9999</v>
      </c>
      <c r="AB49" s="296">
        <v>9999</v>
      </c>
      <c r="AC49" s="296">
        <v>9999</v>
      </c>
      <c r="AD49" s="296">
        <v>9999</v>
      </c>
      <c r="AE49" s="296">
        <v>9999</v>
      </c>
      <c r="AF49" s="296">
        <v>9999</v>
      </c>
      <c r="AG49" s="296">
        <v>9999</v>
      </c>
      <c r="AH49" s="296">
        <v>9999</v>
      </c>
      <c r="AI49" s="296">
        <v>9999</v>
      </c>
      <c r="AJ49" s="296">
        <v>9999</v>
      </c>
      <c r="AK49" s="296">
        <v>9999</v>
      </c>
    </row>
    <row r="50" spans="1:37" ht="12.75" customHeight="1">
      <c r="A50" s="264" t="s">
        <v>95</v>
      </c>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row>
    <row r="51" spans="1:37" ht="12.75" customHeight="1">
      <c r="A51" s="146" t="s">
        <v>375</v>
      </c>
      <c r="B51" s="290"/>
      <c r="C51" s="295">
        <v>9999</v>
      </c>
      <c r="D51" s="295">
        <v>9999</v>
      </c>
      <c r="E51" s="295">
        <v>9999</v>
      </c>
      <c r="F51" s="295">
        <v>9999</v>
      </c>
      <c r="G51" s="295">
        <v>9999</v>
      </c>
      <c r="H51" s="295">
        <v>9999</v>
      </c>
      <c r="I51" s="295">
        <v>9999</v>
      </c>
      <c r="J51" s="295">
        <v>9999</v>
      </c>
      <c r="K51" s="295">
        <v>9999</v>
      </c>
      <c r="L51" s="295">
        <v>9999</v>
      </c>
      <c r="M51" s="295">
        <v>9999</v>
      </c>
      <c r="N51" s="295">
        <v>9999</v>
      </c>
      <c r="O51" s="295">
        <v>9999</v>
      </c>
      <c r="P51" s="295">
        <v>9999</v>
      </c>
      <c r="Q51" s="295">
        <v>9999</v>
      </c>
      <c r="R51" s="295">
        <v>9999</v>
      </c>
      <c r="S51" s="295">
        <v>9999</v>
      </c>
      <c r="T51" s="295">
        <v>9999</v>
      </c>
      <c r="U51" s="295">
        <v>9999</v>
      </c>
      <c r="V51" s="295">
        <v>9999</v>
      </c>
      <c r="W51" s="295">
        <v>9999</v>
      </c>
      <c r="X51" s="295">
        <v>9999</v>
      </c>
      <c r="Y51" s="295">
        <v>9999</v>
      </c>
      <c r="Z51" s="295">
        <v>9999</v>
      </c>
      <c r="AA51" s="295">
        <v>9999</v>
      </c>
      <c r="AB51" s="295">
        <v>9999</v>
      </c>
      <c r="AC51" s="295">
        <v>9999</v>
      </c>
      <c r="AD51" s="295">
        <v>9999</v>
      </c>
      <c r="AE51" s="295">
        <v>9999</v>
      </c>
      <c r="AF51" s="295">
        <v>9999</v>
      </c>
      <c r="AG51" s="295">
        <v>9999</v>
      </c>
      <c r="AH51" s="295">
        <v>9999</v>
      </c>
      <c r="AI51" s="295">
        <v>9999</v>
      </c>
      <c r="AJ51" s="295">
        <v>9999</v>
      </c>
      <c r="AK51" s="295">
        <v>9999</v>
      </c>
    </row>
    <row r="52" spans="1:37" ht="12.75" customHeight="1">
      <c r="A52" s="146" t="s">
        <v>376</v>
      </c>
      <c r="B52" s="290"/>
      <c r="C52" s="295">
        <v>9999</v>
      </c>
      <c r="D52" s="295">
        <v>9999</v>
      </c>
      <c r="E52" s="295">
        <v>9999</v>
      </c>
      <c r="F52" s="295">
        <v>9999</v>
      </c>
      <c r="G52" s="295">
        <v>9999</v>
      </c>
      <c r="H52" s="295">
        <v>9999</v>
      </c>
      <c r="I52" s="295">
        <v>9999</v>
      </c>
      <c r="J52" s="295">
        <v>9999</v>
      </c>
      <c r="K52" s="295">
        <v>9999</v>
      </c>
      <c r="L52" s="295">
        <v>9999</v>
      </c>
      <c r="M52" s="295">
        <v>9999</v>
      </c>
      <c r="N52" s="295">
        <v>9999</v>
      </c>
      <c r="O52" s="295">
        <v>9999</v>
      </c>
      <c r="P52" s="295">
        <v>9999</v>
      </c>
      <c r="Q52" s="295">
        <v>9999</v>
      </c>
      <c r="R52" s="295">
        <v>9999</v>
      </c>
      <c r="S52" s="295">
        <v>9999</v>
      </c>
      <c r="T52" s="295">
        <v>9999</v>
      </c>
      <c r="U52" s="295">
        <v>9999</v>
      </c>
      <c r="V52" s="295">
        <v>9999</v>
      </c>
      <c r="W52" s="295">
        <v>9999</v>
      </c>
      <c r="X52" s="295">
        <v>9999</v>
      </c>
      <c r="Y52" s="295">
        <v>9999</v>
      </c>
      <c r="Z52" s="295">
        <v>9999</v>
      </c>
      <c r="AA52" s="295">
        <v>9999</v>
      </c>
      <c r="AB52" s="295">
        <v>9999</v>
      </c>
      <c r="AC52" s="295">
        <v>9999</v>
      </c>
      <c r="AD52" s="295">
        <v>9999</v>
      </c>
      <c r="AE52" s="295">
        <v>9999</v>
      </c>
      <c r="AF52" s="295">
        <v>9999</v>
      </c>
      <c r="AG52" s="295">
        <v>9999</v>
      </c>
      <c r="AH52" s="295">
        <v>9999</v>
      </c>
      <c r="AI52" s="295">
        <v>9999</v>
      </c>
      <c r="AJ52" s="295">
        <v>9999</v>
      </c>
      <c r="AK52" s="295">
        <v>9999</v>
      </c>
    </row>
    <row r="53" spans="1:37" ht="12.75" customHeight="1">
      <c r="A53" s="146" t="s">
        <v>377</v>
      </c>
      <c r="B53" s="290"/>
      <c r="C53" s="290"/>
      <c r="D53" s="290"/>
      <c r="E53" s="290"/>
      <c r="F53" s="290"/>
      <c r="G53" s="290"/>
      <c r="H53" s="290"/>
      <c r="I53" s="290"/>
      <c r="J53" s="290"/>
      <c r="K53" s="290"/>
      <c r="L53" s="290"/>
      <c r="M53" s="290"/>
      <c r="N53" s="290"/>
      <c r="O53" s="290"/>
      <c r="P53" s="290"/>
      <c r="Q53" s="295">
        <v>9999</v>
      </c>
      <c r="R53" s="295">
        <v>9999</v>
      </c>
      <c r="S53" s="295">
        <v>9999</v>
      </c>
      <c r="T53" s="295">
        <v>9999</v>
      </c>
      <c r="U53" s="295">
        <v>9999</v>
      </c>
      <c r="V53" s="295">
        <v>9999</v>
      </c>
      <c r="W53" s="295">
        <v>9999</v>
      </c>
      <c r="X53" s="295">
        <v>9999</v>
      </c>
      <c r="Y53" s="295">
        <v>9999</v>
      </c>
      <c r="Z53" s="295">
        <v>9999</v>
      </c>
      <c r="AA53" s="295">
        <v>9999</v>
      </c>
      <c r="AB53" s="295">
        <v>9999</v>
      </c>
      <c r="AC53" s="295">
        <v>9999</v>
      </c>
      <c r="AD53" s="295">
        <v>9999</v>
      </c>
      <c r="AE53" s="295">
        <v>9999</v>
      </c>
      <c r="AF53" s="295">
        <v>9999</v>
      </c>
      <c r="AG53" s="295">
        <v>9999</v>
      </c>
      <c r="AH53" s="295">
        <v>9999</v>
      </c>
      <c r="AI53" s="295">
        <v>9999</v>
      </c>
      <c r="AJ53" s="295">
        <v>9999</v>
      </c>
      <c r="AK53" s="295">
        <v>9999</v>
      </c>
    </row>
    <row r="54" spans="1:37" ht="12.75" customHeight="1">
      <c r="A54" s="146" t="s">
        <v>378</v>
      </c>
      <c r="B54" s="290"/>
      <c r="C54" s="295">
        <v>9999</v>
      </c>
      <c r="D54" s="295">
        <v>9999</v>
      </c>
      <c r="E54" s="295">
        <v>9999</v>
      </c>
      <c r="F54" s="295">
        <v>9999</v>
      </c>
      <c r="G54" s="295">
        <v>9999</v>
      </c>
      <c r="H54" s="295">
        <v>9999</v>
      </c>
      <c r="I54" s="295">
        <v>9999</v>
      </c>
      <c r="J54" s="295">
        <v>9999</v>
      </c>
      <c r="K54" s="295">
        <v>9999</v>
      </c>
      <c r="L54" s="295">
        <v>9999</v>
      </c>
      <c r="M54" s="295">
        <v>9999</v>
      </c>
      <c r="N54" s="295">
        <v>9999</v>
      </c>
      <c r="O54" s="295">
        <v>9999</v>
      </c>
      <c r="P54" s="295">
        <v>9999</v>
      </c>
      <c r="Q54" s="290"/>
      <c r="R54" s="290"/>
      <c r="S54" s="290"/>
      <c r="T54" s="290"/>
      <c r="U54" s="290"/>
      <c r="V54" s="290"/>
      <c r="W54" s="290"/>
      <c r="X54" s="290"/>
      <c r="Y54" s="290"/>
      <c r="Z54" s="290"/>
      <c r="AA54" s="290"/>
      <c r="AB54" s="290"/>
      <c r="AC54" s="290"/>
      <c r="AD54" s="290"/>
      <c r="AE54" s="290"/>
      <c r="AF54" s="292"/>
      <c r="AG54" s="292"/>
      <c r="AH54" s="292"/>
      <c r="AI54" s="292"/>
      <c r="AJ54" s="292"/>
      <c r="AK54" s="292"/>
    </row>
    <row r="55" spans="1:37" ht="12.75" customHeight="1">
      <c r="A55" s="146"/>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row>
    <row r="56" spans="1:37" ht="12.75" customHeight="1">
      <c r="A56" s="218" t="s">
        <v>132</v>
      </c>
      <c r="B56" s="290"/>
      <c r="C56" s="296">
        <v>9999</v>
      </c>
      <c r="D56" s="296">
        <v>9999</v>
      </c>
      <c r="E56" s="296">
        <v>9999</v>
      </c>
      <c r="F56" s="296">
        <v>9999</v>
      </c>
      <c r="G56" s="296">
        <v>9999</v>
      </c>
      <c r="H56" s="296">
        <v>9999</v>
      </c>
      <c r="I56" s="296">
        <v>9999</v>
      </c>
      <c r="J56" s="296">
        <v>9999</v>
      </c>
      <c r="K56" s="296">
        <v>9999</v>
      </c>
      <c r="L56" s="296">
        <v>9999</v>
      </c>
      <c r="M56" s="296">
        <v>9999</v>
      </c>
      <c r="N56" s="296">
        <v>9999</v>
      </c>
      <c r="O56" s="296">
        <v>9999</v>
      </c>
      <c r="P56" s="296">
        <v>9999</v>
      </c>
      <c r="Q56" s="296">
        <v>9999</v>
      </c>
      <c r="R56" s="296">
        <v>9999</v>
      </c>
      <c r="S56" s="296">
        <v>9999</v>
      </c>
      <c r="T56" s="296">
        <v>9999</v>
      </c>
      <c r="U56" s="296">
        <v>9999</v>
      </c>
      <c r="V56" s="296">
        <v>9999</v>
      </c>
      <c r="W56" s="296">
        <v>9999</v>
      </c>
      <c r="X56" s="296">
        <v>9999</v>
      </c>
      <c r="Y56" s="296">
        <v>9999</v>
      </c>
      <c r="Z56" s="296">
        <v>9999</v>
      </c>
      <c r="AA56" s="296">
        <v>9999</v>
      </c>
      <c r="AB56" s="296">
        <v>9999</v>
      </c>
      <c r="AC56" s="296">
        <v>9999</v>
      </c>
      <c r="AD56" s="296">
        <v>9999</v>
      </c>
      <c r="AE56" s="296">
        <v>9999</v>
      </c>
      <c r="AF56" s="296">
        <v>9999</v>
      </c>
      <c r="AG56" s="296">
        <v>9999</v>
      </c>
      <c r="AH56" s="296">
        <v>9999</v>
      </c>
      <c r="AI56" s="296">
        <v>9999</v>
      </c>
      <c r="AJ56" s="296">
        <v>9999</v>
      </c>
      <c r="AK56" s="296">
        <v>9999</v>
      </c>
    </row>
    <row r="57" spans="1:37" ht="12.75" customHeight="1">
      <c r="A57" s="218" t="s">
        <v>133</v>
      </c>
      <c r="B57" s="290"/>
      <c r="C57" s="296">
        <v>9999</v>
      </c>
      <c r="D57" s="296">
        <v>9999</v>
      </c>
      <c r="E57" s="296">
        <v>9999</v>
      </c>
      <c r="F57" s="296">
        <v>9999</v>
      </c>
      <c r="G57" s="296">
        <v>9999</v>
      </c>
      <c r="H57" s="296">
        <v>9999</v>
      </c>
      <c r="I57" s="296">
        <v>9999</v>
      </c>
      <c r="J57" s="296">
        <v>9999</v>
      </c>
      <c r="K57" s="296">
        <v>9999</v>
      </c>
      <c r="L57" s="296">
        <v>9999</v>
      </c>
      <c r="M57" s="296">
        <v>9999</v>
      </c>
      <c r="N57" s="296">
        <v>9999</v>
      </c>
      <c r="O57" s="296">
        <v>9999</v>
      </c>
      <c r="P57" s="296">
        <v>9999</v>
      </c>
      <c r="Q57" s="296">
        <v>9999</v>
      </c>
      <c r="R57" s="296">
        <v>9999</v>
      </c>
      <c r="S57" s="296">
        <v>9999</v>
      </c>
      <c r="T57" s="296">
        <v>9999</v>
      </c>
      <c r="U57" s="296">
        <v>9999</v>
      </c>
      <c r="V57" s="296">
        <v>9999</v>
      </c>
      <c r="W57" s="296">
        <v>9999</v>
      </c>
      <c r="X57" s="296">
        <v>9999</v>
      </c>
      <c r="Y57" s="296">
        <v>9999</v>
      </c>
      <c r="Z57" s="296">
        <v>9999</v>
      </c>
      <c r="AA57" s="296">
        <v>9999</v>
      </c>
      <c r="AB57" s="296">
        <v>9999</v>
      </c>
      <c r="AC57" s="296">
        <v>9999</v>
      </c>
      <c r="AD57" s="296">
        <v>9999</v>
      </c>
      <c r="AE57" s="296">
        <v>9999</v>
      </c>
      <c r="AF57" s="296">
        <v>9999</v>
      </c>
      <c r="AG57" s="296">
        <v>9999</v>
      </c>
      <c r="AH57" s="296">
        <v>9999</v>
      </c>
      <c r="AI57" s="296">
        <v>9999</v>
      </c>
      <c r="AJ57" s="296">
        <v>9999</v>
      </c>
      <c r="AK57" s="296">
        <v>9999</v>
      </c>
    </row>
    <row r="58" spans="1:37" ht="12.75" customHeight="1">
      <c r="A58" s="302" t="s">
        <v>134</v>
      </c>
      <c r="B58" s="290"/>
      <c r="C58" s="296">
        <v>9999</v>
      </c>
      <c r="D58" s="296">
        <v>9999</v>
      </c>
      <c r="E58" s="296">
        <v>9999</v>
      </c>
      <c r="F58" s="296">
        <v>9999</v>
      </c>
      <c r="G58" s="296">
        <v>9999</v>
      </c>
      <c r="H58" s="296">
        <v>9999</v>
      </c>
      <c r="I58" s="296">
        <v>9999</v>
      </c>
      <c r="J58" s="296">
        <v>9999</v>
      </c>
      <c r="K58" s="296">
        <v>9999</v>
      </c>
      <c r="L58" s="296">
        <v>9999</v>
      </c>
      <c r="M58" s="296">
        <v>9999</v>
      </c>
      <c r="N58" s="296">
        <v>9999</v>
      </c>
      <c r="O58" s="296">
        <v>9999</v>
      </c>
      <c r="P58" s="296">
        <v>9999</v>
      </c>
      <c r="Q58" s="296">
        <v>9999</v>
      </c>
      <c r="R58" s="296">
        <v>9999</v>
      </c>
      <c r="S58" s="296">
        <v>9999</v>
      </c>
      <c r="T58" s="296">
        <v>9999</v>
      </c>
      <c r="U58" s="296">
        <v>9999</v>
      </c>
      <c r="V58" s="296">
        <v>9999</v>
      </c>
      <c r="W58" s="296">
        <v>9999</v>
      </c>
      <c r="X58" s="296">
        <v>9999</v>
      </c>
      <c r="Y58" s="296">
        <v>9999</v>
      </c>
      <c r="Z58" s="296">
        <v>9999</v>
      </c>
      <c r="AA58" s="296">
        <v>9999</v>
      </c>
      <c r="AB58" s="296">
        <v>9999</v>
      </c>
      <c r="AC58" s="296">
        <v>9999</v>
      </c>
      <c r="AD58" s="296">
        <v>9999</v>
      </c>
      <c r="AE58" s="296">
        <v>9999</v>
      </c>
      <c r="AF58" s="296">
        <v>9999</v>
      </c>
      <c r="AG58" s="296">
        <v>9999</v>
      </c>
      <c r="AH58" s="296">
        <v>9999</v>
      </c>
      <c r="AI58" s="296">
        <v>9999</v>
      </c>
      <c r="AJ58" s="296">
        <v>9999</v>
      </c>
      <c r="AK58" s="296">
        <v>9999</v>
      </c>
    </row>
    <row r="59" spans="1:37" ht="12.75" customHeight="1">
      <c r="A59" s="299"/>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row>
    <row r="60" spans="1:37" ht="12.75" customHeight="1">
      <c r="A60" s="303" t="s">
        <v>94</v>
      </c>
      <c r="B60" s="290"/>
      <c r="C60" s="295">
        <v>9999</v>
      </c>
      <c r="D60" s="295">
        <v>9999</v>
      </c>
      <c r="E60" s="295">
        <v>9999</v>
      </c>
      <c r="F60" s="295">
        <v>9999</v>
      </c>
      <c r="G60" s="295">
        <v>9999</v>
      </c>
      <c r="H60" s="295">
        <v>9999</v>
      </c>
      <c r="I60" s="295">
        <v>9999</v>
      </c>
      <c r="J60" s="295">
        <v>9999</v>
      </c>
      <c r="K60" s="295">
        <v>9999</v>
      </c>
      <c r="L60" s="295">
        <v>9999</v>
      </c>
      <c r="M60" s="295">
        <v>9999</v>
      </c>
      <c r="N60" s="295">
        <v>9999</v>
      </c>
      <c r="O60" s="295">
        <v>9999</v>
      </c>
      <c r="P60" s="295">
        <v>9999</v>
      </c>
      <c r="Q60" s="295">
        <v>9999</v>
      </c>
      <c r="R60" s="295">
        <v>9999</v>
      </c>
      <c r="S60" s="295">
        <v>9999</v>
      </c>
      <c r="T60" s="295">
        <v>9999</v>
      </c>
      <c r="U60" s="295">
        <v>9999</v>
      </c>
      <c r="V60" s="295">
        <v>9999</v>
      </c>
      <c r="W60" s="295">
        <v>9999</v>
      </c>
      <c r="X60" s="295">
        <v>9999</v>
      </c>
      <c r="Y60" s="295">
        <v>9999</v>
      </c>
      <c r="Z60" s="295">
        <v>9999</v>
      </c>
      <c r="AA60" s="295">
        <v>9999</v>
      </c>
      <c r="AB60" s="295">
        <v>9999</v>
      </c>
      <c r="AC60" s="295">
        <v>9999</v>
      </c>
      <c r="AD60" s="295">
        <v>9999</v>
      </c>
      <c r="AE60" s="295">
        <v>9999</v>
      </c>
      <c r="AF60" s="295">
        <v>9999</v>
      </c>
      <c r="AG60" s="295">
        <v>9999</v>
      </c>
      <c r="AH60" s="295">
        <v>9999</v>
      </c>
      <c r="AI60" s="295">
        <v>9999</v>
      </c>
      <c r="AJ60" s="295">
        <v>9999</v>
      </c>
      <c r="AK60" s="295">
        <v>9999</v>
      </c>
    </row>
    <row r="61" spans="1:37" ht="6" customHeight="1">
      <c r="A61" s="186"/>
      <c r="B61" s="186"/>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row>
  </sheetData>
  <mergeCells count="3">
    <mergeCell ref="A1:AK1"/>
    <mergeCell ref="A2:AK2"/>
    <mergeCell ref="AF3:AK3"/>
  </mergeCells>
  <pageMargins left="0.70866141732283472" right="0.70866141732283472" top="0.74803149606299213" bottom="0.74803149606299213" header="0.31496062992125984" footer="0.31496062992125984"/>
  <pageSetup paperSize="9" scale="85" orientation="portrait" r:id="rId1"/>
</worksheet>
</file>

<file path=xl/worksheets/sheet37.xml><?xml version="1.0" encoding="utf-8"?>
<worksheet xmlns="http://schemas.openxmlformats.org/spreadsheetml/2006/main" xmlns:r="http://schemas.openxmlformats.org/officeDocument/2006/relationships">
  <sheetPr codeName="Sheet21">
    <pageSetUpPr fitToPage="1"/>
  </sheetPr>
  <dimension ref="A1:AK60"/>
  <sheetViews>
    <sheetView showGridLines="0" view="pageBreakPreview" zoomScaleNormal="100" zoomScaleSheetLayoutView="100" workbookViewId="0">
      <selection sqref="A1:AK1"/>
    </sheetView>
  </sheetViews>
  <sheetFormatPr defaultRowHeight="13.5" outlineLevelCol="2"/>
  <cols>
    <col min="1" max="1" width="45.28515625" style="184" customWidth="1"/>
    <col min="2" max="2" width="0" style="184" hidden="1" customWidth="1"/>
    <col min="3" max="30" width="9.140625" style="184" hidden="1" customWidth="1" outlineLevel="2"/>
    <col min="31" max="31" width="9.140625" style="184" hidden="1" customWidth="1" outlineLevel="1"/>
    <col min="32" max="32" width="9.140625" style="184" collapsed="1"/>
    <col min="33" max="16384" width="9.140625" style="184"/>
  </cols>
  <sheetData>
    <row r="1" spans="1:37" ht="26.25" customHeight="1">
      <c r="A1" s="644" t="s">
        <v>436</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row>
    <row r="2" spans="1:37" ht="15" customHeight="1">
      <c r="A2" s="639"/>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row>
    <row r="3" spans="1:37" ht="15" customHeight="1">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640" t="s">
        <v>60</v>
      </c>
      <c r="AG3" s="640"/>
      <c r="AH3" s="640"/>
      <c r="AI3" s="640"/>
      <c r="AJ3" s="640"/>
      <c r="AK3" s="640"/>
    </row>
    <row r="4" spans="1:37" ht="15" customHeight="1">
      <c r="A4" s="306"/>
      <c r="B4" s="306"/>
      <c r="C4" s="307">
        <v>38260</v>
      </c>
      <c r="D4" s="307">
        <v>38352</v>
      </c>
      <c r="E4" s="307">
        <v>38442</v>
      </c>
      <c r="F4" s="307">
        <v>38533</v>
      </c>
      <c r="G4" s="307">
        <v>38625</v>
      </c>
      <c r="H4" s="307">
        <v>38717</v>
      </c>
      <c r="I4" s="307">
        <v>38807</v>
      </c>
      <c r="J4" s="307">
        <v>38898</v>
      </c>
      <c r="K4" s="307">
        <v>38990</v>
      </c>
      <c r="L4" s="307">
        <v>39082</v>
      </c>
      <c r="M4" s="307">
        <v>39172</v>
      </c>
      <c r="N4" s="307">
        <v>39263</v>
      </c>
      <c r="O4" s="307">
        <v>39355</v>
      </c>
      <c r="P4" s="307">
        <v>39447</v>
      </c>
      <c r="Q4" s="307">
        <v>39538</v>
      </c>
      <c r="R4" s="307">
        <v>39629</v>
      </c>
      <c r="S4" s="307">
        <v>39721</v>
      </c>
      <c r="T4" s="307">
        <v>39813</v>
      </c>
      <c r="U4" s="307">
        <v>39903</v>
      </c>
      <c r="V4" s="307">
        <v>39994</v>
      </c>
      <c r="W4" s="307">
        <v>40086</v>
      </c>
      <c r="X4" s="307">
        <v>40178</v>
      </c>
      <c r="Y4" s="307">
        <v>40268</v>
      </c>
      <c r="Z4" s="307">
        <v>40359</v>
      </c>
      <c r="AA4" s="307">
        <f t="shared" ref="AA4:AK4" si="0">EOMONTH(Z4,3)</f>
        <v>40451</v>
      </c>
      <c r="AB4" s="307">
        <f t="shared" si="0"/>
        <v>40543</v>
      </c>
      <c r="AC4" s="307">
        <f t="shared" si="0"/>
        <v>40633</v>
      </c>
      <c r="AD4" s="307">
        <f t="shared" si="0"/>
        <v>40724</v>
      </c>
      <c r="AE4" s="307">
        <f t="shared" si="0"/>
        <v>40816</v>
      </c>
      <c r="AF4" s="307">
        <f t="shared" si="0"/>
        <v>40908</v>
      </c>
      <c r="AG4" s="307">
        <f t="shared" si="0"/>
        <v>40999</v>
      </c>
      <c r="AH4" s="307">
        <f t="shared" si="0"/>
        <v>41090</v>
      </c>
      <c r="AI4" s="307">
        <f t="shared" si="0"/>
        <v>41182</v>
      </c>
      <c r="AJ4" s="307">
        <f t="shared" si="0"/>
        <v>41274</v>
      </c>
      <c r="AK4" s="307">
        <f t="shared" si="0"/>
        <v>41364</v>
      </c>
    </row>
    <row r="5" spans="1:37" ht="6" customHeight="1">
      <c r="A5" s="308"/>
      <c r="B5" s="308"/>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40"/>
      <c r="AK5" s="341"/>
    </row>
    <row r="6" spans="1:37" ht="12.75" customHeight="1">
      <c r="A6" s="212" t="s">
        <v>131</v>
      </c>
      <c r="B6" s="130"/>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341"/>
    </row>
    <row r="7" spans="1:37" ht="12.75" customHeight="1">
      <c r="A7" s="246" t="s">
        <v>379</v>
      </c>
      <c r="B7" s="294"/>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177">
        <v>9999</v>
      </c>
      <c r="AF7" s="177">
        <v>9999</v>
      </c>
      <c r="AG7" s="177">
        <v>9999</v>
      </c>
      <c r="AH7" s="177">
        <v>9999</v>
      </c>
      <c r="AI7" s="177">
        <v>9999</v>
      </c>
      <c r="AJ7" s="177">
        <v>9999</v>
      </c>
      <c r="AK7" s="177">
        <v>9999</v>
      </c>
    </row>
    <row r="8" spans="1:37" ht="12.75" customHeight="1">
      <c r="A8" s="246" t="s">
        <v>380</v>
      </c>
      <c r="B8" s="294"/>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177">
        <v>9999</v>
      </c>
      <c r="AF8" s="177">
        <v>9999</v>
      </c>
      <c r="AG8" s="177">
        <v>9999</v>
      </c>
      <c r="AH8" s="177">
        <v>9999</v>
      </c>
      <c r="AI8" s="177">
        <v>9999</v>
      </c>
      <c r="AJ8" s="177">
        <v>9999</v>
      </c>
      <c r="AK8" s="177">
        <v>9999</v>
      </c>
    </row>
    <row r="9" spans="1:37" ht="12.75" customHeight="1">
      <c r="A9" s="246" t="s">
        <v>381</v>
      </c>
      <c r="B9" s="149"/>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177">
        <v>9999</v>
      </c>
      <c r="AF9" s="177">
        <v>9999</v>
      </c>
      <c r="AG9" s="177">
        <v>9999</v>
      </c>
      <c r="AH9" s="177">
        <v>9999</v>
      </c>
      <c r="AI9" s="177">
        <v>9999</v>
      </c>
      <c r="AJ9" s="177">
        <v>9999</v>
      </c>
      <c r="AK9" s="177">
        <v>9999</v>
      </c>
    </row>
    <row r="10" spans="1:37" ht="12.75" customHeight="1">
      <c r="A10" s="246" t="s">
        <v>382</v>
      </c>
      <c r="B10" s="149"/>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177">
        <v>9999</v>
      </c>
      <c r="AF10" s="177">
        <v>9999</v>
      </c>
      <c r="AG10" s="177">
        <v>9999</v>
      </c>
      <c r="AH10" s="177">
        <v>9999</v>
      </c>
      <c r="AI10" s="177">
        <v>9999</v>
      </c>
      <c r="AJ10" s="177">
        <v>9999</v>
      </c>
      <c r="AK10" s="177">
        <v>9999</v>
      </c>
    </row>
    <row r="11" spans="1:37" ht="12.75" customHeight="1">
      <c r="A11" s="246" t="s">
        <v>383</v>
      </c>
      <c r="B11" s="149"/>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177">
        <v>9999</v>
      </c>
      <c r="AF11" s="177">
        <v>9999</v>
      </c>
      <c r="AG11" s="177">
        <v>9999</v>
      </c>
      <c r="AH11" s="177">
        <v>9999</v>
      </c>
      <c r="AI11" s="177">
        <v>9999</v>
      </c>
      <c r="AJ11" s="177">
        <v>9999</v>
      </c>
      <c r="AK11" s="177">
        <v>9999</v>
      </c>
    </row>
    <row r="12" spans="1:37" ht="12.75" customHeight="1">
      <c r="A12" s="246" t="s">
        <v>384</v>
      </c>
      <c r="B12" s="149"/>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177">
        <v>9999</v>
      </c>
      <c r="AF12" s="177">
        <v>9999</v>
      </c>
      <c r="AG12" s="177">
        <v>9999</v>
      </c>
      <c r="AH12" s="177">
        <v>9999</v>
      </c>
      <c r="AI12" s="177">
        <v>9999</v>
      </c>
      <c r="AJ12" s="177">
        <v>9999</v>
      </c>
      <c r="AK12" s="177">
        <v>9999</v>
      </c>
    </row>
    <row r="13" spans="1:37" ht="12.75" customHeight="1">
      <c r="A13" s="212" t="s">
        <v>279</v>
      </c>
      <c r="B13" s="130"/>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178">
        <v>9999</v>
      </c>
      <c r="AF13" s="178">
        <v>9999</v>
      </c>
      <c r="AG13" s="178">
        <v>9999</v>
      </c>
      <c r="AH13" s="178">
        <v>9999</v>
      </c>
      <c r="AI13" s="178">
        <v>9999</v>
      </c>
      <c r="AJ13" s="178">
        <v>9999</v>
      </c>
      <c r="AK13" s="178">
        <v>9999</v>
      </c>
    </row>
    <row r="14" spans="1:37" ht="12.75" customHeight="1">
      <c r="A14" s="262" t="s">
        <v>385</v>
      </c>
      <c r="B14" s="130"/>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177">
        <v>9999</v>
      </c>
      <c r="AF14" s="177">
        <v>9999</v>
      </c>
      <c r="AG14" s="177">
        <v>9999</v>
      </c>
      <c r="AH14" s="177">
        <v>9999</v>
      </c>
      <c r="AI14" s="177">
        <v>9999</v>
      </c>
      <c r="AJ14" s="177">
        <v>9999</v>
      </c>
      <c r="AK14" s="177">
        <v>9999</v>
      </c>
    </row>
    <row r="15" spans="1:37" ht="12.75" customHeight="1">
      <c r="A15" s="246"/>
      <c r="B15" s="130"/>
      <c r="C15" s="283"/>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row>
    <row r="16" spans="1:37" ht="12.75" customHeight="1">
      <c r="A16" s="212" t="s">
        <v>135</v>
      </c>
      <c r="B16" s="130"/>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row>
    <row r="17" spans="1:37" ht="12.75" customHeight="1">
      <c r="A17" s="246" t="s">
        <v>348</v>
      </c>
      <c r="B17" s="149"/>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177">
        <v>9999</v>
      </c>
      <c r="AF17" s="177">
        <v>9999</v>
      </c>
      <c r="AG17" s="177">
        <v>9999</v>
      </c>
      <c r="AH17" s="177">
        <v>9999</v>
      </c>
      <c r="AI17" s="177">
        <v>9999</v>
      </c>
      <c r="AJ17" s="177">
        <v>9999</v>
      </c>
      <c r="AK17" s="177">
        <v>9999</v>
      </c>
    </row>
    <row r="18" spans="1:37" ht="12.75" customHeight="1">
      <c r="A18" s="246" t="s">
        <v>386</v>
      </c>
      <c r="B18" s="149"/>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177">
        <v>9999</v>
      </c>
      <c r="AF18" s="177">
        <v>9999</v>
      </c>
      <c r="AG18" s="177">
        <v>9999</v>
      </c>
      <c r="AH18" s="177">
        <v>9999</v>
      </c>
      <c r="AI18" s="177">
        <v>9999</v>
      </c>
      <c r="AJ18" s="177">
        <v>9999</v>
      </c>
      <c r="AK18" s="177">
        <v>9999</v>
      </c>
    </row>
    <row r="19" spans="1:37" ht="12.75" customHeight="1">
      <c r="A19" s="212" t="s">
        <v>387</v>
      </c>
      <c r="B19" s="130"/>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178">
        <v>9999</v>
      </c>
      <c r="AF19" s="178">
        <v>9999</v>
      </c>
      <c r="AG19" s="178">
        <v>9999</v>
      </c>
      <c r="AH19" s="178">
        <v>9999</v>
      </c>
      <c r="AI19" s="178">
        <v>9999</v>
      </c>
      <c r="AJ19" s="178">
        <v>9999</v>
      </c>
      <c r="AK19" s="178">
        <v>9999</v>
      </c>
    </row>
    <row r="20" spans="1:37" ht="12.75" customHeight="1">
      <c r="A20" s="262" t="s">
        <v>385</v>
      </c>
      <c r="B20" s="130"/>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177">
        <v>9999</v>
      </c>
      <c r="AF20" s="177">
        <v>9999</v>
      </c>
      <c r="AG20" s="177">
        <v>9999</v>
      </c>
      <c r="AH20" s="177">
        <v>9999</v>
      </c>
      <c r="AI20" s="177">
        <v>9999</v>
      </c>
      <c r="AJ20" s="177">
        <v>9999</v>
      </c>
      <c r="AK20" s="177">
        <v>9999</v>
      </c>
    </row>
    <row r="21" spans="1:37" ht="12.75" customHeight="1">
      <c r="A21" s="246"/>
      <c r="B21" s="130"/>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row>
    <row r="22" spans="1:37" ht="12.75" customHeight="1">
      <c r="A22" s="212" t="s">
        <v>347</v>
      </c>
      <c r="B22" s="130"/>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178">
        <v>9999</v>
      </c>
      <c r="AF22" s="178">
        <v>9999</v>
      </c>
      <c r="AG22" s="178">
        <v>9999</v>
      </c>
      <c r="AH22" s="178">
        <v>9999</v>
      </c>
      <c r="AI22" s="178">
        <v>9999</v>
      </c>
      <c r="AJ22" s="178">
        <v>9999</v>
      </c>
      <c r="AK22" s="178">
        <v>9999</v>
      </c>
    </row>
    <row r="23" spans="1:37" ht="12.75" customHeight="1">
      <c r="A23" s="262" t="s">
        <v>385</v>
      </c>
      <c r="B23" s="130"/>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177">
        <v>9999</v>
      </c>
      <c r="AF23" s="177">
        <v>9999</v>
      </c>
      <c r="AG23" s="177">
        <v>9999</v>
      </c>
      <c r="AH23" s="177">
        <v>9999</v>
      </c>
      <c r="AI23" s="177">
        <v>9999</v>
      </c>
      <c r="AJ23" s="177">
        <v>9999</v>
      </c>
      <c r="AK23" s="177">
        <v>9999</v>
      </c>
    </row>
    <row r="24" spans="1:37" s="46" customFormat="1" ht="12.75" customHeight="1">
      <c r="A24" s="246"/>
      <c r="B24" s="212"/>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560"/>
    </row>
    <row r="25" spans="1:37" s="46" customFormat="1" ht="12.75" customHeight="1">
      <c r="A25" s="212" t="s">
        <v>349</v>
      </c>
      <c r="B25" s="212"/>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4">
        <v>9999</v>
      </c>
      <c r="AG25" s="284">
        <v>9999</v>
      </c>
      <c r="AH25" s="284">
        <v>9999</v>
      </c>
      <c r="AI25" s="284">
        <v>9999</v>
      </c>
      <c r="AJ25" s="284">
        <v>9999</v>
      </c>
      <c r="AK25" s="284">
        <v>9999</v>
      </c>
    </row>
    <row r="26" spans="1:37" s="46" customFormat="1" ht="12.75" customHeight="1">
      <c r="A26" s="246"/>
      <c r="B26" s="212"/>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560"/>
    </row>
    <row r="27" spans="1:37" s="46" customFormat="1" ht="12.75" customHeight="1">
      <c r="A27" s="212" t="s">
        <v>268</v>
      </c>
      <c r="B27" s="212"/>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545">
        <v>0.999</v>
      </c>
      <c r="AG27" s="545">
        <v>0.999</v>
      </c>
      <c r="AH27" s="545">
        <v>0.999</v>
      </c>
      <c r="AI27" s="545">
        <v>0.999</v>
      </c>
      <c r="AJ27" s="545">
        <v>0.999</v>
      </c>
      <c r="AK27" s="545">
        <v>0.999</v>
      </c>
    </row>
    <row r="28" spans="1:37" s="46" customFormat="1" ht="12.75" customHeight="1">
      <c r="A28" s="212" t="s">
        <v>269</v>
      </c>
      <c r="B28" s="212"/>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545">
        <v>0.999</v>
      </c>
      <c r="AG28" s="545">
        <v>0.999</v>
      </c>
      <c r="AH28" s="545">
        <v>0.999</v>
      </c>
      <c r="AI28" s="545">
        <v>0.999</v>
      </c>
      <c r="AJ28" s="545">
        <v>0.999</v>
      </c>
      <c r="AK28" s="545">
        <v>0.999</v>
      </c>
    </row>
    <row r="29" spans="1:37" s="46" customFormat="1" ht="12.75" customHeight="1">
      <c r="A29" s="212" t="s">
        <v>270</v>
      </c>
      <c r="B29" s="212"/>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545">
        <v>0.999</v>
      </c>
      <c r="AG29" s="545">
        <v>0.999</v>
      </c>
      <c r="AH29" s="545">
        <v>0.999</v>
      </c>
      <c r="AI29" s="545">
        <v>0.999</v>
      </c>
      <c r="AJ29" s="545">
        <v>0.999</v>
      </c>
      <c r="AK29" s="545">
        <v>0.999</v>
      </c>
    </row>
    <row r="30" spans="1:37" s="46" customFormat="1" ht="12.75" customHeight="1">
      <c r="A30" s="212" t="s">
        <v>271</v>
      </c>
      <c r="B30" s="212"/>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545">
        <v>0.999</v>
      </c>
      <c r="AG30" s="545">
        <v>0.999</v>
      </c>
      <c r="AH30" s="545">
        <v>0.999</v>
      </c>
      <c r="AI30" s="545">
        <v>0.999</v>
      </c>
      <c r="AJ30" s="545">
        <v>0.999</v>
      </c>
      <c r="AK30" s="545">
        <v>0.999</v>
      </c>
    </row>
    <row r="31" spans="1:37" ht="12.75" customHeight="1">
      <c r="A31" s="246"/>
      <c r="B31" s="341"/>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row>
    <row r="32" spans="1:37" ht="12.75" customHeight="1">
      <c r="A32" s="23" t="s">
        <v>94</v>
      </c>
      <c r="B32" s="34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177">
        <v>9999</v>
      </c>
      <c r="AF32" s="177">
        <v>9999</v>
      </c>
      <c r="AG32" s="177">
        <v>9999</v>
      </c>
      <c r="AH32" s="177">
        <v>9999</v>
      </c>
      <c r="AI32" s="177">
        <v>9999</v>
      </c>
      <c r="AJ32" s="177">
        <v>9999</v>
      </c>
      <c r="AK32" s="177">
        <v>9999</v>
      </c>
    </row>
    <row r="33" spans="1:37" ht="6" customHeight="1">
      <c r="A33" s="188"/>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row>
    <row r="60" spans="1:1">
      <c r="A60" s="184" t="s">
        <v>13</v>
      </c>
    </row>
  </sheetData>
  <mergeCells count="3">
    <mergeCell ref="A1:AK1"/>
    <mergeCell ref="A2:AK2"/>
    <mergeCell ref="AF3:AK3"/>
  </mergeCells>
  <pageMargins left="0.70866141732283472" right="0.70866141732283472" top="0.74803149606299213" bottom="0.74803149606299213" header="0.31496062992125984" footer="0.31496062992125984"/>
  <pageSetup paperSize="9" scale="88" orientation="portrait" r:id="rId1"/>
</worksheet>
</file>

<file path=xl/worksheets/sheet38.xml><?xml version="1.0" encoding="utf-8"?>
<worksheet xmlns="http://schemas.openxmlformats.org/spreadsheetml/2006/main" xmlns:r="http://schemas.openxmlformats.org/officeDocument/2006/relationships">
  <sheetPr codeName="Sheet19">
    <pageSetUpPr fitToPage="1"/>
  </sheetPr>
  <dimension ref="A1:AZ51"/>
  <sheetViews>
    <sheetView showGridLines="0" view="pageBreakPreview" zoomScaleNormal="100" zoomScaleSheetLayoutView="100" workbookViewId="0">
      <pane xSplit="3" ySplit="4" topLeftCell="AJ5" activePane="bottomRight" state="frozen"/>
      <selection pane="topRight"/>
      <selection pane="bottomLeft"/>
      <selection pane="bottomRight" activeCell="B1" sqref="B1"/>
    </sheetView>
  </sheetViews>
  <sheetFormatPr defaultRowHeight="14.25" outlineLevelCol="2"/>
  <cols>
    <col min="1" max="1" width="23" style="125" hidden="1" customWidth="1"/>
    <col min="2" max="2" width="34.140625" style="126" customWidth="1"/>
    <col min="3" max="3" width="0.5703125" style="126" customWidth="1"/>
    <col min="4" max="4" width="0.140625" style="157" hidden="1" customWidth="1" outlineLevel="1"/>
    <col min="5" max="10" width="9.28515625" style="126" hidden="1" customWidth="1" outlineLevel="2"/>
    <col min="11" max="14" width="9.28515625" style="123" hidden="1" customWidth="1" outlineLevel="2"/>
    <col min="15" max="34" width="9.28515625" style="125" hidden="1" customWidth="1" outlineLevel="2"/>
    <col min="35" max="35" width="9.28515625" style="125" hidden="1" customWidth="1" outlineLevel="1"/>
    <col min="36" max="36" width="9.28515625" style="125" customWidth="1" collapsed="1"/>
    <col min="37" max="40" width="9.28515625" style="125" customWidth="1"/>
    <col min="41" max="41" width="1.7109375" style="125" customWidth="1"/>
    <col min="42" max="43" width="9.28515625" style="152" customWidth="1"/>
    <col min="44" max="44" width="9.140625" style="153"/>
    <col min="45" max="52" width="9.140625" style="129"/>
    <col min="53" max="16384" width="9.140625" style="153"/>
  </cols>
  <sheetData>
    <row r="1" spans="1:43" s="113" customFormat="1" ht="26.25" customHeight="1">
      <c r="A1" s="113" t="s">
        <v>145</v>
      </c>
      <c r="B1" s="135" t="s">
        <v>437</v>
      </c>
      <c r="C1" s="154"/>
      <c r="D1" s="155"/>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35"/>
      <c r="AP1" s="154"/>
      <c r="AQ1" s="154"/>
    </row>
    <row r="2" spans="1:43" s="113" customFormat="1" ht="15" customHeight="1">
      <c r="A2" s="115" t="str">
        <f>"'Tab 7'!"</f>
        <v>'Tab 7'!</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row>
    <row r="3" spans="1:43" s="115" customFormat="1" ht="15" customHeight="1">
      <c r="B3" s="314"/>
      <c r="C3" s="315" t="s">
        <v>60</v>
      </c>
      <c r="D3" s="331"/>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7"/>
      <c r="AN3" s="332"/>
      <c r="AO3" s="315"/>
      <c r="AP3" s="642" t="str">
        <f ca="1">"Year end "&amp;TEXT(OFFSET(AP4,0,-6),"mmm yyyy")</f>
        <v>Year end Mar 2012</v>
      </c>
      <c r="AQ3" s="642" t="str">
        <f ca="1">"Year end "&amp;TEXT(OFFSET(AQ4,0,-3),"mmm yyyy")</f>
        <v>Year end Mar 2013</v>
      </c>
    </row>
    <row r="4" spans="1:43" s="115" customFormat="1" ht="15" customHeight="1">
      <c r="B4" s="306"/>
      <c r="C4" s="306"/>
      <c r="D4" s="306">
        <v>38077</v>
      </c>
      <c r="E4" s="307">
        <v>38168</v>
      </c>
      <c r="F4" s="307">
        <f t="shared" ref="F4:AD4" si="0">EOMONTH(E4,3)</f>
        <v>38260</v>
      </c>
      <c r="G4" s="307">
        <f t="shared" si="0"/>
        <v>38352</v>
      </c>
      <c r="H4" s="307">
        <f t="shared" si="0"/>
        <v>38442</v>
      </c>
      <c r="I4" s="307">
        <f t="shared" si="0"/>
        <v>38533</v>
      </c>
      <c r="J4" s="307">
        <f t="shared" si="0"/>
        <v>38625</v>
      </c>
      <c r="K4" s="307">
        <f t="shared" si="0"/>
        <v>38717</v>
      </c>
      <c r="L4" s="307">
        <f t="shared" si="0"/>
        <v>38807</v>
      </c>
      <c r="M4" s="307">
        <f t="shared" si="0"/>
        <v>38898</v>
      </c>
      <c r="N4" s="307">
        <f t="shared" si="0"/>
        <v>38990</v>
      </c>
      <c r="O4" s="307">
        <f t="shared" si="0"/>
        <v>39082</v>
      </c>
      <c r="P4" s="307">
        <f t="shared" si="0"/>
        <v>39172</v>
      </c>
      <c r="Q4" s="307">
        <f t="shared" si="0"/>
        <v>39263</v>
      </c>
      <c r="R4" s="307">
        <f t="shared" si="0"/>
        <v>39355</v>
      </c>
      <c r="S4" s="307">
        <f t="shared" si="0"/>
        <v>39447</v>
      </c>
      <c r="T4" s="307">
        <f t="shared" si="0"/>
        <v>39538</v>
      </c>
      <c r="U4" s="307">
        <f t="shared" si="0"/>
        <v>39629</v>
      </c>
      <c r="V4" s="307">
        <f t="shared" si="0"/>
        <v>39721</v>
      </c>
      <c r="W4" s="307">
        <f t="shared" si="0"/>
        <v>39813</v>
      </c>
      <c r="X4" s="307">
        <f t="shared" si="0"/>
        <v>39903</v>
      </c>
      <c r="Y4" s="307">
        <f t="shared" si="0"/>
        <v>39994</v>
      </c>
      <c r="Z4" s="307">
        <f t="shared" si="0"/>
        <v>40086</v>
      </c>
      <c r="AA4" s="307">
        <f t="shared" si="0"/>
        <v>40178</v>
      </c>
      <c r="AB4" s="307">
        <f t="shared" si="0"/>
        <v>40268</v>
      </c>
      <c r="AC4" s="307">
        <f t="shared" si="0"/>
        <v>40359</v>
      </c>
      <c r="AD4" s="307">
        <f t="shared" si="0"/>
        <v>40451</v>
      </c>
      <c r="AE4" s="307">
        <f t="shared" ref="AE4:AN4" si="1">EOMONTH(AD4,3)</f>
        <v>40543</v>
      </c>
      <c r="AF4" s="307">
        <f t="shared" si="1"/>
        <v>40633</v>
      </c>
      <c r="AG4" s="307">
        <f t="shared" si="1"/>
        <v>40724</v>
      </c>
      <c r="AH4" s="307">
        <f t="shared" si="1"/>
        <v>40816</v>
      </c>
      <c r="AI4" s="307">
        <f t="shared" si="1"/>
        <v>40908</v>
      </c>
      <c r="AJ4" s="307">
        <f t="shared" si="1"/>
        <v>40999</v>
      </c>
      <c r="AK4" s="307">
        <f t="shared" si="1"/>
        <v>41090</v>
      </c>
      <c r="AL4" s="307">
        <f t="shared" si="1"/>
        <v>41182</v>
      </c>
      <c r="AM4" s="307">
        <f t="shared" si="1"/>
        <v>41274</v>
      </c>
      <c r="AN4" s="307">
        <f t="shared" si="1"/>
        <v>41364</v>
      </c>
      <c r="AO4" s="333"/>
      <c r="AP4" s="643"/>
      <c r="AQ4" s="643"/>
    </row>
    <row r="5" spans="1:43" s="132" customFormat="1" ht="6" customHeight="1">
      <c r="B5" s="308"/>
      <c r="C5" s="308"/>
      <c r="D5" s="308"/>
      <c r="E5" s="308"/>
      <c r="F5" s="308"/>
      <c r="G5" s="308"/>
      <c r="H5" s="308"/>
      <c r="I5" s="308"/>
      <c r="J5" s="308"/>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179"/>
      <c r="AQ5" s="179"/>
    </row>
    <row r="6" spans="1:43" s="131" customFormat="1" ht="12.75" customHeight="1">
      <c r="A6" s="131" t="s">
        <v>137</v>
      </c>
      <c r="B6" s="23" t="s">
        <v>38</v>
      </c>
      <c r="C6" s="128"/>
      <c r="D6" s="334">
        <v>2086</v>
      </c>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v>9999</v>
      </c>
      <c r="AJ6" s="273">
        <v>9999</v>
      </c>
      <c r="AK6" s="273">
        <v>9999</v>
      </c>
      <c r="AL6" s="273">
        <v>9999</v>
      </c>
      <c r="AM6" s="273">
        <v>9999</v>
      </c>
      <c r="AN6" s="273">
        <v>9999</v>
      </c>
      <c r="AO6" s="274"/>
      <c r="AP6" s="273">
        <v>9999</v>
      </c>
      <c r="AQ6" s="273">
        <v>9999</v>
      </c>
    </row>
    <row r="7" spans="1:43" s="131" customFormat="1" ht="12.75" customHeight="1">
      <c r="A7" s="131" t="s">
        <v>139</v>
      </c>
      <c r="B7" s="23" t="s">
        <v>37</v>
      </c>
      <c r="C7" s="128"/>
      <c r="D7" s="334">
        <v>7671</v>
      </c>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v>9999</v>
      </c>
      <c r="AJ7" s="273">
        <v>9999</v>
      </c>
      <c r="AK7" s="273">
        <v>9999</v>
      </c>
      <c r="AL7" s="273">
        <v>9999</v>
      </c>
      <c r="AM7" s="273">
        <v>9999</v>
      </c>
      <c r="AN7" s="273">
        <v>9999</v>
      </c>
      <c r="AO7" s="274"/>
      <c r="AP7" s="273">
        <v>9999</v>
      </c>
      <c r="AQ7" s="273">
        <v>9999</v>
      </c>
    </row>
    <row r="8" spans="1:43" s="131" customFormat="1" ht="12.75" customHeight="1">
      <c r="A8" s="131" t="s">
        <v>140</v>
      </c>
      <c r="B8" s="23" t="s">
        <v>50</v>
      </c>
      <c r="C8" s="128"/>
      <c r="D8" s="334">
        <v>5364</v>
      </c>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v>9999</v>
      </c>
      <c r="AJ8" s="273">
        <v>9999</v>
      </c>
      <c r="AK8" s="273">
        <v>9999</v>
      </c>
      <c r="AL8" s="273">
        <v>9999</v>
      </c>
      <c r="AM8" s="273">
        <v>9999</v>
      </c>
      <c r="AN8" s="273">
        <v>9999</v>
      </c>
      <c r="AO8" s="274"/>
      <c r="AP8" s="273">
        <v>9999</v>
      </c>
      <c r="AQ8" s="273">
        <v>9999</v>
      </c>
    </row>
    <row r="9" spans="1:43" s="131" customFormat="1" ht="12.75" customHeight="1">
      <c r="A9" s="131" t="s">
        <v>141</v>
      </c>
      <c r="B9" s="23" t="s">
        <v>96</v>
      </c>
      <c r="C9" s="128"/>
      <c r="D9" s="334">
        <v>1459</v>
      </c>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v>9999</v>
      </c>
      <c r="AJ9" s="273">
        <v>9999</v>
      </c>
      <c r="AK9" s="273">
        <v>9999</v>
      </c>
      <c r="AL9" s="273">
        <v>9999</v>
      </c>
      <c r="AM9" s="273">
        <v>9999</v>
      </c>
      <c r="AN9" s="273">
        <v>9999</v>
      </c>
      <c r="AO9" s="274"/>
      <c r="AP9" s="273">
        <v>9999</v>
      </c>
      <c r="AQ9" s="273">
        <v>9999</v>
      </c>
    </row>
    <row r="10" spans="1:43" s="131" customFormat="1" ht="12.75" customHeight="1">
      <c r="B10" s="23" t="s">
        <v>79</v>
      </c>
      <c r="C10" s="128"/>
      <c r="D10" s="334">
        <v>181535</v>
      </c>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v>9999</v>
      </c>
      <c r="AJ10" s="273">
        <v>9999</v>
      </c>
      <c r="AK10" s="273">
        <v>9999</v>
      </c>
      <c r="AL10" s="273">
        <v>9999</v>
      </c>
      <c r="AM10" s="273">
        <v>9999</v>
      </c>
      <c r="AN10" s="273">
        <v>9999</v>
      </c>
      <c r="AO10" s="274"/>
      <c r="AP10" s="273">
        <v>9999</v>
      </c>
      <c r="AQ10" s="273">
        <v>9999</v>
      </c>
    </row>
    <row r="11" spans="1:43" s="131" customFormat="1" ht="12.75" customHeight="1">
      <c r="B11" s="23" t="s">
        <v>102</v>
      </c>
      <c r="C11" s="128"/>
      <c r="D11" s="334">
        <v>13491</v>
      </c>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v>9999</v>
      </c>
      <c r="AJ11" s="273">
        <v>9999</v>
      </c>
      <c r="AK11" s="273">
        <v>9999</v>
      </c>
      <c r="AL11" s="273">
        <v>9999</v>
      </c>
      <c r="AM11" s="273">
        <v>9999</v>
      </c>
      <c r="AN11" s="273">
        <v>9999</v>
      </c>
      <c r="AO11" s="274"/>
      <c r="AP11" s="273">
        <v>9999</v>
      </c>
      <c r="AQ11" s="273">
        <v>9999</v>
      </c>
    </row>
    <row r="12" spans="1:43" s="131" customFormat="1" ht="12.75" customHeight="1">
      <c r="B12" s="23"/>
      <c r="C12" s="128"/>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272"/>
      <c r="AK12" s="272"/>
      <c r="AL12" s="272"/>
      <c r="AM12" s="272"/>
      <c r="AN12" s="272"/>
      <c r="AO12" s="274"/>
      <c r="AP12" s="272"/>
      <c r="AQ12" s="272"/>
    </row>
    <row r="13" spans="1:43" s="131" customFormat="1" ht="12.75" customHeight="1">
      <c r="A13" s="131" t="s">
        <v>137</v>
      </c>
      <c r="B13" s="212" t="s">
        <v>83</v>
      </c>
      <c r="C13" s="130"/>
      <c r="D13" s="335">
        <v>4.5999999999999999E-2</v>
      </c>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178">
        <v>9999</v>
      </c>
      <c r="AJ13" s="542">
        <v>0.999</v>
      </c>
      <c r="AK13" s="542">
        <v>0.999</v>
      </c>
      <c r="AL13" s="542">
        <v>0.999</v>
      </c>
      <c r="AM13" s="542">
        <v>0.999</v>
      </c>
      <c r="AN13" s="542">
        <v>0.999</v>
      </c>
      <c r="AO13" s="275"/>
      <c r="AP13" s="542">
        <v>0.999</v>
      </c>
      <c r="AQ13" s="542">
        <v>0.999</v>
      </c>
    </row>
    <row r="14" spans="1:43" s="131" customFormat="1" ht="12.75" customHeight="1">
      <c r="A14" s="131" t="s">
        <v>139</v>
      </c>
      <c r="B14" s="276" t="s">
        <v>81</v>
      </c>
      <c r="C14" s="336"/>
      <c r="D14" s="335">
        <v>0.16900000000000001</v>
      </c>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178">
        <v>9999</v>
      </c>
      <c r="AJ14" s="542">
        <v>0.999</v>
      </c>
      <c r="AK14" s="542">
        <v>0.999</v>
      </c>
      <c r="AL14" s="542">
        <v>0.999</v>
      </c>
      <c r="AM14" s="542">
        <v>0.999</v>
      </c>
      <c r="AN14" s="542">
        <v>0.999</v>
      </c>
      <c r="AO14" s="275"/>
      <c r="AP14" s="542">
        <v>0.999</v>
      </c>
      <c r="AQ14" s="542">
        <v>0.999</v>
      </c>
    </row>
    <row r="15" spans="1:43" s="131" customFormat="1" ht="12.75" customHeight="1">
      <c r="A15" s="131" t="s">
        <v>140</v>
      </c>
      <c r="B15" s="212" t="s">
        <v>82</v>
      </c>
      <c r="C15" s="130"/>
      <c r="D15" s="335">
        <v>0.11799999999999999</v>
      </c>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178">
        <v>9999</v>
      </c>
      <c r="AJ15" s="542">
        <v>0.999</v>
      </c>
      <c r="AK15" s="542">
        <v>0.999</v>
      </c>
      <c r="AL15" s="542">
        <v>0.999</v>
      </c>
      <c r="AM15" s="542">
        <v>0.999</v>
      </c>
      <c r="AN15" s="542">
        <v>0.999</v>
      </c>
      <c r="AO15" s="275"/>
      <c r="AP15" s="542">
        <v>0.999</v>
      </c>
      <c r="AQ15" s="542">
        <v>0.999</v>
      </c>
    </row>
    <row r="16" spans="1:43" s="131" customFormat="1" ht="12.75" customHeight="1">
      <c r="A16" s="131" t="s">
        <v>141</v>
      </c>
      <c r="B16" s="212" t="s">
        <v>80</v>
      </c>
      <c r="C16" s="130"/>
      <c r="D16" s="335">
        <v>0.19</v>
      </c>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178">
        <v>9999</v>
      </c>
      <c r="AJ16" s="542">
        <v>0.999</v>
      </c>
      <c r="AK16" s="542">
        <v>0.999</v>
      </c>
      <c r="AL16" s="542">
        <v>0.999</v>
      </c>
      <c r="AM16" s="542">
        <v>0.999</v>
      </c>
      <c r="AN16" s="542">
        <v>0.999</v>
      </c>
      <c r="AO16" s="275"/>
      <c r="AP16" s="542">
        <v>0.999</v>
      </c>
      <c r="AQ16" s="542">
        <v>0.999</v>
      </c>
    </row>
    <row r="17" spans="1:43" s="131" customFormat="1" ht="12.75" customHeight="1">
      <c r="A17" s="131" t="s">
        <v>141</v>
      </c>
      <c r="B17" s="212" t="s">
        <v>107</v>
      </c>
      <c r="C17" s="130"/>
      <c r="D17" s="335">
        <v>3.2000000000000001E-2</v>
      </c>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178">
        <v>9999</v>
      </c>
      <c r="AJ17" s="542">
        <v>0.999</v>
      </c>
      <c r="AK17" s="542">
        <v>0.999</v>
      </c>
      <c r="AL17" s="542">
        <v>0.999</v>
      </c>
      <c r="AM17" s="542">
        <v>0.999</v>
      </c>
      <c r="AN17" s="542">
        <v>0.999</v>
      </c>
      <c r="AO17" s="275"/>
      <c r="AP17" s="542">
        <v>0.999</v>
      </c>
      <c r="AQ17" s="542">
        <v>0.999</v>
      </c>
    </row>
    <row r="18" spans="1:43" s="131" customFormat="1" ht="12.75" customHeight="1">
      <c r="A18" s="131" t="s">
        <v>141</v>
      </c>
      <c r="B18" s="276" t="s">
        <v>108</v>
      </c>
      <c r="C18" s="336"/>
      <c r="D18" s="335">
        <v>0.432</v>
      </c>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178">
        <v>9999</v>
      </c>
      <c r="AJ18" s="542">
        <v>0.999</v>
      </c>
      <c r="AK18" s="542">
        <v>0.999</v>
      </c>
      <c r="AL18" s="542">
        <v>0.999</v>
      </c>
      <c r="AM18" s="542">
        <v>0.999</v>
      </c>
      <c r="AN18" s="542">
        <v>0.999</v>
      </c>
      <c r="AO18" s="275"/>
      <c r="AP18" s="542">
        <v>0.999</v>
      </c>
      <c r="AQ18" s="542">
        <v>0.999</v>
      </c>
    </row>
    <row r="19" spans="1:43" s="131" customFormat="1" ht="12.75" customHeight="1">
      <c r="B19" s="276"/>
      <c r="C19" s="336"/>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215"/>
      <c r="AK19" s="215"/>
      <c r="AL19" s="215"/>
      <c r="AM19" s="215"/>
      <c r="AN19" s="215"/>
      <c r="AO19" s="277"/>
      <c r="AP19" s="272"/>
      <c r="AQ19" s="272"/>
    </row>
    <row r="20" spans="1:43" s="131" customFormat="1" ht="12.75" customHeight="1">
      <c r="A20" s="131" t="s">
        <v>138</v>
      </c>
      <c r="B20" s="23" t="s">
        <v>46</v>
      </c>
      <c r="C20" s="128"/>
      <c r="D20" s="334">
        <v>5585</v>
      </c>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177">
        <v>9999</v>
      </c>
      <c r="AJ20" s="273">
        <v>9999</v>
      </c>
      <c r="AK20" s="273">
        <v>9999</v>
      </c>
      <c r="AL20" s="273">
        <v>9999</v>
      </c>
      <c r="AM20" s="273">
        <v>9999</v>
      </c>
      <c r="AN20" s="273">
        <v>9999</v>
      </c>
      <c r="AO20" s="274"/>
      <c r="AP20" s="273">
        <v>9999</v>
      </c>
      <c r="AQ20" s="273">
        <v>9999</v>
      </c>
    </row>
    <row r="21" spans="1:43" s="131" customFormat="1" ht="12.75" customHeight="1">
      <c r="A21" s="131" t="s">
        <v>158</v>
      </c>
      <c r="B21" s="23" t="s">
        <v>97</v>
      </c>
      <c r="C21" s="128"/>
      <c r="D21" s="334">
        <v>2121</v>
      </c>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177">
        <v>9999</v>
      </c>
      <c r="AJ21" s="273">
        <v>9999</v>
      </c>
      <c r="AK21" s="273">
        <v>9999</v>
      </c>
      <c r="AL21" s="273">
        <v>9999</v>
      </c>
      <c r="AM21" s="273">
        <v>9999</v>
      </c>
      <c r="AN21" s="273">
        <v>9999</v>
      </c>
      <c r="AO21" s="274"/>
      <c r="AP21" s="273">
        <v>9999</v>
      </c>
      <c r="AQ21" s="273">
        <v>9999</v>
      </c>
    </row>
    <row r="22" spans="1:43" s="131" customFormat="1" ht="12.75" customHeight="1">
      <c r="A22" s="131" t="s">
        <v>139</v>
      </c>
      <c r="B22" s="23" t="s">
        <v>37</v>
      </c>
      <c r="C22" s="128"/>
      <c r="D22" s="334">
        <v>7671</v>
      </c>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177">
        <v>9999</v>
      </c>
      <c r="AJ22" s="273">
        <v>9999</v>
      </c>
      <c r="AK22" s="273">
        <v>9999</v>
      </c>
      <c r="AL22" s="273">
        <v>9999</v>
      </c>
      <c r="AM22" s="273">
        <v>9999</v>
      </c>
      <c r="AN22" s="273">
        <v>9999</v>
      </c>
      <c r="AO22" s="274"/>
      <c r="AP22" s="273">
        <v>9999</v>
      </c>
      <c r="AQ22" s="273">
        <v>9999</v>
      </c>
    </row>
    <row r="23" spans="1:43" s="131" customFormat="1" ht="12.75" customHeight="1">
      <c r="A23" s="131" t="s">
        <v>140</v>
      </c>
      <c r="B23" s="23" t="s">
        <v>50</v>
      </c>
      <c r="C23" s="128"/>
      <c r="D23" s="334">
        <v>5364</v>
      </c>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177">
        <v>9999</v>
      </c>
      <c r="AJ23" s="273">
        <v>9999</v>
      </c>
      <c r="AK23" s="273">
        <v>9999</v>
      </c>
      <c r="AL23" s="273">
        <v>9999</v>
      </c>
      <c r="AM23" s="273">
        <v>9999</v>
      </c>
      <c r="AN23" s="273">
        <v>9999</v>
      </c>
      <c r="AO23" s="274"/>
      <c r="AP23" s="273">
        <v>9999</v>
      </c>
      <c r="AQ23" s="273">
        <v>9999</v>
      </c>
    </row>
    <row r="24" spans="1:43" s="131" customFormat="1" ht="12.75" customHeight="1">
      <c r="A24" s="131" t="s">
        <v>59</v>
      </c>
      <c r="B24" s="23" t="s">
        <v>84</v>
      </c>
      <c r="C24" s="128"/>
      <c r="D24" s="334">
        <v>2263</v>
      </c>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177">
        <v>9999</v>
      </c>
      <c r="AJ24" s="273">
        <v>9999</v>
      </c>
      <c r="AK24" s="273">
        <v>9999</v>
      </c>
      <c r="AL24" s="273">
        <v>9999</v>
      </c>
      <c r="AM24" s="273">
        <v>9999</v>
      </c>
      <c r="AN24" s="273">
        <v>9999</v>
      </c>
      <c r="AO24" s="274"/>
      <c r="AP24" s="273">
        <v>9999</v>
      </c>
      <c r="AQ24" s="273">
        <v>9999</v>
      </c>
    </row>
    <row r="25" spans="1:43" s="131" customFormat="1" ht="12.75" customHeight="1">
      <c r="B25" s="560"/>
      <c r="C25" s="341"/>
      <c r="D25" s="341"/>
      <c r="E25" s="341"/>
      <c r="F25" s="341"/>
      <c r="G25" s="341"/>
      <c r="H25" s="341"/>
      <c r="I25" s="341"/>
      <c r="J25" s="341"/>
      <c r="K25" s="341"/>
      <c r="L25" s="341"/>
      <c r="M25" s="341"/>
      <c r="N25" s="341"/>
      <c r="O25" s="152"/>
      <c r="P25" s="152"/>
      <c r="Q25" s="152"/>
      <c r="R25" s="152"/>
      <c r="S25" s="152"/>
      <c r="T25" s="152"/>
      <c r="U25" s="152"/>
      <c r="V25" s="152"/>
      <c r="W25" s="152"/>
      <c r="X25" s="152"/>
      <c r="Y25" s="152"/>
      <c r="Z25" s="152"/>
      <c r="AA25" s="152"/>
      <c r="AB25" s="152"/>
      <c r="AC25" s="152"/>
      <c r="AD25" s="152"/>
      <c r="AE25" s="152"/>
      <c r="AF25" s="152"/>
      <c r="AG25" s="152"/>
      <c r="AH25" s="152"/>
      <c r="AI25" s="152"/>
      <c r="AJ25" s="273"/>
      <c r="AK25" s="273"/>
      <c r="AL25" s="273"/>
      <c r="AM25" s="273"/>
      <c r="AN25" s="273"/>
      <c r="AO25" s="274"/>
      <c r="AP25" s="273"/>
      <c r="AQ25" s="273"/>
    </row>
    <row r="26" spans="1:43" s="131" customFormat="1" ht="12.75" customHeight="1">
      <c r="A26" s="131" t="s">
        <v>138</v>
      </c>
      <c r="B26" s="276" t="s">
        <v>93</v>
      </c>
      <c r="C26" s="336"/>
      <c r="D26" s="335">
        <v>0.72799999999999998</v>
      </c>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178">
        <v>9999</v>
      </c>
      <c r="AJ26" s="542">
        <v>0.999</v>
      </c>
      <c r="AK26" s="542">
        <v>0.999</v>
      </c>
      <c r="AL26" s="542">
        <v>0.999</v>
      </c>
      <c r="AM26" s="542">
        <v>0.999</v>
      </c>
      <c r="AN26" s="542">
        <v>0.999</v>
      </c>
      <c r="AO26" s="275"/>
      <c r="AP26" s="542">
        <v>0.999</v>
      </c>
      <c r="AQ26" s="542">
        <v>0.999</v>
      </c>
    </row>
    <row r="27" spans="1:43" s="131" customFormat="1" ht="12.75" customHeight="1">
      <c r="A27" s="131" t="s">
        <v>158</v>
      </c>
      <c r="B27" s="212" t="s">
        <v>85</v>
      </c>
      <c r="C27" s="130"/>
      <c r="D27" s="335">
        <v>0.27700000000000002</v>
      </c>
      <c r="E27" s="335"/>
      <c r="F27" s="335"/>
      <c r="G27" s="335"/>
      <c r="H27" s="335"/>
      <c r="I27" s="335"/>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178">
        <v>9999</v>
      </c>
      <c r="AJ27" s="542">
        <v>0.999</v>
      </c>
      <c r="AK27" s="542">
        <v>0.999</v>
      </c>
      <c r="AL27" s="542">
        <v>0.999</v>
      </c>
      <c r="AM27" s="542">
        <v>0.999</v>
      </c>
      <c r="AN27" s="542">
        <v>0.999</v>
      </c>
      <c r="AO27" s="275"/>
      <c r="AP27" s="542">
        <v>0.999</v>
      </c>
      <c r="AQ27" s="542">
        <v>0.999</v>
      </c>
    </row>
    <row r="28" spans="1:43" s="131" customFormat="1" ht="12.75" customHeight="1">
      <c r="A28" s="131" t="s">
        <v>140</v>
      </c>
      <c r="B28" s="212" t="s">
        <v>129</v>
      </c>
      <c r="C28" s="130"/>
      <c r="D28" s="335">
        <v>0.69899999999999995</v>
      </c>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178">
        <v>9999</v>
      </c>
      <c r="AJ28" s="542">
        <v>0.999</v>
      </c>
      <c r="AK28" s="542">
        <v>0.999</v>
      </c>
      <c r="AL28" s="542">
        <v>0.999</v>
      </c>
      <c r="AM28" s="542">
        <v>0.999</v>
      </c>
      <c r="AN28" s="542">
        <v>0.999</v>
      </c>
      <c r="AO28" s="275"/>
      <c r="AP28" s="542">
        <v>0.999</v>
      </c>
      <c r="AQ28" s="542">
        <v>0.999</v>
      </c>
    </row>
    <row r="29" spans="1:43" s="131" customFormat="1" ht="12.75" customHeight="1">
      <c r="A29" s="131" t="s">
        <v>59</v>
      </c>
      <c r="B29" s="212" t="s">
        <v>86</v>
      </c>
      <c r="C29" s="130"/>
      <c r="D29" s="335">
        <v>0.42199999999999999</v>
      </c>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178">
        <v>9999</v>
      </c>
      <c r="AJ29" s="542">
        <v>0.999</v>
      </c>
      <c r="AK29" s="542">
        <v>0.999</v>
      </c>
      <c r="AL29" s="542">
        <v>0.999</v>
      </c>
      <c r="AM29" s="542">
        <v>0.999</v>
      </c>
      <c r="AN29" s="542">
        <v>0.999</v>
      </c>
      <c r="AO29" s="275"/>
      <c r="AP29" s="542">
        <v>0.999</v>
      </c>
      <c r="AQ29" s="542">
        <v>0.999</v>
      </c>
    </row>
    <row r="30" spans="1:43" s="131" customFormat="1" ht="12.75" customHeight="1">
      <c r="B30" s="212"/>
      <c r="C30" s="130"/>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215"/>
      <c r="AK30" s="215"/>
      <c r="AL30" s="215"/>
      <c r="AM30" s="215"/>
      <c r="AN30" s="215"/>
      <c r="AO30" s="277"/>
      <c r="AP30" s="272"/>
      <c r="AQ30" s="272"/>
    </row>
    <row r="31" spans="1:43" s="131" customFormat="1" ht="12.75" customHeight="1">
      <c r="A31" s="131" t="s">
        <v>142</v>
      </c>
      <c r="B31" s="23" t="s">
        <v>36</v>
      </c>
      <c r="C31" s="128"/>
      <c r="D31" s="334">
        <v>181535</v>
      </c>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177">
        <v>9999</v>
      </c>
      <c r="AJ31" s="273">
        <v>9999</v>
      </c>
      <c r="AK31" s="273">
        <v>9999</v>
      </c>
      <c r="AL31" s="273">
        <v>9999</v>
      </c>
      <c r="AM31" s="273">
        <v>9999</v>
      </c>
      <c r="AN31" s="273">
        <v>9999</v>
      </c>
      <c r="AO31" s="274"/>
      <c r="AP31" s="273">
        <v>9999</v>
      </c>
      <c r="AQ31" s="273">
        <v>9999</v>
      </c>
    </row>
    <row r="32" spans="1:43" s="131" customFormat="1" ht="12.75" customHeight="1">
      <c r="B32" s="23" t="s">
        <v>87</v>
      </c>
      <c r="C32" s="128"/>
      <c r="D32" s="334">
        <v>118417</v>
      </c>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177">
        <v>9999</v>
      </c>
      <c r="AJ32" s="273">
        <v>9999</v>
      </c>
      <c r="AK32" s="273">
        <v>9999</v>
      </c>
      <c r="AL32" s="273">
        <v>9999</v>
      </c>
      <c r="AM32" s="273">
        <v>9999</v>
      </c>
      <c r="AN32" s="273">
        <v>9999</v>
      </c>
      <c r="AO32" s="274"/>
      <c r="AP32" s="273">
        <v>9999</v>
      </c>
      <c r="AQ32" s="273">
        <v>9999</v>
      </c>
    </row>
    <row r="33" spans="1:44" s="131" customFormat="1" ht="12.75" customHeight="1">
      <c r="B33" s="23" t="s">
        <v>88</v>
      </c>
      <c r="C33" s="128"/>
      <c r="D33" s="334">
        <v>101637</v>
      </c>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c r="AI33" s="177">
        <v>9999</v>
      </c>
      <c r="AJ33" s="273">
        <v>9999</v>
      </c>
      <c r="AK33" s="273">
        <v>9999</v>
      </c>
      <c r="AL33" s="273">
        <v>9999</v>
      </c>
      <c r="AM33" s="273">
        <v>9999</v>
      </c>
      <c r="AN33" s="273">
        <v>9999</v>
      </c>
      <c r="AO33" s="274"/>
      <c r="AP33" s="273">
        <v>9999</v>
      </c>
      <c r="AQ33" s="273">
        <v>9999</v>
      </c>
    </row>
    <row r="34" spans="1:44" s="131" customFormat="1" ht="12.75" customHeight="1">
      <c r="B34" s="560"/>
      <c r="C34" s="341"/>
      <c r="D34" s="341"/>
      <c r="E34" s="341"/>
      <c r="F34" s="341"/>
      <c r="G34" s="341"/>
      <c r="H34" s="341"/>
      <c r="I34" s="341"/>
      <c r="J34" s="341"/>
      <c r="K34" s="341"/>
      <c r="L34" s="341"/>
      <c r="M34" s="341"/>
      <c r="N34" s="341"/>
      <c r="O34" s="152"/>
      <c r="P34" s="152"/>
      <c r="Q34" s="152"/>
      <c r="R34" s="152"/>
      <c r="S34" s="152"/>
      <c r="T34" s="152"/>
      <c r="U34" s="152"/>
      <c r="V34" s="152"/>
      <c r="W34" s="152"/>
      <c r="X34" s="152"/>
      <c r="Y34" s="152"/>
      <c r="Z34" s="152"/>
      <c r="AA34" s="152"/>
      <c r="AB34" s="152"/>
      <c r="AC34" s="152"/>
      <c r="AD34" s="152"/>
      <c r="AE34" s="152"/>
      <c r="AF34" s="152"/>
      <c r="AG34" s="152"/>
      <c r="AH34" s="152"/>
      <c r="AI34" s="152"/>
      <c r="AJ34" s="562"/>
      <c r="AK34" s="562"/>
      <c r="AL34" s="562"/>
      <c r="AM34" s="562"/>
      <c r="AN34" s="562"/>
      <c r="AO34" s="564"/>
      <c r="AP34" s="272"/>
      <c r="AQ34" s="272"/>
    </row>
    <row r="35" spans="1:44" s="131" customFormat="1" ht="12.75" customHeight="1">
      <c r="B35" s="212" t="s">
        <v>89</v>
      </c>
      <c r="C35" s="130"/>
      <c r="D35" s="335" t="e">
        <v>#DIV/0!</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178">
        <v>9999</v>
      </c>
      <c r="AJ35" s="542">
        <v>0.999</v>
      </c>
      <c r="AK35" s="542">
        <v>0.999</v>
      </c>
      <c r="AL35" s="542">
        <v>0.999</v>
      </c>
      <c r="AM35" s="542">
        <v>0.999</v>
      </c>
      <c r="AN35" s="542">
        <v>0.999</v>
      </c>
      <c r="AO35" s="275"/>
      <c r="AP35" s="542">
        <v>0.999</v>
      </c>
      <c r="AQ35" s="542">
        <v>0.999</v>
      </c>
    </row>
    <row r="36" spans="1:44" s="131" customFormat="1" ht="12.75" customHeight="1">
      <c r="B36" s="212" t="s">
        <v>92</v>
      </c>
      <c r="C36" s="130"/>
      <c r="D36" s="335">
        <v>1.165</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178">
        <v>9999</v>
      </c>
      <c r="AJ36" s="542">
        <v>0.999</v>
      </c>
      <c r="AK36" s="542">
        <v>0.999</v>
      </c>
      <c r="AL36" s="542">
        <v>0.999</v>
      </c>
      <c r="AM36" s="542">
        <v>0.999</v>
      </c>
      <c r="AN36" s="542">
        <v>0.999</v>
      </c>
      <c r="AO36" s="275"/>
      <c r="AP36" s="542">
        <v>0.999</v>
      </c>
      <c r="AQ36" s="542">
        <v>0.999</v>
      </c>
    </row>
    <row r="37" spans="1:44" s="131" customFormat="1" ht="12.75" customHeight="1">
      <c r="B37" s="212" t="s">
        <v>90</v>
      </c>
      <c r="C37" s="130"/>
      <c r="D37" s="335">
        <v>0.56000000000000005</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178">
        <v>9999</v>
      </c>
      <c r="AJ37" s="542">
        <v>0.999</v>
      </c>
      <c r="AK37" s="542">
        <v>0.999</v>
      </c>
      <c r="AL37" s="542">
        <v>0.999</v>
      </c>
      <c r="AM37" s="542">
        <v>0.999</v>
      </c>
      <c r="AN37" s="542">
        <v>0.999</v>
      </c>
      <c r="AO37" s="275"/>
      <c r="AP37" s="542">
        <v>0.999</v>
      </c>
      <c r="AQ37" s="542">
        <v>0.999</v>
      </c>
    </row>
    <row r="38" spans="1:44" s="131" customFormat="1" ht="12.75" customHeight="1">
      <c r="B38" s="276" t="s">
        <v>91</v>
      </c>
      <c r="C38" s="336"/>
      <c r="D38" s="335">
        <v>0.13300000000000001</v>
      </c>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178">
        <v>9999</v>
      </c>
      <c r="AJ38" s="542">
        <v>0.999</v>
      </c>
      <c r="AK38" s="542">
        <v>0.999</v>
      </c>
      <c r="AL38" s="542">
        <v>0.999</v>
      </c>
      <c r="AM38" s="542">
        <v>0.999</v>
      </c>
      <c r="AN38" s="542">
        <v>0.999</v>
      </c>
      <c r="AO38" s="275"/>
      <c r="AP38" s="542">
        <v>0.999</v>
      </c>
      <c r="AQ38" s="542">
        <v>0.999</v>
      </c>
    </row>
    <row r="39" spans="1:44" s="131" customFormat="1" ht="12.75" customHeight="1">
      <c r="B39" s="276"/>
      <c r="C39" s="341"/>
      <c r="D39" s="152"/>
      <c r="E39" s="341"/>
      <c r="F39" s="341"/>
      <c r="G39" s="341"/>
      <c r="H39" s="341"/>
      <c r="I39" s="341"/>
      <c r="J39" s="341"/>
      <c r="K39" s="341"/>
      <c r="L39" s="341"/>
      <c r="M39" s="341"/>
      <c r="N39" s="341"/>
      <c r="O39" s="152"/>
      <c r="P39" s="152"/>
      <c r="Q39" s="152"/>
      <c r="R39" s="152"/>
      <c r="S39" s="152"/>
      <c r="T39" s="152"/>
      <c r="U39" s="152"/>
      <c r="V39" s="152"/>
      <c r="W39" s="152"/>
      <c r="X39" s="152"/>
      <c r="Y39" s="152"/>
      <c r="Z39" s="152"/>
      <c r="AA39" s="152"/>
      <c r="AB39" s="152"/>
      <c r="AC39" s="152"/>
      <c r="AD39" s="152"/>
      <c r="AE39" s="152"/>
      <c r="AF39" s="152"/>
      <c r="AG39" s="152"/>
      <c r="AH39" s="152"/>
      <c r="AI39" s="152"/>
      <c r="AJ39" s="542"/>
      <c r="AK39" s="542"/>
      <c r="AL39" s="542"/>
      <c r="AM39" s="542"/>
      <c r="AN39" s="542"/>
      <c r="AO39" s="275"/>
      <c r="AP39" s="542"/>
      <c r="AQ39" s="542"/>
    </row>
    <row r="40" spans="1:44" s="131" customFormat="1" ht="12.75" customHeight="1">
      <c r="A40" s="145" t="s">
        <v>144</v>
      </c>
      <c r="B40" s="543" t="s">
        <v>280</v>
      </c>
      <c r="C40" s="128"/>
      <c r="D40" s="177">
        <v>9</v>
      </c>
      <c r="E40" s="177"/>
      <c r="F40" s="177"/>
      <c r="G40" s="177"/>
      <c r="H40" s="177"/>
      <c r="I40" s="177"/>
      <c r="J40" s="177"/>
      <c r="K40" s="177"/>
      <c r="L40" s="177"/>
      <c r="M40" s="177"/>
      <c r="N40" s="177"/>
      <c r="O40" s="177"/>
      <c r="P40" s="177"/>
      <c r="Q40" s="177"/>
      <c r="R40" s="177"/>
      <c r="S40" s="177"/>
      <c r="T40" s="177"/>
      <c r="U40" s="177"/>
      <c r="V40" s="177"/>
      <c r="W40" s="334"/>
      <c r="X40" s="334"/>
      <c r="Y40" s="334"/>
      <c r="Z40" s="334"/>
      <c r="AA40" s="334"/>
      <c r="AB40" s="334"/>
      <c r="AC40" s="334"/>
      <c r="AD40" s="334"/>
      <c r="AE40" s="334"/>
      <c r="AF40" s="334"/>
      <c r="AG40" s="334"/>
      <c r="AH40" s="334"/>
      <c r="AI40" s="177">
        <v>9999</v>
      </c>
      <c r="AJ40" s="273">
        <v>9999</v>
      </c>
      <c r="AK40" s="273">
        <v>9999</v>
      </c>
      <c r="AL40" s="273">
        <v>9999</v>
      </c>
      <c r="AM40" s="273">
        <v>9999</v>
      </c>
      <c r="AN40" s="273">
        <v>9999</v>
      </c>
      <c r="AO40" s="274"/>
      <c r="AP40" s="273">
        <v>9999</v>
      </c>
      <c r="AQ40" s="273">
        <v>9999</v>
      </c>
    </row>
    <row r="41" spans="1:44" s="144" customFormat="1" ht="12.75" customHeight="1">
      <c r="B41" s="543" t="s">
        <v>344</v>
      </c>
      <c r="C41" s="546"/>
      <c r="D41" s="160"/>
      <c r="E41" s="159"/>
      <c r="F41" s="159"/>
      <c r="G41" s="159"/>
      <c r="H41" s="159"/>
      <c r="I41" s="159"/>
      <c r="J41" s="159"/>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273">
        <v>9999</v>
      </c>
      <c r="AK41" s="273">
        <v>9999</v>
      </c>
      <c r="AL41" s="273">
        <v>9999</v>
      </c>
      <c r="AM41" s="273">
        <v>9999</v>
      </c>
      <c r="AN41" s="273">
        <v>9999</v>
      </c>
      <c r="AO41" s="274"/>
      <c r="AP41" s="273">
        <v>9999</v>
      </c>
      <c r="AQ41" s="273">
        <v>9999</v>
      </c>
      <c r="AR41" s="161"/>
    </row>
    <row r="42" spans="1:44" s="144" customFormat="1" ht="12.75" customHeight="1">
      <c r="B42" s="543"/>
      <c r="D42" s="156"/>
      <c r="K42" s="151"/>
      <c r="L42" s="151"/>
      <c r="M42" s="151"/>
      <c r="N42" s="151"/>
      <c r="AJ42" s="542"/>
      <c r="AK42" s="542"/>
      <c r="AL42" s="542"/>
      <c r="AM42" s="542"/>
      <c r="AN42" s="542"/>
      <c r="AO42" s="275"/>
      <c r="AP42" s="542"/>
      <c r="AQ42" s="542"/>
    </row>
    <row r="43" spans="1:44" s="144" customFormat="1" ht="12.75" customHeight="1">
      <c r="B43" s="218" t="s">
        <v>132</v>
      </c>
      <c r="C43" s="162"/>
      <c r="D43" s="162"/>
      <c r="K43" s="151"/>
      <c r="L43" s="151"/>
      <c r="M43" s="151"/>
      <c r="N43" s="151"/>
      <c r="AJ43" s="542">
        <v>0.999</v>
      </c>
      <c r="AK43" s="542">
        <v>0.999</v>
      </c>
      <c r="AL43" s="542">
        <v>0.999</v>
      </c>
      <c r="AM43" s="542">
        <v>0.999</v>
      </c>
      <c r="AN43" s="542">
        <v>0.999</v>
      </c>
      <c r="AO43" s="275"/>
      <c r="AP43" s="542">
        <v>0.999</v>
      </c>
      <c r="AQ43" s="542">
        <v>0.999</v>
      </c>
    </row>
    <row r="44" spans="1:44" s="144" customFormat="1" ht="12.75" customHeight="1">
      <c r="B44" s="302"/>
      <c r="C44" s="162"/>
      <c r="D44" s="162"/>
      <c r="K44" s="151"/>
      <c r="L44" s="151"/>
      <c r="M44" s="151"/>
      <c r="N44" s="151"/>
      <c r="AJ44" s="542"/>
      <c r="AK44" s="542"/>
      <c r="AL44" s="542"/>
      <c r="AM44" s="542"/>
      <c r="AN44" s="542"/>
      <c r="AO44" s="275"/>
      <c r="AP44" s="542"/>
      <c r="AQ44" s="542"/>
    </row>
    <row r="45" spans="1:44" s="144" customFormat="1" ht="12.75" customHeight="1">
      <c r="B45" s="544" t="s">
        <v>346</v>
      </c>
      <c r="D45" s="156"/>
      <c r="E45" s="182"/>
      <c r="F45" s="182"/>
      <c r="G45" s="182"/>
      <c r="H45" s="182"/>
      <c r="I45" s="182"/>
      <c r="J45" s="182"/>
      <c r="K45" s="182"/>
      <c r="L45" s="182"/>
      <c r="M45" s="182"/>
      <c r="N45" s="182"/>
      <c r="O45" s="182"/>
      <c r="P45" s="182"/>
      <c r="Q45" s="182"/>
      <c r="R45" s="182"/>
      <c r="S45" s="182"/>
      <c r="T45" s="182"/>
      <c r="U45" s="182"/>
      <c r="AD45" s="341"/>
      <c r="AE45" s="341"/>
      <c r="AF45" s="341"/>
      <c r="AG45" s="341"/>
      <c r="AH45" s="341"/>
      <c r="AJ45" s="273">
        <v>9999</v>
      </c>
      <c r="AK45" s="273">
        <v>9999</v>
      </c>
      <c r="AL45" s="273">
        <v>9999</v>
      </c>
      <c r="AM45" s="273">
        <v>9999</v>
      </c>
      <c r="AN45" s="273">
        <v>9999</v>
      </c>
      <c r="AO45" s="274"/>
      <c r="AP45" s="273">
        <v>9999</v>
      </c>
      <c r="AQ45" s="273">
        <v>9999</v>
      </c>
    </row>
    <row r="46" spans="1:44" ht="12.75" customHeight="1">
      <c r="B46" s="544" t="s">
        <v>349</v>
      </c>
      <c r="AJ46" s="273">
        <v>9999</v>
      </c>
      <c r="AK46" s="273">
        <v>9999</v>
      </c>
      <c r="AL46" s="273">
        <v>9999</v>
      </c>
      <c r="AM46" s="273">
        <v>9999</v>
      </c>
      <c r="AN46" s="273">
        <v>9999</v>
      </c>
      <c r="AO46" s="274"/>
      <c r="AP46" s="273">
        <v>9999</v>
      </c>
      <c r="AQ46" s="273">
        <v>9999</v>
      </c>
    </row>
    <row r="47" spans="1:44" ht="12.75" customHeight="1">
      <c r="B47" s="302"/>
      <c r="AD47" s="164"/>
      <c r="AE47" s="164"/>
      <c r="AF47" s="164"/>
      <c r="AG47" s="164"/>
      <c r="AH47" s="164"/>
      <c r="AJ47" s="542"/>
      <c r="AK47" s="542"/>
      <c r="AL47" s="542"/>
      <c r="AM47" s="542"/>
      <c r="AN47" s="542"/>
      <c r="AO47" s="275"/>
      <c r="AP47" s="542"/>
      <c r="AQ47" s="542"/>
    </row>
    <row r="48" spans="1:44" ht="12.75" customHeight="1">
      <c r="B48" s="212" t="s">
        <v>268</v>
      </c>
      <c r="AJ48" s="542">
        <v>0.999</v>
      </c>
      <c r="AK48" s="542">
        <v>0.999</v>
      </c>
      <c r="AL48" s="542">
        <v>0.999</v>
      </c>
      <c r="AM48" s="542">
        <v>0.999</v>
      </c>
      <c r="AN48" s="542">
        <v>0.999</v>
      </c>
      <c r="AO48" s="275"/>
      <c r="AP48" s="542">
        <v>0.999</v>
      </c>
      <c r="AQ48" s="542">
        <v>0.999</v>
      </c>
    </row>
    <row r="49" spans="2:43" ht="12.75" customHeight="1">
      <c r="B49" s="560"/>
      <c r="AJ49" s="562"/>
      <c r="AK49" s="562"/>
      <c r="AL49" s="562"/>
      <c r="AM49" s="562"/>
      <c r="AN49" s="272"/>
      <c r="AO49" s="274"/>
      <c r="AP49" s="272"/>
      <c r="AQ49" s="562"/>
    </row>
    <row r="50" spans="2:43" ht="12.75" customHeight="1">
      <c r="B50" s="23" t="s">
        <v>94</v>
      </c>
      <c r="AJ50" s="273">
        <v>9999</v>
      </c>
      <c r="AK50" s="273">
        <v>9999</v>
      </c>
      <c r="AL50" s="273">
        <v>9999</v>
      </c>
      <c r="AM50" s="273">
        <v>9999</v>
      </c>
      <c r="AN50" s="273">
        <v>9999</v>
      </c>
      <c r="AO50" s="274"/>
      <c r="AP50" s="273">
        <v>9999</v>
      </c>
      <c r="AQ50" s="273">
        <v>9999</v>
      </c>
    </row>
    <row r="51" spans="2:43" ht="6" customHeight="1">
      <c r="B51" s="547"/>
      <c r="C51" s="547"/>
      <c r="D51" s="548"/>
      <c r="E51" s="547"/>
      <c r="F51" s="547"/>
      <c r="G51" s="547"/>
      <c r="H51" s="547"/>
      <c r="I51" s="547"/>
      <c r="J51" s="547"/>
      <c r="K51" s="549"/>
      <c r="L51" s="549"/>
      <c r="M51" s="549"/>
      <c r="N51" s="549"/>
      <c r="O51" s="550"/>
      <c r="P51" s="550"/>
      <c r="Q51" s="550"/>
      <c r="R51" s="550"/>
      <c r="S51" s="550"/>
      <c r="T51" s="550"/>
      <c r="U51" s="550"/>
      <c r="V51" s="550"/>
      <c r="W51" s="550"/>
      <c r="X51" s="550"/>
      <c r="Y51" s="550"/>
      <c r="Z51" s="550"/>
      <c r="AA51" s="550"/>
      <c r="AB51" s="550"/>
      <c r="AC51" s="550"/>
      <c r="AD51" s="550"/>
      <c r="AE51" s="550"/>
      <c r="AF51" s="550"/>
      <c r="AG51" s="550"/>
      <c r="AH51" s="550"/>
      <c r="AI51" s="550"/>
      <c r="AJ51" s="550"/>
      <c r="AK51" s="550"/>
      <c r="AL51" s="550"/>
      <c r="AM51" s="550"/>
      <c r="AN51" s="550"/>
      <c r="AO51" s="550"/>
      <c r="AP51" s="180"/>
      <c r="AQ51" s="180"/>
    </row>
  </sheetData>
  <mergeCells count="2">
    <mergeCell ref="AP3:AP4"/>
    <mergeCell ref="AQ3:AQ4"/>
  </mergeCells>
  <printOptions horizontalCentered="1"/>
  <pageMargins left="0.59055118110236227" right="0.59055118110236227" top="0.59055118110236227" bottom="0" header="0" footer="0.47244094488188981"/>
  <pageSetup paperSize="9" scale="90" firstPageNumber="2" orientation="portrait" r:id="rId1"/>
  <headerFooter alignWithMargins="0">
    <oddFooter>&amp;L&amp;"Trebuchet MS,Bold"&amp;8Australian Prudential Regulation Authority&amp;R&amp;"Trebuchet MS,Bold"&amp;8&amp;P</oddFooter>
  </headerFooter>
  <colBreaks count="1" manualBreakCount="1">
    <brk id="22" max="52" man="1"/>
  </colBreaks>
</worksheet>
</file>

<file path=xl/worksheets/sheet39.xml><?xml version="1.0" encoding="utf-8"?>
<worksheet xmlns="http://schemas.openxmlformats.org/spreadsheetml/2006/main" xmlns:r="http://schemas.openxmlformats.org/officeDocument/2006/relationships">
  <sheetPr codeName="Sheet23">
    <pageSetUpPr fitToPage="1"/>
  </sheetPr>
  <dimension ref="A1:AY43"/>
  <sheetViews>
    <sheetView showGridLines="0" view="pageBreakPreview" topLeftCell="B1" zoomScaleNormal="100" zoomScaleSheetLayoutView="100" workbookViewId="0">
      <selection activeCell="B1" sqref="B1"/>
    </sheetView>
  </sheetViews>
  <sheetFormatPr defaultRowHeight="14.25" outlineLevelCol="1"/>
  <cols>
    <col min="1" max="1" width="26.85546875" style="6" hidden="1" customWidth="1"/>
    <col min="2" max="2" width="38.5703125" style="7" customWidth="1"/>
    <col min="3" max="3" width="0.5703125" style="7" customWidth="1"/>
    <col min="4" max="9" width="8.85546875" style="7" hidden="1" customWidth="1" outlineLevel="1"/>
    <col min="10" max="11" width="8.85546875" style="9" hidden="1" customWidth="1" outlineLevel="1"/>
    <col min="12" max="14" width="8.85546875" style="6" hidden="1" customWidth="1" outlineLevel="1"/>
    <col min="15" max="15" width="8.85546875" style="33" hidden="1" customWidth="1" outlineLevel="1"/>
    <col min="16" max="34" width="8.85546875" style="6" hidden="1" customWidth="1" outlineLevel="1"/>
    <col min="35" max="35" width="8.85546875" style="6" customWidth="1" collapsed="1"/>
    <col min="36" max="39" width="8.85546875" style="6" customWidth="1"/>
    <col min="40" max="40" width="1.7109375" style="6" customWidth="1"/>
    <col min="41" max="41" width="9.140625" style="33"/>
    <col min="42" max="42" width="9.140625" style="6"/>
    <col min="43" max="43" width="9.140625" style="82"/>
    <col min="52" max="16384" width="9.140625" style="82"/>
  </cols>
  <sheetData>
    <row r="1" spans="1:43" s="60" customFormat="1" ht="26.25" customHeight="1">
      <c r="A1" s="8" t="s">
        <v>136</v>
      </c>
      <c r="B1" s="63" t="s">
        <v>438</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row>
    <row r="2" spans="1:43" s="49" customFormat="1" ht="15" customHeight="1">
      <c r="A2" s="94" t="str">
        <f>"'Tab 1'!"</f>
        <v>'Tab 1'!</v>
      </c>
      <c r="B2" s="235" t="s">
        <v>7</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row>
    <row r="3" spans="1:43" s="49" customFormat="1" ht="15" customHeight="1">
      <c r="A3" s="20"/>
      <c r="B3" s="199"/>
      <c r="C3" s="200" t="s">
        <v>60</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36"/>
      <c r="AN3" s="237"/>
      <c r="AO3" s="623" t="str">
        <f ca="1">"Year end "&amp;TEXT(OFFSET(AO4,0,-6),"mmm yyyy")</f>
        <v>Year end Mar 2012</v>
      </c>
      <c r="AP3" s="623" t="str">
        <f ca="1">"Year end "&amp;TEXT(OFFSET(AP4,0,-3),"mmm yyyy")</f>
        <v>Year end Mar 2013</v>
      </c>
    </row>
    <row r="4" spans="1:43" s="49" customFormat="1" ht="15" customHeight="1">
      <c r="A4" s="20"/>
      <c r="B4" s="238"/>
      <c r="C4" s="238"/>
      <c r="D4" s="205">
        <v>38168</v>
      </c>
      <c r="E4" s="205">
        <f>EOMONTH(D4,3)</f>
        <v>38260</v>
      </c>
      <c r="F4" s="205">
        <v>38352</v>
      </c>
      <c r="G4" s="205">
        <v>38442</v>
      </c>
      <c r="H4" s="205">
        <v>38533</v>
      </c>
      <c r="I4" s="205">
        <v>38625</v>
      </c>
      <c r="J4" s="205">
        <v>38717</v>
      </c>
      <c r="K4" s="205">
        <v>38807</v>
      </c>
      <c r="L4" s="205">
        <v>38898</v>
      </c>
      <c r="M4" s="205">
        <v>38990</v>
      </c>
      <c r="N4" s="205">
        <v>39082</v>
      </c>
      <c r="O4" s="205">
        <v>39172</v>
      </c>
      <c r="P4" s="205">
        <f>EOMONTH(O4,3)</f>
        <v>39263</v>
      </c>
      <c r="Q4" s="205">
        <f>EOMONTH(P4,3)</f>
        <v>39355</v>
      </c>
      <c r="R4" s="205">
        <v>39447</v>
      </c>
      <c r="S4" s="205">
        <v>39538</v>
      </c>
      <c r="T4" s="205">
        <f t="shared" ref="T4:AD4" si="0">EOMONTH(S4,3)</f>
        <v>39629</v>
      </c>
      <c r="U4" s="205">
        <f t="shared" si="0"/>
        <v>39721</v>
      </c>
      <c r="V4" s="205">
        <f t="shared" si="0"/>
        <v>39813</v>
      </c>
      <c r="W4" s="205">
        <f t="shared" si="0"/>
        <v>39903</v>
      </c>
      <c r="X4" s="205">
        <f t="shared" si="0"/>
        <v>39994</v>
      </c>
      <c r="Y4" s="205">
        <f t="shared" si="0"/>
        <v>40086</v>
      </c>
      <c r="Z4" s="205">
        <f t="shared" si="0"/>
        <v>40178</v>
      </c>
      <c r="AA4" s="205">
        <f t="shared" si="0"/>
        <v>40268</v>
      </c>
      <c r="AB4" s="205">
        <f t="shared" si="0"/>
        <v>40359</v>
      </c>
      <c r="AC4" s="205">
        <f t="shared" si="0"/>
        <v>40451</v>
      </c>
      <c r="AD4" s="205">
        <f t="shared" si="0"/>
        <v>40543</v>
      </c>
      <c r="AE4" s="205">
        <f t="shared" ref="AE4:AM4" si="1">EOMONTH(AD4,3)</f>
        <v>40633</v>
      </c>
      <c r="AF4" s="205">
        <f t="shared" si="1"/>
        <v>40724</v>
      </c>
      <c r="AG4" s="205">
        <f t="shared" si="1"/>
        <v>40816</v>
      </c>
      <c r="AH4" s="205">
        <f t="shared" si="1"/>
        <v>40908</v>
      </c>
      <c r="AI4" s="205">
        <f t="shared" si="1"/>
        <v>40999</v>
      </c>
      <c r="AJ4" s="205">
        <f t="shared" si="1"/>
        <v>41090</v>
      </c>
      <c r="AK4" s="205">
        <f t="shared" si="1"/>
        <v>41182</v>
      </c>
      <c r="AL4" s="205">
        <f t="shared" si="1"/>
        <v>41274</v>
      </c>
      <c r="AM4" s="205">
        <f t="shared" si="1"/>
        <v>41364</v>
      </c>
      <c r="AN4" s="239"/>
      <c r="AO4" s="621"/>
      <c r="AP4" s="621"/>
    </row>
    <row r="5" spans="1:43" s="49" customFormat="1" ht="6" customHeight="1">
      <c r="B5" s="240"/>
      <c r="C5" s="240"/>
      <c r="D5" s="240"/>
      <c r="E5" s="240"/>
      <c r="F5" s="240"/>
      <c r="G5" s="240"/>
      <c r="H5" s="240"/>
      <c r="I5" s="240"/>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2"/>
      <c r="AO5" s="243"/>
      <c r="AP5" s="243"/>
    </row>
    <row r="6" spans="1:43" s="80" customFormat="1" ht="12.75" customHeight="1">
      <c r="A6" s="46" t="s">
        <v>148</v>
      </c>
      <c r="B6" s="212" t="s">
        <v>18</v>
      </c>
      <c r="C6" s="212"/>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00">
        <v>9999</v>
      </c>
      <c r="AJ6" s="100">
        <v>9999</v>
      </c>
      <c r="AK6" s="100">
        <v>9999</v>
      </c>
      <c r="AL6" s="100">
        <v>9999</v>
      </c>
      <c r="AM6" s="100">
        <v>9999</v>
      </c>
      <c r="AN6" s="210" t="s">
        <v>115</v>
      </c>
      <c r="AO6" s="100">
        <v>9999</v>
      </c>
      <c r="AP6" s="100">
        <v>9999</v>
      </c>
      <c r="AQ6" s="62"/>
    </row>
    <row r="7" spans="1:43" s="53" customFormat="1" ht="12.75" customHeight="1">
      <c r="B7" s="244" t="s">
        <v>95</v>
      </c>
      <c r="C7" s="244"/>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13"/>
      <c r="AO7" s="245"/>
      <c r="AP7" s="245"/>
    </row>
    <row r="8" spans="1:43" s="83" customFormat="1" ht="12.75" customHeight="1">
      <c r="A8" s="98" t="s">
        <v>149</v>
      </c>
      <c r="B8" s="246" t="s">
        <v>1</v>
      </c>
      <c r="C8" s="246"/>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99">
        <v>9999</v>
      </c>
      <c r="AJ8" s="99">
        <v>9999</v>
      </c>
      <c r="AK8" s="99">
        <v>9999</v>
      </c>
      <c r="AL8" s="99">
        <v>9999</v>
      </c>
      <c r="AM8" s="99">
        <v>9999</v>
      </c>
      <c r="AN8" s="247" t="s">
        <v>115</v>
      </c>
      <c r="AO8" s="165">
        <v>9999</v>
      </c>
      <c r="AP8" s="165">
        <v>9999</v>
      </c>
    </row>
    <row r="9" spans="1:43" s="83" customFormat="1" ht="12.75" customHeight="1">
      <c r="A9" s="46" t="s">
        <v>150</v>
      </c>
      <c r="B9" s="73" t="s">
        <v>20</v>
      </c>
      <c r="C9" s="73"/>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99">
        <v>9999</v>
      </c>
      <c r="AJ9" s="99">
        <v>9999</v>
      </c>
      <c r="AK9" s="99">
        <v>9999</v>
      </c>
      <c r="AL9" s="99">
        <v>9999</v>
      </c>
      <c r="AM9" s="99">
        <v>9999</v>
      </c>
      <c r="AN9" s="247" t="s">
        <v>115</v>
      </c>
      <c r="AO9" s="165">
        <v>9999</v>
      </c>
      <c r="AP9" s="165">
        <v>9999</v>
      </c>
    </row>
    <row r="10" spans="1:43" s="83" customFormat="1" ht="12.75" customHeight="1">
      <c r="A10" s="46" t="s">
        <v>151</v>
      </c>
      <c r="B10" s="248" t="s">
        <v>21</v>
      </c>
      <c r="C10" s="248"/>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99">
        <v>9999</v>
      </c>
      <c r="AJ10" s="99">
        <v>9999</v>
      </c>
      <c r="AK10" s="99">
        <v>9999</v>
      </c>
      <c r="AL10" s="99">
        <v>9999</v>
      </c>
      <c r="AM10" s="99">
        <v>9999</v>
      </c>
      <c r="AN10" s="247" t="s">
        <v>115</v>
      </c>
      <c r="AO10" s="165">
        <v>9999</v>
      </c>
      <c r="AP10" s="165">
        <v>9999</v>
      </c>
    </row>
    <row r="11" spans="1:43" s="83" customFormat="1" ht="12.75" customHeight="1">
      <c r="A11" s="46" t="s">
        <v>152</v>
      </c>
      <c r="B11" s="248" t="s">
        <v>22</v>
      </c>
      <c r="C11" s="248"/>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99">
        <v>9999</v>
      </c>
      <c r="AJ11" s="99">
        <v>9999</v>
      </c>
      <c r="AK11" s="99">
        <v>9999</v>
      </c>
      <c r="AL11" s="99">
        <v>9999</v>
      </c>
      <c r="AM11" s="99">
        <v>9999</v>
      </c>
      <c r="AN11" s="247" t="s">
        <v>115</v>
      </c>
      <c r="AO11" s="165">
        <v>9999</v>
      </c>
      <c r="AP11" s="165">
        <v>9999</v>
      </c>
    </row>
    <row r="12" spans="1:43" s="83" customFormat="1" ht="12.75" customHeight="1">
      <c r="A12" s="46" t="s">
        <v>153</v>
      </c>
      <c r="B12" s="248" t="s">
        <v>51</v>
      </c>
      <c r="C12" s="248"/>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99">
        <v>9999</v>
      </c>
      <c r="AJ12" s="99">
        <v>9999</v>
      </c>
      <c r="AK12" s="99">
        <v>9999</v>
      </c>
      <c r="AL12" s="99">
        <v>9999</v>
      </c>
      <c r="AM12" s="99">
        <v>9999</v>
      </c>
      <c r="AN12" s="247" t="s">
        <v>115</v>
      </c>
      <c r="AO12" s="165">
        <v>9999</v>
      </c>
      <c r="AP12" s="165">
        <v>9999</v>
      </c>
    </row>
    <row r="13" spans="1:43" s="83" customFormat="1" ht="12.75" customHeight="1">
      <c r="A13" s="46" t="s">
        <v>154</v>
      </c>
      <c r="B13" s="73" t="s">
        <v>52</v>
      </c>
      <c r="C13" s="73"/>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99">
        <v>9999</v>
      </c>
      <c r="AJ13" s="99">
        <v>9999</v>
      </c>
      <c r="AK13" s="99">
        <v>9999</v>
      </c>
      <c r="AL13" s="99">
        <v>9999</v>
      </c>
      <c r="AM13" s="99">
        <v>9999</v>
      </c>
      <c r="AN13" s="247" t="s">
        <v>115</v>
      </c>
      <c r="AO13" s="165">
        <v>9999</v>
      </c>
      <c r="AP13" s="165">
        <v>9999</v>
      </c>
    </row>
    <row r="14" spans="1:43" s="80" customFormat="1" ht="12.75" customHeight="1">
      <c r="A14" s="46" t="s">
        <v>155</v>
      </c>
      <c r="B14" s="212" t="s">
        <v>23</v>
      </c>
      <c r="C14" s="212"/>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00">
        <v>9999</v>
      </c>
      <c r="AJ14" s="100">
        <v>9999</v>
      </c>
      <c r="AK14" s="100">
        <v>9999</v>
      </c>
      <c r="AL14" s="100">
        <v>9999</v>
      </c>
      <c r="AM14" s="100">
        <v>9999</v>
      </c>
      <c r="AN14" s="249" t="s">
        <v>115</v>
      </c>
      <c r="AO14" s="214">
        <v>9999</v>
      </c>
      <c r="AP14" s="214">
        <v>9999</v>
      </c>
      <c r="AQ14" s="62"/>
    </row>
    <row r="15" spans="1:43" s="80" customFormat="1" ht="12.75" customHeight="1">
      <c r="B15" s="244" t="s">
        <v>95</v>
      </c>
      <c r="C15" s="244"/>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210" t="s">
        <v>115</v>
      </c>
      <c r="AO15" s="250"/>
      <c r="AP15" s="250"/>
    </row>
    <row r="16" spans="1:43" s="83" customFormat="1" ht="12.75" customHeight="1">
      <c r="A16" s="46" t="s">
        <v>156</v>
      </c>
      <c r="B16" s="73" t="s">
        <v>24</v>
      </c>
      <c r="C16" s="73"/>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99">
        <v>9999</v>
      </c>
      <c r="AJ16" s="99">
        <v>9999</v>
      </c>
      <c r="AK16" s="99">
        <v>9999</v>
      </c>
      <c r="AL16" s="99">
        <v>9999</v>
      </c>
      <c r="AM16" s="99">
        <v>9999</v>
      </c>
      <c r="AN16" s="247" t="s">
        <v>115</v>
      </c>
      <c r="AO16" s="165">
        <v>9999</v>
      </c>
      <c r="AP16" s="165">
        <v>9999</v>
      </c>
    </row>
    <row r="17" spans="1:43" s="83" customFormat="1" ht="12.75" customHeight="1">
      <c r="A17" s="46" t="s">
        <v>114</v>
      </c>
      <c r="B17" s="73" t="s">
        <v>114</v>
      </c>
      <c r="C17" s="73"/>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99">
        <v>9999</v>
      </c>
      <c r="AJ17" s="99">
        <v>9999</v>
      </c>
      <c r="AK17" s="99">
        <v>9999</v>
      </c>
      <c r="AL17" s="99">
        <v>9999</v>
      </c>
      <c r="AM17" s="99">
        <v>9999</v>
      </c>
      <c r="AN17" s="247" t="s">
        <v>115</v>
      </c>
      <c r="AO17" s="165">
        <v>9999</v>
      </c>
      <c r="AP17" s="165">
        <v>9999</v>
      </c>
    </row>
    <row r="18" spans="1:43" s="83" customFormat="1" ht="12.75" customHeight="1">
      <c r="A18" s="46" t="s">
        <v>157</v>
      </c>
      <c r="B18" s="73" t="s">
        <v>53</v>
      </c>
      <c r="C18" s="73"/>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99">
        <v>9999</v>
      </c>
      <c r="AJ18" s="99">
        <v>9999</v>
      </c>
      <c r="AK18" s="99">
        <v>9999</v>
      </c>
      <c r="AL18" s="99">
        <v>9999</v>
      </c>
      <c r="AM18" s="99">
        <v>9999</v>
      </c>
      <c r="AN18" s="247" t="s">
        <v>115</v>
      </c>
      <c r="AO18" s="165">
        <v>9999</v>
      </c>
      <c r="AP18" s="165">
        <v>9999</v>
      </c>
    </row>
    <row r="19" spans="1:43" s="80" customFormat="1" ht="12.75" customHeight="1">
      <c r="A19" s="46" t="s">
        <v>137</v>
      </c>
      <c r="B19" s="212" t="s">
        <v>25</v>
      </c>
      <c r="C19" s="212"/>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00">
        <v>9999</v>
      </c>
      <c r="AJ19" s="100">
        <v>9999</v>
      </c>
      <c r="AK19" s="100">
        <v>9999</v>
      </c>
      <c r="AL19" s="100">
        <v>9999</v>
      </c>
      <c r="AM19" s="100">
        <v>9999</v>
      </c>
      <c r="AN19" s="249" t="s">
        <v>115</v>
      </c>
      <c r="AO19" s="214">
        <v>9999</v>
      </c>
      <c r="AP19" s="214">
        <v>9999</v>
      </c>
    </row>
    <row r="20" spans="1:43" s="80" customFormat="1" ht="12.75" customHeight="1">
      <c r="A20" s="46" t="s">
        <v>138</v>
      </c>
      <c r="B20" s="212" t="s">
        <v>45</v>
      </c>
      <c r="C20" s="212"/>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00">
        <v>9999</v>
      </c>
      <c r="AJ20" s="100">
        <v>9999</v>
      </c>
      <c r="AK20" s="100">
        <v>9999</v>
      </c>
      <c r="AL20" s="100">
        <v>9999</v>
      </c>
      <c r="AM20" s="100">
        <v>9999</v>
      </c>
      <c r="AN20" s="249" t="s">
        <v>115</v>
      </c>
      <c r="AO20" s="214">
        <v>9999</v>
      </c>
      <c r="AP20" s="214">
        <v>9999</v>
      </c>
    </row>
    <row r="21" spans="1:43" s="80" customFormat="1" ht="12.75" customHeight="1">
      <c r="B21" s="244" t="s">
        <v>95</v>
      </c>
      <c r="C21" s="244"/>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210" t="s">
        <v>115</v>
      </c>
      <c r="AO21" s="250"/>
      <c r="AP21" s="250"/>
    </row>
    <row r="22" spans="1:43" s="83" customFormat="1" ht="12.75" customHeight="1">
      <c r="A22" s="46" t="s">
        <v>158</v>
      </c>
      <c r="B22" s="73" t="s">
        <v>26</v>
      </c>
      <c r="C22" s="73"/>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99">
        <v>9999</v>
      </c>
      <c r="AJ22" s="99">
        <v>9999</v>
      </c>
      <c r="AK22" s="99">
        <v>9999</v>
      </c>
      <c r="AL22" s="99">
        <v>9999</v>
      </c>
      <c r="AM22" s="99">
        <v>9999</v>
      </c>
      <c r="AN22" s="247" t="s">
        <v>115</v>
      </c>
      <c r="AO22" s="165">
        <v>9999</v>
      </c>
      <c r="AP22" s="165">
        <v>9999</v>
      </c>
    </row>
    <row r="23" spans="1:43" s="83" customFormat="1" ht="12.75" customHeight="1">
      <c r="A23" s="46" t="s">
        <v>74</v>
      </c>
      <c r="B23" s="248" t="s">
        <v>74</v>
      </c>
      <c r="C23" s="248"/>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99">
        <v>9999</v>
      </c>
      <c r="AJ23" s="99">
        <v>9999</v>
      </c>
      <c r="AK23" s="99">
        <v>9999</v>
      </c>
      <c r="AL23" s="99">
        <v>9999</v>
      </c>
      <c r="AM23" s="99">
        <v>9999</v>
      </c>
      <c r="AN23" s="247" t="s">
        <v>115</v>
      </c>
      <c r="AO23" s="165">
        <v>9999</v>
      </c>
      <c r="AP23" s="165">
        <v>9999</v>
      </c>
    </row>
    <row r="24" spans="1:43" s="83" customFormat="1" ht="12.75" customHeight="1">
      <c r="A24" s="46" t="s">
        <v>159</v>
      </c>
      <c r="B24" s="248" t="s">
        <v>75</v>
      </c>
      <c r="C24" s="248"/>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99">
        <v>9999</v>
      </c>
      <c r="AJ24" s="99">
        <v>9999</v>
      </c>
      <c r="AK24" s="99">
        <v>9999</v>
      </c>
      <c r="AL24" s="99">
        <v>9999</v>
      </c>
      <c r="AM24" s="99">
        <v>9999</v>
      </c>
      <c r="AN24" s="247" t="s">
        <v>115</v>
      </c>
      <c r="AO24" s="165">
        <v>9999</v>
      </c>
      <c r="AP24" s="165">
        <v>9999</v>
      </c>
    </row>
    <row r="25" spans="1:43" s="83" customFormat="1" ht="12.75" customHeight="1">
      <c r="A25" s="46" t="s">
        <v>160</v>
      </c>
      <c r="B25" s="248" t="s">
        <v>76</v>
      </c>
      <c r="C25" s="248"/>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99">
        <v>9999</v>
      </c>
      <c r="AJ25" s="99">
        <v>9999</v>
      </c>
      <c r="AK25" s="99">
        <v>9999</v>
      </c>
      <c r="AL25" s="99">
        <v>9999</v>
      </c>
      <c r="AM25" s="99">
        <v>9999</v>
      </c>
      <c r="AN25" s="247" t="s">
        <v>115</v>
      </c>
      <c r="AO25" s="165">
        <v>9999</v>
      </c>
      <c r="AP25" s="165">
        <v>9999</v>
      </c>
    </row>
    <row r="26" spans="1:43" s="83" customFormat="1" ht="12.75" customHeight="1">
      <c r="A26" s="46" t="s">
        <v>161</v>
      </c>
      <c r="B26" s="73" t="s">
        <v>51</v>
      </c>
      <c r="C26" s="73"/>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99">
        <v>9999</v>
      </c>
      <c r="AJ26" s="99">
        <v>9999</v>
      </c>
      <c r="AK26" s="99">
        <v>9999</v>
      </c>
      <c r="AL26" s="99">
        <v>9999</v>
      </c>
      <c r="AM26" s="99">
        <v>9999</v>
      </c>
      <c r="AN26" s="247" t="s">
        <v>115</v>
      </c>
      <c r="AO26" s="165">
        <v>9999</v>
      </c>
      <c r="AP26" s="165">
        <v>9999</v>
      </c>
      <c r="AQ26" s="54"/>
    </row>
    <row r="27" spans="1:43" s="80" customFormat="1" ht="12.75" customHeight="1">
      <c r="A27" s="46" t="s">
        <v>139</v>
      </c>
      <c r="B27" s="212" t="s">
        <v>27</v>
      </c>
      <c r="C27" s="212"/>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00">
        <v>9999</v>
      </c>
      <c r="AJ27" s="100">
        <v>9999</v>
      </c>
      <c r="AK27" s="100">
        <v>9999</v>
      </c>
      <c r="AL27" s="100">
        <v>9999</v>
      </c>
      <c r="AM27" s="100">
        <v>9999</v>
      </c>
      <c r="AN27" s="249" t="s">
        <v>115</v>
      </c>
      <c r="AO27" s="214">
        <v>9999</v>
      </c>
      <c r="AP27" s="214">
        <v>9999</v>
      </c>
      <c r="AQ27" s="83"/>
    </row>
    <row r="28" spans="1:43" s="83" customFormat="1" ht="12.75" customHeight="1">
      <c r="A28" s="46" t="s">
        <v>162</v>
      </c>
      <c r="B28" s="23" t="s">
        <v>28</v>
      </c>
      <c r="C28" s="23"/>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99">
        <v>9999</v>
      </c>
      <c r="AJ28" s="99">
        <v>9999</v>
      </c>
      <c r="AK28" s="99">
        <v>9999</v>
      </c>
      <c r="AL28" s="99">
        <v>9999</v>
      </c>
      <c r="AM28" s="99">
        <v>9999</v>
      </c>
      <c r="AN28" s="247" t="s">
        <v>115</v>
      </c>
      <c r="AO28" s="165">
        <v>9999</v>
      </c>
      <c r="AP28" s="165">
        <v>9999</v>
      </c>
    </row>
    <row r="29" spans="1:43" s="80" customFormat="1" ht="12.75" customHeight="1">
      <c r="A29" s="46" t="s">
        <v>140</v>
      </c>
      <c r="B29" s="212" t="s">
        <v>98</v>
      </c>
      <c r="C29" s="212"/>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00">
        <v>9999</v>
      </c>
      <c r="AJ29" s="100">
        <v>9999</v>
      </c>
      <c r="AK29" s="100">
        <v>9999</v>
      </c>
      <c r="AL29" s="100">
        <v>9999</v>
      </c>
      <c r="AM29" s="100">
        <v>9999</v>
      </c>
      <c r="AN29" s="249" t="s">
        <v>115</v>
      </c>
      <c r="AO29" s="214">
        <v>9999</v>
      </c>
      <c r="AP29" s="214">
        <v>9999</v>
      </c>
    </row>
    <row r="30" spans="1:43" s="80" customFormat="1" ht="12.75" customHeight="1">
      <c r="B30" s="244" t="s">
        <v>95</v>
      </c>
      <c r="C30" s="244"/>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213"/>
      <c r="AO30" s="168"/>
      <c r="AP30" s="168"/>
    </row>
    <row r="31" spans="1:43" s="80" customFormat="1" ht="12.75" customHeight="1">
      <c r="A31" s="46" t="s">
        <v>59</v>
      </c>
      <c r="B31" s="73" t="s">
        <v>59</v>
      </c>
      <c r="C31" s="73"/>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99">
        <v>9999</v>
      </c>
      <c r="AJ31" s="99">
        <v>9999</v>
      </c>
      <c r="AK31" s="99">
        <v>9999</v>
      </c>
      <c r="AL31" s="99">
        <v>9999</v>
      </c>
      <c r="AM31" s="99">
        <v>9999</v>
      </c>
      <c r="AN31" s="247" t="s">
        <v>115</v>
      </c>
      <c r="AO31" s="165">
        <v>9999</v>
      </c>
      <c r="AP31" s="165">
        <v>9999</v>
      </c>
    </row>
    <row r="32" spans="1:43" s="80" customFormat="1" ht="12.75" customHeight="1">
      <c r="A32" s="46" t="s">
        <v>163</v>
      </c>
      <c r="B32" s="73" t="s">
        <v>77</v>
      </c>
      <c r="C32" s="73"/>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99">
        <v>9999</v>
      </c>
      <c r="AJ32" s="99">
        <v>9999</v>
      </c>
      <c r="AK32" s="99">
        <v>9999</v>
      </c>
      <c r="AL32" s="99">
        <v>9999</v>
      </c>
      <c r="AM32" s="99">
        <v>9999</v>
      </c>
      <c r="AN32" s="247" t="s">
        <v>115</v>
      </c>
      <c r="AO32" s="165">
        <v>9999</v>
      </c>
      <c r="AP32" s="165">
        <v>9999</v>
      </c>
    </row>
    <row r="33" spans="1:42" s="80" customFormat="1" ht="12.75" customHeight="1">
      <c r="A33" s="46" t="s">
        <v>164</v>
      </c>
      <c r="B33" s="73" t="s">
        <v>51</v>
      </c>
      <c r="C33" s="73"/>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99">
        <v>9999</v>
      </c>
      <c r="AJ33" s="99">
        <v>9999</v>
      </c>
      <c r="AK33" s="99">
        <v>9999</v>
      </c>
      <c r="AL33" s="99">
        <v>9999</v>
      </c>
      <c r="AM33" s="99">
        <v>9999</v>
      </c>
      <c r="AN33" s="247" t="s">
        <v>115</v>
      </c>
      <c r="AO33" s="165">
        <v>9999</v>
      </c>
      <c r="AP33" s="165">
        <v>9999</v>
      </c>
    </row>
    <row r="34" spans="1:42" s="80" customFormat="1" ht="12.75" customHeight="1">
      <c r="A34" s="46" t="s">
        <v>165</v>
      </c>
      <c r="B34" s="212" t="s">
        <v>72</v>
      </c>
      <c r="C34" s="212"/>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00">
        <v>9999</v>
      </c>
      <c r="AJ34" s="100">
        <v>9999</v>
      </c>
      <c r="AK34" s="100">
        <v>9999</v>
      </c>
      <c r="AL34" s="100">
        <v>9999</v>
      </c>
      <c r="AM34" s="100">
        <v>9999</v>
      </c>
      <c r="AN34" s="249" t="s">
        <v>115</v>
      </c>
      <c r="AO34" s="214">
        <v>9999</v>
      </c>
      <c r="AP34" s="214">
        <v>9999</v>
      </c>
    </row>
    <row r="35" spans="1:42" s="80" customFormat="1" ht="12.75" customHeight="1">
      <c r="A35" s="46" t="s">
        <v>166</v>
      </c>
      <c r="B35" s="73" t="s">
        <v>73</v>
      </c>
      <c r="C35" s="73"/>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99">
        <v>9999</v>
      </c>
      <c r="AJ35" s="99">
        <v>9999</v>
      </c>
      <c r="AK35" s="99">
        <v>9999</v>
      </c>
      <c r="AL35" s="99">
        <v>9999</v>
      </c>
      <c r="AM35" s="99">
        <v>9999</v>
      </c>
      <c r="AN35" s="247" t="s">
        <v>115</v>
      </c>
      <c r="AO35" s="165">
        <v>9999</v>
      </c>
      <c r="AP35" s="165">
        <v>9999</v>
      </c>
    </row>
    <row r="36" spans="1:42" s="80" customFormat="1" ht="12.75" customHeight="1">
      <c r="A36" s="46" t="s">
        <v>141</v>
      </c>
      <c r="B36" s="219" t="s">
        <v>113</v>
      </c>
      <c r="C36" s="219"/>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00">
        <v>9999</v>
      </c>
      <c r="AJ36" s="100">
        <v>9999</v>
      </c>
      <c r="AK36" s="100">
        <v>9999</v>
      </c>
      <c r="AL36" s="100">
        <v>9999</v>
      </c>
      <c r="AM36" s="100">
        <v>9999</v>
      </c>
      <c r="AN36" s="249" t="s">
        <v>115</v>
      </c>
      <c r="AO36" s="214">
        <v>9999</v>
      </c>
      <c r="AP36" s="214">
        <v>9999</v>
      </c>
    </row>
    <row r="37" spans="1:42" s="83" customFormat="1" ht="12.75" customHeight="1">
      <c r="A37" s="83" t="s">
        <v>144</v>
      </c>
      <c r="B37" s="23" t="s">
        <v>94</v>
      </c>
      <c r="C37" s="23"/>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99">
        <v>9999</v>
      </c>
      <c r="AJ37" s="99">
        <v>9999</v>
      </c>
      <c r="AK37" s="99">
        <v>9999</v>
      </c>
      <c r="AL37" s="99">
        <v>9999</v>
      </c>
      <c r="AM37" s="99">
        <v>9999</v>
      </c>
      <c r="AN37" s="247" t="s">
        <v>115</v>
      </c>
      <c r="AO37" s="165">
        <v>9999</v>
      </c>
      <c r="AP37" s="165">
        <v>9999</v>
      </c>
    </row>
    <row r="38" spans="1:42" s="83" customFormat="1" ht="6" customHeight="1">
      <c r="B38" s="45"/>
      <c r="C38" s="45"/>
      <c r="D38" s="45"/>
      <c r="E38" s="45"/>
      <c r="F38" s="45"/>
      <c r="G38" s="45"/>
      <c r="H38" s="45"/>
      <c r="I38" s="45"/>
      <c r="J38" s="251"/>
      <c r="K38" s="251"/>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row>
    <row r="39" spans="1:42" s="83" customFormat="1" ht="13.5">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row>
    <row r="40" spans="1:42" s="83" customFormat="1" ht="13.5">
      <c r="J40" s="50"/>
      <c r="K40" s="50"/>
      <c r="V40" s="93"/>
      <c r="W40" s="93"/>
      <c r="X40" s="93"/>
      <c r="Y40" s="93"/>
      <c r="Z40" s="93"/>
      <c r="AA40" s="93"/>
      <c r="AB40" s="93"/>
      <c r="AC40" s="93"/>
      <c r="AD40" s="93"/>
      <c r="AE40" s="93"/>
      <c r="AF40" s="93"/>
      <c r="AG40" s="93"/>
      <c r="AH40" s="93"/>
      <c r="AI40" s="93"/>
      <c r="AJ40" s="93"/>
      <c r="AK40" s="93"/>
      <c r="AL40" s="93"/>
      <c r="AM40" s="93"/>
    </row>
    <row r="41" spans="1:42" s="83" customFormat="1">
      <c r="J41" s="57"/>
      <c r="K41" s="57"/>
      <c r="L41" s="92"/>
      <c r="V41" s="92"/>
      <c r="W41" s="92"/>
      <c r="X41" s="92"/>
      <c r="Y41" s="92"/>
      <c r="Z41" s="92"/>
      <c r="AA41" s="92"/>
      <c r="AB41" s="92"/>
      <c r="AC41" s="92"/>
      <c r="AD41" s="92"/>
      <c r="AE41" s="92"/>
      <c r="AF41" s="92"/>
      <c r="AG41" s="92"/>
      <c r="AH41" s="92"/>
      <c r="AI41" s="92"/>
      <c r="AJ41" s="92"/>
      <c r="AK41" s="92"/>
      <c r="AL41" s="92"/>
      <c r="AM41" s="92"/>
    </row>
    <row r="42" spans="1:42" s="83" customFormat="1">
      <c r="J42" s="57"/>
      <c r="K42" s="57"/>
      <c r="L42" s="92"/>
      <c r="V42" s="92"/>
      <c r="W42" s="92"/>
      <c r="X42" s="92"/>
      <c r="Y42" s="92"/>
      <c r="Z42" s="92"/>
      <c r="AA42" s="92"/>
      <c r="AB42" s="92"/>
      <c r="AC42" s="92"/>
      <c r="AD42" s="92"/>
      <c r="AE42" s="92"/>
      <c r="AF42" s="92"/>
      <c r="AG42" s="92"/>
      <c r="AH42" s="92"/>
      <c r="AI42" s="92"/>
      <c r="AJ42" s="92"/>
      <c r="AK42" s="92"/>
      <c r="AL42" s="92"/>
      <c r="AM42" s="92"/>
    </row>
    <row r="43" spans="1:42" s="83" customFormat="1">
      <c r="J43" s="57"/>
      <c r="K43" s="57"/>
      <c r="L43" s="92"/>
      <c r="V43" s="92"/>
      <c r="W43" s="92"/>
      <c r="X43" s="92"/>
      <c r="Y43" s="92"/>
      <c r="Z43" s="92"/>
      <c r="AA43" s="92"/>
      <c r="AB43" s="92"/>
      <c r="AC43" s="92"/>
      <c r="AD43" s="92"/>
      <c r="AE43" s="92"/>
      <c r="AF43" s="92"/>
      <c r="AG43" s="92"/>
      <c r="AH43" s="92"/>
      <c r="AI43" s="92"/>
      <c r="AJ43" s="92"/>
      <c r="AK43" s="92"/>
      <c r="AL43" s="92"/>
      <c r="AM43" s="92"/>
    </row>
  </sheetData>
  <mergeCells count="2">
    <mergeCell ref="AO3:AO4"/>
    <mergeCell ref="AP3:AP4"/>
  </mergeCells>
  <printOptions horizontalCentered="1"/>
  <pageMargins left="0.59055118110236227" right="0.59055118110236227" top="0.59055118110236227" bottom="0" header="0" footer="0.47244094488188981"/>
  <pageSetup paperSize="9" scale="89" firstPageNumber="2" orientation="portrait" r:id="rId1"/>
  <headerFooter alignWithMargins="0">
    <oddFooter>&amp;L&amp;"Trebuchet MS,Bold"&amp;8Australian Prudential Regulation Authority&amp;R&amp;"Trebuchet MS,Bold"&amp;8&amp;P</oddFooter>
  </headerFooter>
  <colBreaks count="1" manualBreakCount="1">
    <brk id="21" max="41" man="1"/>
  </colBreaks>
</worksheet>
</file>

<file path=xl/worksheets/sheet4.xml><?xml version="1.0" encoding="utf-8"?>
<worksheet xmlns="http://schemas.openxmlformats.org/spreadsheetml/2006/main" xmlns:r="http://schemas.openxmlformats.org/officeDocument/2006/relationships">
  <sheetPr>
    <pageSetUpPr fitToPage="1"/>
  </sheetPr>
  <dimension ref="A1:B37"/>
  <sheetViews>
    <sheetView showGridLines="0" view="pageBreakPreview" zoomScaleNormal="100" zoomScaleSheetLayoutView="100" workbookViewId="0"/>
  </sheetViews>
  <sheetFormatPr defaultRowHeight="15"/>
  <cols>
    <col min="1" max="1" width="92.7109375" style="37" customWidth="1"/>
    <col min="2" max="2" width="14.42578125" style="37" customWidth="1"/>
    <col min="3" max="16384" width="9.140625" style="37"/>
  </cols>
  <sheetData>
    <row r="1" spans="1:2" s="36" customFormat="1" ht="30.75" customHeight="1">
      <c r="A1" s="34" t="s">
        <v>287</v>
      </c>
      <c r="B1" s="35"/>
    </row>
    <row r="2" spans="1:2" ht="5.25" customHeight="1"/>
    <row r="3" spans="1:2" ht="73.5" customHeight="1">
      <c r="A3" s="4" t="s">
        <v>452</v>
      </c>
      <c r="B3" s="38"/>
    </row>
    <row r="4" spans="1:2" ht="73.5" customHeight="1">
      <c r="A4" s="32"/>
    </row>
    <row r="5" spans="1:2" ht="48.75" customHeight="1">
      <c r="A5" s="535"/>
      <c r="B5" s="48"/>
    </row>
    <row r="6" spans="1:2" ht="3" customHeight="1">
      <c r="A6" s="32"/>
      <c r="B6" s="48"/>
    </row>
    <row r="7" spans="1:2" ht="30" customHeight="1">
      <c r="A7" s="536"/>
      <c r="B7" s="48"/>
    </row>
    <row r="8" spans="1:2" ht="3" customHeight="1">
      <c r="A8" s="32"/>
    </row>
    <row r="9" spans="1:2" ht="30" customHeight="1">
      <c r="A9" s="22"/>
    </row>
    <row r="10" spans="1:2" ht="12.75" customHeight="1">
      <c r="A10" s="32"/>
    </row>
    <row r="11" spans="1:2">
      <c r="A11" s="41"/>
    </row>
    <row r="12" spans="1:2" ht="3" customHeight="1">
      <c r="A12" s="32"/>
    </row>
    <row r="13" spans="1:2">
      <c r="A13" s="41"/>
    </row>
    <row r="14" spans="1:2" ht="3" customHeight="1">
      <c r="A14" s="32"/>
    </row>
    <row r="15" spans="1:2">
      <c r="A15" s="41"/>
    </row>
    <row r="16" spans="1:2" ht="3" customHeight="1">
      <c r="A16" s="32"/>
    </row>
    <row r="17" spans="1:2" ht="30" customHeight="1">
      <c r="A17" s="22"/>
      <c r="B17" s="39"/>
    </row>
    <row r="18" spans="1:2" ht="12.75" customHeight="1">
      <c r="A18" s="32"/>
    </row>
    <row r="19" spans="1:2">
      <c r="A19" s="41"/>
    </row>
    <row r="20" spans="1:2" ht="3" customHeight="1">
      <c r="A20" s="32"/>
    </row>
    <row r="21" spans="1:2">
      <c r="A21" s="41"/>
      <c r="B21" s="42"/>
    </row>
    <row r="22" spans="1:2" ht="3" customHeight="1">
      <c r="A22" s="32"/>
    </row>
    <row r="23" spans="1:2">
      <c r="A23" s="41"/>
    </row>
    <row r="24" spans="1:2" ht="9.9499999999999993" customHeight="1">
      <c r="A24" s="32"/>
    </row>
    <row r="25" spans="1:2" ht="15" customHeight="1">
      <c r="A25" s="40"/>
    </row>
    <row r="26" spans="1:2" ht="3" customHeight="1">
      <c r="A26" s="32"/>
    </row>
    <row r="27" spans="1:2" ht="9.9499999999999993" customHeight="1">
      <c r="A27" s="32"/>
    </row>
    <row r="28" spans="1:2" ht="15" customHeight="1">
      <c r="A28" s="40"/>
    </row>
    <row r="29" spans="1:2" ht="3" customHeight="1">
      <c r="A29" s="32"/>
    </row>
    <row r="30" spans="1:2" ht="30" customHeight="1">
      <c r="A30" s="41"/>
    </row>
    <row r="31" spans="1:2" ht="3" customHeight="1">
      <c r="A31" s="32"/>
    </row>
    <row r="32" spans="1:2">
      <c r="A32" s="41"/>
    </row>
    <row r="33" spans="1:1" ht="9.9499999999999993" customHeight="1">
      <c r="A33" s="32"/>
    </row>
    <row r="34" spans="1:1" ht="15" customHeight="1">
      <c r="A34" s="40"/>
    </row>
    <row r="35" spans="1:1" ht="3" customHeight="1">
      <c r="A35" s="32"/>
    </row>
    <row r="36" spans="1:1" ht="30" customHeight="1">
      <c r="A36" s="41"/>
    </row>
    <row r="37" spans="1:1" ht="9.9499999999999993" customHeight="1">
      <c r="A37" s="32"/>
    </row>
  </sheetData>
  <pageMargins left="0.78740157480314965" right="0.78740157480314965" top="1.1811023622047245" bottom="0" header="0" footer="0.47244094488188981"/>
  <pageSetup paperSize="9" scale="93" firstPageNumber="4" fitToHeight="0" orientation="portrait" r:id="rId1"/>
  <headerFooter alignWithMargins="0">
    <oddFooter>&amp;L&amp;"Trebuchet MS,Bold"&amp;8Australian Prudential Regulation Authority&amp;R&amp;"Trebuchet MS,Bold"&amp;8&amp;P</oddFooter>
  </headerFooter>
  <rowBreaks count="2" manualBreakCount="2">
    <brk id="26" man="1"/>
    <brk id="37" man="1"/>
  </rowBreaks>
</worksheet>
</file>

<file path=xl/worksheets/sheet40.xml><?xml version="1.0" encoding="utf-8"?>
<worksheet xmlns="http://schemas.openxmlformats.org/spreadsheetml/2006/main" xmlns:r="http://schemas.openxmlformats.org/officeDocument/2006/relationships">
  <sheetPr codeName="Sheet24">
    <pageSetUpPr fitToPage="1"/>
  </sheetPr>
  <dimension ref="A1:BD49"/>
  <sheetViews>
    <sheetView showGridLines="0" view="pageBreakPreview" zoomScaleNormal="100" zoomScaleSheetLayoutView="100" workbookViewId="0">
      <pane xSplit="3" ySplit="4" topLeftCell="AI13" activePane="bottomRight" state="frozen"/>
      <selection pane="topRight"/>
      <selection pane="bottomLeft"/>
      <selection pane="bottomRight" activeCell="B1" sqref="B1"/>
    </sheetView>
  </sheetViews>
  <sheetFormatPr defaultRowHeight="14.25" outlineLevelCol="1"/>
  <cols>
    <col min="1" max="1" width="24.5703125" style="6" hidden="1" customWidth="1"/>
    <col min="2" max="2" width="35.7109375" style="7" customWidth="1"/>
    <col min="3" max="3" width="6.42578125" style="7" hidden="1" customWidth="1"/>
    <col min="4" max="4" width="13.7109375" style="76" hidden="1" customWidth="1" outlineLevel="1"/>
    <col min="5" max="10" width="10.28515625" style="7" hidden="1" customWidth="1" outlineLevel="1"/>
    <col min="11" max="14" width="10.28515625" style="9" hidden="1" customWidth="1" outlineLevel="1"/>
    <col min="15" max="15" width="10.28515625" style="6" hidden="1" customWidth="1" outlineLevel="1"/>
    <col min="16" max="16" width="10.28515625" style="33" hidden="1" customWidth="1" outlineLevel="1"/>
    <col min="17" max="18" width="10.28515625" style="6" hidden="1" customWidth="1" outlineLevel="1"/>
    <col min="19" max="22" width="9.7109375" style="6" hidden="1" customWidth="1" outlineLevel="1"/>
    <col min="23" max="23" width="9.140625" style="6" hidden="1" customWidth="1" outlineLevel="1"/>
    <col min="24" max="34" width="9.7109375" style="6" hidden="1" customWidth="1" outlineLevel="1"/>
    <col min="35" max="35" width="9.7109375" style="6" customWidth="1" collapsed="1"/>
    <col min="36" max="39" width="9.7109375" style="6" customWidth="1"/>
    <col min="40" max="41" width="9.140625" style="6"/>
    <col min="57" max="16384" width="9.140625" style="6"/>
  </cols>
  <sheetData>
    <row r="1" spans="1:40" s="8" customFormat="1" ht="26.25" customHeight="1">
      <c r="A1" s="8" t="s">
        <v>136</v>
      </c>
      <c r="B1" s="63" t="s">
        <v>439</v>
      </c>
      <c r="C1" s="63"/>
      <c r="D1" s="75"/>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87"/>
      <c r="AK1" s="87"/>
      <c r="AL1" s="87"/>
      <c r="AM1" s="63"/>
      <c r="AN1" s="63"/>
    </row>
    <row r="2" spans="1:40" s="20" customFormat="1" ht="15" customHeight="1">
      <c r="A2" s="20" t="str">
        <f>"'Tab 2'!"</f>
        <v>'Tab 2'!</v>
      </c>
      <c r="B2" s="235" t="s">
        <v>7</v>
      </c>
      <c r="C2" s="235"/>
      <c r="D2" s="235"/>
      <c r="E2" s="235"/>
      <c r="F2" s="235"/>
      <c r="G2" s="235"/>
      <c r="H2" s="235"/>
      <c r="I2" s="235"/>
      <c r="J2" s="235"/>
      <c r="K2" s="235"/>
      <c r="L2" s="235"/>
      <c r="M2" s="235"/>
      <c r="N2" s="235"/>
      <c r="O2" s="235"/>
      <c r="P2" s="235"/>
      <c r="Q2" s="235"/>
      <c r="R2" s="235"/>
      <c r="S2" s="235"/>
      <c r="T2" s="235"/>
      <c r="U2" s="235"/>
      <c r="V2" s="235"/>
      <c r="W2" s="235"/>
      <c r="X2" s="572"/>
      <c r="Y2" s="572"/>
      <c r="Z2" s="572"/>
      <c r="AA2" s="572"/>
      <c r="AB2" s="572"/>
      <c r="AC2" s="572"/>
      <c r="AD2" s="572"/>
      <c r="AE2" s="572"/>
      <c r="AF2" s="572"/>
      <c r="AG2" s="572"/>
      <c r="AH2" s="572"/>
      <c r="AI2" s="572"/>
      <c r="AJ2" s="572"/>
      <c r="AK2" s="572"/>
      <c r="AL2" s="572"/>
      <c r="AM2" s="572"/>
      <c r="AN2" s="43"/>
    </row>
    <row r="3" spans="1:40" s="20" customFormat="1" ht="15" customHeight="1">
      <c r="B3" s="537"/>
      <c r="C3" s="537"/>
      <c r="D3" s="537"/>
      <c r="E3" s="537"/>
      <c r="F3" s="537"/>
      <c r="G3" s="537"/>
      <c r="H3" s="537"/>
      <c r="I3" s="537"/>
      <c r="J3" s="537"/>
      <c r="K3" s="256"/>
      <c r="L3" s="256"/>
      <c r="M3" s="256"/>
      <c r="N3" s="256"/>
      <c r="O3" s="256"/>
      <c r="P3" s="256"/>
      <c r="Q3" s="256"/>
      <c r="R3" s="256"/>
      <c r="S3" s="256"/>
      <c r="T3" s="256"/>
      <c r="U3" s="256"/>
      <c r="V3" s="256"/>
      <c r="W3" s="256"/>
      <c r="X3" s="257"/>
      <c r="Y3" s="257"/>
      <c r="Z3" s="257"/>
      <c r="AA3" s="257"/>
      <c r="AB3" s="257"/>
      <c r="AC3" s="257"/>
      <c r="AD3" s="257"/>
      <c r="AE3" s="257"/>
      <c r="AF3" s="257"/>
      <c r="AG3" s="257"/>
      <c r="AH3" s="257"/>
      <c r="AI3" s="641" t="s">
        <v>60</v>
      </c>
      <c r="AJ3" s="641"/>
      <c r="AK3" s="641"/>
      <c r="AL3" s="641"/>
      <c r="AM3" s="641"/>
      <c r="AN3" s="641"/>
    </row>
    <row r="4" spans="1:40" s="20" customFormat="1" ht="15" customHeight="1">
      <c r="B4" s="238"/>
      <c r="C4" s="238"/>
      <c r="D4" s="238">
        <v>38077</v>
      </c>
      <c r="E4" s="239">
        <v>38168</v>
      </c>
      <c r="F4" s="239">
        <f t="shared" ref="F4:AD4" si="0">EOMONTH(E4,3)</f>
        <v>38260</v>
      </c>
      <c r="G4" s="239">
        <f t="shared" si="0"/>
        <v>38352</v>
      </c>
      <c r="H4" s="239">
        <f t="shared" si="0"/>
        <v>38442</v>
      </c>
      <c r="I4" s="239">
        <f t="shared" si="0"/>
        <v>38533</v>
      </c>
      <c r="J4" s="239">
        <f t="shared" si="0"/>
        <v>38625</v>
      </c>
      <c r="K4" s="205">
        <f t="shared" si="0"/>
        <v>38717</v>
      </c>
      <c r="L4" s="205">
        <f t="shared" si="0"/>
        <v>38807</v>
      </c>
      <c r="M4" s="205">
        <f t="shared" si="0"/>
        <v>38898</v>
      </c>
      <c r="N4" s="205">
        <f t="shared" si="0"/>
        <v>38990</v>
      </c>
      <c r="O4" s="205">
        <f t="shared" si="0"/>
        <v>39082</v>
      </c>
      <c r="P4" s="205">
        <f t="shared" si="0"/>
        <v>39172</v>
      </c>
      <c r="Q4" s="205">
        <f t="shared" si="0"/>
        <v>39263</v>
      </c>
      <c r="R4" s="205">
        <f t="shared" si="0"/>
        <v>39355</v>
      </c>
      <c r="S4" s="205">
        <f t="shared" si="0"/>
        <v>39447</v>
      </c>
      <c r="T4" s="205">
        <f t="shared" si="0"/>
        <v>39538</v>
      </c>
      <c r="U4" s="205">
        <f t="shared" si="0"/>
        <v>39629</v>
      </c>
      <c r="V4" s="205">
        <f t="shared" si="0"/>
        <v>39721</v>
      </c>
      <c r="W4" s="205">
        <f t="shared" si="0"/>
        <v>39813</v>
      </c>
      <c r="X4" s="205">
        <f t="shared" si="0"/>
        <v>39903</v>
      </c>
      <c r="Y4" s="205">
        <f t="shared" si="0"/>
        <v>39994</v>
      </c>
      <c r="Z4" s="205">
        <f t="shared" si="0"/>
        <v>40086</v>
      </c>
      <c r="AA4" s="205">
        <f t="shared" si="0"/>
        <v>40178</v>
      </c>
      <c r="AB4" s="205">
        <f t="shared" si="0"/>
        <v>40268</v>
      </c>
      <c r="AC4" s="205">
        <f t="shared" si="0"/>
        <v>40359</v>
      </c>
      <c r="AD4" s="205">
        <f t="shared" si="0"/>
        <v>40451</v>
      </c>
      <c r="AE4" s="205">
        <f t="shared" ref="AE4:AN4" si="1">EOMONTH(AD4,3)</f>
        <v>40543</v>
      </c>
      <c r="AF4" s="205">
        <f t="shared" si="1"/>
        <v>40633</v>
      </c>
      <c r="AG4" s="205">
        <f t="shared" si="1"/>
        <v>40724</v>
      </c>
      <c r="AH4" s="205">
        <f t="shared" si="1"/>
        <v>40816</v>
      </c>
      <c r="AI4" s="205">
        <f t="shared" si="1"/>
        <v>40908</v>
      </c>
      <c r="AJ4" s="205">
        <f t="shared" si="1"/>
        <v>40999</v>
      </c>
      <c r="AK4" s="205">
        <f t="shared" si="1"/>
        <v>41090</v>
      </c>
      <c r="AL4" s="205">
        <f t="shared" si="1"/>
        <v>41182</v>
      </c>
      <c r="AM4" s="205">
        <f t="shared" si="1"/>
        <v>41274</v>
      </c>
      <c r="AN4" s="205">
        <f t="shared" si="1"/>
        <v>41364</v>
      </c>
    </row>
    <row r="5" spans="1:40" s="20" customFormat="1" ht="6"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198"/>
    </row>
    <row r="6" spans="1:40" s="80" customFormat="1" ht="12.75" customHeight="1">
      <c r="A6" s="46" t="s">
        <v>167</v>
      </c>
      <c r="B6" s="259" t="s">
        <v>1</v>
      </c>
      <c r="C6" s="260"/>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99">
        <v>9999</v>
      </c>
      <c r="AJ6" s="99">
        <v>9999</v>
      </c>
      <c r="AK6" s="99">
        <v>9999</v>
      </c>
      <c r="AL6" s="99">
        <v>9999</v>
      </c>
      <c r="AM6" s="99">
        <v>9999</v>
      </c>
      <c r="AN6" s="99">
        <v>9999</v>
      </c>
    </row>
    <row r="7" spans="1:40" s="83" customFormat="1" ht="12.75" customHeight="1">
      <c r="A7" s="46" t="s">
        <v>19</v>
      </c>
      <c r="B7" s="208" t="s">
        <v>19</v>
      </c>
      <c r="C7" s="261"/>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99">
        <v>9999</v>
      </c>
      <c r="AJ7" s="99">
        <v>9999</v>
      </c>
      <c r="AK7" s="99">
        <v>9999</v>
      </c>
      <c r="AL7" s="99">
        <v>9999</v>
      </c>
      <c r="AM7" s="99">
        <v>9999</v>
      </c>
      <c r="AN7" s="99">
        <v>9999</v>
      </c>
    </row>
    <row r="8" spans="1:40" s="83" customFormat="1" ht="12.75" customHeight="1">
      <c r="A8" s="46" t="s">
        <v>168</v>
      </c>
      <c r="B8" s="208" t="s">
        <v>70</v>
      </c>
      <c r="C8" s="261"/>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99">
        <v>9999</v>
      </c>
      <c r="AJ8" s="99">
        <v>9999</v>
      </c>
      <c r="AK8" s="99">
        <v>9999</v>
      </c>
      <c r="AL8" s="99">
        <v>9999</v>
      </c>
      <c r="AM8" s="99">
        <v>9999</v>
      </c>
      <c r="AN8" s="99">
        <v>9999</v>
      </c>
    </row>
    <row r="9" spans="1:40" s="80" customFormat="1" ht="12.75" customHeight="1">
      <c r="A9" s="46" t="s">
        <v>169</v>
      </c>
      <c r="B9" s="208" t="s">
        <v>67</v>
      </c>
      <c r="C9" s="261"/>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99">
        <v>9999</v>
      </c>
      <c r="AJ9" s="99">
        <v>9999</v>
      </c>
      <c r="AK9" s="99">
        <v>9999</v>
      </c>
      <c r="AL9" s="99">
        <v>9999</v>
      </c>
      <c r="AM9" s="99">
        <v>9999</v>
      </c>
      <c r="AN9" s="99">
        <v>9999</v>
      </c>
    </row>
    <row r="10" spans="1:40" s="80" customFormat="1" ht="12.75" customHeight="1">
      <c r="B10" s="262" t="s">
        <v>95</v>
      </c>
      <c r="C10" s="261"/>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263"/>
    </row>
    <row r="11" spans="1:40" s="83" customFormat="1" ht="12.75" customHeight="1">
      <c r="A11" s="46" t="s">
        <v>170</v>
      </c>
      <c r="B11" s="73" t="s">
        <v>71</v>
      </c>
      <c r="C11" s="264"/>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99">
        <v>9999</v>
      </c>
      <c r="AJ11" s="99">
        <v>9999</v>
      </c>
      <c r="AK11" s="99">
        <v>9999</v>
      </c>
      <c r="AL11" s="99">
        <v>9999</v>
      </c>
      <c r="AM11" s="99">
        <v>9999</v>
      </c>
      <c r="AN11" s="99">
        <v>9999</v>
      </c>
    </row>
    <row r="12" spans="1:40" s="83" customFormat="1" ht="12.75" customHeight="1">
      <c r="A12" s="46" t="s">
        <v>171</v>
      </c>
      <c r="B12" s="73" t="s">
        <v>61</v>
      </c>
      <c r="C12" s="14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99">
        <v>9999</v>
      </c>
      <c r="AJ12" s="99">
        <v>9999</v>
      </c>
      <c r="AK12" s="99">
        <v>9999</v>
      </c>
      <c r="AL12" s="99">
        <v>9999</v>
      </c>
      <c r="AM12" s="99">
        <v>9999</v>
      </c>
      <c r="AN12" s="99">
        <v>9999</v>
      </c>
    </row>
    <row r="13" spans="1:40" s="83" customFormat="1" ht="12.75" customHeight="1">
      <c r="A13" s="46" t="s">
        <v>172</v>
      </c>
      <c r="B13" s="73" t="s">
        <v>51</v>
      </c>
      <c r="C13" s="14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99">
        <v>9999</v>
      </c>
      <c r="AJ13" s="99">
        <v>9999</v>
      </c>
      <c r="AK13" s="99">
        <v>9999</v>
      </c>
      <c r="AL13" s="99">
        <v>9999</v>
      </c>
      <c r="AM13" s="99">
        <v>9999</v>
      </c>
      <c r="AN13" s="99">
        <v>9999</v>
      </c>
    </row>
    <row r="14" spans="1:40" s="83" customFormat="1" ht="12.75" customHeight="1">
      <c r="A14" s="46" t="s">
        <v>173</v>
      </c>
      <c r="B14" s="23" t="s">
        <v>66</v>
      </c>
      <c r="C14" s="14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99">
        <v>9999</v>
      </c>
      <c r="AJ14" s="99">
        <v>9999</v>
      </c>
      <c r="AK14" s="99">
        <v>9999</v>
      </c>
      <c r="AL14" s="99">
        <v>9999</v>
      </c>
      <c r="AM14" s="99">
        <v>9999</v>
      </c>
      <c r="AN14" s="99">
        <v>9999</v>
      </c>
    </row>
    <row r="15" spans="1:40" s="80" customFormat="1" ht="12.75" customHeight="1">
      <c r="A15" s="46" t="s">
        <v>174</v>
      </c>
      <c r="B15" s="208" t="s">
        <v>29</v>
      </c>
      <c r="C15" s="14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99">
        <v>9999</v>
      </c>
      <c r="AJ15" s="99">
        <v>9999</v>
      </c>
      <c r="AK15" s="99">
        <v>9999</v>
      </c>
      <c r="AL15" s="99">
        <v>9999</v>
      </c>
      <c r="AM15" s="99">
        <v>9999</v>
      </c>
      <c r="AN15" s="99">
        <v>9999</v>
      </c>
    </row>
    <row r="16" spans="1:40" s="83" customFormat="1" ht="12.75" customHeight="1">
      <c r="A16" s="46" t="s">
        <v>175</v>
      </c>
      <c r="B16" s="208" t="s">
        <v>2</v>
      </c>
      <c r="C16" s="261"/>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99">
        <v>9999</v>
      </c>
      <c r="AJ16" s="99">
        <v>9999</v>
      </c>
      <c r="AK16" s="99">
        <v>9999</v>
      </c>
      <c r="AL16" s="99">
        <v>9999</v>
      </c>
      <c r="AM16" s="99">
        <v>9999</v>
      </c>
      <c r="AN16" s="99">
        <v>9999</v>
      </c>
    </row>
    <row r="17" spans="1:41" s="80" customFormat="1" ht="12.75" customHeight="1">
      <c r="A17" s="46" t="s">
        <v>176</v>
      </c>
      <c r="B17" s="208" t="s">
        <v>64</v>
      </c>
      <c r="C17" s="261"/>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99">
        <v>9999</v>
      </c>
      <c r="AJ17" s="99">
        <v>9999</v>
      </c>
      <c r="AK17" s="99">
        <v>9999</v>
      </c>
      <c r="AL17" s="99">
        <v>9999</v>
      </c>
      <c r="AM17" s="99">
        <v>9999</v>
      </c>
      <c r="AN17" s="99">
        <v>9999</v>
      </c>
    </row>
    <row r="18" spans="1:41" s="80" customFormat="1" ht="12.75" customHeight="1">
      <c r="A18" s="46" t="s">
        <v>177</v>
      </c>
      <c r="B18" s="208" t="s">
        <v>65</v>
      </c>
      <c r="C18" s="261"/>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99">
        <v>9999</v>
      </c>
      <c r="AJ18" s="99">
        <v>9999</v>
      </c>
      <c r="AK18" s="99">
        <v>9999</v>
      </c>
      <c r="AL18" s="99">
        <v>9999</v>
      </c>
      <c r="AM18" s="99">
        <v>9999</v>
      </c>
      <c r="AN18" s="99">
        <v>9999</v>
      </c>
    </row>
    <row r="19" spans="1:41" s="83" customFormat="1" ht="12.75" customHeight="1">
      <c r="A19" s="46" t="s">
        <v>178</v>
      </c>
      <c r="B19" s="208" t="s">
        <v>30</v>
      </c>
      <c r="C19" s="261"/>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99">
        <v>9999</v>
      </c>
      <c r="AJ19" s="99">
        <v>9999</v>
      </c>
      <c r="AK19" s="99">
        <v>9999</v>
      </c>
      <c r="AL19" s="99">
        <v>9999</v>
      </c>
      <c r="AM19" s="99">
        <v>9999</v>
      </c>
      <c r="AN19" s="99">
        <v>9999</v>
      </c>
    </row>
    <row r="20" spans="1:41" s="80" customFormat="1" ht="12.75" customHeight="1">
      <c r="A20" s="46" t="s">
        <v>142</v>
      </c>
      <c r="B20" s="263" t="s">
        <v>32</v>
      </c>
      <c r="C20" s="261"/>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00">
        <v>9999</v>
      </c>
      <c r="AJ20" s="100">
        <v>9999</v>
      </c>
      <c r="AK20" s="100">
        <v>9999</v>
      </c>
      <c r="AL20" s="100">
        <v>9999</v>
      </c>
      <c r="AM20" s="100">
        <v>9999</v>
      </c>
      <c r="AN20" s="100">
        <v>9999</v>
      </c>
      <c r="AO20" s="54"/>
    </row>
    <row r="21" spans="1:41" s="80" customFormat="1" ht="12.75" customHeight="1">
      <c r="B21" s="263"/>
      <c r="C21" s="265"/>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263"/>
    </row>
    <row r="22" spans="1:41" s="80" customFormat="1" ht="12.75" customHeight="1">
      <c r="A22" s="46" t="s">
        <v>179</v>
      </c>
      <c r="B22" s="208" t="s">
        <v>99</v>
      </c>
      <c r="C22" s="265"/>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99">
        <v>9999</v>
      </c>
      <c r="AJ22" s="99">
        <v>9999</v>
      </c>
      <c r="AK22" s="99">
        <v>9999</v>
      </c>
      <c r="AL22" s="99">
        <v>9999</v>
      </c>
      <c r="AM22" s="99">
        <v>9999</v>
      </c>
      <c r="AN22" s="99">
        <v>9999</v>
      </c>
    </row>
    <row r="23" spans="1:41" s="83" customFormat="1" ht="12.75" customHeight="1">
      <c r="A23" s="46" t="s">
        <v>0</v>
      </c>
      <c r="B23" s="208" t="s">
        <v>0</v>
      </c>
      <c r="C23" s="261"/>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99">
        <v>9999</v>
      </c>
      <c r="AJ23" s="99">
        <v>9999</v>
      </c>
      <c r="AK23" s="99">
        <v>9999</v>
      </c>
      <c r="AL23" s="99">
        <v>9999</v>
      </c>
      <c r="AM23" s="99">
        <v>9999</v>
      </c>
      <c r="AN23" s="99">
        <v>9999</v>
      </c>
    </row>
    <row r="24" spans="1:41" s="80" customFormat="1" ht="12.75" customHeight="1">
      <c r="A24" s="46" t="s">
        <v>24</v>
      </c>
      <c r="B24" s="208" t="s">
        <v>24</v>
      </c>
      <c r="C24" s="261"/>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99">
        <v>9999</v>
      </c>
      <c r="AJ24" s="99">
        <v>9999</v>
      </c>
      <c r="AK24" s="99">
        <v>9999</v>
      </c>
      <c r="AL24" s="99">
        <v>9999</v>
      </c>
      <c r="AM24" s="99">
        <v>9999</v>
      </c>
      <c r="AN24" s="99">
        <v>9999</v>
      </c>
    </row>
    <row r="25" spans="1:41" s="80" customFormat="1" ht="12.75" customHeight="1">
      <c r="B25" s="262" t="s">
        <v>95</v>
      </c>
      <c r="C25" s="261"/>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263"/>
    </row>
    <row r="26" spans="1:41" s="83" customFormat="1" ht="12.75" customHeight="1">
      <c r="A26" s="46" t="s">
        <v>180</v>
      </c>
      <c r="B26" s="73" t="s">
        <v>62</v>
      </c>
      <c r="C26" s="264"/>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99">
        <v>9999</v>
      </c>
      <c r="AJ26" s="99">
        <v>9999</v>
      </c>
      <c r="AK26" s="99">
        <v>9999</v>
      </c>
      <c r="AL26" s="99">
        <v>9999</v>
      </c>
      <c r="AM26" s="99">
        <v>9999</v>
      </c>
      <c r="AN26" s="99">
        <v>9999</v>
      </c>
    </row>
    <row r="27" spans="1:41" s="83" customFormat="1" ht="12.75" customHeight="1">
      <c r="A27" s="46" t="s">
        <v>181</v>
      </c>
      <c r="B27" s="73" t="s">
        <v>63</v>
      </c>
      <c r="C27" s="14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99">
        <v>9999</v>
      </c>
      <c r="AJ27" s="99">
        <v>9999</v>
      </c>
      <c r="AK27" s="99">
        <v>9999</v>
      </c>
      <c r="AL27" s="99">
        <v>9999</v>
      </c>
      <c r="AM27" s="99">
        <v>9999</v>
      </c>
      <c r="AN27" s="99">
        <v>9999</v>
      </c>
    </row>
    <row r="28" spans="1:41" s="83" customFormat="1" ht="12.75" customHeight="1">
      <c r="A28" t="s">
        <v>182</v>
      </c>
      <c r="B28" s="73" t="s">
        <v>123</v>
      </c>
      <c r="C28" s="14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99">
        <v>9999</v>
      </c>
      <c r="AJ28" s="99">
        <v>9999</v>
      </c>
      <c r="AK28" s="99">
        <v>9999</v>
      </c>
      <c r="AL28" s="99">
        <v>9999</v>
      </c>
      <c r="AM28" s="99">
        <v>9999</v>
      </c>
      <c r="AN28" s="99">
        <v>9999</v>
      </c>
    </row>
    <row r="29" spans="1:41" s="83" customFormat="1" ht="12.75" customHeight="1">
      <c r="A29" s="46" t="s">
        <v>183</v>
      </c>
      <c r="B29" s="23" t="s">
        <v>54</v>
      </c>
      <c r="C29" s="128"/>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99">
        <v>9999</v>
      </c>
      <c r="AJ29" s="99">
        <v>9999</v>
      </c>
      <c r="AK29" s="99">
        <v>9999</v>
      </c>
      <c r="AL29" s="99">
        <v>9999</v>
      </c>
      <c r="AM29" s="99">
        <v>9999</v>
      </c>
      <c r="AN29" s="99">
        <v>9999</v>
      </c>
    </row>
    <row r="30" spans="1:41" s="83" customFormat="1" ht="12.75" customHeight="1">
      <c r="A30" s="46" t="s">
        <v>56</v>
      </c>
      <c r="B30" s="23" t="s">
        <v>56</v>
      </c>
      <c r="C30" s="128"/>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99">
        <v>9999</v>
      </c>
      <c r="AJ30" s="99">
        <v>9999</v>
      </c>
      <c r="AK30" s="99">
        <v>9999</v>
      </c>
      <c r="AL30" s="99">
        <v>9999</v>
      </c>
      <c r="AM30" s="99">
        <v>9999</v>
      </c>
      <c r="AN30" s="99">
        <v>9999</v>
      </c>
    </row>
    <row r="31" spans="1:41" s="83" customFormat="1" ht="12.75" customHeight="1">
      <c r="B31" s="244" t="s">
        <v>95</v>
      </c>
      <c r="C31" s="142"/>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208"/>
    </row>
    <row r="32" spans="1:41" s="83" customFormat="1" ht="12.75" customHeight="1">
      <c r="A32" s="46" t="s">
        <v>184</v>
      </c>
      <c r="B32" s="23" t="s">
        <v>57</v>
      </c>
      <c r="C32" s="128"/>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99">
        <v>9999</v>
      </c>
      <c r="AJ32" s="99">
        <v>9999</v>
      </c>
      <c r="AK32" s="99">
        <v>9999</v>
      </c>
      <c r="AL32" s="99">
        <v>9999</v>
      </c>
      <c r="AM32" s="99">
        <v>9999</v>
      </c>
      <c r="AN32" s="99">
        <v>9999</v>
      </c>
    </row>
    <row r="33" spans="1:40" s="80" customFormat="1" ht="12.75" customHeight="1">
      <c r="A33" s="46" t="s">
        <v>185</v>
      </c>
      <c r="B33" s="23" t="s">
        <v>58</v>
      </c>
      <c r="C33" s="128"/>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99">
        <v>9999</v>
      </c>
      <c r="AJ33" s="99">
        <v>9999</v>
      </c>
      <c r="AK33" s="99">
        <v>9999</v>
      </c>
      <c r="AL33" s="99">
        <v>9999</v>
      </c>
      <c r="AM33" s="99">
        <v>9999</v>
      </c>
      <c r="AN33" s="99">
        <v>9999</v>
      </c>
    </row>
    <row r="34" spans="1:40" s="80" customFormat="1" ht="12.75" customHeight="1">
      <c r="A34" s="46" t="s">
        <v>186</v>
      </c>
      <c r="B34" s="23" t="s">
        <v>116</v>
      </c>
      <c r="C34" s="261"/>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99">
        <v>9999</v>
      </c>
      <c r="AJ34" s="99">
        <v>9999</v>
      </c>
      <c r="AK34" s="99">
        <v>9999</v>
      </c>
      <c r="AL34" s="99">
        <v>9999</v>
      </c>
      <c r="AM34" s="99">
        <v>9999</v>
      </c>
      <c r="AN34" s="99">
        <v>9999</v>
      </c>
    </row>
    <row r="35" spans="1:40" s="80" customFormat="1" ht="12.75" customHeight="1">
      <c r="A35" s="46" t="s">
        <v>187</v>
      </c>
      <c r="B35" s="208" t="s">
        <v>117</v>
      </c>
      <c r="C35" s="261"/>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99">
        <v>9999</v>
      </c>
      <c r="AJ35" s="99">
        <v>9999</v>
      </c>
      <c r="AK35" s="99">
        <v>9999</v>
      </c>
      <c r="AL35" s="99">
        <v>9999</v>
      </c>
      <c r="AM35" s="99">
        <v>9999</v>
      </c>
      <c r="AN35" s="99">
        <v>9999</v>
      </c>
    </row>
    <row r="36" spans="1:40" s="80" customFormat="1" ht="12.75" customHeight="1">
      <c r="A36" s="46" t="s">
        <v>188</v>
      </c>
      <c r="B36" s="208" t="s">
        <v>55</v>
      </c>
      <c r="C36" s="265"/>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99">
        <v>9999</v>
      </c>
      <c r="AJ36" s="99">
        <v>9999</v>
      </c>
      <c r="AK36" s="99">
        <v>9999</v>
      </c>
      <c r="AL36" s="99">
        <v>9999</v>
      </c>
      <c r="AM36" s="99">
        <v>9999</v>
      </c>
      <c r="AN36" s="99">
        <v>9999</v>
      </c>
    </row>
    <row r="37" spans="1:40" s="83" customFormat="1" ht="12.75" customHeight="1">
      <c r="A37" s="46" t="s">
        <v>189</v>
      </c>
      <c r="B37" s="263" t="s">
        <v>31</v>
      </c>
      <c r="C37" s="265"/>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00">
        <v>9999</v>
      </c>
      <c r="AJ37" s="100">
        <v>9999</v>
      </c>
      <c r="AK37" s="100">
        <v>9999</v>
      </c>
      <c r="AL37" s="100">
        <v>9999</v>
      </c>
      <c r="AM37" s="100">
        <v>9999</v>
      </c>
      <c r="AN37" s="100">
        <v>9999</v>
      </c>
    </row>
    <row r="38" spans="1:40" s="83" customFormat="1" ht="12.75" customHeight="1">
      <c r="B38" s="263"/>
      <c r="C38" s="261"/>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208"/>
    </row>
    <row r="39" spans="1:40" s="83" customFormat="1" ht="12.75" customHeight="1">
      <c r="A39" s="46" t="s">
        <v>190</v>
      </c>
      <c r="B39" s="23" t="s">
        <v>33</v>
      </c>
      <c r="C39" s="261"/>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99">
        <v>9999</v>
      </c>
      <c r="AJ39" s="99">
        <v>9999</v>
      </c>
      <c r="AK39" s="99">
        <v>9999</v>
      </c>
      <c r="AL39" s="99">
        <v>9999</v>
      </c>
      <c r="AM39" s="99">
        <v>9999</v>
      </c>
      <c r="AN39" s="99">
        <v>9999</v>
      </c>
    </row>
    <row r="40" spans="1:40" s="83" customFormat="1" ht="12.75" customHeight="1">
      <c r="A40" s="46" t="s">
        <v>34</v>
      </c>
      <c r="B40" s="23" t="s">
        <v>34</v>
      </c>
      <c r="C40" s="261"/>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99">
        <v>9999</v>
      </c>
      <c r="AJ40" s="99">
        <v>9999</v>
      </c>
      <c r="AK40" s="99">
        <v>9999</v>
      </c>
      <c r="AL40" s="99">
        <v>9999</v>
      </c>
      <c r="AM40" s="99">
        <v>9999</v>
      </c>
      <c r="AN40" s="99">
        <v>9999</v>
      </c>
    </row>
    <row r="41" spans="1:40" s="83" customFormat="1" ht="12.75" customHeight="1">
      <c r="A41" s="46" t="s">
        <v>191</v>
      </c>
      <c r="B41" s="23" t="s">
        <v>35</v>
      </c>
      <c r="C41" s="261"/>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99">
        <v>9999</v>
      </c>
      <c r="AJ41" s="99">
        <v>9999</v>
      </c>
      <c r="AK41" s="99">
        <v>9999</v>
      </c>
      <c r="AL41" s="99">
        <v>9999</v>
      </c>
      <c r="AM41" s="99">
        <v>9999</v>
      </c>
      <c r="AN41" s="99">
        <v>9999</v>
      </c>
    </row>
    <row r="42" spans="1:40" s="83" customFormat="1" ht="12.75" customHeight="1">
      <c r="A42" s="46" t="s">
        <v>51</v>
      </c>
      <c r="B42" s="23" t="s">
        <v>51</v>
      </c>
      <c r="C42" s="265"/>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99">
        <v>9999</v>
      </c>
      <c r="AJ42" s="99">
        <v>9999</v>
      </c>
      <c r="AK42" s="99">
        <v>9999</v>
      </c>
      <c r="AL42" s="99">
        <v>9999</v>
      </c>
      <c r="AM42" s="99">
        <v>9999</v>
      </c>
      <c r="AN42" s="99">
        <v>9999</v>
      </c>
    </row>
    <row r="43" spans="1:40" s="83" customFormat="1" ht="12.75" customHeight="1">
      <c r="A43" s="46" t="s">
        <v>143</v>
      </c>
      <c r="B43" s="263" t="s">
        <v>106</v>
      </c>
      <c r="C43" s="12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00">
        <v>9999</v>
      </c>
      <c r="AJ43" s="100">
        <v>9999</v>
      </c>
      <c r="AK43" s="100">
        <v>9999</v>
      </c>
      <c r="AL43" s="100">
        <v>9999</v>
      </c>
      <c r="AM43" s="100">
        <v>9999</v>
      </c>
      <c r="AN43" s="100">
        <v>9999</v>
      </c>
    </row>
    <row r="44" spans="1:40" s="83" customFormat="1" ht="12.75" customHeight="1">
      <c r="A44" s="46"/>
      <c r="B44" s="263"/>
      <c r="C44" s="12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00"/>
      <c r="AJ44" s="100"/>
      <c r="AK44" s="100"/>
      <c r="AL44" s="100"/>
      <c r="AM44" s="100"/>
      <c r="AN44" s="100"/>
    </row>
    <row r="45" spans="1:40" s="83" customFormat="1" ht="12.75" customHeight="1">
      <c r="A45" s="83" t="s">
        <v>144</v>
      </c>
      <c r="B45" s="23" t="s">
        <v>94</v>
      </c>
      <c r="C45" s="23"/>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99">
        <v>9999</v>
      </c>
      <c r="AJ45" s="99">
        <v>9999</v>
      </c>
      <c r="AK45" s="99">
        <v>9999</v>
      </c>
      <c r="AL45" s="99">
        <v>9999</v>
      </c>
      <c r="AM45" s="99">
        <v>9999</v>
      </c>
      <c r="AN45" s="99">
        <v>9999</v>
      </c>
    </row>
    <row r="46" spans="1:40" s="83" customFormat="1" ht="5.0999999999999996" customHeight="1">
      <c r="B46" s="45"/>
      <c r="C46" s="45"/>
      <c r="D46" s="45"/>
      <c r="E46" s="45"/>
      <c r="F46" s="45"/>
      <c r="G46" s="45"/>
      <c r="H46" s="45"/>
      <c r="I46" s="45"/>
      <c r="J46" s="45"/>
      <c r="K46" s="266"/>
      <c r="L46" s="266"/>
      <c r="M46" s="266"/>
      <c r="N46" s="266"/>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row>
    <row r="47" spans="1:40" s="83" customFormat="1" ht="13.5">
      <c r="D47" s="74"/>
      <c r="K47" s="50"/>
      <c r="L47" s="50"/>
      <c r="M47" s="50"/>
      <c r="N47" s="50"/>
    </row>
    <row r="48" spans="1:40">
      <c r="B48" s="83"/>
      <c r="AM48" s="72"/>
    </row>
    <row r="49" spans="26:39">
      <c r="Z49" s="72"/>
      <c r="AA49" s="72"/>
      <c r="AB49" s="72"/>
      <c r="AC49" s="72"/>
      <c r="AD49" s="72"/>
      <c r="AE49" s="72"/>
      <c r="AF49" s="72"/>
      <c r="AG49" s="72"/>
      <c r="AH49" s="72"/>
      <c r="AI49" s="72"/>
      <c r="AJ49" s="72"/>
      <c r="AK49" s="72"/>
      <c r="AL49" s="72"/>
      <c r="AM49" s="72"/>
    </row>
  </sheetData>
  <mergeCells count="1">
    <mergeCell ref="AI3:AN3"/>
  </mergeCells>
  <printOptions horizontalCentered="1"/>
  <pageMargins left="0.59055118110236227" right="0.59055118110236227" top="0.59055118110236227" bottom="0" header="0" footer="0.47244094488188981"/>
  <pageSetup paperSize="9" scale="98" firstPageNumber="2" orientation="portrait" r:id="rId1"/>
  <headerFooter alignWithMargins="0">
    <oddFooter>&amp;L&amp;"Trebuchet MS,Bold"&amp;8Australian Prudential Regulation Authority&amp;R&amp;"Trebuchet MS,Bold"&amp;8&amp;P</oddFooter>
  </headerFooter>
</worksheet>
</file>

<file path=xl/worksheets/sheet41.xml><?xml version="1.0" encoding="utf-8"?>
<worksheet xmlns="http://schemas.openxmlformats.org/spreadsheetml/2006/main" xmlns:r="http://schemas.openxmlformats.org/officeDocument/2006/relationships">
  <sheetPr codeName="Sheet26">
    <pageSetUpPr fitToPage="1"/>
  </sheetPr>
  <dimension ref="A1:AK69"/>
  <sheetViews>
    <sheetView showGridLines="0" zoomScaleNormal="100" workbookViewId="0">
      <pane xSplit="2" ySplit="4" topLeftCell="AF5" activePane="bottomRight" state="frozen"/>
      <selection pane="topRight"/>
      <selection pane="bottomLeft"/>
      <selection pane="bottomRight"/>
    </sheetView>
  </sheetViews>
  <sheetFormatPr defaultRowHeight="13.5" outlineLevelCol="1"/>
  <cols>
    <col min="1" max="1" width="44.140625" style="185" customWidth="1"/>
    <col min="2" max="2" width="2.7109375" style="185" customWidth="1"/>
    <col min="3" max="31" width="9.5703125" style="185" hidden="1" customWidth="1" outlineLevel="1"/>
    <col min="32" max="32" width="9.5703125" style="185" customWidth="1" collapsed="1"/>
    <col min="33" max="37" width="9.5703125" style="185" customWidth="1"/>
    <col min="38" max="16384" width="9.140625" style="185"/>
  </cols>
  <sheetData>
    <row r="1" spans="1:37" ht="24" customHeight="1">
      <c r="A1" s="176" t="s">
        <v>440</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row>
    <row r="2" spans="1:37" ht="15" customHeight="1">
      <c r="A2" s="625"/>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row>
    <row r="3" spans="1:37" ht="15" customHeight="1">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626" t="s">
        <v>60</v>
      </c>
      <c r="AG3" s="626"/>
      <c r="AH3" s="626"/>
      <c r="AI3" s="626"/>
      <c r="AJ3" s="626"/>
      <c r="AK3" s="626"/>
    </row>
    <row r="4" spans="1:37" ht="15" customHeight="1">
      <c r="A4" s="286"/>
      <c r="B4" s="286"/>
      <c r="C4" s="287">
        <v>38260</v>
      </c>
      <c r="D4" s="287">
        <v>38352</v>
      </c>
      <c r="E4" s="287">
        <v>38442</v>
      </c>
      <c r="F4" s="287">
        <v>38533</v>
      </c>
      <c r="G4" s="287">
        <v>38625</v>
      </c>
      <c r="H4" s="287">
        <v>38717</v>
      </c>
      <c r="I4" s="287">
        <v>38807</v>
      </c>
      <c r="J4" s="287">
        <v>38898</v>
      </c>
      <c r="K4" s="287">
        <v>38990</v>
      </c>
      <c r="L4" s="287">
        <v>39082</v>
      </c>
      <c r="M4" s="287">
        <v>39172</v>
      </c>
      <c r="N4" s="287">
        <v>39263</v>
      </c>
      <c r="O4" s="287">
        <v>39355</v>
      </c>
      <c r="P4" s="287">
        <v>39447</v>
      </c>
      <c r="Q4" s="287">
        <v>39538</v>
      </c>
      <c r="R4" s="287">
        <v>39629</v>
      </c>
      <c r="S4" s="287">
        <v>39721</v>
      </c>
      <c r="T4" s="287">
        <v>39813</v>
      </c>
      <c r="U4" s="287">
        <v>39903</v>
      </c>
      <c r="V4" s="287">
        <v>39994</v>
      </c>
      <c r="W4" s="287">
        <v>40086</v>
      </c>
      <c r="X4" s="287">
        <v>40178</v>
      </c>
      <c r="Y4" s="287">
        <v>40268</v>
      </c>
      <c r="Z4" s="287">
        <v>40359</v>
      </c>
      <c r="AA4" s="287">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88"/>
      <c r="B5" s="288"/>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90"/>
    </row>
    <row r="6" spans="1:37" ht="12.75" customHeight="1">
      <c r="A6" s="218" t="s">
        <v>205</v>
      </c>
      <c r="B6" s="290"/>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row>
    <row r="7" spans="1:37" ht="12.75" customHeight="1">
      <c r="A7" s="293" t="s">
        <v>206</v>
      </c>
      <c r="B7" s="290"/>
      <c r="C7" s="292"/>
      <c r="D7" s="292"/>
      <c r="E7" s="292"/>
      <c r="F7" s="292"/>
      <c r="G7" s="292"/>
      <c r="H7" s="292"/>
      <c r="I7" s="292"/>
      <c r="J7" s="292"/>
      <c r="K7" s="292"/>
      <c r="L7" s="292"/>
      <c r="M7" s="292"/>
      <c r="N7" s="292"/>
      <c r="O7" s="292"/>
      <c r="P7" s="290"/>
      <c r="Q7" s="290"/>
      <c r="R7" s="290"/>
      <c r="S7" s="290"/>
      <c r="T7" s="290"/>
      <c r="U7" s="290"/>
      <c r="V7" s="290"/>
      <c r="W7" s="290"/>
      <c r="X7" s="290"/>
      <c r="Y7" s="290"/>
      <c r="Z7" s="290"/>
      <c r="AA7" s="290"/>
      <c r="AB7" s="290"/>
      <c r="AC7" s="290"/>
      <c r="AD7" s="290"/>
      <c r="AE7" s="290"/>
      <c r="AF7" s="290"/>
      <c r="AG7" s="290"/>
      <c r="AH7" s="290"/>
      <c r="AI7" s="290"/>
      <c r="AJ7" s="290"/>
      <c r="AK7" s="290"/>
    </row>
    <row r="8" spans="1:37" ht="12.75" customHeight="1">
      <c r="A8" s="294" t="s">
        <v>350</v>
      </c>
      <c r="B8" s="290"/>
      <c r="C8" s="292"/>
      <c r="D8" s="292"/>
      <c r="E8" s="292"/>
      <c r="F8" s="292"/>
      <c r="G8" s="292"/>
      <c r="H8" s="292"/>
      <c r="I8" s="292"/>
      <c r="J8" s="292"/>
      <c r="K8" s="292"/>
      <c r="L8" s="292"/>
      <c r="M8" s="292"/>
      <c r="N8" s="292"/>
      <c r="O8" s="292"/>
      <c r="P8" s="290"/>
      <c r="Q8" s="290"/>
      <c r="R8" s="290"/>
      <c r="S8" s="290"/>
      <c r="T8" s="290"/>
      <c r="U8" s="290"/>
      <c r="V8" s="290"/>
      <c r="W8" s="290"/>
      <c r="X8" s="290"/>
      <c r="Y8" s="290"/>
      <c r="Z8" s="290"/>
      <c r="AA8" s="290"/>
      <c r="AB8" s="290"/>
      <c r="AC8" s="290"/>
      <c r="AD8" s="290"/>
      <c r="AE8" s="290"/>
      <c r="AF8" s="290"/>
      <c r="AG8" s="290"/>
      <c r="AH8" s="290"/>
      <c r="AI8" s="290"/>
      <c r="AJ8" s="290"/>
      <c r="AK8" s="295">
        <v>9999</v>
      </c>
    </row>
    <row r="9" spans="1:37" ht="12.75" customHeight="1">
      <c r="A9" s="294" t="s">
        <v>351</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5">
        <v>9999</v>
      </c>
    </row>
    <row r="10" spans="1:37" ht="12.75" customHeight="1">
      <c r="A10" s="294" t="s">
        <v>352</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5">
        <v>9999</v>
      </c>
    </row>
    <row r="11" spans="1:37" ht="12.75" customHeight="1">
      <c r="A11" s="294" t="s">
        <v>470</v>
      </c>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5">
        <v>9999</v>
      </c>
    </row>
    <row r="12" spans="1:37" ht="12.75" customHeight="1">
      <c r="A12" s="293" t="s">
        <v>353</v>
      </c>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6">
        <v>9999</v>
      </c>
    </row>
    <row r="13" spans="1:37" ht="12.75" customHeight="1">
      <c r="A13" s="297" t="s">
        <v>354</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5">
        <v>9999</v>
      </c>
    </row>
    <row r="14" spans="1:37" ht="12.75" customHeight="1">
      <c r="A14" s="146" t="s">
        <v>355</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5">
        <v>9999</v>
      </c>
    </row>
    <row r="15" spans="1:37" ht="12.75" customHeight="1">
      <c r="A15" s="293" t="s">
        <v>356</v>
      </c>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6">
        <v>9999</v>
      </c>
    </row>
    <row r="16" spans="1:37" ht="12.75" customHeight="1">
      <c r="A16" s="293" t="s">
        <v>357</v>
      </c>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6">
        <v>9999</v>
      </c>
    </row>
    <row r="17" spans="1:37" ht="12.75" customHeight="1">
      <c r="A17" s="290"/>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row>
    <row r="18" spans="1:37" ht="12.75" customHeight="1">
      <c r="A18" s="218" t="s">
        <v>207</v>
      </c>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row>
    <row r="19" spans="1:37" ht="12.75" customHeight="1">
      <c r="A19" s="298" t="s">
        <v>345</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5">
        <v>9999</v>
      </c>
    </row>
    <row r="20" spans="1:37" ht="12.75" customHeight="1">
      <c r="A20" s="298" t="s">
        <v>358</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5">
        <v>9999</v>
      </c>
    </row>
    <row r="21" spans="1:37" ht="12.75" customHeight="1">
      <c r="A21" s="298" t="s">
        <v>359</v>
      </c>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5">
        <v>9999</v>
      </c>
    </row>
    <row r="22" spans="1:37" ht="12.75" customHeight="1">
      <c r="A22" s="293" t="s">
        <v>360</v>
      </c>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6">
        <v>9999</v>
      </c>
    </row>
    <row r="23" spans="1:37" ht="12.75" customHeight="1">
      <c r="A23" s="299"/>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row>
    <row r="24" spans="1:37" ht="12.75" customHeight="1">
      <c r="A24" s="218" t="s">
        <v>208</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row>
    <row r="25" spans="1:37" ht="12.75" customHeight="1">
      <c r="A25" s="293" t="s">
        <v>209</v>
      </c>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row>
    <row r="26" spans="1:37" ht="12.75" customHeight="1">
      <c r="A26" s="294" t="s">
        <v>350</v>
      </c>
      <c r="B26" s="290"/>
      <c r="C26" s="295">
        <v>9999</v>
      </c>
      <c r="D26" s="295">
        <v>9999</v>
      </c>
      <c r="E26" s="295">
        <v>9999</v>
      </c>
      <c r="F26" s="295">
        <v>9999</v>
      </c>
      <c r="G26" s="295">
        <v>9999</v>
      </c>
      <c r="H26" s="295">
        <v>9999</v>
      </c>
      <c r="I26" s="295">
        <v>9999</v>
      </c>
      <c r="J26" s="295">
        <v>9999</v>
      </c>
      <c r="K26" s="295">
        <v>9999</v>
      </c>
      <c r="L26" s="295">
        <v>9999</v>
      </c>
      <c r="M26" s="295">
        <v>9999</v>
      </c>
      <c r="N26" s="295">
        <v>9999</v>
      </c>
      <c r="O26" s="295">
        <v>9999</v>
      </c>
      <c r="P26" s="295">
        <v>9999</v>
      </c>
      <c r="Q26" s="295">
        <v>9999</v>
      </c>
      <c r="R26" s="295">
        <v>9999</v>
      </c>
      <c r="S26" s="295">
        <v>9999</v>
      </c>
      <c r="T26" s="295">
        <v>9999</v>
      </c>
      <c r="U26" s="295">
        <v>9999</v>
      </c>
      <c r="V26" s="295">
        <v>9999</v>
      </c>
      <c r="W26" s="295">
        <v>9999</v>
      </c>
      <c r="X26" s="295">
        <v>9999</v>
      </c>
      <c r="Y26" s="295">
        <v>9999</v>
      </c>
      <c r="Z26" s="295">
        <v>9999</v>
      </c>
      <c r="AA26" s="295">
        <v>9999</v>
      </c>
      <c r="AB26" s="295">
        <v>9999</v>
      </c>
      <c r="AC26" s="295">
        <v>9999</v>
      </c>
      <c r="AD26" s="295">
        <v>9999</v>
      </c>
      <c r="AE26" s="295">
        <v>9999</v>
      </c>
      <c r="AF26" s="295">
        <v>9999</v>
      </c>
      <c r="AG26" s="295">
        <v>9999</v>
      </c>
      <c r="AH26" s="295">
        <v>9999</v>
      </c>
      <c r="AI26" s="295">
        <v>9999</v>
      </c>
      <c r="AJ26" s="295">
        <v>9999</v>
      </c>
      <c r="AK26" s="290"/>
    </row>
    <row r="27" spans="1:37" ht="12.75" customHeight="1">
      <c r="A27" s="294" t="s">
        <v>361</v>
      </c>
      <c r="B27" s="290"/>
      <c r="C27" s="295">
        <v>9999</v>
      </c>
      <c r="D27" s="295">
        <v>9999</v>
      </c>
      <c r="E27" s="295">
        <v>9999</v>
      </c>
      <c r="F27" s="295">
        <v>9999</v>
      </c>
      <c r="G27" s="295">
        <v>9999</v>
      </c>
      <c r="H27" s="295">
        <v>9999</v>
      </c>
      <c r="I27" s="295">
        <v>9999</v>
      </c>
      <c r="J27" s="295">
        <v>9999</v>
      </c>
      <c r="K27" s="295">
        <v>9999</v>
      </c>
      <c r="L27" s="295">
        <v>9999</v>
      </c>
      <c r="M27" s="295">
        <v>9999</v>
      </c>
      <c r="N27" s="295">
        <v>9999</v>
      </c>
      <c r="O27" s="295">
        <v>9999</v>
      </c>
      <c r="P27" s="295">
        <v>9999</v>
      </c>
      <c r="Q27" s="295">
        <v>9999</v>
      </c>
      <c r="R27" s="295">
        <v>9999</v>
      </c>
      <c r="S27" s="295">
        <v>9999</v>
      </c>
      <c r="T27" s="295">
        <v>9999</v>
      </c>
      <c r="U27" s="295">
        <v>9999</v>
      </c>
      <c r="V27" s="295">
        <v>9999</v>
      </c>
      <c r="W27" s="295">
        <v>9999</v>
      </c>
      <c r="X27" s="295">
        <v>9999</v>
      </c>
      <c r="Y27" s="295">
        <v>9999</v>
      </c>
      <c r="Z27" s="295">
        <v>9999</v>
      </c>
      <c r="AA27" s="295">
        <v>9999</v>
      </c>
      <c r="AB27" s="295">
        <v>9999</v>
      </c>
      <c r="AC27" s="295">
        <v>9999</v>
      </c>
      <c r="AD27" s="295">
        <v>9999</v>
      </c>
      <c r="AE27" s="295">
        <v>9999</v>
      </c>
      <c r="AF27" s="295">
        <v>9999</v>
      </c>
      <c r="AG27" s="295">
        <v>9999</v>
      </c>
      <c r="AH27" s="295">
        <v>9999</v>
      </c>
      <c r="AI27" s="295">
        <v>9999</v>
      </c>
      <c r="AJ27" s="295">
        <v>9999</v>
      </c>
      <c r="AK27" s="290"/>
    </row>
    <row r="28" spans="1:37" ht="12.75" customHeight="1">
      <c r="A28" s="294" t="s">
        <v>362</v>
      </c>
      <c r="B28" s="290"/>
      <c r="C28" s="290"/>
      <c r="D28" s="290"/>
      <c r="E28" s="290"/>
      <c r="F28" s="290"/>
      <c r="G28" s="290"/>
      <c r="H28" s="290"/>
      <c r="I28" s="295">
        <v>9999</v>
      </c>
      <c r="J28" s="295">
        <v>9999</v>
      </c>
      <c r="K28" s="295">
        <v>9999</v>
      </c>
      <c r="L28" s="295">
        <v>9999</v>
      </c>
      <c r="M28" s="295">
        <v>9999</v>
      </c>
      <c r="N28" s="295">
        <v>9999</v>
      </c>
      <c r="O28" s="295">
        <v>9999</v>
      </c>
      <c r="P28" s="295">
        <v>9999</v>
      </c>
      <c r="Q28" s="295">
        <v>9999</v>
      </c>
      <c r="R28" s="295">
        <v>9999</v>
      </c>
      <c r="S28" s="295">
        <v>9999</v>
      </c>
      <c r="T28" s="295">
        <v>9999</v>
      </c>
      <c r="U28" s="295">
        <v>9999</v>
      </c>
      <c r="V28" s="295">
        <v>9999</v>
      </c>
      <c r="W28" s="295">
        <v>9999</v>
      </c>
      <c r="X28" s="295">
        <v>9999</v>
      </c>
      <c r="Y28" s="295">
        <v>9999</v>
      </c>
      <c r="Z28" s="295">
        <v>9999</v>
      </c>
      <c r="AA28" s="295">
        <v>9999</v>
      </c>
      <c r="AB28" s="295">
        <v>9999</v>
      </c>
      <c r="AC28" s="295">
        <v>9999</v>
      </c>
      <c r="AD28" s="295">
        <v>9999</v>
      </c>
      <c r="AE28" s="295">
        <v>9999</v>
      </c>
      <c r="AF28" s="295">
        <v>9999</v>
      </c>
      <c r="AG28" s="295">
        <v>9999</v>
      </c>
      <c r="AH28" s="295">
        <v>9999</v>
      </c>
      <c r="AI28" s="295">
        <v>9999</v>
      </c>
      <c r="AJ28" s="295">
        <v>9999</v>
      </c>
      <c r="AK28" s="290"/>
    </row>
    <row r="29" spans="1:37" ht="12.75" customHeight="1">
      <c r="A29" s="293" t="s">
        <v>363</v>
      </c>
      <c r="B29" s="290"/>
      <c r="C29" s="290"/>
      <c r="D29" s="290"/>
      <c r="E29" s="290"/>
      <c r="F29" s="290"/>
      <c r="G29" s="290"/>
      <c r="H29" s="290"/>
      <c r="I29" s="296">
        <v>9999</v>
      </c>
      <c r="J29" s="296">
        <v>9999</v>
      </c>
      <c r="K29" s="296">
        <v>9999</v>
      </c>
      <c r="L29" s="296">
        <v>9999</v>
      </c>
      <c r="M29" s="296">
        <v>9999</v>
      </c>
      <c r="N29" s="296">
        <v>9999</v>
      </c>
      <c r="O29" s="296">
        <v>9999</v>
      </c>
      <c r="P29" s="296">
        <v>9999</v>
      </c>
      <c r="Q29" s="296">
        <v>9999</v>
      </c>
      <c r="R29" s="296">
        <v>9999</v>
      </c>
      <c r="S29" s="296">
        <v>9999</v>
      </c>
      <c r="T29" s="296">
        <v>9999</v>
      </c>
      <c r="U29" s="296">
        <v>9999</v>
      </c>
      <c r="V29" s="296">
        <v>9999</v>
      </c>
      <c r="W29" s="296">
        <v>9999</v>
      </c>
      <c r="X29" s="296">
        <v>9999</v>
      </c>
      <c r="Y29" s="296">
        <v>9999</v>
      </c>
      <c r="Z29" s="296">
        <v>9999</v>
      </c>
      <c r="AA29" s="296">
        <v>9999</v>
      </c>
      <c r="AB29" s="296">
        <v>9999</v>
      </c>
      <c r="AC29" s="296">
        <v>9999</v>
      </c>
      <c r="AD29" s="296">
        <v>9999</v>
      </c>
      <c r="AE29" s="296">
        <v>9999</v>
      </c>
      <c r="AF29" s="296">
        <v>9999</v>
      </c>
      <c r="AG29" s="296">
        <v>9999</v>
      </c>
      <c r="AH29" s="296">
        <v>9999</v>
      </c>
      <c r="AI29" s="296">
        <v>9999</v>
      </c>
      <c r="AJ29" s="296">
        <v>9999</v>
      </c>
      <c r="AK29" s="290"/>
    </row>
    <row r="30" spans="1:37" ht="12.75" customHeight="1">
      <c r="A30" s="146" t="s">
        <v>364</v>
      </c>
      <c r="B30" s="290"/>
      <c r="C30" s="295">
        <v>9999</v>
      </c>
      <c r="D30" s="295">
        <v>9999</v>
      </c>
      <c r="E30" s="295">
        <v>9999</v>
      </c>
      <c r="F30" s="295">
        <v>9999</v>
      </c>
      <c r="G30" s="295">
        <v>9999</v>
      </c>
      <c r="H30" s="295">
        <v>9999</v>
      </c>
      <c r="I30" s="295">
        <v>9999</v>
      </c>
      <c r="J30" s="295">
        <v>9999</v>
      </c>
      <c r="K30" s="295">
        <v>9999</v>
      </c>
      <c r="L30" s="295">
        <v>9999</v>
      </c>
      <c r="M30" s="295">
        <v>9999</v>
      </c>
      <c r="N30" s="295">
        <v>9999</v>
      </c>
      <c r="O30" s="295">
        <v>9999</v>
      </c>
      <c r="P30" s="295">
        <v>9999</v>
      </c>
      <c r="Q30" s="295">
        <v>9999</v>
      </c>
      <c r="R30" s="295">
        <v>9999</v>
      </c>
      <c r="S30" s="295">
        <v>9999</v>
      </c>
      <c r="T30" s="295">
        <v>9999</v>
      </c>
      <c r="U30" s="295">
        <v>9999</v>
      </c>
      <c r="V30" s="295">
        <v>9999</v>
      </c>
      <c r="W30" s="295">
        <v>9999</v>
      </c>
      <c r="X30" s="295">
        <v>9999</v>
      </c>
      <c r="Y30" s="295">
        <v>9999</v>
      </c>
      <c r="Z30" s="295">
        <v>9999</v>
      </c>
      <c r="AA30" s="295">
        <v>9999</v>
      </c>
      <c r="AB30" s="295">
        <v>9999</v>
      </c>
      <c r="AC30" s="295">
        <v>9999</v>
      </c>
      <c r="AD30" s="295">
        <v>9999</v>
      </c>
      <c r="AE30" s="295">
        <v>9999</v>
      </c>
      <c r="AF30" s="295">
        <v>9999</v>
      </c>
      <c r="AG30" s="295">
        <v>9999</v>
      </c>
      <c r="AH30" s="295">
        <v>9999</v>
      </c>
      <c r="AI30" s="295">
        <v>9999</v>
      </c>
      <c r="AJ30" s="295">
        <v>9999</v>
      </c>
      <c r="AK30" s="290"/>
    </row>
    <row r="31" spans="1:37" ht="12.75" customHeight="1">
      <c r="A31" s="146" t="s">
        <v>365</v>
      </c>
      <c r="B31" s="290"/>
      <c r="C31" s="295">
        <v>9999</v>
      </c>
      <c r="D31" s="295">
        <v>9999</v>
      </c>
      <c r="E31" s="295">
        <v>9999</v>
      </c>
      <c r="F31" s="295">
        <v>9999</v>
      </c>
      <c r="G31" s="295">
        <v>9999</v>
      </c>
      <c r="H31" s="295">
        <v>9999</v>
      </c>
      <c r="I31" s="295">
        <v>9999</v>
      </c>
      <c r="J31" s="295">
        <v>9999</v>
      </c>
      <c r="K31" s="295">
        <v>9999</v>
      </c>
      <c r="L31" s="295">
        <v>9999</v>
      </c>
      <c r="M31" s="295">
        <v>9999</v>
      </c>
      <c r="N31" s="295">
        <v>9999</v>
      </c>
      <c r="O31" s="295">
        <v>9999</v>
      </c>
      <c r="P31" s="295">
        <v>9999</v>
      </c>
      <c r="Q31" s="295">
        <v>9999</v>
      </c>
      <c r="R31" s="295">
        <v>9999</v>
      </c>
      <c r="S31" s="295">
        <v>9999</v>
      </c>
      <c r="T31" s="295">
        <v>9999</v>
      </c>
      <c r="U31" s="295">
        <v>9999</v>
      </c>
      <c r="V31" s="295">
        <v>9999</v>
      </c>
      <c r="W31" s="295">
        <v>9999</v>
      </c>
      <c r="X31" s="295">
        <v>9999</v>
      </c>
      <c r="Y31" s="295">
        <v>9999</v>
      </c>
      <c r="Z31" s="295">
        <v>9999</v>
      </c>
      <c r="AA31" s="295">
        <v>9999</v>
      </c>
      <c r="AB31" s="295">
        <v>9999</v>
      </c>
      <c r="AC31" s="295">
        <v>9999</v>
      </c>
      <c r="AD31" s="295">
        <v>9999</v>
      </c>
      <c r="AE31" s="295">
        <v>9999</v>
      </c>
      <c r="AF31" s="295">
        <v>9999</v>
      </c>
      <c r="AG31" s="295">
        <v>9999</v>
      </c>
      <c r="AH31" s="295">
        <v>9999</v>
      </c>
      <c r="AI31" s="295">
        <v>9999</v>
      </c>
      <c r="AJ31" s="295">
        <v>9999</v>
      </c>
      <c r="AK31" s="290"/>
    </row>
    <row r="32" spans="1:37" ht="12.75" customHeight="1">
      <c r="A32" s="293" t="s">
        <v>366</v>
      </c>
      <c r="B32" s="290"/>
      <c r="C32" s="296">
        <v>9999</v>
      </c>
      <c r="D32" s="296">
        <v>9999</v>
      </c>
      <c r="E32" s="296">
        <v>9999</v>
      </c>
      <c r="F32" s="296">
        <v>9999</v>
      </c>
      <c r="G32" s="296">
        <v>9999</v>
      </c>
      <c r="H32" s="296">
        <v>9999</v>
      </c>
      <c r="I32" s="296">
        <v>9999</v>
      </c>
      <c r="J32" s="296">
        <v>9999</v>
      </c>
      <c r="K32" s="296">
        <v>9999</v>
      </c>
      <c r="L32" s="296">
        <v>9999</v>
      </c>
      <c r="M32" s="296">
        <v>9999</v>
      </c>
      <c r="N32" s="296">
        <v>9999</v>
      </c>
      <c r="O32" s="296">
        <v>9999</v>
      </c>
      <c r="P32" s="296">
        <v>9999</v>
      </c>
      <c r="Q32" s="296">
        <v>9999</v>
      </c>
      <c r="R32" s="296">
        <v>9999</v>
      </c>
      <c r="S32" s="296">
        <v>9999</v>
      </c>
      <c r="T32" s="296">
        <v>9999</v>
      </c>
      <c r="U32" s="296">
        <v>9999</v>
      </c>
      <c r="V32" s="296">
        <v>9999</v>
      </c>
      <c r="W32" s="296">
        <v>9999</v>
      </c>
      <c r="X32" s="296">
        <v>9999</v>
      </c>
      <c r="Y32" s="296">
        <v>9999</v>
      </c>
      <c r="Z32" s="296">
        <v>9999</v>
      </c>
      <c r="AA32" s="296">
        <v>9999</v>
      </c>
      <c r="AB32" s="296">
        <v>9999</v>
      </c>
      <c r="AC32" s="296">
        <v>9999</v>
      </c>
      <c r="AD32" s="296">
        <v>9999</v>
      </c>
      <c r="AE32" s="296">
        <v>9999</v>
      </c>
      <c r="AF32" s="296">
        <v>9999</v>
      </c>
      <c r="AG32" s="296">
        <v>9999</v>
      </c>
      <c r="AH32" s="296">
        <v>9999</v>
      </c>
      <c r="AI32" s="296">
        <v>9999</v>
      </c>
      <c r="AJ32" s="296">
        <v>9999</v>
      </c>
      <c r="AK32" s="290"/>
    </row>
    <row r="33" spans="1:37" ht="12.7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row>
    <row r="34" spans="1:37" ht="12.75" customHeight="1">
      <c r="A34" s="218" t="s">
        <v>210</v>
      </c>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row>
    <row r="35" spans="1:37" ht="12.75" customHeight="1">
      <c r="A35" s="293" t="s">
        <v>211</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ht="12.75" customHeight="1">
      <c r="A36" s="294" t="s">
        <v>345</v>
      </c>
      <c r="B36" s="290"/>
      <c r="C36" s="295">
        <v>9999</v>
      </c>
      <c r="D36" s="295">
        <v>9999</v>
      </c>
      <c r="E36" s="295">
        <v>9999</v>
      </c>
      <c r="F36" s="295">
        <v>9999</v>
      </c>
      <c r="G36" s="295">
        <v>9999</v>
      </c>
      <c r="H36" s="295">
        <v>9999</v>
      </c>
      <c r="I36" s="295">
        <v>9999</v>
      </c>
      <c r="J36" s="295">
        <v>9999</v>
      </c>
      <c r="K36" s="295">
        <v>9999</v>
      </c>
      <c r="L36" s="295">
        <v>9999</v>
      </c>
      <c r="M36" s="295">
        <v>9999</v>
      </c>
      <c r="N36" s="295">
        <v>9999</v>
      </c>
      <c r="O36" s="295">
        <v>9999</v>
      </c>
      <c r="P36" s="295">
        <v>9999</v>
      </c>
      <c r="Q36" s="295">
        <v>9999</v>
      </c>
      <c r="R36" s="295">
        <v>9999</v>
      </c>
      <c r="S36" s="295">
        <v>9999</v>
      </c>
      <c r="T36" s="295">
        <v>9999</v>
      </c>
      <c r="U36" s="295">
        <v>9999</v>
      </c>
      <c r="V36" s="295">
        <v>9999</v>
      </c>
      <c r="W36" s="295">
        <v>9999</v>
      </c>
      <c r="X36" s="295">
        <v>9999</v>
      </c>
      <c r="Y36" s="295">
        <v>9999</v>
      </c>
      <c r="Z36" s="295">
        <v>9999</v>
      </c>
      <c r="AA36" s="295">
        <v>9999</v>
      </c>
      <c r="AB36" s="295">
        <v>9999</v>
      </c>
      <c r="AC36" s="295">
        <v>9999</v>
      </c>
      <c r="AD36" s="295">
        <v>9999</v>
      </c>
      <c r="AE36" s="295">
        <v>9999</v>
      </c>
      <c r="AF36" s="295">
        <v>9999</v>
      </c>
      <c r="AG36" s="295">
        <v>9999</v>
      </c>
      <c r="AH36" s="295">
        <v>9999</v>
      </c>
      <c r="AI36" s="295">
        <v>9999</v>
      </c>
      <c r="AJ36" s="295">
        <v>9999</v>
      </c>
      <c r="AK36" s="290"/>
    </row>
    <row r="37" spans="1:37" ht="12.75" customHeight="1">
      <c r="A37" s="294" t="s">
        <v>367</v>
      </c>
      <c r="B37" s="290"/>
      <c r="C37" s="295">
        <v>9999</v>
      </c>
      <c r="D37" s="295">
        <v>9999</v>
      </c>
      <c r="E37" s="295">
        <v>9999</v>
      </c>
      <c r="F37" s="295">
        <v>9999</v>
      </c>
      <c r="G37" s="295">
        <v>9999</v>
      </c>
      <c r="H37" s="295">
        <v>9999</v>
      </c>
      <c r="I37" s="295">
        <v>9999</v>
      </c>
      <c r="J37" s="295">
        <v>9999</v>
      </c>
      <c r="K37" s="295">
        <v>9999</v>
      </c>
      <c r="L37" s="295">
        <v>9999</v>
      </c>
      <c r="M37" s="295">
        <v>9999</v>
      </c>
      <c r="N37" s="295">
        <v>9999</v>
      </c>
      <c r="O37" s="295">
        <v>9999</v>
      </c>
      <c r="P37" s="295">
        <v>9999</v>
      </c>
      <c r="Q37" s="295">
        <v>9999</v>
      </c>
      <c r="R37" s="295">
        <v>9999</v>
      </c>
      <c r="S37" s="295">
        <v>9999</v>
      </c>
      <c r="T37" s="295">
        <v>9999</v>
      </c>
      <c r="U37" s="295">
        <v>9999</v>
      </c>
      <c r="V37" s="295">
        <v>9999</v>
      </c>
      <c r="W37" s="295">
        <v>9999</v>
      </c>
      <c r="X37" s="295">
        <v>9999</v>
      </c>
      <c r="Y37" s="295">
        <v>9999</v>
      </c>
      <c r="Z37" s="295">
        <v>9999</v>
      </c>
      <c r="AA37" s="295">
        <v>9999</v>
      </c>
      <c r="AB37" s="295">
        <v>9999</v>
      </c>
      <c r="AC37" s="295">
        <v>9999</v>
      </c>
      <c r="AD37" s="295">
        <v>9999</v>
      </c>
      <c r="AE37" s="295">
        <v>9999</v>
      </c>
      <c r="AF37" s="295">
        <v>9999</v>
      </c>
      <c r="AG37" s="295">
        <v>9999</v>
      </c>
      <c r="AH37" s="295">
        <v>9999</v>
      </c>
      <c r="AI37" s="295">
        <v>9999</v>
      </c>
      <c r="AJ37" s="295">
        <v>9999</v>
      </c>
      <c r="AK37" s="290"/>
    </row>
    <row r="38" spans="1:37" ht="12.75" customHeight="1">
      <c r="A38" s="294" t="s">
        <v>368</v>
      </c>
      <c r="B38" s="290"/>
      <c r="C38" s="295">
        <v>9999</v>
      </c>
      <c r="D38" s="295">
        <v>9999</v>
      </c>
      <c r="E38" s="295">
        <v>9999</v>
      </c>
      <c r="F38" s="295">
        <v>9999</v>
      </c>
      <c r="G38" s="295">
        <v>9999</v>
      </c>
      <c r="H38" s="295">
        <v>9999</v>
      </c>
      <c r="I38" s="295">
        <v>9999</v>
      </c>
      <c r="J38" s="295">
        <v>9999</v>
      </c>
      <c r="K38" s="295">
        <v>9999</v>
      </c>
      <c r="L38" s="295">
        <v>9999</v>
      </c>
      <c r="M38" s="295">
        <v>9999</v>
      </c>
      <c r="N38" s="295">
        <v>9999</v>
      </c>
      <c r="O38" s="295">
        <v>9999</v>
      </c>
      <c r="P38" s="295">
        <v>9999</v>
      </c>
      <c r="Q38" s="295">
        <v>9999</v>
      </c>
      <c r="R38" s="295">
        <v>9999</v>
      </c>
      <c r="S38" s="295">
        <v>9999</v>
      </c>
      <c r="T38" s="295">
        <v>9999</v>
      </c>
      <c r="U38" s="295">
        <v>9999</v>
      </c>
      <c r="V38" s="295">
        <v>9999</v>
      </c>
      <c r="W38" s="295">
        <v>9999</v>
      </c>
      <c r="X38" s="295">
        <v>9999</v>
      </c>
      <c r="Y38" s="295">
        <v>9999</v>
      </c>
      <c r="Z38" s="295">
        <v>9999</v>
      </c>
      <c r="AA38" s="295">
        <v>9999</v>
      </c>
      <c r="AB38" s="295">
        <v>9999</v>
      </c>
      <c r="AC38" s="295">
        <v>9999</v>
      </c>
      <c r="AD38" s="295">
        <v>9999</v>
      </c>
      <c r="AE38" s="295">
        <v>9999</v>
      </c>
      <c r="AF38" s="295">
        <v>9999</v>
      </c>
      <c r="AG38" s="295">
        <v>9999</v>
      </c>
      <c r="AH38" s="295">
        <v>9999</v>
      </c>
      <c r="AI38" s="295">
        <v>9999</v>
      </c>
      <c r="AJ38" s="295">
        <v>9999</v>
      </c>
      <c r="AK38" s="290"/>
    </row>
    <row r="39" spans="1:37" ht="12.75" customHeight="1">
      <c r="A39" s="146" t="s">
        <v>369</v>
      </c>
      <c r="B39" s="290"/>
      <c r="C39" s="295">
        <v>9999</v>
      </c>
      <c r="D39" s="295">
        <v>9999</v>
      </c>
      <c r="E39" s="295">
        <v>9999</v>
      </c>
      <c r="F39" s="295">
        <v>9999</v>
      </c>
      <c r="G39" s="295">
        <v>9999</v>
      </c>
      <c r="H39" s="295">
        <v>9999</v>
      </c>
      <c r="I39" s="295">
        <v>9999</v>
      </c>
      <c r="J39" s="295">
        <v>9999</v>
      </c>
      <c r="K39" s="295">
        <v>9999</v>
      </c>
      <c r="L39" s="295">
        <v>9999</v>
      </c>
      <c r="M39" s="295">
        <v>9999</v>
      </c>
      <c r="N39" s="295">
        <v>9999</v>
      </c>
      <c r="O39" s="295">
        <v>9999</v>
      </c>
      <c r="P39" s="295">
        <v>9999</v>
      </c>
      <c r="Q39" s="295">
        <v>9999</v>
      </c>
      <c r="R39" s="295">
        <v>9999</v>
      </c>
      <c r="S39" s="295">
        <v>9999</v>
      </c>
      <c r="T39" s="295">
        <v>9999</v>
      </c>
      <c r="U39" s="295">
        <v>9999</v>
      </c>
      <c r="V39" s="295">
        <v>9999</v>
      </c>
      <c r="W39" s="295">
        <v>9999</v>
      </c>
      <c r="X39" s="295">
        <v>9999</v>
      </c>
      <c r="Y39" s="295">
        <v>9999</v>
      </c>
      <c r="Z39" s="295">
        <v>9999</v>
      </c>
      <c r="AA39" s="295">
        <v>9999</v>
      </c>
      <c r="AB39" s="295">
        <v>9999</v>
      </c>
      <c r="AC39" s="295">
        <v>9999</v>
      </c>
      <c r="AD39" s="295">
        <v>9999</v>
      </c>
      <c r="AE39" s="295">
        <v>9999</v>
      </c>
      <c r="AF39" s="295">
        <v>9999</v>
      </c>
      <c r="AG39" s="295">
        <v>9999</v>
      </c>
      <c r="AH39" s="295">
        <v>9999</v>
      </c>
      <c r="AI39" s="295">
        <v>9999</v>
      </c>
      <c r="AJ39" s="295">
        <v>9999</v>
      </c>
      <c r="AK39" s="290"/>
    </row>
    <row r="40" spans="1:37" ht="12.75" customHeight="1">
      <c r="A40" s="146" t="s">
        <v>370</v>
      </c>
      <c r="B40" s="290"/>
      <c r="C40" s="295">
        <v>9999</v>
      </c>
      <c r="D40" s="295">
        <v>9999</v>
      </c>
      <c r="E40" s="295">
        <v>9999</v>
      </c>
      <c r="F40" s="295">
        <v>9999</v>
      </c>
      <c r="G40" s="295">
        <v>9999</v>
      </c>
      <c r="H40" s="295">
        <v>9999</v>
      </c>
      <c r="I40" s="295">
        <v>9999</v>
      </c>
      <c r="J40" s="295">
        <v>9999</v>
      </c>
      <c r="K40" s="295">
        <v>9999</v>
      </c>
      <c r="L40" s="295">
        <v>9999</v>
      </c>
      <c r="M40" s="295">
        <v>9999</v>
      </c>
      <c r="N40" s="295">
        <v>9999</v>
      </c>
      <c r="O40" s="295">
        <v>9999</v>
      </c>
      <c r="P40" s="295">
        <v>9999</v>
      </c>
      <c r="Q40" s="295">
        <v>9999</v>
      </c>
      <c r="R40" s="295">
        <v>9999</v>
      </c>
      <c r="S40" s="295">
        <v>9999</v>
      </c>
      <c r="T40" s="295">
        <v>9999</v>
      </c>
      <c r="U40" s="295">
        <v>9999</v>
      </c>
      <c r="V40" s="295">
        <v>9999</v>
      </c>
      <c r="W40" s="295">
        <v>9999</v>
      </c>
      <c r="X40" s="295">
        <v>9999</v>
      </c>
      <c r="Y40" s="295">
        <v>9999</v>
      </c>
      <c r="Z40" s="295">
        <v>9999</v>
      </c>
      <c r="AA40" s="295">
        <v>9999</v>
      </c>
      <c r="AB40" s="295">
        <v>9999</v>
      </c>
      <c r="AC40" s="295">
        <v>9999</v>
      </c>
      <c r="AD40" s="295">
        <v>9999</v>
      </c>
      <c r="AE40" s="295">
        <v>9999</v>
      </c>
      <c r="AF40" s="295">
        <v>9999</v>
      </c>
      <c r="AG40" s="295">
        <v>9999</v>
      </c>
      <c r="AH40" s="295">
        <v>9999</v>
      </c>
      <c r="AI40" s="295">
        <v>9999</v>
      </c>
      <c r="AJ40" s="295">
        <v>9999</v>
      </c>
      <c r="AK40" s="290"/>
    </row>
    <row r="41" spans="1:37" ht="12.75" customHeight="1">
      <c r="A41" s="293" t="s">
        <v>212</v>
      </c>
      <c r="B41" s="29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290"/>
    </row>
    <row r="42" spans="1:37" ht="12.75" customHeight="1">
      <c r="A42" s="146" t="s">
        <v>371</v>
      </c>
      <c r="B42" s="290"/>
      <c r="C42" s="295">
        <v>9999</v>
      </c>
      <c r="D42" s="295">
        <v>9999</v>
      </c>
      <c r="E42" s="295">
        <v>9999</v>
      </c>
      <c r="F42" s="295">
        <v>9999</v>
      </c>
      <c r="G42" s="295">
        <v>9999</v>
      </c>
      <c r="H42" s="295">
        <v>9999</v>
      </c>
      <c r="I42" s="295">
        <v>9999</v>
      </c>
      <c r="J42" s="295">
        <v>9999</v>
      </c>
      <c r="K42" s="295">
        <v>9999</v>
      </c>
      <c r="L42" s="295">
        <v>9999</v>
      </c>
      <c r="M42" s="295">
        <v>9999</v>
      </c>
      <c r="N42" s="295">
        <v>9999</v>
      </c>
      <c r="O42" s="295">
        <v>9999</v>
      </c>
      <c r="P42" s="295">
        <v>9999</v>
      </c>
      <c r="Q42" s="295">
        <v>9999</v>
      </c>
      <c r="R42" s="295">
        <v>9999</v>
      </c>
      <c r="S42" s="295">
        <v>9999</v>
      </c>
      <c r="T42" s="295">
        <v>9999</v>
      </c>
      <c r="U42" s="295">
        <v>9999</v>
      </c>
      <c r="V42" s="295">
        <v>9999</v>
      </c>
      <c r="W42" s="295">
        <v>9999</v>
      </c>
      <c r="X42" s="295">
        <v>9999</v>
      </c>
      <c r="Y42" s="295">
        <v>9999</v>
      </c>
      <c r="Z42" s="295">
        <v>9999</v>
      </c>
      <c r="AA42" s="295">
        <v>9999</v>
      </c>
      <c r="AB42" s="295">
        <v>9999</v>
      </c>
      <c r="AC42" s="295">
        <v>9999</v>
      </c>
      <c r="AD42" s="295">
        <v>9999</v>
      </c>
      <c r="AE42" s="295">
        <v>9999</v>
      </c>
      <c r="AF42" s="295">
        <v>9999</v>
      </c>
      <c r="AG42" s="295">
        <v>9999</v>
      </c>
      <c r="AH42" s="295">
        <v>9999</v>
      </c>
      <c r="AI42" s="295">
        <v>9999</v>
      </c>
      <c r="AJ42" s="295">
        <v>9999</v>
      </c>
      <c r="AK42" s="290"/>
    </row>
    <row r="43" spans="1:37" ht="12.75" customHeight="1">
      <c r="A43" s="146" t="s">
        <v>372</v>
      </c>
      <c r="B43" s="290"/>
      <c r="C43" s="295">
        <v>9999</v>
      </c>
      <c r="D43" s="295">
        <v>9999</v>
      </c>
      <c r="E43" s="295">
        <v>9999</v>
      </c>
      <c r="F43" s="295">
        <v>9999</v>
      </c>
      <c r="G43" s="295">
        <v>9999</v>
      </c>
      <c r="H43" s="295">
        <v>9999</v>
      </c>
      <c r="I43" s="295">
        <v>9999</v>
      </c>
      <c r="J43" s="295">
        <v>9999</v>
      </c>
      <c r="K43" s="295">
        <v>9999</v>
      </c>
      <c r="L43" s="295">
        <v>9999</v>
      </c>
      <c r="M43" s="295">
        <v>9999</v>
      </c>
      <c r="N43" s="295">
        <v>9999</v>
      </c>
      <c r="O43" s="295">
        <v>9999</v>
      </c>
      <c r="P43" s="295">
        <v>9999</v>
      </c>
      <c r="Q43" s="295">
        <v>9999</v>
      </c>
      <c r="R43" s="295">
        <v>9999</v>
      </c>
      <c r="S43" s="295">
        <v>9999</v>
      </c>
      <c r="T43" s="295">
        <v>9999</v>
      </c>
      <c r="U43" s="295">
        <v>9999</v>
      </c>
      <c r="V43" s="295">
        <v>9999</v>
      </c>
      <c r="W43" s="295">
        <v>9999</v>
      </c>
      <c r="X43" s="295">
        <v>9999</v>
      </c>
      <c r="Y43" s="295">
        <v>9999</v>
      </c>
      <c r="Z43" s="295">
        <v>9999</v>
      </c>
      <c r="AA43" s="295">
        <v>9999</v>
      </c>
      <c r="AB43" s="295">
        <v>9999</v>
      </c>
      <c r="AC43" s="295">
        <v>9999</v>
      </c>
      <c r="AD43" s="295">
        <v>9999</v>
      </c>
      <c r="AE43" s="295">
        <v>9999</v>
      </c>
      <c r="AF43" s="295">
        <v>9999</v>
      </c>
      <c r="AG43" s="295">
        <v>9999</v>
      </c>
      <c r="AH43" s="295">
        <v>9999</v>
      </c>
      <c r="AI43" s="295">
        <v>9999</v>
      </c>
      <c r="AJ43" s="295">
        <v>9999</v>
      </c>
      <c r="AK43" s="290"/>
    </row>
    <row r="44" spans="1:37" ht="12.75" customHeight="1">
      <c r="A44" s="293" t="s">
        <v>373</v>
      </c>
      <c r="B44" s="290"/>
      <c r="C44" s="296">
        <v>9999</v>
      </c>
      <c r="D44" s="296">
        <v>9999</v>
      </c>
      <c r="E44" s="296">
        <v>9999</v>
      </c>
      <c r="F44" s="296">
        <v>9999</v>
      </c>
      <c r="G44" s="296">
        <v>9999</v>
      </c>
      <c r="H44" s="296">
        <v>9999</v>
      </c>
      <c r="I44" s="296">
        <v>9999</v>
      </c>
      <c r="J44" s="296">
        <v>9999</v>
      </c>
      <c r="K44" s="296">
        <v>9999</v>
      </c>
      <c r="L44" s="296">
        <v>9999</v>
      </c>
      <c r="M44" s="296">
        <v>9999</v>
      </c>
      <c r="N44" s="296">
        <v>9999</v>
      </c>
      <c r="O44" s="296">
        <v>9999</v>
      </c>
      <c r="P44" s="296">
        <v>9999</v>
      </c>
      <c r="Q44" s="296">
        <v>9999</v>
      </c>
      <c r="R44" s="296">
        <v>9999</v>
      </c>
      <c r="S44" s="296">
        <v>9999</v>
      </c>
      <c r="T44" s="296">
        <v>9999</v>
      </c>
      <c r="U44" s="296">
        <v>9999</v>
      </c>
      <c r="V44" s="296">
        <v>9999</v>
      </c>
      <c r="W44" s="296">
        <v>9999</v>
      </c>
      <c r="X44" s="296">
        <v>9999</v>
      </c>
      <c r="Y44" s="296">
        <v>9999</v>
      </c>
      <c r="Z44" s="296">
        <v>9999</v>
      </c>
      <c r="AA44" s="296">
        <v>9999</v>
      </c>
      <c r="AB44" s="296">
        <v>9999</v>
      </c>
      <c r="AC44" s="296">
        <v>9999</v>
      </c>
      <c r="AD44" s="296">
        <v>9999</v>
      </c>
      <c r="AE44" s="296">
        <v>9999</v>
      </c>
      <c r="AF44" s="296">
        <v>9999</v>
      </c>
      <c r="AG44" s="296">
        <v>9999</v>
      </c>
      <c r="AH44" s="296">
        <v>9999</v>
      </c>
      <c r="AI44" s="296">
        <v>9999</v>
      </c>
      <c r="AJ44" s="296">
        <v>9999</v>
      </c>
      <c r="AK44" s="290"/>
    </row>
    <row r="45" spans="1:37" ht="12.75" customHeight="1">
      <c r="A45" s="290"/>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row>
    <row r="46" spans="1:37" ht="12.75" customHeight="1">
      <c r="A46" s="301" t="s">
        <v>374</v>
      </c>
      <c r="B46" s="290"/>
      <c r="C46" s="295">
        <v>9999</v>
      </c>
      <c r="D46" s="295">
        <v>9999</v>
      </c>
      <c r="E46" s="295">
        <v>9999</v>
      </c>
      <c r="F46" s="295">
        <v>9999</v>
      </c>
      <c r="G46" s="295">
        <v>9999</v>
      </c>
      <c r="H46" s="295">
        <v>9999</v>
      </c>
      <c r="I46" s="295">
        <v>9999</v>
      </c>
      <c r="J46" s="295">
        <v>9999</v>
      </c>
      <c r="K46" s="295">
        <v>9999</v>
      </c>
      <c r="L46" s="295">
        <v>9999</v>
      </c>
      <c r="M46" s="295">
        <v>9999</v>
      </c>
      <c r="N46" s="295">
        <v>9999</v>
      </c>
      <c r="O46" s="295">
        <v>9999</v>
      </c>
      <c r="P46" s="295">
        <v>9999</v>
      </c>
      <c r="Q46" s="290"/>
      <c r="R46" s="290"/>
      <c r="S46" s="290"/>
      <c r="T46" s="290"/>
      <c r="U46" s="290"/>
      <c r="V46" s="290"/>
      <c r="W46" s="290"/>
      <c r="X46" s="290"/>
      <c r="Y46" s="290"/>
      <c r="Z46" s="290"/>
      <c r="AA46" s="290"/>
      <c r="AB46" s="290"/>
      <c r="AC46" s="290"/>
      <c r="AD46" s="290"/>
      <c r="AE46" s="290"/>
      <c r="AF46" s="290"/>
      <c r="AG46" s="290"/>
      <c r="AH46" s="290"/>
      <c r="AI46" s="290"/>
      <c r="AJ46" s="290"/>
      <c r="AK46" s="290"/>
    </row>
    <row r="47" spans="1:37" ht="12.75" customHeight="1">
      <c r="A47" s="218" t="s">
        <v>280</v>
      </c>
      <c r="B47" s="290"/>
      <c r="C47" s="296">
        <v>9999</v>
      </c>
      <c r="D47" s="296">
        <v>9999</v>
      </c>
      <c r="E47" s="296">
        <v>9999</v>
      </c>
      <c r="F47" s="296">
        <v>9999</v>
      </c>
      <c r="G47" s="296">
        <v>9999</v>
      </c>
      <c r="H47" s="296">
        <v>9999</v>
      </c>
      <c r="I47" s="296">
        <v>9999</v>
      </c>
      <c r="J47" s="296">
        <v>9999</v>
      </c>
      <c r="K47" s="296">
        <v>9999</v>
      </c>
      <c r="L47" s="296">
        <v>9999</v>
      </c>
      <c r="M47" s="296">
        <v>9999</v>
      </c>
      <c r="N47" s="296">
        <v>9999</v>
      </c>
      <c r="O47" s="296">
        <v>9999</v>
      </c>
      <c r="P47" s="296">
        <v>9999</v>
      </c>
      <c r="Q47" s="296">
        <v>9999</v>
      </c>
      <c r="R47" s="296">
        <v>9999</v>
      </c>
      <c r="S47" s="296">
        <v>9999</v>
      </c>
      <c r="T47" s="296">
        <v>9999</v>
      </c>
      <c r="U47" s="296">
        <v>9999</v>
      </c>
      <c r="V47" s="296">
        <v>9999</v>
      </c>
      <c r="W47" s="296">
        <v>9999</v>
      </c>
      <c r="X47" s="296">
        <v>9999</v>
      </c>
      <c r="Y47" s="296">
        <v>9999</v>
      </c>
      <c r="Z47" s="296">
        <v>9999</v>
      </c>
      <c r="AA47" s="296">
        <v>9999</v>
      </c>
      <c r="AB47" s="296">
        <v>9999</v>
      </c>
      <c r="AC47" s="296">
        <v>9999</v>
      </c>
      <c r="AD47" s="296">
        <v>9999</v>
      </c>
      <c r="AE47" s="296">
        <v>9999</v>
      </c>
      <c r="AF47" s="296">
        <v>9999</v>
      </c>
      <c r="AG47" s="296">
        <v>9999</v>
      </c>
      <c r="AH47" s="296">
        <v>9999</v>
      </c>
      <c r="AI47" s="296">
        <v>9999</v>
      </c>
      <c r="AJ47" s="296">
        <v>9999</v>
      </c>
      <c r="AK47" s="296">
        <v>9999</v>
      </c>
    </row>
    <row r="48" spans="1:37" ht="12.75" customHeight="1">
      <c r="A48" s="290"/>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row>
    <row r="49" spans="1:37" ht="12.75" customHeight="1">
      <c r="A49" s="218" t="s">
        <v>198</v>
      </c>
      <c r="B49" s="290"/>
      <c r="C49" s="296">
        <v>9999</v>
      </c>
      <c r="D49" s="296">
        <v>9999</v>
      </c>
      <c r="E49" s="296">
        <v>9999</v>
      </c>
      <c r="F49" s="296">
        <v>9999</v>
      </c>
      <c r="G49" s="296">
        <v>9999</v>
      </c>
      <c r="H49" s="296">
        <v>9999</v>
      </c>
      <c r="I49" s="296">
        <v>9999</v>
      </c>
      <c r="J49" s="296">
        <v>9999</v>
      </c>
      <c r="K49" s="296">
        <v>9999</v>
      </c>
      <c r="L49" s="296">
        <v>9999</v>
      </c>
      <c r="M49" s="296">
        <v>9999</v>
      </c>
      <c r="N49" s="296">
        <v>9999</v>
      </c>
      <c r="O49" s="296">
        <v>9999</v>
      </c>
      <c r="P49" s="296">
        <v>9999</v>
      </c>
      <c r="Q49" s="296">
        <v>9999</v>
      </c>
      <c r="R49" s="296">
        <v>9999</v>
      </c>
      <c r="S49" s="296">
        <v>9999</v>
      </c>
      <c r="T49" s="296">
        <v>9999</v>
      </c>
      <c r="U49" s="296">
        <v>9999</v>
      </c>
      <c r="V49" s="296">
        <v>9999</v>
      </c>
      <c r="W49" s="296">
        <v>9999</v>
      </c>
      <c r="X49" s="296">
        <v>9999</v>
      </c>
      <c r="Y49" s="296">
        <v>9999</v>
      </c>
      <c r="Z49" s="296">
        <v>9999</v>
      </c>
      <c r="AA49" s="296">
        <v>9999</v>
      </c>
      <c r="AB49" s="296">
        <v>9999</v>
      </c>
      <c r="AC49" s="296">
        <v>9999</v>
      </c>
      <c r="AD49" s="296">
        <v>9999</v>
      </c>
      <c r="AE49" s="296">
        <v>9999</v>
      </c>
      <c r="AF49" s="296">
        <v>9999</v>
      </c>
      <c r="AG49" s="296">
        <v>9999</v>
      </c>
      <c r="AH49" s="296">
        <v>9999</v>
      </c>
      <c r="AI49" s="296">
        <v>9999</v>
      </c>
      <c r="AJ49" s="296">
        <v>9999</v>
      </c>
      <c r="AK49" s="296">
        <v>9999</v>
      </c>
    </row>
    <row r="50" spans="1:37" ht="12.75" customHeight="1">
      <c r="A50" s="264" t="s">
        <v>95</v>
      </c>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row>
    <row r="51" spans="1:37" ht="12.75" customHeight="1">
      <c r="A51" s="146" t="s">
        <v>375</v>
      </c>
      <c r="B51" s="290"/>
      <c r="C51" s="295">
        <v>9999</v>
      </c>
      <c r="D51" s="295">
        <v>9999</v>
      </c>
      <c r="E51" s="295">
        <v>9999</v>
      </c>
      <c r="F51" s="295">
        <v>9999</v>
      </c>
      <c r="G51" s="295">
        <v>9999</v>
      </c>
      <c r="H51" s="295">
        <v>9999</v>
      </c>
      <c r="I51" s="295">
        <v>9999</v>
      </c>
      <c r="J51" s="295">
        <v>9999</v>
      </c>
      <c r="K51" s="295">
        <v>9999</v>
      </c>
      <c r="L51" s="295">
        <v>9999</v>
      </c>
      <c r="M51" s="295">
        <v>9999</v>
      </c>
      <c r="N51" s="295">
        <v>9999</v>
      </c>
      <c r="O51" s="295">
        <v>9999</v>
      </c>
      <c r="P51" s="295">
        <v>9999</v>
      </c>
      <c r="Q51" s="295">
        <v>9999</v>
      </c>
      <c r="R51" s="295">
        <v>9999</v>
      </c>
      <c r="S51" s="295">
        <v>9999</v>
      </c>
      <c r="T51" s="295">
        <v>9999</v>
      </c>
      <c r="U51" s="295">
        <v>9999</v>
      </c>
      <c r="V51" s="295">
        <v>9999</v>
      </c>
      <c r="W51" s="295">
        <v>9999</v>
      </c>
      <c r="X51" s="295">
        <v>9999</v>
      </c>
      <c r="Y51" s="295">
        <v>9999</v>
      </c>
      <c r="Z51" s="295">
        <v>9999</v>
      </c>
      <c r="AA51" s="295">
        <v>9999</v>
      </c>
      <c r="AB51" s="295">
        <v>9999</v>
      </c>
      <c r="AC51" s="295">
        <v>9999</v>
      </c>
      <c r="AD51" s="295">
        <v>9999</v>
      </c>
      <c r="AE51" s="295">
        <v>9999</v>
      </c>
      <c r="AF51" s="295">
        <v>9999</v>
      </c>
      <c r="AG51" s="295">
        <v>9999</v>
      </c>
      <c r="AH51" s="295">
        <v>9999</v>
      </c>
      <c r="AI51" s="295">
        <v>9999</v>
      </c>
      <c r="AJ51" s="295">
        <v>9999</v>
      </c>
      <c r="AK51" s="295">
        <v>9999</v>
      </c>
    </row>
    <row r="52" spans="1:37" ht="12.75" customHeight="1">
      <c r="A52" s="146" t="s">
        <v>376</v>
      </c>
      <c r="B52" s="290"/>
      <c r="C52" s="295">
        <v>9999</v>
      </c>
      <c r="D52" s="295">
        <v>9999</v>
      </c>
      <c r="E52" s="295">
        <v>9999</v>
      </c>
      <c r="F52" s="295">
        <v>9999</v>
      </c>
      <c r="G52" s="295">
        <v>9999</v>
      </c>
      <c r="H52" s="295">
        <v>9999</v>
      </c>
      <c r="I52" s="295">
        <v>9999</v>
      </c>
      <c r="J52" s="295">
        <v>9999</v>
      </c>
      <c r="K52" s="295">
        <v>9999</v>
      </c>
      <c r="L52" s="295">
        <v>9999</v>
      </c>
      <c r="M52" s="295">
        <v>9999</v>
      </c>
      <c r="N52" s="295">
        <v>9999</v>
      </c>
      <c r="O52" s="295">
        <v>9999</v>
      </c>
      <c r="P52" s="295">
        <v>9999</v>
      </c>
      <c r="Q52" s="295">
        <v>9999</v>
      </c>
      <c r="R52" s="295">
        <v>9999</v>
      </c>
      <c r="S52" s="295">
        <v>9999</v>
      </c>
      <c r="T52" s="295">
        <v>9999</v>
      </c>
      <c r="U52" s="295">
        <v>9999</v>
      </c>
      <c r="V52" s="295">
        <v>9999</v>
      </c>
      <c r="W52" s="295">
        <v>9999</v>
      </c>
      <c r="X52" s="295">
        <v>9999</v>
      </c>
      <c r="Y52" s="295">
        <v>9999</v>
      </c>
      <c r="Z52" s="295">
        <v>9999</v>
      </c>
      <c r="AA52" s="295">
        <v>9999</v>
      </c>
      <c r="AB52" s="295">
        <v>9999</v>
      </c>
      <c r="AC52" s="295">
        <v>9999</v>
      </c>
      <c r="AD52" s="295">
        <v>9999</v>
      </c>
      <c r="AE52" s="295">
        <v>9999</v>
      </c>
      <c r="AF52" s="295">
        <v>9999</v>
      </c>
      <c r="AG52" s="295">
        <v>9999</v>
      </c>
      <c r="AH52" s="295">
        <v>9999</v>
      </c>
      <c r="AI52" s="295">
        <v>9999</v>
      </c>
      <c r="AJ52" s="295">
        <v>9999</v>
      </c>
      <c r="AK52" s="295">
        <v>9999</v>
      </c>
    </row>
    <row r="53" spans="1:37" ht="12.75" customHeight="1">
      <c r="A53" s="146" t="s">
        <v>377</v>
      </c>
      <c r="B53" s="290"/>
      <c r="C53" s="290"/>
      <c r="D53" s="290"/>
      <c r="E53" s="290"/>
      <c r="F53" s="290"/>
      <c r="G53" s="290"/>
      <c r="H53" s="290"/>
      <c r="I53" s="290"/>
      <c r="J53" s="290"/>
      <c r="K53" s="290"/>
      <c r="L53" s="290"/>
      <c r="M53" s="290"/>
      <c r="N53" s="290"/>
      <c r="O53" s="290"/>
      <c r="P53" s="290"/>
      <c r="Q53" s="295">
        <v>9999</v>
      </c>
      <c r="R53" s="295">
        <v>9999</v>
      </c>
      <c r="S53" s="295">
        <v>9999</v>
      </c>
      <c r="T53" s="295">
        <v>9999</v>
      </c>
      <c r="U53" s="295">
        <v>9999</v>
      </c>
      <c r="V53" s="295">
        <v>9999</v>
      </c>
      <c r="W53" s="295">
        <v>9999</v>
      </c>
      <c r="X53" s="295">
        <v>9999</v>
      </c>
      <c r="Y53" s="295">
        <v>9999</v>
      </c>
      <c r="Z53" s="295">
        <v>9999</v>
      </c>
      <c r="AA53" s="295">
        <v>9999</v>
      </c>
      <c r="AB53" s="295">
        <v>9999</v>
      </c>
      <c r="AC53" s="295">
        <v>9999</v>
      </c>
      <c r="AD53" s="295">
        <v>9999</v>
      </c>
      <c r="AE53" s="295">
        <v>9999</v>
      </c>
      <c r="AF53" s="295">
        <v>9999</v>
      </c>
      <c r="AG53" s="295">
        <v>9999</v>
      </c>
      <c r="AH53" s="295">
        <v>9999</v>
      </c>
      <c r="AI53" s="295">
        <v>9999</v>
      </c>
      <c r="AJ53" s="295">
        <v>9999</v>
      </c>
      <c r="AK53" s="295">
        <v>9999</v>
      </c>
    </row>
    <row r="54" spans="1:37" ht="12.75" customHeight="1">
      <c r="A54" s="146" t="s">
        <v>378</v>
      </c>
      <c r="B54" s="290"/>
      <c r="C54" s="295">
        <v>9999</v>
      </c>
      <c r="D54" s="295">
        <v>9999</v>
      </c>
      <c r="E54" s="295">
        <v>9999</v>
      </c>
      <c r="F54" s="295">
        <v>9999</v>
      </c>
      <c r="G54" s="295">
        <v>9999</v>
      </c>
      <c r="H54" s="295">
        <v>9999</v>
      </c>
      <c r="I54" s="295">
        <v>9999</v>
      </c>
      <c r="J54" s="295">
        <v>9999</v>
      </c>
      <c r="K54" s="295">
        <v>9999</v>
      </c>
      <c r="L54" s="295">
        <v>9999</v>
      </c>
      <c r="M54" s="295">
        <v>9999</v>
      </c>
      <c r="N54" s="295">
        <v>9999</v>
      </c>
      <c r="O54" s="295">
        <v>9999</v>
      </c>
      <c r="P54" s="295">
        <v>9999</v>
      </c>
      <c r="Q54" s="290"/>
      <c r="R54" s="290"/>
      <c r="S54" s="290"/>
      <c r="T54" s="290"/>
      <c r="U54" s="290"/>
      <c r="V54" s="290"/>
      <c r="W54" s="290"/>
      <c r="X54" s="290"/>
      <c r="Y54" s="290"/>
      <c r="Z54" s="290"/>
      <c r="AA54" s="290"/>
      <c r="AB54" s="290"/>
      <c r="AC54" s="290"/>
      <c r="AD54" s="290"/>
      <c r="AE54" s="290"/>
      <c r="AF54" s="292"/>
      <c r="AG54" s="292"/>
      <c r="AH54" s="292"/>
      <c r="AI54" s="292"/>
      <c r="AJ54" s="292"/>
      <c r="AK54" s="292"/>
    </row>
    <row r="55" spans="1:37" ht="12.75" customHeight="1">
      <c r="A55" s="146"/>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row>
    <row r="56" spans="1:37" ht="12.75" customHeight="1">
      <c r="A56" s="218" t="s">
        <v>132</v>
      </c>
      <c r="B56" s="290"/>
      <c r="C56" s="296">
        <v>9999</v>
      </c>
      <c r="D56" s="296">
        <v>9999</v>
      </c>
      <c r="E56" s="296">
        <v>9999</v>
      </c>
      <c r="F56" s="296">
        <v>9999</v>
      </c>
      <c r="G56" s="296">
        <v>9999</v>
      </c>
      <c r="H56" s="296">
        <v>9999</v>
      </c>
      <c r="I56" s="296">
        <v>9999</v>
      </c>
      <c r="J56" s="296">
        <v>9999</v>
      </c>
      <c r="K56" s="296">
        <v>9999</v>
      </c>
      <c r="L56" s="296">
        <v>9999</v>
      </c>
      <c r="M56" s="296">
        <v>9999</v>
      </c>
      <c r="N56" s="296">
        <v>9999</v>
      </c>
      <c r="O56" s="296">
        <v>9999</v>
      </c>
      <c r="P56" s="296">
        <v>9999</v>
      </c>
      <c r="Q56" s="296">
        <v>9999</v>
      </c>
      <c r="R56" s="296">
        <v>9999</v>
      </c>
      <c r="S56" s="296">
        <v>9999</v>
      </c>
      <c r="T56" s="296">
        <v>9999</v>
      </c>
      <c r="U56" s="296">
        <v>9999</v>
      </c>
      <c r="V56" s="296">
        <v>9999</v>
      </c>
      <c r="W56" s="296">
        <v>9999</v>
      </c>
      <c r="X56" s="296">
        <v>9999</v>
      </c>
      <c r="Y56" s="296">
        <v>9999</v>
      </c>
      <c r="Z56" s="296">
        <v>9999</v>
      </c>
      <c r="AA56" s="296">
        <v>9999</v>
      </c>
      <c r="AB56" s="296">
        <v>9999</v>
      </c>
      <c r="AC56" s="296">
        <v>9999</v>
      </c>
      <c r="AD56" s="296">
        <v>9999</v>
      </c>
      <c r="AE56" s="296">
        <v>9999</v>
      </c>
      <c r="AF56" s="296">
        <v>9999</v>
      </c>
      <c r="AG56" s="296">
        <v>9999</v>
      </c>
      <c r="AH56" s="296">
        <v>9999</v>
      </c>
      <c r="AI56" s="296">
        <v>9999</v>
      </c>
      <c r="AJ56" s="296">
        <v>9999</v>
      </c>
      <c r="AK56" s="296">
        <v>9999</v>
      </c>
    </row>
    <row r="57" spans="1:37" ht="12.75" customHeight="1">
      <c r="A57" s="218" t="s">
        <v>133</v>
      </c>
      <c r="B57" s="290"/>
      <c r="C57" s="296">
        <v>9999</v>
      </c>
      <c r="D57" s="296">
        <v>9999</v>
      </c>
      <c r="E57" s="296">
        <v>9999</v>
      </c>
      <c r="F57" s="296">
        <v>9999</v>
      </c>
      <c r="G57" s="296">
        <v>9999</v>
      </c>
      <c r="H57" s="296">
        <v>9999</v>
      </c>
      <c r="I57" s="296">
        <v>9999</v>
      </c>
      <c r="J57" s="296">
        <v>9999</v>
      </c>
      <c r="K57" s="296">
        <v>9999</v>
      </c>
      <c r="L57" s="296">
        <v>9999</v>
      </c>
      <c r="M57" s="296">
        <v>9999</v>
      </c>
      <c r="N57" s="296">
        <v>9999</v>
      </c>
      <c r="O57" s="296">
        <v>9999</v>
      </c>
      <c r="P57" s="296">
        <v>9999</v>
      </c>
      <c r="Q57" s="296">
        <v>9999</v>
      </c>
      <c r="R57" s="296">
        <v>9999</v>
      </c>
      <c r="S57" s="296">
        <v>9999</v>
      </c>
      <c r="T57" s="296">
        <v>9999</v>
      </c>
      <c r="U57" s="296">
        <v>9999</v>
      </c>
      <c r="V57" s="296">
        <v>9999</v>
      </c>
      <c r="W57" s="296">
        <v>9999</v>
      </c>
      <c r="X57" s="296">
        <v>9999</v>
      </c>
      <c r="Y57" s="296">
        <v>9999</v>
      </c>
      <c r="Z57" s="296">
        <v>9999</v>
      </c>
      <c r="AA57" s="296">
        <v>9999</v>
      </c>
      <c r="AB57" s="296">
        <v>9999</v>
      </c>
      <c r="AC57" s="296">
        <v>9999</v>
      </c>
      <c r="AD57" s="296">
        <v>9999</v>
      </c>
      <c r="AE57" s="296">
        <v>9999</v>
      </c>
      <c r="AF57" s="296">
        <v>9999</v>
      </c>
      <c r="AG57" s="296">
        <v>9999</v>
      </c>
      <c r="AH57" s="296">
        <v>9999</v>
      </c>
      <c r="AI57" s="296">
        <v>9999</v>
      </c>
      <c r="AJ57" s="296">
        <v>9999</v>
      </c>
      <c r="AK57" s="296">
        <v>9999</v>
      </c>
    </row>
    <row r="58" spans="1:37" ht="12.75" customHeight="1">
      <c r="A58" s="302" t="s">
        <v>134</v>
      </c>
      <c r="B58" s="290"/>
      <c r="C58" s="296">
        <v>9999</v>
      </c>
      <c r="D58" s="296">
        <v>9999</v>
      </c>
      <c r="E58" s="296">
        <v>9999</v>
      </c>
      <c r="F58" s="296">
        <v>9999</v>
      </c>
      <c r="G58" s="296">
        <v>9999</v>
      </c>
      <c r="H58" s="296">
        <v>9999</v>
      </c>
      <c r="I58" s="296">
        <v>9999</v>
      </c>
      <c r="J58" s="296">
        <v>9999</v>
      </c>
      <c r="K58" s="296">
        <v>9999</v>
      </c>
      <c r="L58" s="296">
        <v>9999</v>
      </c>
      <c r="M58" s="296">
        <v>9999</v>
      </c>
      <c r="N58" s="296">
        <v>9999</v>
      </c>
      <c r="O58" s="296">
        <v>9999</v>
      </c>
      <c r="P58" s="296">
        <v>9999</v>
      </c>
      <c r="Q58" s="296">
        <v>9999</v>
      </c>
      <c r="R58" s="296">
        <v>9999</v>
      </c>
      <c r="S58" s="296">
        <v>9999</v>
      </c>
      <c r="T58" s="296">
        <v>9999</v>
      </c>
      <c r="U58" s="296">
        <v>9999</v>
      </c>
      <c r="V58" s="296">
        <v>9999</v>
      </c>
      <c r="W58" s="296">
        <v>9999</v>
      </c>
      <c r="X58" s="296">
        <v>9999</v>
      </c>
      <c r="Y58" s="296">
        <v>9999</v>
      </c>
      <c r="Z58" s="296">
        <v>9999</v>
      </c>
      <c r="AA58" s="296">
        <v>9999</v>
      </c>
      <c r="AB58" s="296">
        <v>9999</v>
      </c>
      <c r="AC58" s="296">
        <v>9999</v>
      </c>
      <c r="AD58" s="296">
        <v>9999</v>
      </c>
      <c r="AE58" s="296">
        <v>9999</v>
      </c>
      <c r="AF58" s="296">
        <v>9999</v>
      </c>
      <c r="AG58" s="296">
        <v>9999</v>
      </c>
      <c r="AH58" s="296">
        <v>9999</v>
      </c>
      <c r="AI58" s="296">
        <v>9999</v>
      </c>
      <c r="AJ58" s="296">
        <v>9999</v>
      </c>
      <c r="AK58" s="296">
        <v>9999</v>
      </c>
    </row>
    <row r="59" spans="1:37" ht="12.75" customHeight="1">
      <c r="A59" s="299"/>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row>
    <row r="60" spans="1:37" ht="12.75" customHeight="1">
      <c r="A60" s="303" t="s">
        <v>94</v>
      </c>
      <c r="B60" s="290"/>
      <c r="C60" s="295">
        <v>9999</v>
      </c>
      <c r="D60" s="295">
        <v>9999</v>
      </c>
      <c r="E60" s="295">
        <v>9999</v>
      </c>
      <c r="F60" s="295">
        <v>9999</v>
      </c>
      <c r="G60" s="295">
        <v>9999</v>
      </c>
      <c r="H60" s="295">
        <v>9999</v>
      </c>
      <c r="I60" s="295">
        <v>9999</v>
      </c>
      <c r="J60" s="295">
        <v>9999</v>
      </c>
      <c r="K60" s="295">
        <v>9999</v>
      </c>
      <c r="L60" s="295">
        <v>9999</v>
      </c>
      <c r="M60" s="295">
        <v>9999</v>
      </c>
      <c r="N60" s="295">
        <v>9999</v>
      </c>
      <c r="O60" s="295">
        <v>9999</v>
      </c>
      <c r="P60" s="295">
        <v>9999</v>
      </c>
      <c r="Q60" s="295">
        <v>9999</v>
      </c>
      <c r="R60" s="295">
        <v>9999</v>
      </c>
      <c r="S60" s="295">
        <v>9999</v>
      </c>
      <c r="T60" s="295">
        <v>9999</v>
      </c>
      <c r="U60" s="295">
        <v>9999</v>
      </c>
      <c r="V60" s="295">
        <v>9999</v>
      </c>
      <c r="W60" s="295">
        <v>9999</v>
      </c>
      <c r="X60" s="295">
        <v>9999</v>
      </c>
      <c r="Y60" s="295">
        <v>9999</v>
      </c>
      <c r="Z60" s="295">
        <v>9999</v>
      </c>
      <c r="AA60" s="295">
        <v>9999</v>
      </c>
      <c r="AB60" s="295">
        <v>9999</v>
      </c>
      <c r="AC60" s="295">
        <v>9999</v>
      </c>
      <c r="AD60" s="295">
        <v>9999</v>
      </c>
      <c r="AE60" s="295">
        <v>9999</v>
      </c>
      <c r="AF60" s="295">
        <v>9999</v>
      </c>
      <c r="AG60" s="295">
        <v>9999</v>
      </c>
      <c r="AH60" s="295">
        <v>9999</v>
      </c>
      <c r="AI60" s="295">
        <v>9999</v>
      </c>
      <c r="AJ60" s="295">
        <v>9999</v>
      </c>
      <c r="AK60" s="295">
        <v>9999</v>
      </c>
    </row>
    <row r="61" spans="1:37" ht="6" customHeight="1">
      <c r="A61" s="304"/>
      <c r="B61" s="291"/>
      <c r="C61" s="291"/>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row>
    <row r="62" spans="1:37">
      <c r="A62" s="174"/>
    </row>
    <row r="63" spans="1:37">
      <c r="A63" s="174"/>
    </row>
    <row r="64" spans="1:37">
      <c r="A64" s="174"/>
    </row>
    <row r="65" spans="1:1">
      <c r="A65" s="174"/>
    </row>
    <row r="66" spans="1:1">
      <c r="A66" s="174"/>
    </row>
    <row r="67" spans="1:1">
      <c r="A67" s="174"/>
    </row>
    <row r="68" spans="1:1">
      <c r="A68" s="174"/>
    </row>
    <row r="69" spans="1:1">
      <c r="A69" s="90"/>
    </row>
  </sheetData>
  <mergeCells count="2">
    <mergeCell ref="A2:AK2"/>
    <mergeCell ref="AF3:AK3"/>
  </mergeCells>
  <pageMargins left="0.70866141732283472" right="0.70866141732283472" top="0.74803149606299213" bottom="0.74803149606299213" header="0.31496062992125984" footer="0.31496062992125984"/>
  <pageSetup paperSize="9" scale="84" orientation="portrait" r:id="rId1"/>
</worksheet>
</file>

<file path=xl/worksheets/sheet42.xml><?xml version="1.0" encoding="utf-8"?>
<worksheet xmlns="http://schemas.openxmlformats.org/spreadsheetml/2006/main" xmlns:r="http://schemas.openxmlformats.org/officeDocument/2006/relationships">
  <sheetPr codeName="Sheet27">
    <pageSetUpPr fitToPage="1"/>
  </sheetPr>
  <dimension ref="A1:AZ68"/>
  <sheetViews>
    <sheetView showGridLines="0" view="pageBreakPreview" zoomScaleNormal="100" zoomScaleSheetLayoutView="100" workbookViewId="0">
      <selection sqref="A1:AK1"/>
    </sheetView>
  </sheetViews>
  <sheetFormatPr defaultRowHeight="12.75" outlineLevelCol="1"/>
  <cols>
    <col min="1" max="1" width="46" style="46" customWidth="1"/>
    <col min="2" max="2" width="0.5703125" style="46" customWidth="1"/>
    <col min="3" max="31" width="9.140625" style="46" hidden="1" customWidth="1" outlineLevel="1"/>
    <col min="32" max="32" width="9.140625" style="46" collapsed="1"/>
    <col min="33" max="37" width="9.140625" style="46"/>
    <col min="53" max="16384" width="9.140625" style="46"/>
  </cols>
  <sheetData>
    <row r="1" spans="1:37" ht="24" customHeight="1">
      <c r="A1" s="628" t="s">
        <v>441</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row>
    <row r="2" spans="1:37" ht="15" customHeight="1">
      <c r="A2" s="629"/>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285"/>
    </row>
    <row r="3" spans="1:37" ht="15" customHeight="1">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630" t="s">
        <v>60</v>
      </c>
      <c r="AG3" s="630"/>
      <c r="AH3" s="630"/>
      <c r="AI3" s="630"/>
      <c r="AJ3" s="630"/>
      <c r="AK3" s="630"/>
    </row>
    <row r="4" spans="1:37" ht="15" customHeight="1">
      <c r="A4" s="238"/>
      <c r="B4" s="238"/>
      <c r="C4" s="205">
        <v>38260</v>
      </c>
      <c r="D4" s="205">
        <v>38352</v>
      </c>
      <c r="E4" s="205">
        <v>38442</v>
      </c>
      <c r="F4" s="205">
        <v>38533</v>
      </c>
      <c r="G4" s="205">
        <v>38625</v>
      </c>
      <c r="H4" s="205">
        <v>38717</v>
      </c>
      <c r="I4" s="205">
        <v>38807</v>
      </c>
      <c r="J4" s="205">
        <v>38898</v>
      </c>
      <c r="K4" s="205">
        <v>38990</v>
      </c>
      <c r="L4" s="205">
        <v>39082</v>
      </c>
      <c r="M4" s="205">
        <v>39172</v>
      </c>
      <c r="N4" s="205">
        <v>39263</v>
      </c>
      <c r="O4" s="205">
        <v>39355</v>
      </c>
      <c r="P4" s="205">
        <v>39447</v>
      </c>
      <c r="Q4" s="205">
        <v>39538</v>
      </c>
      <c r="R4" s="205">
        <v>39629</v>
      </c>
      <c r="S4" s="205">
        <v>39721</v>
      </c>
      <c r="T4" s="205">
        <v>39813</v>
      </c>
      <c r="U4" s="205">
        <v>39903</v>
      </c>
      <c r="V4" s="205">
        <v>39994</v>
      </c>
      <c r="W4" s="205">
        <v>40086</v>
      </c>
      <c r="X4" s="205">
        <v>40178</v>
      </c>
      <c r="Y4" s="205">
        <v>40268</v>
      </c>
      <c r="Z4" s="205">
        <v>40359</v>
      </c>
      <c r="AA4" s="205">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40"/>
      <c r="B5" s="240"/>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77"/>
      <c r="AK5" s="77"/>
    </row>
    <row r="6" spans="1:37" ht="12.75" customHeight="1">
      <c r="A6" s="212" t="s">
        <v>131</v>
      </c>
      <c r="B6" s="21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33"/>
    </row>
    <row r="7" spans="1:37" ht="12.75" customHeight="1">
      <c r="A7" s="246" t="s">
        <v>379</v>
      </c>
      <c r="B7" s="280"/>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2">
        <v>9999</v>
      </c>
      <c r="AG7" s="282">
        <v>9999</v>
      </c>
      <c r="AH7" s="282">
        <v>9999</v>
      </c>
      <c r="AI7" s="282">
        <v>9999</v>
      </c>
      <c r="AJ7" s="282">
        <v>9999</v>
      </c>
      <c r="AK7" s="282">
        <v>9999</v>
      </c>
    </row>
    <row r="8" spans="1:37" ht="12.75" customHeight="1">
      <c r="A8" s="246" t="s">
        <v>380</v>
      </c>
      <c r="B8" s="280"/>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2">
        <v>9999</v>
      </c>
      <c r="AG8" s="282">
        <v>9999</v>
      </c>
      <c r="AH8" s="282">
        <v>9999</v>
      </c>
      <c r="AI8" s="282">
        <v>9999</v>
      </c>
      <c r="AJ8" s="282">
        <v>9999</v>
      </c>
      <c r="AK8" s="282">
        <v>9999</v>
      </c>
    </row>
    <row r="9" spans="1:37" ht="12.75" customHeight="1">
      <c r="A9" s="246" t="s">
        <v>381</v>
      </c>
      <c r="B9" s="248"/>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2">
        <v>9999</v>
      </c>
      <c r="AG9" s="282">
        <v>9999</v>
      </c>
      <c r="AH9" s="282">
        <v>9999</v>
      </c>
      <c r="AI9" s="282">
        <v>9999</v>
      </c>
      <c r="AJ9" s="282">
        <v>9999</v>
      </c>
      <c r="AK9" s="282">
        <v>9999</v>
      </c>
    </row>
    <row r="10" spans="1:37" ht="12.75" customHeight="1">
      <c r="A10" s="246" t="s">
        <v>382</v>
      </c>
      <c r="B10" s="248"/>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2">
        <v>9999</v>
      </c>
      <c r="AG10" s="282">
        <v>9999</v>
      </c>
      <c r="AH10" s="282">
        <v>9999</v>
      </c>
      <c r="AI10" s="282">
        <v>9999</v>
      </c>
      <c r="AJ10" s="282">
        <v>9999</v>
      </c>
      <c r="AK10" s="282">
        <v>9999</v>
      </c>
    </row>
    <row r="11" spans="1:37" ht="12.75" customHeight="1">
      <c r="A11" s="246" t="s">
        <v>383</v>
      </c>
      <c r="B11" s="248"/>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2">
        <v>9999</v>
      </c>
      <c r="AG11" s="282">
        <v>9999</v>
      </c>
      <c r="AH11" s="282">
        <v>9999</v>
      </c>
      <c r="AI11" s="282">
        <v>9999</v>
      </c>
      <c r="AJ11" s="282">
        <v>9999</v>
      </c>
      <c r="AK11" s="282">
        <v>9999</v>
      </c>
    </row>
    <row r="12" spans="1:37" ht="12.75" customHeight="1">
      <c r="A12" s="246" t="s">
        <v>384</v>
      </c>
      <c r="B12" s="248"/>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2">
        <v>9999</v>
      </c>
      <c r="AG12" s="282">
        <v>9999</v>
      </c>
      <c r="AH12" s="282">
        <v>9999</v>
      </c>
      <c r="AI12" s="282">
        <v>9999</v>
      </c>
      <c r="AJ12" s="282">
        <v>9999</v>
      </c>
      <c r="AK12" s="282">
        <v>9999</v>
      </c>
    </row>
    <row r="13" spans="1:37" ht="12.75" customHeight="1">
      <c r="A13" s="212" t="s">
        <v>279</v>
      </c>
      <c r="B13" s="212"/>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4">
        <v>9999</v>
      </c>
      <c r="AG13" s="284">
        <v>9999</v>
      </c>
      <c r="AH13" s="284">
        <v>9999</v>
      </c>
      <c r="AI13" s="284">
        <v>9999</v>
      </c>
      <c r="AJ13" s="284">
        <v>9999</v>
      </c>
      <c r="AK13" s="284">
        <v>9999</v>
      </c>
    </row>
    <row r="14" spans="1:37" ht="12.75" customHeight="1">
      <c r="A14" s="262" t="s">
        <v>385</v>
      </c>
      <c r="B14" s="212"/>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2">
        <v>9999</v>
      </c>
      <c r="AG14" s="282">
        <v>9999</v>
      </c>
      <c r="AH14" s="282">
        <v>9999</v>
      </c>
      <c r="AI14" s="282">
        <v>9999</v>
      </c>
      <c r="AJ14" s="282">
        <v>9999</v>
      </c>
      <c r="AK14" s="282">
        <v>9999</v>
      </c>
    </row>
    <row r="15" spans="1:37" ht="12.75" customHeight="1">
      <c r="A15" s="246"/>
      <c r="B15" s="212"/>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560"/>
    </row>
    <row r="16" spans="1:37" ht="12.75" customHeight="1">
      <c r="A16" s="212" t="s">
        <v>135</v>
      </c>
      <c r="B16" s="212"/>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560"/>
    </row>
    <row r="17" spans="1:52" ht="12.75" customHeight="1">
      <c r="A17" s="246" t="s">
        <v>348</v>
      </c>
      <c r="B17" s="248"/>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2">
        <v>9999</v>
      </c>
      <c r="AG17" s="282">
        <v>9999</v>
      </c>
      <c r="AH17" s="282">
        <v>9999</v>
      </c>
      <c r="AI17" s="282">
        <v>9999</v>
      </c>
      <c r="AJ17" s="282">
        <v>9999</v>
      </c>
      <c r="AK17" s="282">
        <v>9999</v>
      </c>
    </row>
    <row r="18" spans="1:52" ht="12.75" customHeight="1">
      <c r="A18" s="246" t="s">
        <v>386</v>
      </c>
      <c r="B18" s="248"/>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2">
        <v>9999</v>
      </c>
      <c r="AG18" s="282">
        <v>9999</v>
      </c>
      <c r="AH18" s="282">
        <v>9999</v>
      </c>
      <c r="AI18" s="282">
        <v>9999</v>
      </c>
      <c r="AJ18" s="282">
        <v>9999</v>
      </c>
      <c r="AK18" s="282">
        <v>9999</v>
      </c>
    </row>
    <row r="19" spans="1:52" ht="12.75" customHeight="1">
      <c r="A19" s="212" t="s">
        <v>387</v>
      </c>
      <c r="B19" s="212"/>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4">
        <v>9999</v>
      </c>
      <c r="AG19" s="284">
        <v>9999</v>
      </c>
      <c r="AH19" s="284">
        <v>9999</v>
      </c>
      <c r="AI19" s="284">
        <v>9999</v>
      </c>
      <c r="AJ19" s="284">
        <v>9999</v>
      </c>
      <c r="AK19" s="284">
        <v>9999</v>
      </c>
    </row>
    <row r="20" spans="1:52" ht="12.75" customHeight="1">
      <c r="A20" s="262" t="s">
        <v>385</v>
      </c>
      <c r="B20" s="212"/>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2">
        <v>9999</v>
      </c>
      <c r="AG20" s="282">
        <v>9999</v>
      </c>
      <c r="AH20" s="282">
        <v>9999</v>
      </c>
      <c r="AI20" s="282">
        <v>9999</v>
      </c>
      <c r="AJ20" s="282">
        <v>9999</v>
      </c>
      <c r="AK20" s="282">
        <v>9999</v>
      </c>
    </row>
    <row r="21" spans="1:52" ht="12.75" customHeight="1">
      <c r="A21" s="246"/>
      <c r="B21" s="212"/>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560"/>
    </row>
    <row r="22" spans="1:52" ht="12.75" customHeight="1">
      <c r="A22" s="212" t="s">
        <v>347</v>
      </c>
      <c r="B22" s="212"/>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4">
        <v>9999</v>
      </c>
      <c r="AG22" s="284">
        <v>9999</v>
      </c>
      <c r="AH22" s="284">
        <v>9999</v>
      </c>
      <c r="AI22" s="284">
        <v>9999</v>
      </c>
      <c r="AJ22" s="284">
        <v>9999</v>
      </c>
      <c r="AK22" s="284">
        <v>9999</v>
      </c>
    </row>
    <row r="23" spans="1:52" ht="12.75" customHeight="1">
      <c r="A23" s="262" t="s">
        <v>385</v>
      </c>
      <c r="B23" s="212"/>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2">
        <v>9999</v>
      </c>
      <c r="AG23" s="282">
        <v>9999</v>
      </c>
      <c r="AH23" s="282">
        <v>9999</v>
      </c>
      <c r="AI23" s="282">
        <v>9999</v>
      </c>
      <c r="AJ23" s="282">
        <v>9999</v>
      </c>
      <c r="AK23" s="282">
        <v>9999</v>
      </c>
    </row>
    <row r="24" spans="1:52" ht="12.75" customHeight="1">
      <c r="A24" s="246"/>
      <c r="B24" s="212"/>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560"/>
      <c r="AL24" s="46"/>
      <c r="AM24" s="46"/>
      <c r="AN24" s="46"/>
      <c r="AO24" s="46"/>
      <c r="AP24" s="46"/>
      <c r="AQ24" s="46"/>
      <c r="AR24" s="46"/>
      <c r="AS24" s="46"/>
      <c r="AT24" s="46"/>
      <c r="AU24" s="46"/>
      <c r="AV24" s="46"/>
      <c r="AW24" s="46"/>
      <c r="AX24" s="46"/>
      <c r="AY24" s="46"/>
      <c r="AZ24" s="46"/>
    </row>
    <row r="25" spans="1:52" ht="12.75" customHeight="1">
      <c r="A25" s="212" t="s">
        <v>349</v>
      </c>
      <c r="B25" s="212"/>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4">
        <v>9999</v>
      </c>
      <c r="AG25" s="284">
        <v>9999</v>
      </c>
      <c r="AH25" s="284">
        <v>9999</v>
      </c>
      <c r="AI25" s="284">
        <v>9999</v>
      </c>
      <c r="AJ25" s="284">
        <v>9999</v>
      </c>
      <c r="AK25" s="284">
        <v>9999</v>
      </c>
      <c r="AL25" s="46"/>
      <c r="AM25" s="46"/>
      <c r="AN25" s="46"/>
      <c r="AO25" s="46"/>
      <c r="AP25" s="46"/>
      <c r="AQ25" s="46"/>
      <c r="AR25" s="46"/>
      <c r="AS25" s="46"/>
      <c r="AT25" s="46"/>
      <c r="AU25" s="46"/>
      <c r="AV25" s="46"/>
      <c r="AW25" s="46"/>
      <c r="AX25" s="46"/>
      <c r="AY25" s="46"/>
      <c r="AZ25" s="46"/>
    </row>
    <row r="26" spans="1:52" ht="12.75" customHeight="1">
      <c r="A26" s="246"/>
      <c r="B26" s="212"/>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560"/>
      <c r="AL26" s="46"/>
      <c r="AM26" s="46"/>
      <c r="AN26" s="46"/>
      <c r="AO26" s="46"/>
      <c r="AP26" s="46"/>
      <c r="AQ26" s="46"/>
      <c r="AR26" s="46"/>
      <c r="AS26" s="46"/>
      <c r="AT26" s="46"/>
      <c r="AU26" s="46"/>
      <c r="AV26" s="46"/>
      <c r="AW26" s="46"/>
      <c r="AX26" s="46"/>
      <c r="AY26" s="46"/>
      <c r="AZ26" s="46"/>
    </row>
    <row r="27" spans="1:52" ht="12.75" customHeight="1">
      <c r="A27" s="212" t="s">
        <v>268</v>
      </c>
      <c r="B27" s="212"/>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545">
        <v>0.999</v>
      </c>
      <c r="AG27" s="545">
        <v>0.999</v>
      </c>
      <c r="AH27" s="545">
        <v>0.999</v>
      </c>
      <c r="AI27" s="545">
        <v>0.999</v>
      </c>
      <c r="AJ27" s="545">
        <v>0.999</v>
      </c>
      <c r="AK27" s="545">
        <v>0.999</v>
      </c>
      <c r="AL27" s="46"/>
      <c r="AM27" s="46"/>
      <c r="AN27" s="46"/>
      <c r="AO27" s="46"/>
      <c r="AP27" s="46"/>
      <c r="AQ27" s="46"/>
      <c r="AR27" s="46"/>
      <c r="AS27" s="46"/>
      <c r="AT27" s="46"/>
      <c r="AU27" s="46"/>
      <c r="AV27" s="46"/>
      <c r="AW27" s="46"/>
      <c r="AX27" s="46"/>
      <c r="AY27" s="46"/>
      <c r="AZ27" s="46"/>
    </row>
    <row r="28" spans="1:52" ht="12.75" customHeight="1">
      <c r="A28" s="212" t="s">
        <v>269</v>
      </c>
      <c r="B28" s="212"/>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545">
        <v>0.999</v>
      </c>
      <c r="AG28" s="545">
        <v>0.999</v>
      </c>
      <c r="AH28" s="545">
        <v>0.999</v>
      </c>
      <c r="AI28" s="545">
        <v>0.999</v>
      </c>
      <c r="AJ28" s="545">
        <v>0.999</v>
      </c>
      <c r="AK28" s="545">
        <v>0.999</v>
      </c>
      <c r="AL28" s="46"/>
      <c r="AM28" s="46"/>
      <c r="AN28" s="46"/>
      <c r="AO28" s="46"/>
      <c r="AP28" s="46"/>
      <c r="AQ28" s="46"/>
      <c r="AR28" s="46"/>
      <c r="AS28" s="46"/>
      <c r="AT28" s="46"/>
      <c r="AU28" s="46"/>
      <c r="AV28" s="46"/>
      <c r="AW28" s="46"/>
      <c r="AX28" s="46"/>
      <c r="AY28" s="46"/>
      <c r="AZ28" s="46"/>
    </row>
    <row r="29" spans="1:52" ht="12.75" customHeight="1">
      <c r="A29" s="212" t="s">
        <v>270</v>
      </c>
      <c r="B29" s="212"/>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545">
        <v>0.999</v>
      </c>
      <c r="AG29" s="545">
        <v>0.999</v>
      </c>
      <c r="AH29" s="545">
        <v>0.999</v>
      </c>
      <c r="AI29" s="545">
        <v>0.999</v>
      </c>
      <c r="AJ29" s="545">
        <v>0.999</v>
      </c>
      <c r="AK29" s="545">
        <v>0.999</v>
      </c>
      <c r="AL29" s="46"/>
      <c r="AM29" s="46"/>
      <c r="AN29" s="46"/>
      <c r="AO29" s="46"/>
      <c r="AP29" s="46"/>
      <c r="AQ29" s="46"/>
      <c r="AR29" s="46"/>
      <c r="AS29" s="46"/>
      <c r="AT29" s="46"/>
      <c r="AU29" s="46"/>
      <c r="AV29" s="46"/>
      <c r="AW29" s="46"/>
      <c r="AX29" s="46"/>
      <c r="AY29" s="46"/>
      <c r="AZ29" s="46"/>
    </row>
    <row r="30" spans="1:52" ht="12.75" customHeight="1">
      <c r="A30" s="212" t="s">
        <v>271</v>
      </c>
      <c r="B30" s="212"/>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545">
        <v>0.999</v>
      </c>
      <c r="AG30" s="545">
        <v>0.999</v>
      </c>
      <c r="AH30" s="545">
        <v>0.999</v>
      </c>
      <c r="AI30" s="545">
        <v>0.999</v>
      </c>
      <c r="AJ30" s="545">
        <v>0.999</v>
      </c>
      <c r="AK30" s="545">
        <v>0.999</v>
      </c>
      <c r="AL30" s="46"/>
      <c r="AM30" s="46"/>
      <c r="AN30" s="46"/>
      <c r="AO30" s="46"/>
      <c r="AP30" s="46"/>
      <c r="AQ30" s="46"/>
      <c r="AR30" s="46"/>
      <c r="AS30" s="46"/>
      <c r="AT30" s="46"/>
      <c r="AU30" s="46"/>
      <c r="AV30" s="46"/>
      <c r="AW30" s="46"/>
      <c r="AX30" s="46"/>
      <c r="AY30" s="46"/>
      <c r="AZ30" s="46"/>
    </row>
    <row r="31" spans="1:52" ht="12.75" customHeight="1">
      <c r="A31" s="246"/>
      <c r="B31" s="212"/>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560"/>
    </row>
    <row r="32" spans="1:52" ht="12.75" customHeight="1">
      <c r="A32" s="23" t="s">
        <v>94</v>
      </c>
      <c r="B32" s="23"/>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2">
        <v>9999</v>
      </c>
      <c r="AG32" s="282">
        <v>9999</v>
      </c>
      <c r="AH32" s="282">
        <v>9999</v>
      </c>
      <c r="AI32" s="282">
        <v>9999</v>
      </c>
      <c r="AJ32" s="282">
        <v>9999</v>
      </c>
      <c r="AK32" s="282">
        <v>9999</v>
      </c>
    </row>
    <row r="33" spans="1:37" ht="6" customHeight="1">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77"/>
    </row>
    <row r="34" spans="1:37">
      <c r="AK34" s="175"/>
    </row>
    <row r="68" spans="1:36" ht="14.25">
      <c r="A68" s="107" t="s">
        <v>13</v>
      </c>
      <c r="AJ68" s="107"/>
    </row>
  </sheetData>
  <mergeCells count="3">
    <mergeCell ref="A1:AK1"/>
    <mergeCell ref="A2:AJ2"/>
    <mergeCell ref="AF3:AK3"/>
  </mergeCells>
  <pageMargins left="0.70866141732283472" right="0.70866141732283472" top="0.74803149606299213" bottom="0.74803149606299213" header="0.31496062992125984" footer="0.31496062992125984"/>
  <pageSetup paperSize="9" scale="86" orientation="portrait" r:id="rId1"/>
</worksheet>
</file>

<file path=xl/worksheets/sheet43.xml><?xml version="1.0" encoding="utf-8"?>
<worksheet xmlns="http://schemas.openxmlformats.org/spreadsheetml/2006/main" xmlns:r="http://schemas.openxmlformats.org/officeDocument/2006/relationships">
  <sheetPr codeName="Sheet25">
    <pageSetUpPr fitToPage="1"/>
  </sheetPr>
  <dimension ref="A1:BE51"/>
  <sheetViews>
    <sheetView showGridLines="0" view="pageBreakPreview" zoomScaleNormal="100" zoomScaleSheetLayoutView="100" workbookViewId="0">
      <pane xSplit="3" ySplit="4" topLeftCell="AI5" activePane="bottomRight" state="frozen"/>
      <selection pane="topRight"/>
      <selection pane="bottomLeft"/>
      <selection pane="bottomRight" activeCell="B1" sqref="B1"/>
    </sheetView>
  </sheetViews>
  <sheetFormatPr defaultRowHeight="14.25" outlineLevelCol="1"/>
  <cols>
    <col min="1" max="1" width="9.5703125" style="6" hidden="1" customWidth="1"/>
    <col min="2" max="2" width="34.140625" style="7" customWidth="1"/>
    <col min="3" max="3" width="0.5703125" style="7" customWidth="1"/>
    <col min="4" max="9" width="9.28515625" style="7" hidden="1" customWidth="1" outlineLevel="1"/>
    <col min="10" max="13" width="9.28515625" style="9" hidden="1" customWidth="1" outlineLevel="1"/>
    <col min="14" max="14" width="9.28515625" style="6" hidden="1" customWidth="1" outlineLevel="1"/>
    <col min="15" max="34" width="9.5703125" style="33" hidden="1" customWidth="1" outlineLevel="1"/>
    <col min="35" max="35" width="9.5703125" style="33" customWidth="1" collapsed="1"/>
    <col min="36" max="39" width="9.5703125" style="33" customWidth="1"/>
    <col min="40" max="40" width="1" style="6" customWidth="1"/>
    <col min="41" max="42" width="9.28515625" style="33" customWidth="1"/>
    <col min="43" max="44" width="9.140625" style="82"/>
    <col min="58" max="16384" width="9.140625" style="82"/>
  </cols>
  <sheetData>
    <row r="1" spans="1:43" s="8" customFormat="1" ht="26.25" customHeight="1">
      <c r="A1" s="8" t="s">
        <v>136</v>
      </c>
      <c r="B1" s="63" t="s">
        <v>442</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row>
    <row r="2" spans="1:43" s="8" customFormat="1" ht="15" customHeight="1">
      <c r="A2" s="94" t="str">
        <f>"'Tab 1'!"</f>
        <v>'Tab 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3" s="65" customFormat="1" ht="15" customHeight="1">
      <c r="A3" s="64"/>
      <c r="B3" s="270"/>
      <c r="C3" s="271" t="s">
        <v>60</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0"/>
      <c r="AN3" s="200"/>
      <c r="AO3" s="623" t="str">
        <f ca="1">"Year end "&amp;TEXT(OFFSET(AO4,0,-6),"mmm yyyy")</f>
        <v>Year end Mar 2012</v>
      </c>
      <c r="AP3" s="623" t="str">
        <f ca="1">"Year end "&amp;TEXT(OFFSET(AP4,0,-3),"mmm yyyy")</f>
        <v>Year end Mar 2013</v>
      </c>
      <c r="AQ3" s="68"/>
    </row>
    <row r="4" spans="1:43" s="49" customFormat="1" ht="15" customHeight="1">
      <c r="A4" s="20"/>
      <c r="B4" s="238"/>
      <c r="C4" s="238"/>
      <c r="D4" s="205">
        <v>38168</v>
      </c>
      <c r="E4" s="205">
        <f>EOMONTH(D4,3)</f>
        <v>38260</v>
      </c>
      <c r="F4" s="205">
        <v>38352</v>
      </c>
      <c r="G4" s="205">
        <v>38442</v>
      </c>
      <c r="H4" s="205">
        <v>38533</v>
      </c>
      <c r="I4" s="205">
        <v>38625</v>
      </c>
      <c r="J4" s="205">
        <v>38717</v>
      </c>
      <c r="K4" s="205">
        <v>38807</v>
      </c>
      <c r="L4" s="205">
        <v>38898</v>
      </c>
      <c r="M4" s="205">
        <v>38990</v>
      </c>
      <c r="N4" s="205">
        <v>39082</v>
      </c>
      <c r="O4" s="205">
        <v>39172</v>
      </c>
      <c r="P4" s="205">
        <f>EOMONTH(O4,3)</f>
        <v>39263</v>
      </c>
      <c r="Q4" s="205">
        <f>EOMONTH(P4,3)</f>
        <v>39355</v>
      </c>
      <c r="R4" s="205">
        <v>39447</v>
      </c>
      <c r="S4" s="205">
        <v>39538</v>
      </c>
      <c r="T4" s="205">
        <f t="shared" ref="T4:AD4" si="0">EOMONTH(S4,3)</f>
        <v>39629</v>
      </c>
      <c r="U4" s="205">
        <f t="shared" si="0"/>
        <v>39721</v>
      </c>
      <c r="V4" s="205">
        <f t="shared" si="0"/>
        <v>39813</v>
      </c>
      <c r="W4" s="205">
        <f t="shared" si="0"/>
        <v>39903</v>
      </c>
      <c r="X4" s="205">
        <f t="shared" si="0"/>
        <v>39994</v>
      </c>
      <c r="Y4" s="205">
        <f t="shared" si="0"/>
        <v>40086</v>
      </c>
      <c r="Z4" s="205">
        <f t="shared" si="0"/>
        <v>40178</v>
      </c>
      <c r="AA4" s="205">
        <f t="shared" si="0"/>
        <v>40268</v>
      </c>
      <c r="AB4" s="205">
        <f t="shared" si="0"/>
        <v>40359</v>
      </c>
      <c r="AC4" s="205">
        <f t="shared" si="0"/>
        <v>40451</v>
      </c>
      <c r="AD4" s="205">
        <f t="shared" si="0"/>
        <v>40543</v>
      </c>
      <c r="AE4" s="205">
        <f t="shared" ref="AE4:AM4" si="1">EOMONTH(AD4,3)</f>
        <v>40633</v>
      </c>
      <c r="AF4" s="205">
        <f t="shared" si="1"/>
        <v>40724</v>
      </c>
      <c r="AG4" s="205">
        <f t="shared" si="1"/>
        <v>40816</v>
      </c>
      <c r="AH4" s="205">
        <f t="shared" si="1"/>
        <v>40908</v>
      </c>
      <c r="AI4" s="205">
        <f t="shared" si="1"/>
        <v>40999</v>
      </c>
      <c r="AJ4" s="205">
        <f t="shared" si="1"/>
        <v>41090</v>
      </c>
      <c r="AK4" s="205">
        <f t="shared" si="1"/>
        <v>41182</v>
      </c>
      <c r="AL4" s="205">
        <f t="shared" si="1"/>
        <v>41274</v>
      </c>
      <c r="AM4" s="205">
        <f t="shared" si="1"/>
        <v>41364</v>
      </c>
      <c r="AN4" s="239"/>
      <c r="AO4" s="621"/>
      <c r="AP4" s="621"/>
      <c r="AQ4" s="56"/>
    </row>
    <row r="5" spans="1:43" s="49" customFormat="1" ht="6" customHeight="1">
      <c r="B5" s="240"/>
      <c r="C5" s="240"/>
      <c r="D5" s="240"/>
      <c r="E5" s="240"/>
      <c r="F5" s="240"/>
      <c r="G5" s="240"/>
      <c r="H5" s="240"/>
      <c r="I5" s="240"/>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3" t="s">
        <v>112</v>
      </c>
      <c r="AP5" s="243" t="s">
        <v>112</v>
      </c>
      <c r="AQ5" s="56"/>
    </row>
    <row r="6" spans="1:43" s="46" customFormat="1" ht="12.75" customHeight="1">
      <c r="A6" s="46" t="s">
        <v>137</v>
      </c>
      <c r="B6" s="23" t="s">
        <v>38</v>
      </c>
      <c r="C6" s="23"/>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3">
        <v>9999</v>
      </c>
      <c r="AJ6" s="273">
        <v>9999</v>
      </c>
      <c r="AK6" s="273">
        <v>9999</v>
      </c>
      <c r="AL6" s="273">
        <v>9999</v>
      </c>
      <c r="AM6" s="273">
        <v>9999</v>
      </c>
      <c r="AN6" s="274"/>
      <c r="AO6" s="273">
        <v>9999</v>
      </c>
      <c r="AP6" s="273">
        <v>9999</v>
      </c>
      <c r="AQ6" s="101"/>
    </row>
    <row r="7" spans="1:43" s="46" customFormat="1" ht="12.75" customHeight="1">
      <c r="A7" s="46" t="s">
        <v>139</v>
      </c>
      <c r="B7" s="23" t="s">
        <v>37</v>
      </c>
      <c r="C7" s="23"/>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3">
        <v>9999</v>
      </c>
      <c r="AJ7" s="273">
        <v>9999</v>
      </c>
      <c r="AK7" s="273">
        <v>9999</v>
      </c>
      <c r="AL7" s="273">
        <v>9999</v>
      </c>
      <c r="AM7" s="273">
        <v>9999</v>
      </c>
      <c r="AN7" s="274"/>
      <c r="AO7" s="273">
        <v>9999</v>
      </c>
      <c r="AP7" s="273">
        <v>9999</v>
      </c>
      <c r="AQ7" s="101"/>
    </row>
    <row r="8" spans="1:43" s="46" customFormat="1" ht="12.75" customHeight="1">
      <c r="A8" s="46" t="s">
        <v>140</v>
      </c>
      <c r="B8" s="23" t="s">
        <v>50</v>
      </c>
      <c r="C8" s="23"/>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3">
        <v>9999</v>
      </c>
      <c r="AJ8" s="273">
        <v>9999</v>
      </c>
      <c r="AK8" s="273">
        <v>9999</v>
      </c>
      <c r="AL8" s="273">
        <v>9999</v>
      </c>
      <c r="AM8" s="273">
        <v>9999</v>
      </c>
      <c r="AN8" s="274"/>
      <c r="AO8" s="273">
        <v>9999</v>
      </c>
      <c r="AP8" s="273">
        <v>9999</v>
      </c>
      <c r="AQ8" s="101"/>
    </row>
    <row r="9" spans="1:43" s="46" customFormat="1" ht="12.75" customHeight="1">
      <c r="A9" s="46" t="s">
        <v>141</v>
      </c>
      <c r="B9" s="23" t="s">
        <v>96</v>
      </c>
      <c r="C9" s="23"/>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3">
        <v>9999</v>
      </c>
      <c r="AJ9" s="273">
        <v>9999</v>
      </c>
      <c r="AK9" s="273">
        <v>9999</v>
      </c>
      <c r="AL9" s="273">
        <v>9999</v>
      </c>
      <c r="AM9" s="273">
        <v>9999</v>
      </c>
      <c r="AN9" s="274"/>
      <c r="AO9" s="273">
        <v>9999</v>
      </c>
      <c r="AP9" s="273">
        <v>9999</v>
      </c>
      <c r="AQ9" s="101"/>
    </row>
    <row r="10" spans="1:43" s="46" customFormat="1" ht="12.75" customHeight="1">
      <c r="B10" s="23" t="s">
        <v>79</v>
      </c>
      <c r="C10" s="23"/>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3">
        <v>9999</v>
      </c>
      <c r="AJ10" s="273">
        <v>9999</v>
      </c>
      <c r="AK10" s="273">
        <v>9999</v>
      </c>
      <c r="AL10" s="273">
        <v>9999</v>
      </c>
      <c r="AM10" s="273">
        <v>9999</v>
      </c>
      <c r="AN10" s="274"/>
      <c r="AO10" s="273">
        <v>9999</v>
      </c>
      <c r="AP10" s="273">
        <v>9999</v>
      </c>
      <c r="AQ10" s="101"/>
    </row>
    <row r="11" spans="1:43" s="46" customFormat="1" ht="12.75" customHeight="1">
      <c r="B11" s="23" t="s">
        <v>102</v>
      </c>
      <c r="C11" s="23"/>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3">
        <v>9999</v>
      </c>
      <c r="AJ11" s="273">
        <v>9999</v>
      </c>
      <c r="AK11" s="273">
        <v>9999</v>
      </c>
      <c r="AL11" s="273">
        <v>9999</v>
      </c>
      <c r="AM11" s="273">
        <v>9999</v>
      </c>
      <c r="AN11" s="274"/>
      <c r="AO11" s="273">
        <v>9999</v>
      </c>
      <c r="AP11" s="273">
        <v>9999</v>
      </c>
      <c r="AQ11" s="101"/>
    </row>
    <row r="12" spans="1:43" s="46" customFormat="1" ht="12.75" customHeight="1">
      <c r="B12" s="23"/>
      <c r="C12" s="23"/>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4"/>
      <c r="AO12" s="272"/>
      <c r="AP12" s="272"/>
      <c r="AQ12" s="101"/>
    </row>
    <row r="13" spans="1:43" s="46" customFormat="1" ht="12.75" customHeight="1">
      <c r="A13" s="46" t="s">
        <v>137</v>
      </c>
      <c r="B13" s="212" t="s">
        <v>83</v>
      </c>
      <c r="C13" s="212"/>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542">
        <v>0.999</v>
      </c>
      <c r="AJ13" s="542">
        <v>0.999</v>
      </c>
      <c r="AK13" s="542">
        <v>0.999</v>
      </c>
      <c r="AL13" s="542">
        <v>0.999</v>
      </c>
      <c r="AM13" s="542">
        <v>0.999</v>
      </c>
      <c r="AN13" s="275"/>
      <c r="AO13" s="542">
        <v>0.999</v>
      </c>
      <c r="AP13" s="542">
        <v>0.999</v>
      </c>
      <c r="AQ13" s="52"/>
    </row>
    <row r="14" spans="1:43" s="46" customFormat="1" ht="12.75" customHeight="1">
      <c r="A14" s="46" t="s">
        <v>139</v>
      </c>
      <c r="B14" s="276" t="s">
        <v>81</v>
      </c>
      <c r="C14" s="276"/>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542">
        <v>0.999</v>
      </c>
      <c r="AJ14" s="542">
        <v>0.999</v>
      </c>
      <c r="AK14" s="542">
        <v>0.999</v>
      </c>
      <c r="AL14" s="542">
        <v>0.999</v>
      </c>
      <c r="AM14" s="542">
        <v>0.999</v>
      </c>
      <c r="AN14" s="275"/>
      <c r="AO14" s="542">
        <v>0.999</v>
      </c>
      <c r="AP14" s="542">
        <v>0.999</v>
      </c>
      <c r="AQ14" s="103"/>
    </row>
    <row r="15" spans="1:43" s="46" customFormat="1" ht="12.75" customHeight="1">
      <c r="A15" s="46" t="s">
        <v>140</v>
      </c>
      <c r="B15" s="212" t="s">
        <v>82</v>
      </c>
      <c r="C15" s="212"/>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542">
        <v>0.999</v>
      </c>
      <c r="AJ15" s="542">
        <v>0.999</v>
      </c>
      <c r="AK15" s="542">
        <v>0.999</v>
      </c>
      <c r="AL15" s="542">
        <v>0.999</v>
      </c>
      <c r="AM15" s="542">
        <v>0.999</v>
      </c>
      <c r="AN15" s="275"/>
      <c r="AO15" s="542">
        <v>0.999</v>
      </c>
      <c r="AP15" s="542">
        <v>0.999</v>
      </c>
      <c r="AQ15" s="52"/>
    </row>
    <row r="16" spans="1:43" s="46" customFormat="1" ht="12.75" customHeight="1">
      <c r="A16" s="46" t="s">
        <v>141</v>
      </c>
      <c r="B16" s="212" t="s">
        <v>80</v>
      </c>
      <c r="C16" s="212"/>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542">
        <v>0.999</v>
      </c>
      <c r="AJ16" s="542">
        <v>0.999</v>
      </c>
      <c r="AK16" s="542">
        <v>0.999</v>
      </c>
      <c r="AL16" s="542">
        <v>0.999</v>
      </c>
      <c r="AM16" s="542">
        <v>0.999</v>
      </c>
      <c r="AN16" s="275"/>
      <c r="AO16" s="542">
        <v>0.999</v>
      </c>
      <c r="AP16" s="542">
        <v>0.999</v>
      </c>
      <c r="AQ16" s="52"/>
    </row>
    <row r="17" spans="1:44" s="46" customFormat="1" ht="12.75" customHeight="1">
      <c r="A17" s="46" t="s">
        <v>141</v>
      </c>
      <c r="B17" s="212" t="s">
        <v>107</v>
      </c>
      <c r="C17" s="212"/>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542">
        <v>0.999</v>
      </c>
      <c r="AJ17" s="542">
        <v>0.999</v>
      </c>
      <c r="AK17" s="542">
        <v>0.999</v>
      </c>
      <c r="AL17" s="542">
        <v>0.999</v>
      </c>
      <c r="AM17" s="542">
        <v>0.999</v>
      </c>
      <c r="AN17" s="275"/>
      <c r="AO17" s="542">
        <v>0.999</v>
      </c>
      <c r="AP17" s="542">
        <v>0.999</v>
      </c>
      <c r="AQ17" s="52"/>
    </row>
    <row r="18" spans="1:44" s="46" customFormat="1" ht="12.75" customHeight="1">
      <c r="A18" s="46" t="s">
        <v>141</v>
      </c>
      <c r="B18" s="276" t="s">
        <v>108</v>
      </c>
      <c r="C18" s="276"/>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542">
        <v>0.999</v>
      </c>
      <c r="AJ18" s="542">
        <v>0.999</v>
      </c>
      <c r="AK18" s="542">
        <v>0.999</v>
      </c>
      <c r="AL18" s="542">
        <v>0.999</v>
      </c>
      <c r="AM18" s="542">
        <v>0.999</v>
      </c>
      <c r="AN18" s="275"/>
      <c r="AO18" s="542">
        <v>0.999</v>
      </c>
      <c r="AP18" s="542">
        <v>0.999</v>
      </c>
      <c r="AQ18" s="52"/>
    </row>
    <row r="19" spans="1:44" s="46" customFormat="1" ht="12.75" customHeight="1">
      <c r="B19" s="276"/>
      <c r="C19" s="276"/>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77"/>
      <c r="AO19" s="272"/>
      <c r="AP19" s="272"/>
      <c r="AQ19" s="101"/>
    </row>
    <row r="20" spans="1:44" s="46" customFormat="1" ht="12.75" customHeight="1">
      <c r="A20" s="46" t="s">
        <v>138</v>
      </c>
      <c r="B20" s="23" t="s">
        <v>46</v>
      </c>
      <c r="C20" s="23"/>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3">
        <v>9999</v>
      </c>
      <c r="AJ20" s="273">
        <v>9999</v>
      </c>
      <c r="AK20" s="273">
        <v>9999</v>
      </c>
      <c r="AL20" s="273">
        <v>9999</v>
      </c>
      <c r="AM20" s="273">
        <v>9999</v>
      </c>
      <c r="AN20" s="274"/>
      <c r="AO20" s="273">
        <v>9999</v>
      </c>
      <c r="AP20" s="273">
        <v>9999</v>
      </c>
      <c r="AQ20" s="101"/>
    </row>
    <row r="21" spans="1:44" s="46" customFormat="1" ht="12.75" customHeight="1">
      <c r="A21" s="46" t="s">
        <v>158</v>
      </c>
      <c r="B21" s="23" t="s">
        <v>97</v>
      </c>
      <c r="C21" s="23"/>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3">
        <v>9999</v>
      </c>
      <c r="AJ21" s="273">
        <v>9999</v>
      </c>
      <c r="AK21" s="273">
        <v>9999</v>
      </c>
      <c r="AL21" s="273">
        <v>9999</v>
      </c>
      <c r="AM21" s="273">
        <v>9999</v>
      </c>
      <c r="AN21" s="274"/>
      <c r="AO21" s="273">
        <v>9999</v>
      </c>
      <c r="AP21" s="273">
        <v>9999</v>
      </c>
      <c r="AQ21" s="101"/>
    </row>
    <row r="22" spans="1:44" s="46" customFormat="1" ht="12.75" customHeight="1">
      <c r="A22" s="46" t="s">
        <v>139</v>
      </c>
      <c r="B22" s="23" t="s">
        <v>37</v>
      </c>
      <c r="C22" s="23"/>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3">
        <v>9999</v>
      </c>
      <c r="AJ22" s="273">
        <v>9999</v>
      </c>
      <c r="AK22" s="273">
        <v>9999</v>
      </c>
      <c r="AL22" s="273">
        <v>9999</v>
      </c>
      <c r="AM22" s="273">
        <v>9999</v>
      </c>
      <c r="AN22" s="274"/>
      <c r="AO22" s="273">
        <v>9999</v>
      </c>
      <c r="AP22" s="273">
        <v>9999</v>
      </c>
      <c r="AQ22" s="101"/>
    </row>
    <row r="23" spans="1:44" s="46" customFormat="1" ht="12.75" customHeight="1">
      <c r="A23" s="46" t="s">
        <v>140</v>
      </c>
      <c r="B23" s="23" t="s">
        <v>50</v>
      </c>
      <c r="C23" s="23"/>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3">
        <v>9999</v>
      </c>
      <c r="AJ23" s="273">
        <v>9999</v>
      </c>
      <c r="AK23" s="273">
        <v>9999</v>
      </c>
      <c r="AL23" s="273">
        <v>9999</v>
      </c>
      <c r="AM23" s="273">
        <v>9999</v>
      </c>
      <c r="AN23" s="274"/>
      <c r="AO23" s="273">
        <v>9999</v>
      </c>
      <c r="AP23" s="273">
        <v>9999</v>
      </c>
      <c r="AQ23" s="101"/>
    </row>
    <row r="24" spans="1:44" s="46" customFormat="1" ht="12.75" customHeight="1">
      <c r="A24" s="46" t="s">
        <v>59</v>
      </c>
      <c r="B24" s="23" t="s">
        <v>84</v>
      </c>
      <c r="C24" s="23"/>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3">
        <v>9999</v>
      </c>
      <c r="AJ24" s="273">
        <v>9999</v>
      </c>
      <c r="AK24" s="273">
        <v>9999</v>
      </c>
      <c r="AL24" s="273">
        <v>9999</v>
      </c>
      <c r="AM24" s="273">
        <v>9999</v>
      </c>
      <c r="AN24" s="274"/>
      <c r="AO24" s="273">
        <v>9999</v>
      </c>
      <c r="AP24" s="273">
        <v>9999</v>
      </c>
      <c r="AQ24" s="101"/>
    </row>
    <row r="25" spans="1:44" s="46" customFormat="1" ht="12.75" customHeight="1">
      <c r="B25" s="560"/>
      <c r="C25" s="560"/>
      <c r="D25" s="561"/>
      <c r="E25" s="561"/>
      <c r="F25" s="561"/>
      <c r="G25" s="561"/>
      <c r="H25" s="561"/>
      <c r="I25" s="561"/>
      <c r="J25" s="561"/>
      <c r="K25" s="561"/>
      <c r="L25" s="561"/>
      <c r="M25" s="561"/>
      <c r="N25" s="561"/>
      <c r="O25" s="561"/>
      <c r="P25" s="562"/>
      <c r="Q25" s="562"/>
      <c r="R25" s="561"/>
      <c r="S25" s="561"/>
      <c r="T25" s="562"/>
      <c r="U25" s="562"/>
      <c r="V25" s="562"/>
      <c r="W25" s="562"/>
      <c r="X25" s="562"/>
      <c r="Y25" s="562"/>
      <c r="Z25" s="562"/>
      <c r="AA25" s="562"/>
      <c r="AB25" s="562"/>
      <c r="AC25" s="562"/>
      <c r="AD25" s="562"/>
      <c r="AE25" s="562"/>
      <c r="AF25" s="562"/>
      <c r="AG25" s="562"/>
      <c r="AH25" s="562"/>
      <c r="AI25" s="273"/>
      <c r="AJ25" s="273"/>
      <c r="AK25" s="273"/>
      <c r="AL25" s="273"/>
      <c r="AM25" s="273"/>
      <c r="AN25" s="274"/>
      <c r="AO25" s="273"/>
      <c r="AP25" s="273"/>
      <c r="AQ25" s="101"/>
    </row>
    <row r="26" spans="1:44" s="46" customFormat="1" ht="12.75" customHeight="1">
      <c r="A26" s="46" t="s">
        <v>138</v>
      </c>
      <c r="B26" s="276" t="s">
        <v>93</v>
      </c>
      <c r="C26" s="276"/>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542">
        <v>0.999</v>
      </c>
      <c r="AJ26" s="542">
        <v>0.999</v>
      </c>
      <c r="AK26" s="542">
        <v>0.999</v>
      </c>
      <c r="AL26" s="542">
        <v>0.999</v>
      </c>
      <c r="AM26" s="542">
        <v>0.999</v>
      </c>
      <c r="AN26" s="275"/>
      <c r="AO26" s="542">
        <v>0.999</v>
      </c>
      <c r="AP26" s="542">
        <v>0.999</v>
      </c>
      <c r="AQ26" s="52"/>
    </row>
    <row r="27" spans="1:44" s="46" customFormat="1" ht="12.75" customHeight="1">
      <c r="A27" s="46" t="s">
        <v>158</v>
      </c>
      <c r="B27" s="212" t="s">
        <v>85</v>
      </c>
      <c r="C27" s="212"/>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542">
        <v>0.999</v>
      </c>
      <c r="AJ27" s="542">
        <v>0.999</v>
      </c>
      <c r="AK27" s="542">
        <v>0.999</v>
      </c>
      <c r="AL27" s="542">
        <v>0.999</v>
      </c>
      <c r="AM27" s="542">
        <v>0.999</v>
      </c>
      <c r="AN27" s="275"/>
      <c r="AO27" s="542">
        <v>0.999</v>
      </c>
      <c r="AP27" s="542">
        <v>0.999</v>
      </c>
      <c r="AQ27" s="52"/>
    </row>
    <row r="28" spans="1:44" s="46" customFormat="1" ht="12.75" customHeight="1">
      <c r="A28" s="46" t="s">
        <v>140</v>
      </c>
      <c r="B28" s="212" t="s">
        <v>129</v>
      </c>
      <c r="C28" s="212"/>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542">
        <v>0.999</v>
      </c>
      <c r="AJ28" s="542">
        <v>0.999</v>
      </c>
      <c r="AK28" s="542">
        <v>0.999</v>
      </c>
      <c r="AL28" s="542">
        <v>0.999</v>
      </c>
      <c r="AM28" s="542">
        <v>0.999</v>
      </c>
      <c r="AN28" s="275"/>
      <c r="AO28" s="542">
        <v>0.999</v>
      </c>
      <c r="AP28" s="542">
        <v>0.999</v>
      </c>
      <c r="AQ28" s="52"/>
    </row>
    <row r="29" spans="1:44" s="46" customFormat="1" ht="12.75" customHeight="1">
      <c r="A29" s="46" t="s">
        <v>59</v>
      </c>
      <c r="B29" s="212" t="s">
        <v>86</v>
      </c>
      <c r="C29" s="212"/>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542">
        <v>0.999</v>
      </c>
      <c r="AJ29" s="542">
        <v>0.999</v>
      </c>
      <c r="AK29" s="542">
        <v>0.999</v>
      </c>
      <c r="AL29" s="542">
        <v>0.999</v>
      </c>
      <c r="AM29" s="542">
        <v>0.999</v>
      </c>
      <c r="AN29" s="275"/>
      <c r="AO29" s="542">
        <v>0.999</v>
      </c>
      <c r="AP29" s="542">
        <v>0.999</v>
      </c>
      <c r="AQ29" s="52"/>
    </row>
    <row r="30" spans="1:44" s="46" customFormat="1" ht="12.75" customHeight="1">
      <c r="B30" s="212"/>
      <c r="C30" s="212"/>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77"/>
      <c r="AO30" s="272"/>
      <c r="AP30" s="272"/>
      <c r="AQ30" s="101"/>
    </row>
    <row r="31" spans="1:44" s="46" customFormat="1" ht="12.75" customHeight="1">
      <c r="A31" s="46" t="s">
        <v>142</v>
      </c>
      <c r="B31" s="23" t="s">
        <v>36</v>
      </c>
      <c r="C31" s="23"/>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3">
        <v>9999</v>
      </c>
      <c r="AJ31" s="273">
        <v>9999</v>
      </c>
      <c r="AK31" s="273">
        <v>9999</v>
      </c>
      <c r="AL31" s="273">
        <v>9999</v>
      </c>
      <c r="AM31" s="273">
        <v>9999</v>
      </c>
      <c r="AN31" s="274"/>
      <c r="AO31" s="273">
        <v>9999</v>
      </c>
      <c r="AP31" s="273">
        <v>9999</v>
      </c>
      <c r="AQ31" s="104"/>
      <c r="AR31" s="59"/>
    </row>
    <row r="32" spans="1:44" s="46" customFormat="1" ht="12.75" customHeight="1">
      <c r="B32" s="23" t="s">
        <v>87</v>
      </c>
      <c r="C32" s="23"/>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3">
        <v>9999</v>
      </c>
      <c r="AJ32" s="273">
        <v>9999</v>
      </c>
      <c r="AK32" s="273">
        <v>9999</v>
      </c>
      <c r="AL32" s="273">
        <v>9999</v>
      </c>
      <c r="AM32" s="273">
        <v>9999</v>
      </c>
      <c r="AN32" s="274"/>
      <c r="AO32" s="273">
        <v>9999</v>
      </c>
      <c r="AP32" s="273">
        <v>9999</v>
      </c>
      <c r="AQ32" s="101"/>
    </row>
    <row r="33" spans="1:43" s="46" customFormat="1" ht="12.75" customHeight="1">
      <c r="B33" s="23" t="s">
        <v>88</v>
      </c>
      <c r="C33" s="23"/>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3">
        <v>9999</v>
      </c>
      <c r="AJ33" s="273">
        <v>9999</v>
      </c>
      <c r="AK33" s="273">
        <v>9999</v>
      </c>
      <c r="AL33" s="273">
        <v>9999</v>
      </c>
      <c r="AM33" s="273">
        <v>9999</v>
      </c>
      <c r="AN33" s="274"/>
      <c r="AO33" s="273">
        <v>9999</v>
      </c>
      <c r="AP33" s="273">
        <v>9999</v>
      </c>
      <c r="AQ33" s="101"/>
    </row>
    <row r="34" spans="1:43" s="46" customFormat="1" ht="12.75" customHeight="1">
      <c r="B34" s="560"/>
      <c r="C34" s="560"/>
      <c r="D34" s="561"/>
      <c r="E34" s="561"/>
      <c r="F34" s="561"/>
      <c r="G34" s="561"/>
      <c r="H34" s="561"/>
      <c r="I34" s="561"/>
      <c r="J34" s="561"/>
      <c r="K34" s="561"/>
      <c r="L34" s="561"/>
      <c r="M34" s="561"/>
      <c r="N34" s="561"/>
      <c r="O34" s="562"/>
      <c r="P34" s="562"/>
      <c r="Q34" s="562"/>
      <c r="R34" s="563"/>
      <c r="S34" s="563"/>
      <c r="T34" s="563"/>
      <c r="U34" s="563"/>
      <c r="V34" s="562"/>
      <c r="W34" s="562"/>
      <c r="X34" s="562"/>
      <c r="Y34" s="562"/>
      <c r="Z34" s="562"/>
      <c r="AA34" s="562"/>
      <c r="AB34" s="562"/>
      <c r="AC34" s="562"/>
      <c r="AD34" s="562"/>
      <c r="AE34" s="562"/>
      <c r="AF34" s="562"/>
      <c r="AG34" s="562"/>
      <c r="AH34" s="562"/>
      <c r="AI34" s="562"/>
      <c r="AJ34" s="562"/>
      <c r="AK34" s="562"/>
      <c r="AL34" s="562"/>
      <c r="AM34" s="562"/>
      <c r="AN34" s="564"/>
      <c r="AO34" s="272"/>
      <c r="AP34" s="272"/>
      <c r="AQ34" s="101"/>
    </row>
    <row r="35" spans="1:43" s="46" customFormat="1" ht="12.75" customHeight="1">
      <c r="B35" s="212" t="s">
        <v>89</v>
      </c>
      <c r="C35" s="212"/>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542">
        <v>0.999</v>
      </c>
      <c r="AJ35" s="542">
        <v>0.999</v>
      </c>
      <c r="AK35" s="542">
        <v>0.999</v>
      </c>
      <c r="AL35" s="542">
        <v>0.999</v>
      </c>
      <c r="AM35" s="542">
        <v>0.999</v>
      </c>
      <c r="AN35" s="275"/>
      <c r="AO35" s="542">
        <v>0.999</v>
      </c>
      <c r="AP35" s="542">
        <v>0.999</v>
      </c>
      <c r="AQ35" s="95"/>
    </row>
    <row r="36" spans="1:43" s="46" customFormat="1" ht="12.75" customHeight="1">
      <c r="B36" s="212" t="s">
        <v>92</v>
      </c>
      <c r="C36" s="212"/>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542">
        <v>0.999</v>
      </c>
      <c r="AJ36" s="542">
        <v>0.999</v>
      </c>
      <c r="AK36" s="542">
        <v>0.999</v>
      </c>
      <c r="AL36" s="542">
        <v>0.999</v>
      </c>
      <c r="AM36" s="542">
        <v>0.999</v>
      </c>
      <c r="AN36" s="275"/>
      <c r="AO36" s="542">
        <v>0.999</v>
      </c>
      <c r="AP36" s="542">
        <v>0.999</v>
      </c>
      <c r="AQ36" s="95"/>
    </row>
    <row r="37" spans="1:43" s="46" customFormat="1" ht="12.75" customHeight="1">
      <c r="B37" s="212" t="s">
        <v>90</v>
      </c>
      <c r="C37" s="212"/>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542">
        <v>0.999</v>
      </c>
      <c r="AJ37" s="542">
        <v>0.999</v>
      </c>
      <c r="AK37" s="542">
        <v>0.999</v>
      </c>
      <c r="AL37" s="542">
        <v>0.999</v>
      </c>
      <c r="AM37" s="542">
        <v>0.999</v>
      </c>
      <c r="AN37" s="275"/>
      <c r="AO37" s="542">
        <v>0.999</v>
      </c>
      <c r="AP37" s="542">
        <v>0.999</v>
      </c>
      <c r="AQ37" s="95"/>
    </row>
    <row r="38" spans="1:43" s="46" customFormat="1" ht="12.75" customHeight="1">
      <c r="B38" s="276" t="s">
        <v>91</v>
      </c>
      <c r="C38" s="276"/>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542">
        <v>0.999</v>
      </c>
      <c r="AJ38" s="542">
        <v>0.999</v>
      </c>
      <c r="AK38" s="542">
        <v>0.999</v>
      </c>
      <c r="AL38" s="542">
        <v>0.999</v>
      </c>
      <c r="AM38" s="542">
        <v>0.999</v>
      </c>
      <c r="AN38" s="275"/>
      <c r="AO38" s="542">
        <v>0.999</v>
      </c>
      <c r="AP38" s="542">
        <v>0.999</v>
      </c>
      <c r="AQ38" s="95"/>
    </row>
    <row r="39" spans="1:43" s="81" customFormat="1" ht="12.75" customHeight="1">
      <c r="B39" s="276"/>
      <c r="C39" s="33"/>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42"/>
      <c r="AJ39" s="542"/>
      <c r="AK39" s="542"/>
      <c r="AL39" s="542"/>
      <c r="AM39" s="542"/>
      <c r="AN39" s="275"/>
      <c r="AO39" s="542"/>
      <c r="AP39" s="542"/>
    </row>
    <row r="40" spans="1:43" s="46" customFormat="1" ht="12.75" customHeight="1">
      <c r="A40" s="98" t="s">
        <v>144</v>
      </c>
      <c r="B40" s="543" t="s">
        <v>280</v>
      </c>
      <c r="C40" s="23"/>
      <c r="D40" s="167"/>
      <c r="E40" s="167"/>
      <c r="F40" s="167"/>
      <c r="G40" s="167"/>
      <c r="H40" s="167"/>
      <c r="I40" s="167"/>
      <c r="J40" s="167"/>
      <c r="K40" s="167"/>
      <c r="L40" s="167"/>
      <c r="M40" s="167"/>
      <c r="N40" s="167"/>
      <c r="O40" s="167"/>
      <c r="P40" s="167"/>
      <c r="Q40" s="167"/>
      <c r="R40" s="167"/>
      <c r="S40" s="167"/>
      <c r="T40" s="167"/>
      <c r="U40" s="167"/>
      <c r="V40" s="272"/>
      <c r="W40" s="272"/>
      <c r="X40" s="272"/>
      <c r="Y40" s="272"/>
      <c r="Z40" s="272"/>
      <c r="AA40" s="272"/>
      <c r="AB40" s="272"/>
      <c r="AC40" s="272"/>
      <c r="AD40" s="272"/>
      <c r="AE40" s="272"/>
      <c r="AF40" s="272"/>
      <c r="AG40" s="272"/>
      <c r="AH40" s="272"/>
      <c r="AI40" s="273">
        <v>9999</v>
      </c>
      <c r="AJ40" s="273">
        <v>9999</v>
      </c>
      <c r="AK40" s="273">
        <v>9999</v>
      </c>
      <c r="AL40" s="273">
        <v>9999</v>
      </c>
      <c r="AM40" s="273">
        <v>9999</v>
      </c>
      <c r="AN40" s="274"/>
      <c r="AO40" s="273">
        <v>9999</v>
      </c>
      <c r="AP40" s="273">
        <v>9999</v>
      </c>
      <c r="AQ40" s="92"/>
    </row>
    <row r="41" spans="1:43" s="83" customFormat="1" ht="12.75" customHeight="1">
      <c r="B41" s="543" t="s">
        <v>344</v>
      </c>
      <c r="C41" s="212"/>
      <c r="D41" s="278"/>
      <c r="E41" s="278"/>
      <c r="F41" s="278"/>
      <c r="G41" s="278"/>
      <c r="H41" s="278"/>
      <c r="I41" s="278"/>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3">
        <v>9999</v>
      </c>
      <c r="AJ41" s="273">
        <v>9999</v>
      </c>
      <c r="AK41" s="273">
        <v>9999</v>
      </c>
      <c r="AL41" s="273">
        <v>9999</v>
      </c>
      <c r="AM41" s="273">
        <v>9999</v>
      </c>
      <c r="AN41" s="274"/>
      <c r="AO41" s="273">
        <v>9999</v>
      </c>
      <c r="AP41" s="273">
        <v>9999</v>
      </c>
      <c r="AQ41" s="55"/>
    </row>
    <row r="42" spans="1:43" s="83" customFormat="1" ht="12.75" customHeight="1">
      <c r="B42" s="543"/>
      <c r="J42" s="50"/>
      <c r="K42" s="50"/>
      <c r="L42" s="50"/>
      <c r="M42" s="50"/>
      <c r="AI42" s="542"/>
      <c r="AJ42" s="542"/>
      <c r="AK42" s="542"/>
      <c r="AL42" s="542"/>
      <c r="AM42" s="542"/>
      <c r="AN42" s="275"/>
      <c r="AO42" s="542"/>
      <c r="AP42" s="542"/>
    </row>
    <row r="43" spans="1:43" s="83" customFormat="1" ht="12.75" customHeight="1">
      <c r="B43" s="218" t="s">
        <v>132</v>
      </c>
      <c r="J43" s="50"/>
      <c r="K43" s="50"/>
      <c r="L43" s="50"/>
      <c r="M43" s="50"/>
      <c r="AI43" s="542">
        <v>0.999</v>
      </c>
      <c r="AJ43" s="542">
        <v>0.999</v>
      </c>
      <c r="AK43" s="542">
        <v>0.999</v>
      </c>
      <c r="AL43" s="542">
        <v>0.999</v>
      </c>
      <c r="AM43" s="542">
        <v>0.999</v>
      </c>
      <c r="AN43" s="275"/>
      <c r="AO43" s="542">
        <v>0.999</v>
      </c>
      <c r="AP43" s="542">
        <v>0.999</v>
      </c>
    </row>
    <row r="44" spans="1:43" s="83" customFormat="1" ht="12.75" customHeight="1">
      <c r="B44" s="302"/>
      <c r="E44" s="95"/>
      <c r="F44" s="95"/>
      <c r="G44" s="95"/>
      <c r="H44" s="95"/>
      <c r="I44" s="95"/>
      <c r="J44" s="95"/>
      <c r="K44" s="95"/>
      <c r="L44" s="95"/>
      <c r="M44" s="95"/>
      <c r="N44" s="95"/>
      <c r="O44" s="95"/>
      <c r="P44" s="95"/>
      <c r="Q44" s="95"/>
      <c r="R44" s="95"/>
      <c r="S44" s="95"/>
      <c r="T44" s="95"/>
      <c r="U44" s="95"/>
      <c r="V44" s="105"/>
      <c r="AI44" s="542"/>
      <c r="AJ44" s="542"/>
      <c r="AK44" s="542"/>
      <c r="AL44" s="542"/>
      <c r="AM44" s="542"/>
      <c r="AN44" s="275"/>
      <c r="AO44" s="542"/>
      <c r="AP44" s="542"/>
    </row>
    <row r="45" spans="1:43" s="83" customFormat="1" ht="12.75" customHeight="1">
      <c r="B45" s="544" t="s">
        <v>346</v>
      </c>
      <c r="E45" s="95"/>
      <c r="F45" s="95"/>
      <c r="G45" s="95"/>
      <c r="H45" s="95"/>
      <c r="I45" s="95"/>
      <c r="J45" s="95"/>
      <c r="K45" s="95"/>
      <c r="L45" s="95"/>
      <c r="M45" s="95"/>
      <c r="N45" s="95"/>
      <c r="O45" s="95"/>
      <c r="P45" s="95"/>
      <c r="Q45" s="95"/>
      <c r="R45" s="95"/>
      <c r="S45" s="95"/>
      <c r="T45" s="95"/>
      <c r="U45" s="95"/>
      <c r="AI45" s="273">
        <v>9999</v>
      </c>
      <c r="AJ45" s="273">
        <v>9999</v>
      </c>
      <c r="AK45" s="273">
        <v>9999</v>
      </c>
      <c r="AL45" s="273">
        <v>9999</v>
      </c>
      <c r="AM45" s="273">
        <v>9999</v>
      </c>
      <c r="AN45" s="274"/>
      <c r="AO45" s="273">
        <v>9999</v>
      </c>
      <c r="AP45" s="273">
        <v>9999</v>
      </c>
    </row>
    <row r="46" spans="1:43" ht="12.75" customHeight="1">
      <c r="B46" s="544" t="s">
        <v>349</v>
      </c>
      <c r="AI46" s="273">
        <v>9999</v>
      </c>
      <c r="AJ46" s="273">
        <v>9999</v>
      </c>
      <c r="AK46" s="273">
        <v>9999</v>
      </c>
      <c r="AL46" s="273">
        <v>9999</v>
      </c>
      <c r="AM46" s="273">
        <v>9999</v>
      </c>
      <c r="AN46" s="274"/>
      <c r="AO46" s="273">
        <v>9999</v>
      </c>
      <c r="AP46" s="273">
        <v>9999</v>
      </c>
    </row>
    <row r="47" spans="1:43" ht="12.75" customHeight="1">
      <c r="B47" s="302"/>
      <c r="AI47" s="542"/>
      <c r="AJ47" s="542"/>
      <c r="AK47" s="542"/>
      <c r="AL47" s="542"/>
      <c r="AM47" s="542"/>
      <c r="AN47" s="275"/>
      <c r="AO47" s="542"/>
      <c r="AP47" s="542"/>
    </row>
    <row r="48" spans="1:43" ht="12.75" customHeight="1">
      <c r="B48" s="212" t="s">
        <v>268</v>
      </c>
      <c r="AI48" s="542">
        <v>0.999</v>
      </c>
      <c r="AJ48" s="542">
        <v>0.999</v>
      </c>
      <c r="AK48" s="542">
        <v>0.999</v>
      </c>
      <c r="AL48" s="542">
        <v>0.999</v>
      </c>
      <c r="AM48" s="542">
        <v>0.999</v>
      </c>
      <c r="AN48" s="275"/>
      <c r="AO48" s="542">
        <v>0.999</v>
      </c>
      <c r="AP48" s="542">
        <v>0.999</v>
      </c>
    </row>
    <row r="49" spans="2:42" ht="12.75" customHeight="1">
      <c r="B49" s="560"/>
      <c r="AI49" s="562"/>
      <c r="AJ49" s="562"/>
      <c r="AK49" s="562"/>
      <c r="AL49" s="562"/>
      <c r="AM49" s="272"/>
      <c r="AN49" s="274"/>
      <c r="AO49" s="272"/>
      <c r="AP49" s="562"/>
    </row>
    <row r="50" spans="2:42" ht="12.75" customHeight="1">
      <c r="B50" s="23" t="s">
        <v>94</v>
      </c>
      <c r="AI50" s="273">
        <v>9999</v>
      </c>
      <c r="AJ50" s="273">
        <v>9999</v>
      </c>
      <c r="AK50" s="273">
        <v>9999</v>
      </c>
      <c r="AL50" s="273">
        <v>9999</v>
      </c>
      <c r="AM50" s="273">
        <v>9999</v>
      </c>
      <c r="AN50" s="274"/>
      <c r="AO50" s="273">
        <v>9999</v>
      </c>
      <c r="AP50" s="273">
        <v>9999</v>
      </c>
    </row>
    <row r="51" spans="2:42" ht="6" customHeight="1">
      <c r="B51" s="551"/>
      <c r="C51" s="551"/>
      <c r="D51" s="551"/>
      <c r="E51" s="551"/>
      <c r="F51" s="551"/>
      <c r="G51" s="551"/>
      <c r="H51" s="551"/>
      <c r="I51" s="551"/>
      <c r="J51" s="552"/>
      <c r="K51" s="552"/>
      <c r="L51" s="552"/>
      <c r="M51" s="552"/>
      <c r="N51" s="553"/>
      <c r="O51" s="554"/>
      <c r="P51" s="554"/>
      <c r="Q51" s="554"/>
      <c r="R51" s="554"/>
      <c r="S51" s="554"/>
      <c r="T51" s="554"/>
      <c r="U51" s="554"/>
      <c r="V51" s="554"/>
      <c r="W51" s="554"/>
      <c r="X51" s="554"/>
      <c r="Y51" s="554"/>
      <c r="Z51" s="554"/>
      <c r="AA51" s="554"/>
      <c r="AB51" s="554"/>
      <c r="AC51" s="554"/>
      <c r="AD51" s="554"/>
      <c r="AE51" s="554"/>
      <c r="AF51" s="554"/>
      <c r="AG51" s="554"/>
      <c r="AH51" s="554"/>
      <c r="AI51" s="554"/>
      <c r="AJ51" s="554"/>
      <c r="AK51" s="554"/>
      <c r="AL51" s="554"/>
      <c r="AM51" s="554"/>
      <c r="AN51" s="553"/>
      <c r="AO51" s="554"/>
      <c r="AP51" s="554"/>
    </row>
  </sheetData>
  <mergeCells count="2">
    <mergeCell ref="AO3:AO4"/>
    <mergeCell ref="AP3:AP4"/>
  </mergeCells>
  <printOptions horizontalCentered="1"/>
  <pageMargins left="0.59055118110236227" right="0.59055118110236227" top="0.59055118110236227" bottom="0" header="0" footer="0.47244094488188981"/>
  <pageSetup paperSize="9" scale="90" firstPageNumber="2" orientation="portrait" r:id="rId1"/>
  <headerFooter alignWithMargins="0">
    <oddFooter>&amp;L&amp;"Trebuchet MS,Bold"&amp;8Australian Prudential Regulation Authority&amp;R&amp;"Trebuchet MS,Bold"&amp;8&amp;P</oddFooter>
  </headerFooter>
</worksheet>
</file>

<file path=xl/worksheets/sheet44.xml><?xml version="1.0" encoding="utf-8"?>
<worksheet xmlns="http://schemas.openxmlformats.org/spreadsheetml/2006/main" xmlns:r="http://schemas.openxmlformats.org/officeDocument/2006/relationships">
  <sheetPr codeName="Sheet28">
    <pageSetUpPr fitToPage="1"/>
  </sheetPr>
  <dimension ref="A1:AY44"/>
  <sheetViews>
    <sheetView showGridLines="0" view="pageBreakPreview" topLeftCell="B1" zoomScaleNormal="100" zoomScaleSheetLayoutView="100" workbookViewId="0">
      <selection activeCell="B1" sqref="B1"/>
    </sheetView>
  </sheetViews>
  <sheetFormatPr defaultRowHeight="14.25" outlineLevelCol="1"/>
  <cols>
    <col min="1" max="1" width="26.85546875" style="6" hidden="1" customWidth="1"/>
    <col min="2" max="2" width="38.5703125" style="7" customWidth="1"/>
    <col min="3" max="3" width="0.5703125" style="7" customWidth="1"/>
    <col min="4" max="9" width="8.85546875" style="7" hidden="1" customWidth="1" outlineLevel="1"/>
    <col min="10" max="11" width="8.85546875" style="9" hidden="1" customWidth="1" outlineLevel="1"/>
    <col min="12" max="14" width="8.85546875" style="6" hidden="1" customWidth="1" outlineLevel="1"/>
    <col min="15" max="15" width="8.85546875" style="33" hidden="1" customWidth="1" outlineLevel="1"/>
    <col min="16" max="34" width="8.85546875" style="6" hidden="1" customWidth="1" outlineLevel="1"/>
    <col min="35" max="35" width="8.85546875" style="6" customWidth="1" collapsed="1"/>
    <col min="36" max="39" width="8.85546875" style="6" customWidth="1"/>
    <col min="40" max="40" width="1.7109375" style="6" customWidth="1"/>
    <col min="41" max="41" width="9.140625" style="33"/>
    <col min="42" max="42" width="9.140625" style="6"/>
    <col min="43" max="43" width="9.140625" style="82"/>
    <col min="52" max="16384" width="9.140625" style="82"/>
  </cols>
  <sheetData>
    <row r="1" spans="1:43" s="60" customFormat="1" ht="26.25" customHeight="1">
      <c r="A1" s="8" t="s">
        <v>136</v>
      </c>
      <c r="B1" s="63" t="s">
        <v>443</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row>
    <row r="2" spans="1:43" s="49" customFormat="1" ht="15" customHeight="1">
      <c r="A2" s="94" t="str">
        <f>"'Tab 1'!"</f>
        <v>'Tab 1'!</v>
      </c>
      <c r="B2" s="235" t="s">
        <v>7</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row>
    <row r="3" spans="1:43" s="49" customFormat="1" ht="15" customHeight="1">
      <c r="A3" s="20"/>
      <c r="B3" s="199"/>
      <c r="C3" s="200" t="s">
        <v>60</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36"/>
      <c r="AN3" s="237"/>
      <c r="AO3" s="623" t="str">
        <f ca="1">"Year end "&amp;TEXT(OFFSET(AO4,0,-6),"mmm yyyy")</f>
        <v>Year end Mar 2012</v>
      </c>
      <c r="AP3" s="623" t="str">
        <f ca="1">"Year end "&amp;TEXT(OFFSET(AP4,0,-3),"mmm yyyy")</f>
        <v>Year end Mar 2013</v>
      </c>
    </row>
    <row r="4" spans="1:43" s="49" customFormat="1" ht="15" customHeight="1">
      <c r="A4" s="20"/>
      <c r="B4" s="238"/>
      <c r="C4" s="238"/>
      <c r="D4" s="205">
        <v>38168</v>
      </c>
      <c r="E4" s="205">
        <f>EOMONTH(D4,3)</f>
        <v>38260</v>
      </c>
      <c r="F4" s="205">
        <v>38352</v>
      </c>
      <c r="G4" s="205">
        <v>38442</v>
      </c>
      <c r="H4" s="205">
        <v>38533</v>
      </c>
      <c r="I4" s="205">
        <v>38625</v>
      </c>
      <c r="J4" s="205">
        <v>38717</v>
      </c>
      <c r="K4" s="205">
        <v>38807</v>
      </c>
      <c r="L4" s="205">
        <v>38898</v>
      </c>
      <c r="M4" s="205">
        <v>38990</v>
      </c>
      <c r="N4" s="205">
        <v>39082</v>
      </c>
      <c r="O4" s="205">
        <v>39172</v>
      </c>
      <c r="P4" s="205">
        <f>EOMONTH(O4,3)</f>
        <v>39263</v>
      </c>
      <c r="Q4" s="205">
        <f>EOMONTH(P4,3)</f>
        <v>39355</v>
      </c>
      <c r="R4" s="205">
        <v>39447</v>
      </c>
      <c r="S4" s="205">
        <v>39538</v>
      </c>
      <c r="T4" s="205">
        <f t="shared" ref="T4:AD4" si="0">EOMONTH(S4,3)</f>
        <v>39629</v>
      </c>
      <c r="U4" s="205">
        <f t="shared" si="0"/>
        <v>39721</v>
      </c>
      <c r="V4" s="205">
        <f t="shared" si="0"/>
        <v>39813</v>
      </c>
      <c r="W4" s="205">
        <f t="shared" si="0"/>
        <v>39903</v>
      </c>
      <c r="X4" s="205">
        <f t="shared" si="0"/>
        <v>39994</v>
      </c>
      <c r="Y4" s="205">
        <f t="shared" si="0"/>
        <v>40086</v>
      </c>
      <c r="Z4" s="205">
        <f t="shared" si="0"/>
        <v>40178</v>
      </c>
      <c r="AA4" s="205">
        <f t="shared" si="0"/>
        <v>40268</v>
      </c>
      <c r="AB4" s="205">
        <f t="shared" si="0"/>
        <v>40359</v>
      </c>
      <c r="AC4" s="205">
        <f t="shared" si="0"/>
        <v>40451</v>
      </c>
      <c r="AD4" s="205">
        <f t="shared" si="0"/>
        <v>40543</v>
      </c>
      <c r="AE4" s="205">
        <f t="shared" ref="AE4:AM4" si="1">EOMONTH(AD4,3)</f>
        <v>40633</v>
      </c>
      <c r="AF4" s="205">
        <f t="shared" si="1"/>
        <v>40724</v>
      </c>
      <c r="AG4" s="205">
        <f t="shared" si="1"/>
        <v>40816</v>
      </c>
      <c r="AH4" s="205">
        <f t="shared" si="1"/>
        <v>40908</v>
      </c>
      <c r="AI4" s="205">
        <f t="shared" si="1"/>
        <v>40999</v>
      </c>
      <c r="AJ4" s="205">
        <f t="shared" si="1"/>
        <v>41090</v>
      </c>
      <c r="AK4" s="205">
        <f t="shared" si="1"/>
        <v>41182</v>
      </c>
      <c r="AL4" s="205">
        <f t="shared" si="1"/>
        <v>41274</v>
      </c>
      <c r="AM4" s="205">
        <f t="shared" si="1"/>
        <v>41364</v>
      </c>
      <c r="AN4" s="239"/>
      <c r="AO4" s="621"/>
      <c r="AP4" s="621"/>
    </row>
    <row r="5" spans="1:43" s="49" customFormat="1" ht="6" customHeight="1">
      <c r="B5" s="240"/>
      <c r="C5" s="240"/>
      <c r="D5" s="240"/>
      <c r="E5" s="240"/>
      <c r="F5" s="240"/>
      <c r="G5" s="240"/>
      <c r="H5" s="240"/>
      <c r="I5" s="240"/>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2"/>
      <c r="AO5" s="243"/>
      <c r="AP5" s="243"/>
    </row>
    <row r="6" spans="1:43" s="80" customFormat="1" ht="12.75" customHeight="1">
      <c r="A6" s="46" t="s">
        <v>148</v>
      </c>
      <c r="B6" s="212" t="s">
        <v>18</v>
      </c>
      <c r="C6" s="212"/>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00">
        <v>9999</v>
      </c>
      <c r="AJ6" s="100">
        <v>9999</v>
      </c>
      <c r="AK6" s="100">
        <v>9999</v>
      </c>
      <c r="AL6" s="100">
        <v>9999</v>
      </c>
      <c r="AM6" s="100">
        <v>9999</v>
      </c>
      <c r="AN6" s="210" t="s">
        <v>115</v>
      </c>
      <c r="AO6" s="100">
        <v>9999</v>
      </c>
      <c r="AP6" s="100">
        <v>9999</v>
      </c>
      <c r="AQ6" s="62"/>
    </row>
    <row r="7" spans="1:43" s="53" customFormat="1" ht="12.75" customHeight="1">
      <c r="B7" s="244" t="s">
        <v>95</v>
      </c>
      <c r="C7" s="244"/>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13"/>
      <c r="AO7" s="245"/>
      <c r="AP7" s="245"/>
    </row>
    <row r="8" spans="1:43" s="83" customFormat="1" ht="12.75" customHeight="1">
      <c r="A8" s="98" t="s">
        <v>149</v>
      </c>
      <c r="B8" s="246" t="s">
        <v>1</v>
      </c>
      <c r="C8" s="246"/>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99">
        <v>9999</v>
      </c>
      <c r="AJ8" s="99">
        <v>9999</v>
      </c>
      <c r="AK8" s="99">
        <v>9999</v>
      </c>
      <c r="AL8" s="99">
        <v>9999</v>
      </c>
      <c r="AM8" s="99">
        <v>9999</v>
      </c>
      <c r="AN8" s="247" t="s">
        <v>115</v>
      </c>
      <c r="AO8" s="165">
        <v>9999</v>
      </c>
      <c r="AP8" s="165">
        <v>9999</v>
      </c>
    </row>
    <row r="9" spans="1:43" s="83" customFormat="1" ht="12.75" customHeight="1">
      <c r="A9" s="46" t="s">
        <v>150</v>
      </c>
      <c r="B9" s="73" t="s">
        <v>20</v>
      </c>
      <c r="C9" s="73"/>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99">
        <v>9999</v>
      </c>
      <c r="AJ9" s="99">
        <v>9999</v>
      </c>
      <c r="AK9" s="99">
        <v>9999</v>
      </c>
      <c r="AL9" s="99">
        <v>9999</v>
      </c>
      <c r="AM9" s="99">
        <v>9999</v>
      </c>
      <c r="AN9" s="247" t="s">
        <v>115</v>
      </c>
      <c r="AO9" s="165">
        <v>9999</v>
      </c>
      <c r="AP9" s="165">
        <v>9999</v>
      </c>
    </row>
    <row r="10" spans="1:43" s="83" customFormat="1" ht="12.75" customHeight="1">
      <c r="A10" s="46" t="s">
        <v>151</v>
      </c>
      <c r="B10" s="248" t="s">
        <v>21</v>
      </c>
      <c r="C10" s="248"/>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99">
        <v>9999</v>
      </c>
      <c r="AJ10" s="99">
        <v>9999</v>
      </c>
      <c r="AK10" s="99">
        <v>9999</v>
      </c>
      <c r="AL10" s="99">
        <v>9999</v>
      </c>
      <c r="AM10" s="99">
        <v>9999</v>
      </c>
      <c r="AN10" s="247" t="s">
        <v>115</v>
      </c>
      <c r="AO10" s="165">
        <v>9999</v>
      </c>
      <c r="AP10" s="165">
        <v>9999</v>
      </c>
    </row>
    <row r="11" spans="1:43" s="83" customFormat="1" ht="12.75" customHeight="1">
      <c r="A11" s="46" t="s">
        <v>152</v>
      </c>
      <c r="B11" s="248" t="s">
        <v>22</v>
      </c>
      <c r="C11" s="248"/>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99">
        <v>9999</v>
      </c>
      <c r="AJ11" s="99">
        <v>9999</v>
      </c>
      <c r="AK11" s="99">
        <v>9999</v>
      </c>
      <c r="AL11" s="99">
        <v>9999</v>
      </c>
      <c r="AM11" s="99">
        <v>9999</v>
      </c>
      <c r="AN11" s="247" t="s">
        <v>115</v>
      </c>
      <c r="AO11" s="165">
        <v>9999</v>
      </c>
      <c r="AP11" s="165">
        <v>9999</v>
      </c>
    </row>
    <row r="12" spans="1:43" s="83" customFormat="1" ht="12.75" customHeight="1">
      <c r="A12" s="46" t="s">
        <v>153</v>
      </c>
      <c r="B12" s="248" t="s">
        <v>51</v>
      </c>
      <c r="C12" s="248"/>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99">
        <v>9999</v>
      </c>
      <c r="AJ12" s="99">
        <v>9999</v>
      </c>
      <c r="AK12" s="99">
        <v>9999</v>
      </c>
      <c r="AL12" s="99">
        <v>9999</v>
      </c>
      <c r="AM12" s="99">
        <v>9999</v>
      </c>
      <c r="AN12" s="247" t="s">
        <v>115</v>
      </c>
      <c r="AO12" s="165">
        <v>9999</v>
      </c>
      <c r="AP12" s="165">
        <v>9999</v>
      </c>
    </row>
    <row r="13" spans="1:43" s="83" customFormat="1" ht="12.75" customHeight="1">
      <c r="A13" s="46" t="s">
        <v>154</v>
      </c>
      <c r="B13" s="73" t="s">
        <v>52</v>
      </c>
      <c r="C13" s="73"/>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99">
        <v>9999</v>
      </c>
      <c r="AJ13" s="99">
        <v>9999</v>
      </c>
      <c r="AK13" s="99">
        <v>9999</v>
      </c>
      <c r="AL13" s="99">
        <v>9999</v>
      </c>
      <c r="AM13" s="99">
        <v>9999</v>
      </c>
      <c r="AN13" s="247" t="s">
        <v>115</v>
      </c>
      <c r="AO13" s="165">
        <v>9999</v>
      </c>
      <c r="AP13" s="165">
        <v>9999</v>
      </c>
    </row>
    <row r="14" spans="1:43" s="80" customFormat="1" ht="12.75" customHeight="1">
      <c r="A14" s="46" t="s">
        <v>155</v>
      </c>
      <c r="B14" s="212" t="s">
        <v>23</v>
      </c>
      <c r="C14" s="212"/>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00">
        <v>9999</v>
      </c>
      <c r="AJ14" s="100">
        <v>9999</v>
      </c>
      <c r="AK14" s="100">
        <v>9999</v>
      </c>
      <c r="AL14" s="100">
        <v>9999</v>
      </c>
      <c r="AM14" s="100">
        <v>9999</v>
      </c>
      <c r="AN14" s="249" t="s">
        <v>115</v>
      </c>
      <c r="AO14" s="214">
        <v>9999</v>
      </c>
      <c r="AP14" s="214">
        <v>9999</v>
      </c>
      <c r="AQ14" s="62"/>
    </row>
    <row r="15" spans="1:43" s="80" customFormat="1" ht="12.75" customHeight="1">
      <c r="B15" s="244" t="s">
        <v>95</v>
      </c>
      <c r="C15" s="244"/>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210" t="s">
        <v>115</v>
      </c>
      <c r="AO15" s="250"/>
      <c r="AP15" s="250"/>
    </row>
    <row r="16" spans="1:43" s="83" customFormat="1" ht="12.75" customHeight="1">
      <c r="A16" s="46" t="s">
        <v>156</v>
      </c>
      <c r="B16" s="73" t="s">
        <v>24</v>
      </c>
      <c r="C16" s="73"/>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99">
        <v>9999</v>
      </c>
      <c r="AJ16" s="99">
        <v>9999</v>
      </c>
      <c r="AK16" s="99">
        <v>9999</v>
      </c>
      <c r="AL16" s="99">
        <v>9999</v>
      </c>
      <c r="AM16" s="99">
        <v>9999</v>
      </c>
      <c r="AN16" s="247" t="s">
        <v>115</v>
      </c>
      <c r="AO16" s="165">
        <v>9999</v>
      </c>
      <c r="AP16" s="165">
        <v>9999</v>
      </c>
    </row>
    <row r="17" spans="1:43" s="83" customFormat="1" ht="12.75" customHeight="1">
      <c r="A17" s="46" t="s">
        <v>114</v>
      </c>
      <c r="B17" s="73" t="s">
        <v>114</v>
      </c>
      <c r="C17" s="73"/>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99">
        <v>9999</v>
      </c>
      <c r="AJ17" s="99">
        <v>9999</v>
      </c>
      <c r="AK17" s="99">
        <v>9999</v>
      </c>
      <c r="AL17" s="99">
        <v>9999</v>
      </c>
      <c r="AM17" s="99">
        <v>9999</v>
      </c>
      <c r="AN17" s="247" t="s">
        <v>115</v>
      </c>
      <c r="AO17" s="165">
        <v>9999</v>
      </c>
      <c r="AP17" s="165">
        <v>9999</v>
      </c>
    </row>
    <row r="18" spans="1:43" s="83" customFormat="1" ht="12.75" customHeight="1">
      <c r="A18" s="46" t="s">
        <v>157</v>
      </c>
      <c r="B18" s="73" t="s">
        <v>53</v>
      </c>
      <c r="C18" s="73"/>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99">
        <v>9999</v>
      </c>
      <c r="AJ18" s="99">
        <v>9999</v>
      </c>
      <c r="AK18" s="99">
        <v>9999</v>
      </c>
      <c r="AL18" s="99">
        <v>9999</v>
      </c>
      <c r="AM18" s="99">
        <v>9999</v>
      </c>
      <c r="AN18" s="247" t="s">
        <v>115</v>
      </c>
      <c r="AO18" s="165">
        <v>9999</v>
      </c>
      <c r="AP18" s="165">
        <v>9999</v>
      </c>
    </row>
    <row r="19" spans="1:43" s="80" customFormat="1" ht="12.75" customHeight="1">
      <c r="A19" s="46" t="s">
        <v>137</v>
      </c>
      <c r="B19" s="212" t="s">
        <v>25</v>
      </c>
      <c r="C19" s="212"/>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00">
        <v>9999</v>
      </c>
      <c r="AJ19" s="100">
        <v>9999</v>
      </c>
      <c r="AK19" s="100">
        <v>9999</v>
      </c>
      <c r="AL19" s="100">
        <v>9999</v>
      </c>
      <c r="AM19" s="100">
        <v>9999</v>
      </c>
      <c r="AN19" s="249" t="s">
        <v>115</v>
      </c>
      <c r="AO19" s="214">
        <v>9999</v>
      </c>
      <c r="AP19" s="214">
        <v>9999</v>
      </c>
    </row>
    <row r="20" spans="1:43" s="80" customFormat="1" ht="12.75" customHeight="1">
      <c r="A20" s="46" t="s">
        <v>138</v>
      </c>
      <c r="B20" s="212" t="s">
        <v>45</v>
      </c>
      <c r="C20" s="212"/>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00">
        <v>9999</v>
      </c>
      <c r="AJ20" s="100">
        <v>9999</v>
      </c>
      <c r="AK20" s="100">
        <v>9999</v>
      </c>
      <c r="AL20" s="100">
        <v>9999</v>
      </c>
      <c r="AM20" s="100">
        <v>9999</v>
      </c>
      <c r="AN20" s="249" t="s">
        <v>115</v>
      </c>
      <c r="AO20" s="214">
        <v>9999</v>
      </c>
      <c r="AP20" s="214">
        <v>9999</v>
      </c>
    </row>
    <row r="21" spans="1:43" s="80" customFormat="1" ht="12.75" customHeight="1">
      <c r="B21" s="244" t="s">
        <v>95</v>
      </c>
      <c r="C21" s="244"/>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210" t="s">
        <v>115</v>
      </c>
      <c r="AO21" s="250"/>
      <c r="AP21" s="250"/>
    </row>
    <row r="22" spans="1:43" s="83" customFormat="1" ht="12.75" customHeight="1">
      <c r="A22" s="46" t="s">
        <v>158</v>
      </c>
      <c r="B22" s="73" t="s">
        <v>26</v>
      </c>
      <c r="C22" s="73"/>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99">
        <v>9999</v>
      </c>
      <c r="AJ22" s="99">
        <v>9999</v>
      </c>
      <c r="AK22" s="99">
        <v>9999</v>
      </c>
      <c r="AL22" s="99">
        <v>9999</v>
      </c>
      <c r="AM22" s="99">
        <v>9999</v>
      </c>
      <c r="AN22" s="247" t="s">
        <v>115</v>
      </c>
      <c r="AO22" s="165">
        <v>9999</v>
      </c>
      <c r="AP22" s="165">
        <v>9999</v>
      </c>
    </row>
    <row r="23" spans="1:43" s="83" customFormat="1" ht="12.75" customHeight="1">
      <c r="A23" s="46" t="s">
        <v>74</v>
      </c>
      <c r="B23" s="248" t="s">
        <v>74</v>
      </c>
      <c r="C23" s="248"/>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99">
        <v>9999</v>
      </c>
      <c r="AJ23" s="99">
        <v>9999</v>
      </c>
      <c r="AK23" s="99">
        <v>9999</v>
      </c>
      <c r="AL23" s="99">
        <v>9999</v>
      </c>
      <c r="AM23" s="99">
        <v>9999</v>
      </c>
      <c r="AN23" s="247" t="s">
        <v>115</v>
      </c>
      <c r="AO23" s="165">
        <v>9999</v>
      </c>
      <c r="AP23" s="165">
        <v>9999</v>
      </c>
    </row>
    <row r="24" spans="1:43" s="83" customFormat="1" ht="12.75" customHeight="1">
      <c r="A24" s="46" t="s">
        <v>159</v>
      </c>
      <c r="B24" s="248" t="s">
        <v>75</v>
      </c>
      <c r="C24" s="248"/>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99">
        <v>9999</v>
      </c>
      <c r="AJ24" s="99">
        <v>9999</v>
      </c>
      <c r="AK24" s="99">
        <v>9999</v>
      </c>
      <c r="AL24" s="99">
        <v>9999</v>
      </c>
      <c r="AM24" s="99">
        <v>9999</v>
      </c>
      <c r="AN24" s="247" t="s">
        <v>115</v>
      </c>
      <c r="AO24" s="165">
        <v>9999</v>
      </c>
      <c r="AP24" s="165">
        <v>9999</v>
      </c>
    </row>
    <row r="25" spans="1:43" s="83" customFormat="1" ht="12.75" customHeight="1">
      <c r="A25" s="46" t="s">
        <v>160</v>
      </c>
      <c r="B25" s="248" t="s">
        <v>76</v>
      </c>
      <c r="C25" s="248"/>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99">
        <v>9999</v>
      </c>
      <c r="AJ25" s="99">
        <v>9999</v>
      </c>
      <c r="AK25" s="99">
        <v>9999</v>
      </c>
      <c r="AL25" s="99">
        <v>9999</v>
      </c>
      <c r="AM25" s="99">
        <v>9999</v>
      </c>
      <c r="AN25" s="247" t="s">
        <v>115</v>
      </c>
      <c r="AO25" s="165">
        <v>9999</v>
      </c>
      <c r="AP25" s="165">
        <v>9999</v>
      </c>
    </row>
    <row r="26" spans="1:43" s="83" customFormat="1" ht="12.75" customHeight="1">
      <c r="A26" s="46" t="s">
        <v>161</v>
      </c>
      <c r="B26" s="73" t="s">
        <v>51</v>
      </c>
      <c r="C26" s="73"/>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99">
        <v>9999</v>
      </c>
      <c r="AJ26" s="99">
        <v>9999</v>
      </c>
      <c r="AK26" s="99">
        <v>9999</v>
      </c>
      <c r="AL26" s="99">
        <v>9999</v>
      </c>
      <c r="AM26" s="99">
        <v>9999</v>
      </c>
      <c r="AN26" s="247" t="s">
        <v>115</v>
      </c>
      <c r="AO26" s="165">
        <v>9999</v>
      </c>
      <c r="AP26" s="165">
        <v>9999</v>
      </c>
      <c r="AQ26" s="54"/>
    </row>
    <row r="27" spans="1:43" s="80" customFormat="1" ht="12.75" customHeight="1">
      <c r="A27" s="46" t="s">
        <v>139</v>
      </c>
      <c r="B27" s="212" t="s">
        <v>27</v>
      </c>
      <c r="C27" s="212"/>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00">
        <v>9999</v>
      </c>
      <c r="AJ27" s="100">
        <v>9999</v>
      </c>
      <c r="AK27" s="100">
        <v>9999</v>
      </c>
      <c r="AL27" s="100">
        <v>9999</v>
      </c>
      <c r="AM27" s="100">
        <v>9999</v>
      </c>
      <c r="AN27" s="249" t="s">
        <v>115</v>
      </c>
      <c r="AO27" s="214">
        <v>9999</v>
      </c>
      <c r="AP27" s="214">
        <v>9999</v>
      </c>
      <c r="AQ27" s="83"/>
    </row>
    <row r="28" spans="1:43" s="83" customFormat="1" ht="12.75" customHeight="1">
      <c r="A28" s="46" t="s">
        <v>162</v>
      </c>
      <c r="B28" s="23" t="s">
        <v>28</v>
      </c>
      <c r="C28" s="23"/>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99">
        <v>9999</v>
      </c>
      <c r="AJ28" s="99">
        <v>9999</v>
      </c>
      <c r="AK28" s="99">
        <v>9999</v>
      </c>
      <c r="AL28" s="99">
        <v>9999</v>
      </c>
      <c r="AM28" s="99">
        <v>9999</v>
      </c>
      <c r="AN28" s="247" t="s">
        <v>115</v>
      </c>
      <c r="AO28" s="165">
        <v>9999</v>
      </c>
      <c r="AP28" s="165">
        <v>9999</v>
      </c>
    </row>
    <row r="29" spans="1:43" s="80" customFormat="1" ht="12.75" customHeight="1">
      <c r="A29" s="46" t="s">
        <v>140</v>
      </c>
      <c r="B29" s="212" t="s">
        <v>98</v>
      </c>
      <c r="C29" s="212"/>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00">
        <v>9999</v>
      </c>
      <c r="AJ29" s="100">
        <v>9999</v>
      </c>
      <c r="AK29" s="100">
        <v>9999</v>
      </c>
      <c r="AL29" s="100">
        <v>9999</v>
      </c>
      <c r="AM29" s="100">
        <v>9999</v>
      </c>
      <c r="AN29" s="249" t="s">
        <v>115</v>
      </c>
      <c r="AO29" s="214">
        <v>9999</v>
      </c>
      <c r="AP29" s="214">
        <v>9999</v>
      </c>
    </row>
    <row r="30" spans="1:43" s="80" customFormat="1" ht="12.75" customHeight="1">
      <c r="B30" s="244" t="s">
        <v>95</v>
      </c>
      <c r="C30" s="244"/>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213"/>
      <c r="AO30" s="168"/>
      <c r="AP30" s="168"/>
    </row>
    <row r="31" spans="1:43" s="80" customFormat="1" ht="12.75" customHeight="1">
      <c r="A31" s="46" t="s">
        <v>59</v>
      </c>
      <c r="B31" s="73" t="s">
        <v>59</v>
      </c>
      <c r="C31" s="73"/>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99">
        <v>9999</v>
      </c>
      <c r="AJ31" s="99">
        <v>9999</v>
      </c>
      <c r="AK31" s="99">
        <v>9999</v>
      </c>
      <c r="AL31" s="99">
        <v>9999</v>
      </c>
      <c r="AM31" s="99">
        <v>9999</v>
      </c>
      <c r="AN31" s="247" t="s">
        <v>115</v>
      </c>
      <c r="AO31" s="165">
        <v>9999</v>
      </c>
      <c r="AP31" s="165">
        <v>9999</v>
      </c>
    </row>
    <row r="32" spans="1:43" s="80" customFormat="1" ht="12.75" customHeight="1">
      <c r="A32" s="46" t="s">
        <v>163</v>
      </c>
      <c r="B32" s="73" t="s">
        <v>77</v>
      </c>
      <c r="C32" s="73"/>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99">
        <v>9999</v>
      </c>
      <c r="AJ32" s="99">
        <v>9999</v>
      </c>
      <c r="AK32" s="99">
        <v>9999</v>
      </c>
      <c r="AL32" s="99">
        <v>9999</v>
      </c>
      <c r="AM32" s="99">
        <v>9999</v>
      </c>
      <c r="AN32" s="247" t="s">
        <v>115</v>
      </c>
      <c r="AO32" s="165">
        <v>9999</v>
      </c>
      <c r="AP32" s="165">
        <v>9999</v>
      </c>
    </row>
    <row r="33" spans="1:42" s="80" customFormat="1" ht="12.75" customHeight="1">
      <c r="A33" s="46" t="s">
        <v>164</v>
      </c>
      <c r="B33" s="73" t="s">
        <v>51</v>
      </c>
      <c r="C33" s="73"/>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99">
        <v>9999</v>
      </c>
      <c r="AJ33" s="99">
        <v>9999</v>
      </c>
      <c r="AK33" s="99">
        <v>9999</v>
      </c>
      <c r="AL33" s="99">
        <v>9999</v>
      </c>
      <c r="AM33" s="99">
        <v>9999</v>
      </c>
      <c r="AN33" s="247" t="s">
        <v>115</v>
      </c>
      <c r="AO33" s="165">
        <v>9999</v>
      </c>
      <c r="AP33" s="165">
        <v>9999</v>
      </c>
    </row>
    <row r="34" spans="1:42" s="80" customFormat="1" ht="12.75" customHeight="1">
      <c r="A34" s="46" t="s">
        <v>165</v>
      </c>
      <c r="B34" s="212" t="s">
        <v>72</v>
      </c>
      <c r="C34" s="212"/>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00">
        <v>9999</v>
      </c>
      <c r="AJ34" s="100">
        <v>9999</v>
      </c>
      <c r="AK34" s="100">
        <v>9999</v>
      </c>
      <c r="AL34" s="100">
        <v>9999</v>
      </c>
      <c r="AM34" s="100">
        <v>9999</v>
      </c>
      <c r="AN34" s="249" t="s">
        <v>115</v>
      </c>
      <c r="AO34" s="214">
        <v>9999</v>
      </c>
      <c r="AP34" s="214">
        <v>9999</v>
      </c>
    </row>
    <row r="35" spans="1:42" s="80" customFormat="1" ht="12.75" customHeight="1">
      <c r="A35" s="46" t="s">
        <v>166</v>
      </c>
      <c r="B35" s="73" t="s">
        <v>73</v>
      </c>
      <c r="C35" s="73"/>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99">
        <v>9999</v>
      </c>
      <c r="AJ35" s="99">
        <v>9999</v>
      </c>
      <c r="AK35" s="99">
        <v>9999</v>
      </c>
      <c r="AL35" s="99">
        <v>9999</v>
      </c>
      <c r="AM35" s="99">
        <v>9999</v>
      </c>
      <c r="AN35" s="247" t="s">
        <v>115</v>
      </c>
      <c r="AO35" s="165">
        <v>9999</v>
      </c>
      <c r="AP35" s="165">
        <v>9999</v>
      </c>
    </row>
    <row r="36" spans="1:42" s="80" customFormat="1" ht="12.75" customHeight="1">
      <c r="A36" s="46" t="s">
        <v>141</v>
      </c>
      <c r="B36" s="219" t="s">
        <v>113</v>
      </c>
      <c r="C36" s="219"/>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00">
        <v>9999</v>
      </c>
      <c r="AJ36" s="100">
        <v>9999</v>
      </c>
      <c r="AK36" s="100">
        <v>9999</v>
      </c>
      <c r="AL36" s="100">
        <v>9999</v>
      </c>
      <c r="AM36" s="100">
        <v>9999</v>
      </c>
      <c r="AN36" s="249" t="s">
        <v>115</v>
      </c>
      <c r="AO36" s="214">
        <v>9999</v>
      </c>
      <c r="AP36" s="214">
        <v>9999</v>
      </c>
    </row>
    <row r="37" spans="1:42" s="80" customFormat="1" ht="12.75" customHeight="1">
      <c r="A37" s="46"/>
      <c r="B37" s="219"/>
      <c r="C37" s="219"/>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00"/>
      <c r="AJ37" s="100"/>
      <c r="AK37" s="100"/>
      <c r="AL37" s="100"/>
      <c r="AM37" s="100"/>
      <c r="AN37" s="249"/>
      <c r="AO37" s="214"/>
      <c r="AP37" s="214"/>
    </row>
    <row r="38" spans="1:42" s="83" customFormat="1" ht="12.75" customHeight="1">
      <c r="A38" s="83" t="s">
        <v>144</v>
      </c>
      <c r="B38" s="23" t="s">
        <v>94</v>
      </c>
      <c r="C38" s="23"/>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99">
        <v>9999</v>
      </c>
      <c r="AJ38" s="99">
        <v>9999</v>
      </c>
      <c r="AK38" s="99">
        <v>9999</v>
      </c>
      <c r="AL38" s="99">
        <v>9999</v>
      </c>
      <c r="AM38" s="99">
        <v>9999</v>
      </c>
      <c r="AN38" s="247" t="s">
        <v>115</v>
      </c>
      <c r="AO38" s="165">
        <v>9999</v>
      </c>
      <c r="AP38" s="165">
        <v>9999</v>
      </c>
    </row>
    <row r="39" spans="1:42" s="83" customFormat="1" ht="6" customHeight="1">
      <c r="B39" s="45"/>
      <c r="C39" s="45"/>
      <c r="D39" s="45"/>
      <c r="E39" s="45"/>
      <c r="F39" s="45"/>
      <c r="G39" s="45"/>
      <c r="H39" s="45"/>
      <c r="I39" s="45"/>
      <c r="J39" s="251"/>
      <c r="K39" s="251"/>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row>
    <row r="40" spans="1:42" s="83" customFormat="1" ht="13.5">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row>
    <row r="41" spans="1:42" s="83" customFormat="1" ht="13.5">
      <c r="J41" s="50"/>
      <c r="K41" s="50"/>
      <c r="V41" s="93"/>
      <c r="W41" s="93"/>
      <c r="X41" s="93"/>
      <c r="Y41" s="93"/>
      <c r="Z41" s="93"/>
      <c r="AA41" s="93"/>
      <c r="AB41" s="93"/>
      <c r="AC41" s="93"/>
      <c r="AD41" s="93"/>
      <c r="AE41" s="93"/>
      <c r="AF41" s="93"/>
      <c r="AG41" s="93"/>
      <c r="AH41" s="93"/>
      <c r="AI41" s="93"/>
      <c r="AJ41" s="93"/>
      <c r="AK41" s="93"/>
      <c r="AL41" s="93"/>
      <c r="AM41" s="93"/>
    </row>
    <row r="42" spans="1:42" s="83" customFormat="1">
      <c r="J42" s="57"/>
      <c r="K42" s="57"/>
      <c r="L42" s="92"/>
      <c r="V42" s="92"/>
      <c r="W42" s="92"/>
      <c r="X42" s="92"/>
      <c r="Y42" s="92"/>
      <c r="Z42" s="92"/>
      <c r="AA42" s="92"/>
      <c r="AB42" s="92"/>
      <c r="AC42" s="92"/>
      <c r="AD42" s="92"/>
      <c r="AE42" s="92"/>
      <c r="AF42" s="92"/>
      <c r="AG42" s="92"/>
      <c r="AH42" s="92"/>
      <c r="AI42" s="92"/>
      <c r="AJ42" s="92"/>
      <c r="AK42" s="92"/>
      <c r="AL42" s="92"/>
      <c r="AM42" s="92"/>
    </row>
    <row r="43" spans="1:42" s="83" customFormat="1">
      <c r="J43" s="57"/>
      <c r="K43" s="57"/>
      <c r="L43" s="92"/>
      <c r="V43" s="92"/>
      <c r="W43" s="92"/>
      <c r="X43" s="92"/>
      <c r="Y43" s="92"/>
      <c r="Z43" s="92"/>
      <c r="AA43" s="92"/>
      <c r="AB43" s="92"/>
      <c r="AC43" s="92"/>
      <c r="AD43" s="92"/>
      <c r="AE43" s="92"/>
      <c r="AF43" s="92"/>
      <c r="AG43" s="92"/>
      <c r="AH43" s="92"/>
      <c r="AI43" s="92"/>
      <c r="AJ43" s="92"/>
      <c r="AK43" s="92"/>
      <c r="AL43" s="92"/>
      <c r="AM43" s="92"/>
    </row>
    <row r="44" spans="1:42" s="83" customFormat="1">
      <c r="J44" s="57"/>
      <c r="K44" s="57"/>
      <c r="L44" s="92"/>
      <c r="V44" s="92"/>
      <c r="W44" s="92"/>
      <c r="X44" s="92"/>
      <c r="Y44" s="92"/>
      <c r="Z44" s="92"/>
      <c r="AA44" s="92"/>
      <c r="AB44" s="92"/>
      <c r="AC44" s="92"/>
      <c r="AD44" s="92"/>
      <c r="AE44" s="92"/>
      <c r="AF44" s="92"/>
      <c r="AG44" s="92"/>
      <c r="AH44" s="92"/>
      <c r="AI44" s="92"/>
      <c r="AJ44" s="92"/>
      <c r="AK44" s="92"/>
      <c r="AL44" s="92"/>
      <c r="AM44" s="92"/>
    </row>
  </sheetData>
  <mergeCells count="2">
    <mergeCell ref="AO3:AO4"/>
    <mergeCell ref="AP3:AP4"/>
  </mergeCells>
  <printOptions horizontalCentered="1"/>
  <pageMargins left="0.59055118110236227" right="0.59055118110236227" top="0.59055118110236227" bottom="0" header="0" footer="0.47244094488188981"/>
  <pageSetup paperSize="9" scale="89" firstPageNumber="2" orientation="portrait" r:id="rId1"/>
  <headerFooter alignWithMargins="0">
    <oddFooter>&amp;L&amp;"Trebuchet MS,Bold"&amp;8Australian Prudential Regulation Authority&amp;R&amp;"Trebuchet MS,Bold"&amp;8&amp;P</oddFooter>
  </headerFooter>
  <colBreaks count="1" manualBreakCount="1">
    <brk id="21" max="41" man="1"/>
  </colBreaks>
</worksheet>
</file>

<file path=xl/worksheets/sheet45.xml><?xml version="1.0" encoding="utf-8"?>
<worksheet xmlns="http://schemas.openxmlformats.org/spreadsheetml/2006/main" xmlns:r="http://schemas.openxmlformats.org/officeDocument/2006/relationships">
  <sheetPr codeName="Sheet29">
    <pageSetUpPr fitToPage="1"/>
  </sheetPr>
  <dimension ref="A1:AU55"/>
  <sheetViews>
    <sheetView showGridLines="0" view="pageBreakPreview" zoomScaleNormal="100" zoomScaleSheetLayoutView="100" workbookViewId="0">
      <pane xSplit="3" ySplit="4" topLeftCell="AI5" activePane="bottomRight" state="frozen"/>
      <selection pane="topRight"/>
      <selection pane="bottomLeft"/>
      <selection pane="bottomRight" activeCell="B1" sqref="B1"/>
    </sheetView>
  </sheetViews>
  <sheetFormatPr defaultRowHeight="14.25" outlineLevelCol="1"/>
  <cols>
    <col min="1" max="1" width="24.5703125" style="6" hidden="1" customWidth="1"/>
    <col min="2" max="2" width="49.42578125" style="7" bestFit="1" customWidth="1"/>
    <col min="3" max="3" width="0.42578125" style="7" customWidth="1"/>
    <col min="4" max="4" width="13.7109375" style="76" hidden="1" customWidth="1" outlineLevel="1"/>
    <col min="5" max="10" width="10.28515625" style="7" hidden="1" customWidth="1" outlineLevel="1"/>
    <col min="11" max="14" width="10.28515625" style="9" hidden="1" customWidth="1" outlineLevel="1"/>
    <col min="15" max="15" width="10.28515625" style="6" hidden="1" customWidth="1" outlineLevel="1"/>
    <col min="16" max="18" width="10.140625" style="6" hidden="1" customWidth="1" outlineLevel="1"/>
    <col min="19" max="34" width="9.140625" style="6" hidden="1" customWidth="1" outlineLevel="1"/>
    <col min="35" max="35" width="9.140625" style="6" collapsed="1"/>
    <col min="36" max="38" width="9.140625" style="6"/>
    <col min="39" max="39" width="9.140625" style="6" customWidth="1"/>
    <col min="48" max="16384" width="9.140625" style="6"/>
  </cols>
  <sheetData>
    <row r="1" spans="1:40" s="8" customFormat="1" ht="26.25" customHeight="1">
      <c r="A1" s="8" t="s">
        <v>147</v>
      </c>
      <c r="B1" s="87" t="s">
        <v>444</v>
      </c>
      <c r="C1" s="88"/>
      <c r="D1" s="75"/>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row>
    <row r="2" spans="1:40" s="20" customFormat="1" ht="15" customHeight="1">
      <c r="A2" s="20" t="str">
        <f>"'Tab 14'!"</f>
        <v>'Tab 14'!</v>
      </c>
      <c r="B2" s="235" t="s">
        <v>7</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572"/>
      <c r="AN2" s="43"/>
    </row>
    <row r="3" spans="1:40" s="20" customFormat="1" ht="15" customHeight="1">
      <c r="B3" s="537"/>
      <c r="C3" s="537"/>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630" t="s">
        <v>60</v>
      </c>
      <c r="AJ3" s="630"/>
      <c r="AK3" s="630"/>
      <c r="AL3" s="630"/>
      <c r="AM3" s="630"/>
      <c r="AN3" s="630"/>
    </row>
    <row r="4" spans="1:40" s="20" customFormat="1" ht="15" customHeight="1">
      <c r="B4" s="238"/>
      <c r="C4" s="238"/>
      <c r="D4" s="238">
        <v>38077</v>
      </c>
      <c r="E4" s="205">
        <v>38168</v>
      </c>
      <c r="F4" s="205">
        <f>EOMONTH(E4,3)</f>
        <v>38260</v>
      </c>
      <c r="G4" s="205">
        <f t="shared" ref="G4:AD4" si="0">EOMONTH(F4,3)</f>
        <v>38352</v>
      </c>
      <c r="H4" s="205">
        <f t="shared" si="0"/>
        <v>38442</v>
      </c>
      <c r="I4" s="205">
        <f t="shared" si="0"/>
        <v>38533</v>
      </c>
      <c r="J4" s="205">
        <f t="shared" si="0"/>
        <v>38625</v>
      </c>
      <c r="K4" s="205">
        <f t="shared" si="0"/>
        <v>38717</v>
      </c>
      <c r="L4" s="205">
        <f t="shared" si="0"/>
        <v>38807</v>
      </c>
      <c r="M4" s="205">
        <f t="shared" si="0"/>
        <v>38898</v>
      </c>
      <c r="N4" s="205">
        <f t="shared" si="0"/>
        <v>38990</v>
      </c>
      <c r="O4" s="205">
        <f t="shared" si="0"/>
        <v>39082</v>
      </c>
      <c r="P4" s="205">
        <f t="shared" si="0"/>
        <v>39172</v>
      </c>
      <c r="Q4" s="205">
        <f t="shared" si="0"/>
        <v>39263</v>
      </c>
      <c r="R4" s="205">
        <f t="shared" si="0"/>
        <v>39355</v>
      </c>
      <c r="S4" s="205">
        <f t="shared" si="0"/>
        <v>39447</v>
      </c>
      <c r="T4" s="205">
        <f t="shared" si="0"/>
        <v>39538</v>
      </c>
      <c r="U4" s="205">
        <f t="shared" si="0"/>
        <v>39629</v>
      </c>
      <c r="V4" s="205">
        <f t="shared" si="0"/>
        <v>39721</v>
      </c>
      <c r="W4" s="205">
        <f t="shared" si="0"/>
        <v>39813</v>
      </c>
      <c r="X4" s="205">
        <f t="shared" si="0"/>
        <v>39903</v>
      </c>
      <c r="Y4" s="205">
        <f t="shared" si="0"/>
        <v>39994</v>
      </c>
      <c r="Z4" s="205">
        <f t="shared" si="0"/>
        <v>40086</v>
      </c>
      <c r="AA4" s="205">
        <f t="shared" si="0"/>
        <v>40178</v>
      </c>
      <c r="AB4" s="205">
        <f t="shared" si="0"/>
        <v>40268</v>
      </c>
      <c r="AC4" s="205">
        <f t="shared" si="0"/>
        <v>40359</v>
      </c>
      <c r="AD4" s="205">
        <f t="shared" si="0"/>
        <v>40451</v>
      </c>
      <c r="AE4" s="205">
        <f t="shared" ref="AE4:AN4" si="1">EOMONTH(AD4,3)</f>
        <v>40543</v>
      </c>
      <c r="AF4" s="205">
        <f t="shared" si="1"/>
        <v>40633</v>
      </c>
      <c r="AG4" s="205">
        <f t="shared" si="1"/>
        <v>40724</v>
      </c>
      <c r="AH4" s="205">
        <f t="shared" si="1"/>
        <v>40816</v>
      </c>
      <c r="AI4" s="205">
        <f t="shared" si="1"/>
        <v>40908</v>
      </c>
      <c r="AJ4" s="205">
        <f t="shared" si="1"/>
        <v>40999</v>
      </c>
      <c r="AK4" s="205">
        <f t="shared" si="1"/>
        <v>41090</v>
      </c>
      <c r="AL4" s="205">
        <f t="shared" si="1"/>
        <v>41182</v>
      </c>
      <c r="AM4" s="205">
        <f t="shared" si="1"/>
        <v>41274</v>
      </c>
      <c r="AN4" s="205">
        <f t="shared" si="1"/>
        <v>41364</v>
      </c>
    </row>
    <row r="5" spans="1:40" s="20" customFormat="1" ht="6"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198"/>
    </row>
    <row r="6" spans="1:40" s="80" customFormat="1" ht="12.75" customHeight="1">
      <c r="A6" s="46" t="s">
        <v>167</v>
      </c>
      <c r="B6" s="259" t="s">
        <v>1</v>
      </c>
      <c r="C6" s="25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v>9999</v>
      </c>
      <c r="AJ6" s="99">
        <v>9999</v>
      </c>
      <c r="AK6" s="99">
        <v>9999</v>
      </c>
      <c r="AL6" s="99">
        <v>9999</v>
      </c>
      <c r="AM6" s="99">
        <v>9999</v>
      </c>
      <c r="AN6" s="99">
        <v>9999</v>
      </c>
    </row>
    <row r="7" spans="1:40" s="83" customFormat="1" ht="12.75" customHeight="1">
      <c r="A7" s="46" t="s">
        <v>19</v>
      </c>
      <c r="B7" s="208" t="s">
        <v>19</v>
      </c>
      <c r="C7" s="208"/>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v>9999</v>
      </c>
      <c r="AJ7" s="99">
        <v>9999</v>
      </c>
      <c r="AK7" s="99">
        <v>9999</v>
      </c>
      <c r="AL7" s="99">
        <v>9999</v>
      </c>
      <c r="AM7" s="99">
        <v>9999</v>
      </c>
      <c r="AN7" s="99">
        <v>9999</v>
      </c>
    </row>
    <row r="8" spans="1:40" s="83" customFormat="1" ht="12.75" customHeight="1">
      <c r="A8" s="46" t="s">
        <v>168</v>
      </c>
      <c r="B8" s="208" t="s">
        <v>70</v>
      </c>
      <c r="C8" s="208"/>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v>9999</v>
      </c>
      <c r="AJ8" s="99">
        <v>9999</v>
      </c>
      <c r="AK8" s="99">
        <v>9999</v>
      </c>
      <c r="AL8" s="99">
        <v>9999</v>
      </c>
      <c r="AM8" s="99">
        <v>9999</v>
      </c>
      <c r="AN8" s="99">
        <v>9999</v>
      </c>
    </row>
    <row r="9" spans="1:40" s="80" customFormat="1" ht="12.75" customHeight="1">
      <c r="A9" s="46" t="s">
        <v>169</v>
      </c>
      <c r="B9" s="208" t="s">
        <v>67</v>
      </c>
      <c r="C9" s="208"/>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v>9999</v>
      </c>
      <c r="AJ9" s="99">
        <v>9999</v>
      </c>
      <c r="AK9" s="99">
        <v>9999</v>
      </c>
      <c r="AL9" s="99">
        <v>9999</v>
      </c>
      <c r="AM9" s="99">
        <v>9999</v>
      </c>
      <c r="AN9" s="99">
        <v>9999</v>
      </c>
    </row>
    <row r="10" spans="1:40" s="83" customFormat="1" ht="12.75" customHeight="1">
      <c r="A10" s="46"/>
      <c r="B10" s="262" t="s">
        <v>95</v>
      </c>
      <c r="C10" s="262"/>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208"/>
    </row>
    <row r="11" spans="1:40" s="83" customFormat="1" ht="12.75" customHeight="1">
      <c r="A11" s="46" t="s">
        <v>170</v>
      </c>
      <c r="B11" s="73" t="s">
        <v>71</v>
      </c>
      <c r="C11" s="73"/>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v>9999</v>
      </c>
      <c r="AJ11" s="99">
        <v>9999</v>
      </c>
      <c r="AK11" s="99">
        <v>9999</v>
      </c>
      <c r="AL11" s="99">
        <v>9999</v>
      </c>
      <c r="AM11" s="99">
        <v>9999</v>
      </c>
      <c r="AN11" s="99">
        <v>9999</v>
      </c>
    </row>
    <row r="12" spans="1:40" s="83" customFormat="1" ht="12.75" customHeight="1">
      <c r="A12" s="46" t="s">
        <v>171</v>
      </c>
      <c r="B12" s="73" t="s">
        <v>61</v>
      </c>
      <c r="C12" s="73"/>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v>9999</v>
      </c>
      <c r="AJ12" s="99">
        <v>9999</v>
      </c>
      <c r="AK12" s="99">
        <v>9999</v>
      </c>
      <c r="AL12" s="99">
        <v>9999</v>
      </c>
      <c r="AM12" s="99">
        <v>9999</v>
      </c>
      <c r="AN12" s="99">
        <v>9999</v>
      </c>
    </row>
    <row r="13" spans="1:40" s="83" customFormat="1" ht="12.75" customHeight="1">
      <c r="A13" s="46" t="s">
        <v>172</v>
      </c>
      <c r="B13" s="73" t="s">
        <v>51</v>
      </c>
      <c r="C13" s="73"/>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v>9999</v>
      </c>
      <c r="AJ13" s="99">
        <v>9999</v>
      </c>
      <c r="AK13" s="99">
        <v>9999</v>
      </c>
      <c r="AL13" s="99">
        <v>9999</v>
      </c>
      <c r="AM13" s="99">
        <v>9999</v>
      </c>
      <c r="AN13" s="99">
        <v>9999</v>
      </c>
    </row>
    <row r="14" spans="1:40" s="83" customFormat="1" ht="12.75" customHeight="1">
      <c r="A14" s="46" t="s">
        <v>192</v>
      </c>
      <c r="B14" s="73" t="s">
        <v>118</v>
      </c>
      <c r="C14" s="73"/>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v>9999</v>
      </c>
      <c r="AJ14" s="99">
        <v>9999</v>
      </c>
      <c r="AK14" s="99">
        <v>9999</v>
      </c>
      <c r="AL14" s="99">
        <v>9999</v>
      </c>
      <c r="AM14" s="99">
        <v>9999</v>
      </c>
      <c r="AN14" s="99">
        <v>9999</v>
      </c>
    </row>
    <row r="15" spans="1:40" s="83" customFormat="1" ht="12.75" customHeight="1">
      <c r="A15" s="46" t="s">
        <v>173</v>
      </c>
      <c r="B15" s="23" t="s">
        <v>66</v>
      </c>
      <c r="C15" s="23"/>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v>9999</v>
      </c>
      <c r="AJ15" s="99">
        <v>9999</v>
      </c>
      <c r="AK15" s="99">
        <v>9999</v>
      </c>
      <c r="AL15" s="99">
        <v>9999</v>
      </c>
      <c r="AM15" s="99">
        <v>9999</v>
      </c>
      <c r="AN15" s="99">
        <v>9999</v>
      </c>
    </row>
    <row r="16" spans="1:40" s="83" customFormat="1" ht="12.75" customHeight="1">
      <c r="A16" s="46" t="s">
        <v>174</v>
      </c>
      <c r="B16" s="208" t="s">
        <v>29</v>
      </c>
      <c r="C16" s="208"/>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v>9999</v>
      </c>
      <c r="AJ16" s="99">
        <v>9999</v>
      </c>
      <c r="AK16" s="99">
        <v>9999</v>
      </c>
      <c r="AL16" s="99">
        <v>9999</v>
      </c>
      <c r="AM16" s="99">
        <v>9999</v>
      </c>
      <c r="AN16" s="99">
        <v>9999</v>
      </c>
    </row>
    <row r="17" spans="1:40" s="80" customFormat="1" ht="12.75" customHeight="1">
      <c r="A17" s="46" t="s">
        <v>175</v>
      </c>
      <c r="B17" s="208" t="s">
        <v>2</v>
      </c>
      <c r="C17" s="208"/>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v>9999</v>
      </c>
      <c r="AJ17" s="99">
        <v>9999</v>
      </c>
      <c r="AK17" s="99">
        <v>9999</v>
      </c>
      <c r="AL17" s="99">
        <v>9999</v>
      </c>
      <c r="AM17" s="99">
        <v>9999</v>
      </c>
      <c r="AN17" s="99">
        <v>9999</v>
      </c>
    </row>
    <row r="18" spans="1:40" s="83" customFormat="1" ht="12.75" customHeight="1">
      <c r="A18" s="46" t="s">
        <v>176</v>
      </c>
      <c r="B18" s="208" t="s">
        <v>64</v>
      </c>
      <c r="C18" s="208"/>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v>9999</v>
      </c>
      <c r="AJ18" s="99">
        <v>9999</v>
      </c>
      <c r="AK18" s="99">
        <v>9999</v>
      </c>
      <c r="AL18" s="99">
        <v>9999</v>
      </c>
      <c r="AM18" s="99">
        <v>9999</v>
      </c>
      <c r="AN18" s="99">
        <v>9999</v>
      </c>
    </row>
    <row r="19" spans="1:40" s="80" customFormat="1" ht="12.75" customHeight="1">
      <c r="A19" s="46" t="s">
        <v>177</v>
      </c>
      <c r="B19" s="208" t="s">
        <v>65</v>
      </c>
      <c r="C19" s="208"/>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v>9999</v>
      </c>
      <c r="AJ19" s="99">
        <v>9999</v>
      </c>
      <c r="AK19" s="99">
        <v>9999</v>
      </c>
      <c r="AL19" s="99">
        <v>9999</v>
      </c>
      <c r="AM19" s="99">
        <v>9999</v>
      </c>
      <c r="AN19" s="99">
        <v>9999</v>
      </c>
    </row>
    <row r="20" spans="1:40" s="80" customFormat="1" ht="12.75" customHeight="1">
      <c r="A20" s="46" t="s">
        <v>178</v>
      </c>
      <c r="B20" s="208" t="s">
        <v>30</v>
      </c>
      <c r="C20" s="208"/>
      <c r="D20" s="100"/>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v>9999</v>
      </c>
      <c r="AJ20" s="99">
        <v>9999</v>
      </c>
      <c r="AK20" s="99">
        <v>9999</v>
      </c>
      <c r="AL20" s="99">
        <v>9999</v>
      </c>
      <c r="AM20" s="99">
        <v>9999</v>
      </c>
      <c r="AN20" s="99">
        <v>9999</v>
      </c>
    </row>
    <row r="21" spans="1:40" s="80" customFormat="1" ht="12.75" customHeight="1">
      <c r="A21" s="46"/>
      <c r="B21" s="262" t="s">
        <v>95</v>
      </c>
      <c r="C21" s="208"/>
      <c r="D21" s="263"/>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263"/>
    </row>
    <row r="22" spans="1:40" s="80" customFormat="1" ht="12.75" customHeight="1">
      <c r="A22" s="46" t="s">
        <v>193</v>
      </c>
      <c r="B22" s="73" t="s">
        <v>119</v>
      </c>
      <c r="C22" s="208"/>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v>9999</v>
      </c>
      <c r="AJ22" s="99">
        <v>9999</v>
      </c>
      <c r="AK22" s="99">
        <v>9999</v>
      </c>
      <c r="AL22" s="99">
        <v>9999</v>
      </c>
      <c r="AM22" s="99">
        <v>9999</v>
      </c>
      <c r="AN22" s="99">
        <v>9999</v>
      </c>
    </row>
    <row r="23" spans="1:40" s="80" customFormat="1" ht="12.75" customHeight="1">
      <c r="A23" t="s">
        <v>194</v>
      </c>
      <c r="B23" s="73" t="s">
        <v>121</v>
      </c>
      <c r="C23" s="208"/>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v>9999</v>
      </c>
      <c r="AJ23" s="99">
        <v>9999</v>
      </c>
      <c r="AK23" s="99">
        <v>9999</v>
      </c>
      <c r="AL23" s="99">
        <v>9999</v>
      </c>
      <c r="AM23" s="99">
        <v>9999</v>
      </c>
      <c r="AN23" s="99">
        <v>9999</v>
      </c>
    </row>
    <row r="24" spans="1:40" s="83" customFormat="1" ht="12.75" customHeight="1">
      <c r="A24" s="46" t="s">
        <v>142</v>
      </c>
      <c r="B24" s="263" t="s">
        <v>32</v>
      </c>
      <c r="C24" s="263"/>
      <c r="D24" s="99"/>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v>9999</v>
      </c>
      <c r="AJ24" s="100">
        <v>9999</v>
      </c>
      <c r="AK24" s="100">
        <v>9999</v>
      </c>
      <c r="AL24" s="100">
        <v>9999</v>
      </c>
      <c r="AM24" s="100">
        <v>9999</v>
      </c>
      <c r="AN24" s="100">
        <v>9999</v>
      </c>
    </row>
    <row r="25" spans="1:40" s="80" customFormat="1" ht="12.75" customHeight="1">
      <c r="A25" s="46"/>
      <c r="B25" s="263"/>
      <c r="C25" s="263"/>
      <c r="D25" s="99"/>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row>
    <row r="26" spans="1:40" s="80" customFormat="1" ht="12.75" customHeight="1">
      <c r="A26" s="46" t="s">
        <v>179</v>
      </c>
      <c r="B26" s="208" t="s">
        <v>99</v>
      </c>
      <c r="C26" s="208"/>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v>9999</v>
      </c>
      <c r="AJ26" s="99">
        <v>9999</v>
      </c>
      <c r="AK26" s="99">
        <v>9999</v>
      </c>
      <c r="AL26" s="99">
        <v>9999</v>
      </c>
      <c r="AM26" s="99">
        <v>9999</v>
      </c>
      <c r="AN26" s="99">
        <v>9999</v>
      </c>
    </row>
    <row r="27" spans="1:40" s="80" customFormat="1" ht="12.75" customHeight="1">
      <c r="A27" s="46" t="s">
        <v>0</v>
      </c>
      <c r="B27" s="208" t="s">
        <v>0</v>
      </c>
      <c r="C27" s="208"/>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v>9999</v>
      </c>
      <c r="AJ27" s="99">
        <v>9999</v>
      </c>
      <c r="AK27" s="99">
        <v>9999</v>
      </c>
      <c r="AL27" s="99">
        <v>9999</v>
      </c>
      <c r="AM27" s="99">
        <v>9999</v>
      </c>
      <c r="AN27" s="99">
        <v>9999</v>
      </c>
    </row>
    <row r="28" spans="1:40" s="83" customFormat="1" ht="12.75" customHeight="1">
      <c r="A28" s="46" t="s">
        <v>24</v>
      </c>
      <c r="B28" s="208" t="s">
        <v>24</v>
      </c>
      <c r="C28" s="208"/>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v>9999</v>
      </c>
      <c r="AJ28" s="99">
        <v>9999</v>
      </c>
      <c r="AK28" s="99">
        <v>9999</v>
      </c>
      <c r="AL28" s="99">
        <v>9999</v>
      </c>
      <c r="AM28" s="99">
        <v>9999</v>
      </c>
      <c r="AN28" s="99">
        <v>9999</v>
      </c>
    </row>
    <row r="29" spans="1:40" s="80" customFormat="1" ht="12.75" customHeight="1">
      <c r="A29" s="46"/>
      <c r="B29" s="262" t="s">
        <v>95</v>
      </c>
      <c r="C29" s="262"/>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263"/>
    </row>
    <row r="30" spans="1:40" s="83" customFormat="1" ht="12.75" customHeight="1">
      <c r="A30" s="46" t="s">
        <v>180</v>
      </c>
      <c r="B30" s="73" t="s">
        <v>62</v>
      </c>
      <c r="C30" s="73"/>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v>9999</v>
      </c>
      <c r="AJ30" s="99">
        <v>9999</v>
      </c>
      <c r="AK30" s="99">
        <v>9999</v>
      </c>
      <c r="AL30" s="99">
        <v>9999</v>
      </c>
      <c r="AM30" s="99">
        <v>9999</v>
      </c>
      <c r="AN30" s="99">
        <v>9999</v>
      </c>
    </row>
    <row r="31" spans="1:40" s="83" customFormat="1" ht="12.75" customHeight="1">
      <c r="A31" s="46" t="s">
        <v>181</v>
      </c>
      <c r="B31" s="73" t="s">
        <v>63</v>
      </c>
      <c r="C31" s="73"/>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v>9999</v>
      </c>
      <c r="AJ31" s="99">
        <v>9999</v>
      </c>
      <c r="AK31" s="99">
        <v>9999</v>
      </c>
      <c r="AL31" s="99">
        <v>9999</v>
      </c>
      <c r="AM31" s="99">
        <v>9999</v>
      </c>
      <c r="AN31" s="99">
        <v>9999</v>
      </c>
    </row>
    <row r="32" spans="1:40" s="83" customFormat="1" ht="12.75" customHeight="1">
      <c r="A32" s="46" t="s">
        <v>195</v>
      </c>
      <c r="B32" s="73" t="s">
        <v>118</v>
      </c>
      <c r="C32" s="73"/>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v>9999</v>
      </c>
      <c r="AJ32" s="99">
        <v>9999</v>
      </c>
      <c r="AK32" s="99">
        <v>9999</v>
      </c>
      <c r="AL32" s="99">
        <v>9999</v>
      </c>
      <c r="AM32" s="99">
        <v>9999</v>
      </c>
      <c r="AN32" s="99">
        <v>9999</v>
      </c>
    </row>
    <row r="33" spans="1:40" s="83" customFormat="1" ht="12.75" customHeight="1">
      <c r="A33" t="s">
        <v>182</v>
      </c>
      <c r="B33" s="73" t="s">
        <v>123</v>
      </c>
      <c r="C33" s="73"/>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v>9999</v>
      </c>
      <c r="AJ33" s="99">
        <v>9999</v>
      </c>
      <c r="AK33" s="99">
        <v>9999</v>
      </c>
      <c r="AL33" s="99">
        <v>9999</v>
      </c>
      <c r="AM33" s="99">
        <v>9999</v>
      </c>
      <c r="AN33" s="99">
        <v>9999</v>
      </c>
    </row>
    <row r="34" spans="1:40" s="80" customFormat="1" ht="12.75" customHeight="1">
      <c r="A34" s="46" t="s">
        <v>183</v>
      </c>
      <c r="B34" s="23" t="s">
        <v>54</v>
      </c>
      <c r="C34" s="23"/>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v>9999</v>
      </c>
      <c r="AJ34" s="99">
        <v>9999</v>
      </c>
      <c r="AK34" s="99">
        <v>9999</v>
      </c>
      <c r="AL34" s="99">
        <v>9999</v>
      </c>
      <c r="AM34" s="99">
        <v>9999</v>
      </c>
      <c r="AN34" s="99">
        <v>9999</v>
      </c>
    </row>
    <row r="35" spans="1:40" s="80" customFormat="1" ht="12.75" customHeight="1">
      <c r="A35" s="46" t="s">
        <v>56</v>
      </c>
      <c r="B35" s="23" t="s">
        <v>56</v>
      </c>
      <c r="C35" s="23"/>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v>9999</v>
      </c>
      <c r="AJ35" s="99">
        <v>9999</v>
      </c>
      <c r="AK35" s="99">
        <v>9999</v>
      </c>
      <c r="AL35" s="99">
        <v>9999</v>
      </c>
      <c r="AM35" s="99">
        <v>9999</v>
      </c>
      <c r="AN35" s="99">
        <v>9999</v>
      </c>
    </row>
    <row r="36" spans="1:40" s="83" customFormat="1" ht="12.75" customHeight="1">
      <c r="B36" s="244" t="s">
        <v>95</v>
      </c>
      <c r="C36" s="244"/>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208"/>
    </row>
    <row r="37" spans="1:40" s="83" customFormat="1" ht="12.75" customHeight="1">
      <c r="A37" s="46" t="s">
        <v>184</v>
      </c>
      <c r="B37" s="23" t="s">
        <v>57</v>
      </c>
      <c r="C37" s="23"/>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v>9999</v>
      </c>
      <c r="AJ37" s="99">
        <v>9999</v>
      </c>
      <c r="AK37" s="99">
        <v>9999</v>
      </c>
      <c r="AL37" s="99">
        <v>9999</v>
      </c>
      <c r="AM37" s="99">
        <v>9999</v>
      </c>
      <c r="AN37" s="99">
        <v>9999</v>
      </c>
    </row>
    <row r="38" spans="1:40" s="80" customFormat="1" ht="12.75" customHeight="1">
      <c r="A38" s="46" t="s">
        <v>185</v>
      </c>
      <c r="B38" s="23" t="s">
        <v>58</v>
      </c>
      <c r="C38" s="23"/>
      <c r="D38" s="100"/>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v>9999</v>
      </c>
      <c r="AJ38" s="99">
        <v>9999</v>
      </c>
      <c r="AK38" s="99">
        <v>9999</v>
      </c>
      <c r="AL38" s="99">
        <v>9999</v>
      </c>
      <c r="AM38" s="99">
        <v>9999</v>
      </c>
      <c r="AN38" s="99">
        <v>9999</v>
      </c>
    </row>
    <row r="39" spans="1:40" s="80" customFormat="1" ht="12.75" customHeight="1">
      <c r="A39" s="46" t="s">
        <v>186</v>
      </c>
      <c r="B39" s="23" t="s">
        <v>116</v>
      </c>
      <c r="C39" s="23"/>
      <c r="D39" s="100"/>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v>9999</v>
      </c>
      <c r="AJ39" s="99">
        <v>9999</v>
      </c>
      <c r="AK39" s="99">
        <v>9999</v>
      </c>
      <c r="AL39" s="99">
        <v>9999</v>
      </c>
      <c r="AM39" s="99">
        <v>9999</v>
      </c>
      <c r="AN39" s="99">
        <v>9999</v>
      </c>
    </row>
    <row r="40" spans="1:40" s="80" customFormat="1" ht="12.75" customHeight="1">
      <c r="A40" s="46" t="s">
        <v>187</v>
      </c>
      <c r="B40" s="208" t="s">
        <v>117</v>
      </c>
      <c r="C40" s="208"/>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v>9999</v>
      </c>
      <c r="AJ40" s="99">
        <v>9999</v>
      </c>
      <c r="AK40" s="99">
        <v>9999</v>
      </c>
      <c r="AL40" s="99">
        <v>9999</v>
      </c>
      <c r="AM40" s="99">
        <v>9999</v>
      </c>
      <c r="AN40" s="99">
        <v>9999</v>
      </c>
    </row>
    <row r="41" spans="1:40" s="83" customFormat="1" ht="12.75" customHeight="1">
      <c r="A41" s="46" t="s">
        <v>188</v>
      </c>
      <c r="B41" s="208" t="s">
        <v>55</v>
      </c>
      <c r="C41" s="208"/>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v>9999</v>
      </c>
      <c r="AJ41" s="99">
        <v>9999</v>
      </c>
      <c r="AK41" s="99">
        <v>9999</v>
      </c>
      <c r="AL41" s="99">
        <v>9999</v>
      </c>
      <c r="AM41" s="99">
        <v>9999</v>
      </c>
      <c r="AN41" s="99">
        <v>9999</v>
      </c>
    </row>
    <row r="42" spans="1:40" s="83" customFormat="1" ht="12.75" customHeight="1">
      <c r="A42" s="46"/>
      <c r="B42" s="262" t="s">
        <v>95</v>
      </c>
      <c r="C42" s="208"/>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208"/>
    </row>
    <row r="43" spans="1:40" s="83" customFormat="1" ht="12.75" customHeight="1">
      <c r="A43" s="46" t="s">
        <v>196</v>
      </c>
      <c r="B43" s="73" t="s">
        <v>120</v>
      </c>
      <c r="C43" s="208"/>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v>9999</v>
      </c>
      <c r="AJ43" s="99">
        <v>9999</v>
      </c>
      <c r="AK43" s="99">
        <v>9999</v>
      </c>
      <c r="AL43" s="99">
        <v>9999</v>
      </c>
      <c r="AM43" s="99">
        <v>9999</v>
      </c>
      <c r="AN43" s="99">
        <v>9999</v>
      </c>
    </row>
    <row r="44" spans="1:40" s="83" customFormat="1" ht="12.75" customHeight="1">
      <c r="A44" t="s">
        <v>197</v>
      </c>
      <c r="B44" s="73" t="s">
        <v>122</v>
      </c>
      <c r="C44" s="208"/>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v>9999</v>
      </c>
      <c r="AJ44" s="99">
        <v>9999</v>
      </c>
      <c r="AK44" s="99">
        <v>9999</v>
      </c>
      <c r="AL44" s="99">
        <v>9999</v>
      </c>
      <c r="AM44" s="99">
        <v>9999</v>
      </c>
      <c r="AN44" s="99">
        <v>9999</v>
      </c>
    </row>
    <row r="45" spans="1:40" s="83" customFormat="1" ht="12.75" customHeight="1">
      <c r="A45" s="46" t="s">
        <v>189</v>
      </c>
      <c r="B45" s="263" t="s">
        <v>31</v>
      </c>
      <c r="C45" s="263"/>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v>9999</v>
      </c>
      <c r="AJ45" s="100">
        <v>9999</v>
      </c>
      <c r="AK45" s="100">
        <v>9999</v>
      </c>
      <c r="AL45" s="100">
        <v>9999</v>
      </c>
      <c r="AM45" s="100">
        <v>9999</v>
      </c>
      <c r="AN45" s="100">
        <v>9999</v>
      </c>
    </row>
    <row r="46" spans="1:40" s="83" customFormat="1" ht="12.75" customHeight="1">
      <c r="A46" s="46"/>
      <c r="B46" s="263"/>
      <c r="C46" s="263"/>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row>
    <row r="47" spans="1:40" s="83" customFormat="1" ht="12.75" customHeight="1">
      <c r="A47" s="83" t="s">
        <v>144</v>
      </c>
      <c r="B47" s="23" t="s">
        <v>94</v>
      </c>
      <c r="C47" s="23"/>
      <c r="D47" s="99"/>
      <c r="E47" s="343"/>
      <c r="F47" s="343"/>
      <c r="G47" s="343"/>
      <c r="H47" s="343"/>
      <c r="I47" s="343"/>
      <c r="J47" s="343"/>
      <c r="K47" s="343"/>
      <c r="L47" s="343"/>
      <c r="M47" s="343"/>
      <c r="N47" s="343"/>
      <c r="O47" s="343"/>
      <c r="P47" s="343"/>
      <c r="Q47" s="343"/>
      <c r="R47" s="343"/>
      <c r="S47" s="343"/>
      <c r="T47" s="343"/>
      <c r="U47" s="343"/>
      <c r="V47" s="343"/>
      <c r="W47" s="100"/>
      <c r="X47" s="100"/>
      <c r="Y47" s="100"/>
      <c r="Z47" s="100"/>
      <c r="AA47" s="100"/>
      <c r="AB47" s="100"/>
      <c r="AC47" s="100"/>
      <c r="AD47" s="100"/>
      <c r="AE47" s="100"/>
      <c r="AF47" s="100"/>
      <c r="AG47" s="100"/>
      <c r="AH47" s="100"/>
      <c r="AI47" s="99">
        <v>9999</v>
      </c>
      <c r="AJ47" s="99">
        <v>9999</v>
      </c>
      <c r="AK47" s="99">
        <v>9999</v>
      </c>
      <c r="AL47" s="99">
        <v>9999</v>
      </c>
      <c r="AM47" s="99">
        <v>9999</v>
      </c>
      <c r="AN47" s="99">
        <v>9999</v>
      </c>
    </row>
    <row r="48" spans="1:40" s="83" customFormat="1" ht="6" customHeight="1">
      <c r="A48" s="46"/>
      <c r="B48" s="267"/>
      <c r="C48" s="267"/>
      <c r="D48" s="45"/>
      <c r="E48" s="267"/>
      <c r="F48" s="267"/>
      <c r="G48" s="267"/>
      <c r="H48" s="267"/>
      <c r="I48" s="267"/>
      <c r="J48" s="267"/>
      <c r="K48" s="266"/>
      <c r="L48" s="266"/>
      <c r="M48" s="266"/>
      <c r="N48" s="266"/>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row>
    <row r="49" spans="1:14" s="83" customFormat="1">
      <c r="A49" s="46"/>
      <c r="D49" s="74"/>
      <c r="K49" s="50"/>
      <c r="L49" s="50"/>
      <c r="M49" s="50"/>
      <c r="N49" s="50"/>
    </row>
    <row r="50" spans="1:14" s="83" customFormat="1">
      <c r="A50" s="46"/>
      <c r="D50" s="76"/>
      <c r="K50" s="50"/>
      <c r="L50" s="50"/>
      <c r="M50" s="50"/>
      <c r="N50" s="50"/>
    </row>
    <row r="51" spans="1:14" s="83" customFormat="1">
      <c r="A51" s="46"/>
      <c r="D51" s="76"/>
      <c r="K51" s="50"/>
      <c r="L51" s="50"/>
      <c r="M51" s="50"/>
      <c r="N51" s="50"/>
    </row>
    <row r="52" spans="1:14" s="83" customFormat="1">
      <c r="A52" s="46"/>
      <c r="D52" s="76"/>
    </row>
    <row r="53" spans="1:14" s="83" customFormat="1" ht="13.5">
      <c r="D53" s="76"/>
      <c r="K53" s="50"/>
      <c r="L53" s="50"/>
      <c r="M53" s="50"/>
      <c r="N53" s="50"/>
    </row>
    <row r="54" spans="1:14" s="83" customFormat="1" ht="13.5">
      <c r="D54" s="76"/>
      <c r="K54" s="50"/>
      <c r="L54" s="50"/>
      <c r="M54" s="50"/>
      <c r="N54" s="50"/>
    </row>
    <row r="55" spans="1:14" s="83" customFormat="1" ht="13.5">
      <c r="D55" s="76"/>
      <c r="K55" s="50"/>
      <c r="L55" s="50"/>
      <c r="M55" s="50"/>
      <c r="N55" s="50"/>
    </row>
  </sheetData>
  <mergeCells count="1">
    <mergeCell ref="AI3:AN3"/>
  </mergeCells>
  <printOptions horizontalCentered="1"/>
  <pageMargins left="0.59055118110236227" right="0.59055118110236227" top="0.59055118110236227" bottom="0" header="0" footer="0.47244094488188981"/>
  <pageSetup paperSize="9" scale="88" firstPageNumber="2" orientation="portrait" r:id="rId1"/>
  <headerFooter alignWithMargins="0">
    <oddFooter>&amp;L&amp;"Trebuchet MS,Bold"&amp;8Australian Prudential Regulation Authority&amp;R&amp;"Trebuchet MS,Bold"&amp;8&amp;P</oddFooter>
  </headerFooter>
</worksheet>
</file>

<file path=xl/worksheets/sheet46.xml><?xml version="1.0" encoding="utf-8"?>
<worksheet xmlns="http://schemas.openxmlformats.org/spreadsheetml/2006/main" xmlns:r="http://schemas.openxmlformats.org/officeDocument/2006/relationships">
  <sheetPr codeName="Sheet31">
    <pageSetUpPr fitToPage="1"/>
  </sheetPr>
  <dimension ref="A1:AZ68"/>
  <sheetViews>
    <sheetView showGridLines="0" view="pageBreakPreview" zoomScaleNormal="100" zoomScaleSheetLayoutView="100" workbookViewId="0">
      <selection sqref="A1:AK1"/>
    </sheetView>
  </sheetViews>
  <sheetFormatPr defaultRowHeight="12.75" outlineLevelCol="1"/>
  <cols>
    <col min="1" max="1" width="45.28515625" style="46" customWidth="1"/>
    <col min="2" max="2" width="0.5703125" style="46" customWidth="1"/>
    <col min="3" max="31" width="9.140625" style="46" hidden="1" customWidth="1" outlineLevel="1"/>
    <col min="32" max="32" width="9.140625" style="46" collapsed="1"/>
    <col min="33" max="37" width="9.140625" style="46"/>
    <col min="53" max="16384" width="9.140625" style="46"/>
  </cols>
  <sheetData>
    <row r="1" spans="1:37" ht="27" customHeight="1">
      <c r="A1" s="628" t="s">
        <v>445</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row>
    <row r="2" spans="1:37" ht="15" customHeight="1">
      <c r="A2" s="629"/>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285"/>
    </row>
    <row r="3" spans="1:37" ht="15" customHeight="1">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630" t="s">
        <v>60</v>
      </c>
      <c r="AG3" s="630"/>
      <c r="AH3" s="630"/>
      <c r="AI3" s="630"/>
      <c r="AJ3" s="630"/>
      <c r="AK3" s="630"/>
    </row>
    <row r="4" spans="1:37" ht="15" customHeight="1">
      <c r="A4" s="238"/>
      <c r="B4" s="238"/>
      <c r="C4" s="205">
        <v>38260</v>
      </c>
      <c r="D4" s="205">
        <v>38352</v>
      </c>
      <c r="E4" s="205">
        <v>38442</v>
      </c>
      <c r="F4" s="205">
        <v>38533</v>
      </c>
      <c r="G4" s="205">
        <v>38625</v>
      </c>
      <c r="H4" s="205">
        <v>38717</v>
      </c>
      <c r="I4" s="205">
        <v>38807</v>
      </c>
      <c r="J4" s="205">
        <v>38898</v>
      </c>
      <c r="K4" s="205">
        <v>38990</v>
      </c>
      <c r="L4" s="205">
        <v>39082</v>
      </c>
      <c r="M4" s="205">
        <v>39172</v>
      </c>
      <c r="N4" s="205">
        <v>39263</v>
      </c>
      <c r="O4" s="205">
        <v>39355</v>
      </c>
      <c r="P4" s="205">
        <v>39447</v>
      </c>
      <c r="Q4" s="205">
        <v>39538</v>
      </c>
      <c r="R4" s="205">
        <v>39629</v>
      </c>
      <c r="S4" s="205">
        <v>39721</v>
      </c>
      <c r="T4" s="205">
        <v>39813</v>
      </c>
      <c r="U4" s="205">
        <v>39903</v>
      </c>
      <c r="V4" s="205">
        <v>39994</v>
      </c>
      <c r="W4" s="205">
        <v>40086</v>
      </c>
      <c r="X4" s="205">
        <v>40178</v>
      </c>
      <c r="Y4" s="205">
        <v>40268</v>
      </c>
      <c r="Z4" s="205">
        <v>40359</v>
      </c>
      <c r="AA4" s="205">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40"/>
      <c r="B5" s="240"/>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77"/>
      <c r="AK5" s="77"/>
    </row>
    <row r="6" spans="1:37" ht="12.75" customHeight="1">
      <c r="A6" s="212" t="s">
        <v>131</v>
      </c>
      <c r="B6" s="21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33"/>
    </row>
    <row r="7" spans="1:37" ht="12.75" customHeight="1">
      <c r="A7" s="246" t="s">
        <v>379</v>
      </c>
      <c r="B7" s="280"/>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2">
        <v>9999</v>
      </c>
      <c r="AG7" s="282">
        <v>9999</v>
      </c>
      <c r="AH7" s="282">
        <v>9999</v>
      </c>
      <c r="AI7" s="282">
        <v>9999</v>
      </c>
      <c r="AJ7" s="282">
        <v>9999</v>
      </c>
      <c r="AK7" s="282">
        <v>9999</v>
      </c>
    </row>
    <row r="8" spans="1:37" ht="12.75" customHeight="1">
      <c r="A8" s="246" t="s">
        <v>380</v>
      </c>
      <c r="B8" s="280"/>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2">
        <v>9999</v>
      </c>
      <c r="AG8" s="282">
        <v>9999</v>
      </c>
      <c r="AH8" s="282">
        <v>9999</v>
      </c>
      <c r="AI8" s="282">
        <v>9999</v>
      </c>
      <c r="AJ8" s="282">
        <v>9999</v>
      </c>
      <c r="AK8" s="282">
        <v>9999</v>
      </c>
    </row>
    <row r="9" spans="1:37" ht="12.75" customHeight="1">
      <c r="A9" s="246" t="s">
        <v>381</v>
      </c>
      <c r="B9" s="248"/>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2">
        <v>9999</v>
      </c>
      <c r="AG9" s="282">
        <v>9999</v>
      </c>
      <c r="AH9" s="282">
        <v>9999</v>
      </c>
      <c r="AI9" s="282">
        <v>9999</v>
      </c>
      <c r="AJ9" s="282">
        <v>9999</v>
      </c>
      <c r="AK9" s="282">
        <v>9999</v>
      </c>
    </row>
    <row r="10" spans="1:37" ht="12.75" customHeight="1">
      <c r="A10" s="246" t="s">
        <v>382</v>
      </c>
      <c r="B10" s="248"/>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2">
        <v>9999</v>
      </c>
      <c r="AG10" s="282">
        <v>9999</v>
      </c>
      <c r="AH10" s="282">
        <v>9999</v>
      </c>
      <c r="AI10" s="282">
        <v>9999</v>
      </c>
      <c r="AJ10" s="282">
        <v>9999</v>
      </c>
      <c r="AK10" s="282">
        <v>9999</v>
      </c>
    </row>
    <row r="11" spans="1:37" ht="12.75" customHeight="1">
      <c r="A11" s="246" t="s">
        <v>383</v>
      </c>
      <c r="B11" s="248"/>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2">
        <v>9999</v>
      </c>
      <c r="AG11" s="282">
        <v>9999</v>
      </c>
      <c r="AH11" s="282">
        <v>9999</v>
      </c>
      <c r="AI11" s="282">
        <v>9999</v>
      </c>
      <c r="AJ11" s="282">
        <v>9999</v>
      </c>
      <c r="AK11" s="282">
        <v>9999</v>
      </c>
    </row>
    <row r="12" spans="1:37" ht="12.75" customHeight="1">
      <c r="A12" s="246" t="s">
        <v>384</v>
      </c>
      <c r="B12" s="248"/>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2">
        <v>9999</v>
      </c>
      <c r="AG12" s="282">
        <v>9999</v>
      </c>
      <c r="AH12" s="282">
        <v>9999</v>
      </c>
      <c r="AI12" s="282">
        <v>9999</v>
      </c>
      <c r="AJ12" s="282">
        <v>9999</v>
      </c>
      <c r="AK12" s="282">
        <v>9999</v>
      </c>
    </row>
    <row r="13" spans="1:37" ht="12.75" customHeight="1">
      <c r="A13" s="212" t="s">
        <v>279</v>
      </c>
      <c r="B13" s="212"/>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4">
        <v>9999</v>
      </c>
      <c r="AG13" s="284">
        <v>9999</v>
      </c>
      <c r="AH13" s="284">
        <v>9999</v>
      </c>
      <c r="AI13" s="284">
        <v>9999</v>
      </c>
      <c r="AJ13" s="284">
        <v>9999</v>
      </c>
      <c r="AK13" s="284">
        <v>9999</v>
      </c>
    </row>
    <row r="14" spans="1:37" ht="12.75" customHeight="1">
      <c r="A14" s="262" t="s">
        <v>385</v>
      </c>
      <c r="B14" s="212"/>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2">
        <v>9999</v>
      </c>
      <c r="AG14" s="282">
        <v>9999</v>
      </c>
      <c r="AH14" s="282">
        <v>9999</v>
      </c>
      <c r="AI14" s="282">
        <v>9999</v>
      </c>
      <c r="AJ14" s="282">
        <v>9999</v>
      </c>
      <c r="AK14" s="282">
        <v>9999</v>
      </c>
    </row>
    <row r="15" spans="1:37" ht="12.75" customHeight="1">
      <c r="A15" s="246"/>
      <c r="B15" s="212"/>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560"/>
    </row>
    <row r="16" spans="1:37" ht="12.75" customHeight="1">
      <c r="A16" s="212" t="s">
        <v>135</v>
      </c>
      <c r="B16" s="212"/>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560"/>
    </row>
    <row r="17" spans="1:52" ht="12.75" customHeight="1">
      <c r="A17" s="246" t="s">
        <v>348</v>
      </c>
      <c r="B17" s="248"/>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2">
        <v>9999</v>
      </c>
      <c r="AG17" s="282">
        <v>9999</v>
      </c>
      <c r="AH17" s="282">
        <v>9999</v>
      </c>
      <c r="AI17" s="282">
        <v>9999</v>
      </c>
      <c r="AJ17" s="282">
        <v>9999</v>
      </c>
      <c r="AK17" s="282">
        <v>9999</v>
      </c>
    </row>
    <row r="18" spans="1:52" ht="12.75" customHeight="1">
      <c r="A18" s="246" t="s">
        <v>386</v>
      </c>
      <c r="B18" s="248"/>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2">
        <v>9999</v>
      </c>
      <c r="AG18" s="282">
        <v>9999</v>
      </c>
      <c r="AH18" s="282">
        <v>9999</v>
      </c>
      <c r="AI18" s="282">
        <v>9999</v>
      </c>
      <c r="AJ18" s="282">
        <v>9999</v>
      </c>
      <c r="AK18" s="282">
        <v>9999</v>
      </c>
    </row>
    <row r="19" spans="1:52" ht="12.75" customHeight="1">
      <c r="A19" s="212" t="s">
        <v>387</v>
      </c>
      <c r="B19" s="212"/>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4">
        <v>9999</v>
      </c>
      <c r="AG19" s="284">
        <v>9999</v>
      </c>
      <c r="AH19" s="284">
        <v>9999</v>
      </c>
      <c r="AI19" s="284">
        <v>9999</v>
      </c>
      <c r="AJ19" s="284">
        <v>9999</v>
      </c>
      <c r="AK19" s="284">
        <v>9999</v>
      </c>
    </row>
    <row r="20" spans="1:52" ht="12.75" customHeight="1">
      <c r="A20" s="262" t="s">
        <v>385</v>
      </c>
      <c r="B20" s="212"/>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2">
        <v>9999</v>
      </c>
      <c r="AG20" s="282">
        <v>9999</v>
      </c>
      <c r="AH20" s="282">
        <v>9999</v>
      </c>
      <c r="AI20" s="282">
        <v>9999</v>
      </c>
      <c r="AJ20" s="282">
        <v>9999</v>
      </c>
      <c r="AK20" s="282">
        <v>9999</v>
      </c>
    </row>
    <row r="21" spans="1:52" ht="12.75" customHeight="1">
      <c r="A21" s="246"/>
      <c r="B21" s="212"/>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560"/>
    </row>
    <row r="22" spans="1:52" ht="12.75" customHeight="1">
      <c r="A22" s="212" t="s">
        <v>347</v>
      </c>
      <c r="B22" s="212"/>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4">
        <v>9999</v>
      </c>
      <c r="AG22" s="284">
        <v>9999</v>
      </c>
      <c r="AH22" s="284">
        <v>9999</v>
      </c>
      <c r="AI22" s="284">
        <v>9999</v>
      </c>
      <c r="AJ22" s="284">
        <v>9999</v>
      </c>
      <c r="AK22" s="284">
        <v>9999</v>
      </c>
    </row>
    <row r="23" spans="1:52" ht="12.75" customHeight="1">
      <c r="A23" s="262" t="s">
        <v>385</v>
      </c>
      <c r="B23" s="212"/>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2">
        <v>9999</v>
      </c>
      <c r="AG23" s="282">
        <v>9999</v>
      </c>
      <c r="AH23" s="282">
        <v>9999</v>
      </c>
      <c r="AI23" s="282">
        <v>9999</v>
      </c>
      <c r="AJ23" s="282">
        <v>9999</v>
      </c>
      <c r="AK23" s="282">
        <v>9999</v>
      </c>
    </row>
    <row r="24" spans="1:52" ht="12.75" customHeight="1">
      <c r="A24" s="246"/>
      <c r="B24" s="212"/>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560"/>
      <c r="AL24" s="46"/>
      <c r="AM24" s="46"/>
      <c r="AN24" s="46"/>
      <c r="AO24" s="46"/>
      <c r="AP24" s="46"/>
      <c r="AQ24" s="46"/>
      <c r="AR24" s="46"/>
      <c r="AS24" s="46"/>
      <c r="AT24" s="46"/>
      <c r="AU24" s="46"/>
      <c r="AV24" s="46"/>
      <c r="AW24" s="46"/>
      <c r="AX24" s="46"/>
      <c r="AY24" s="46"/>
      <c r="AZ24" s="46"/>
    </row>
    <row r="25" spans="1:52" ht="12.75" customHeight="1">
      <c r="A25" s="212" t="s">
        <v>349</v>
      </c>
      <c r="B25" s="212"/>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4">
        <v>9999</v>
      </c>
      <c r="AG25" s="284">
        <v>9999</v>
      </c>
      <c r="AH25" s="284">
        <v>9999</v>
      </c>
      <c r="AI25" s="284">
        <v>9999</v>
      </c>
      <c r="AJ25" s="284">
        <v>9999</v>
      </c>
      <c r="AK25" s="284">
        <v>9999</v>
      </c>
      <c r="AL25" s="46"/>
      <c r="AM25" s="46"/>
      <c r="AN25" s="46"/>
      <c r="AO25" s="46"/>
      <c r="AP25" s="46"/>
      <c r="AQ25" s="46"/>
      <c r="AR25" s="46"/>
      <c r="AS25" s="46"/>
      <c r="AT25" s="46"/>
      <c r="AU25" s="46"/>
      <c r="AV25" s="46"/>
      <c r="AW25" s="46"/>
      <c r="AX25" s="46"/>
      <c r="AY25" s="46"/>
      <c r="AZ25" s="46"/>
    </row>
    <row r="26" spans="1:52" ht="12.75" customHeight="1">
      <c r="A26" s="246"/>
      <c r="B26" s="212"/>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560"/>
      <c r="AL26" s="46"/>
      <c r="AM26" s="46"/>
      <c r="AN26" s="46"/>
      <c r="AO26" s="46"/>
      <c r="AP26" s="46"/>
      <c r="AQ26" s="46"/>
      <c r="AR26" s="46"/>
      <c r="AS26" s="46"/>
      <c r="AT26" s="46"/>
      <c r="AU26" s="46"/>
      <c r="AV26" s="46"/>
      <c r="AW26" s="46"/>
      <c r="AX26" s="46"/>
      <c r="AY26" s="46"/>
      <c r="AZ26" s="46"/>
    </row>
    <row r="27" spans="1:52" ht="12.75" customHeight="1">
      <c r="A27" s="212" t="s">
        <v>268</v>
      </c>
      <c r="B27" s="212"/>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545">
        <v>0.999</v>
      </c>
      <c r="AG27" s="545">
        <v>0.999</v>
      </c>
      <c r="AH27" s="545">
        <v>0.999</v>
      </c>
      <c r="AI27" s="545">
        <v>0.999</v>
      </c>
      <c r="AJ27" s="545">
        <v>0.999</v>
      </c>
      <c r="AK27" s="545">
        <v>0.999</v>
      </c>
      <c r="AL27" s="46"/>
      <c r="AM27" s="46"/>
      <c r="AN27" s="46"/>
      <c r="AO27" s="46"/>
      <c r="AP27" s="46"/>
      <c r="AQ27" s="46"/>
      <c r="AR27" s="46"/>
      <c r="AS27" s="46"/>
      <c r="AT27" s="46"/>
      <c r="AU27" s="46"/>
      <c r="AV27" s="46"/>
      <c r="AW27" s="46"/>
      <c r="AX27" s="46"/>
      <c r="AY27" s="46"/>
      <c r="AZ27" s="46"/>
    </row>
    <row r="28" spans="1:52" ht="12.75" customHeight="1">
      <c r="A28" s="212" t="s">
        <v>269</v>
      </c>
      <c r="B28" s="212"/>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545">
        <v>0.999</v>
      </c>
      <c r="AG28" s="545">
        <v>0.999</v>
      </c>
      <c r="AH28" s="545">
        <v>0.999</v>
      </c>
      <c r="AI28" s="545">
        <v>0.999</v>
      </c>
      <c r="AJ28" s="545">
        <v>0.999</v>
      </c>
      <c r="AK28" s="545">
        <v>0.999</v>
      </c>
      <c r="AL28" s="46"/>
      <c r="AM28" s="46"/>
      <c r="AN28" s="46"/>
      <c r="AO28" s="46"/>
      <c r="AP28" s="46"/>
      <c r="AQ28" s="46"/>
      <c r="AR28" s="46"/>
      <c r="AS28" s="46"/>
      <c r="AT28" s="46"/>
      <c r="AU28" s="46"/>
      <c r="AV28" s="46"/>
      <c r="AW28" s="46"/>
      <c r="AX28" s="46"/>
      <c r="AY28" s="46"/>
      <c r="AZ28" s="46"/>
    </row>
    <row r="29" spans="1:52" ht="12.75" customHeight="1">
      <c r="A29" s="212" t="s">
        <v>270</v>
      </c>
      <c r="B29" s="212"/>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545">
        <v>0.999</v>
      </c>
      <c r="AG29" s="545">
        <v>0.999</v>
      </c>
      <c r="AH29" s="545">
        <v>0.999</v>
      </c>
      <c r="AI29" s="545">
        <v>0.999</v>
      </c>
      <c r="AJ29" s="545">
        <v>0.999</v>
      </c>
      <c r="AK29" s="545">
        <v>0.999</v>
      </c>
      <c r="AL29" s="46"/>
      <c r="AM29" s="46"/>
      <c r="AN29" s="46"/>
      <c r="AO29" s="46"/>
      <c r="AP29" s="46"/>
      <c r="AQ29" s="46"/>
      <c r="AR29" s="46"/>
      <c r="AS29" s="46"/>
      <c r="AT29" s="46"/>
      <c r="AU29" s="46"/>
      <c r="AV29" s="46"/>
      <c r="AW29" s="46"/>
      <c r="AX29" s="46"/>
      <c r="AY29" s="46"/>
      <c r="AZ29" s="46"/>
    </row>
    <row r="30" spans="1:52" ht="12.75" customHeight="1">
      <c r="A30" s="212" t="s">
        <v>271</v>
      </c>
      <c r="B30" s="212"/>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545">
        <v>0.999</v>
      </c>
      <c r="AG30" s="545">
        <v>0.999</v>
      </c>
      <c r="AH30" s="545">
        <v>0.999</v>
      </c>
      <c r="AI30" s="545">
        <v>0.999</v>
      </c>
      <c r="AJ30" s="545">
        <v>0.999</v>
      </c>
      <c r="AK30" s="545">
        <v>0.999</v>
      </c>
      <c r="AL30" s="46"/>
      <c r="AM30" s="46"/>
      <c r="AN30" s="46"/>
      <c r="AO30" s="46"/>
      <c r="AP30" s="46"/>
      <c r="AQ30" s="46"/>
      <c r="AR30" s="46"/>
      <c r="AS30" s="46"/>
      <c r="AT30" s="46"/>
      <c r="AU30" s="46"/>
      <c r="AV30" s="46"/>
      <c r="AW30" s="46"/>
      <c r="AX30" s="46"/>
      <c r="AY30" s="46"/>
      <c r="AZ30" s="46"/>
    </row>
    <row r="31" spans="1:52" ht="12.75" customHeight="1">
      <c r="A31" s="246"/>
      <c r="B31" s="212"/>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560"/>
    </row>
    <row r="32" spans="1:52" ht="12.75" customHeight="1">
      <c r="A32" s="23" t="s">
        <v>94</v>
      </c>
      <c r="B32" s="23"/>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2">
        <v>9999</v>
      </c>
      <c r="AG32" s="282">
        <v>9999</v>
      </c>
      <c r="AH32" s="282">
        <v>9999</v>
      </c>
      <c r="AI32" s="282">
        <v>9999</v>
      </c>
      <c r="AJ32" s="282">
        <v>9999</v>
      </c>
      <c r="AK32" s="282">
        <v>9999</v>
      </c>
    </row>
    <row r="33" spans="1:37" ht="6" customHeight="1">
      <c r="A33" s="285"/>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77"/>
    </row>
    <row r="34" spans="1:37">
      <c r="AK34" s="175"/>
    </row>
    <row r="68" spans="1:36" ht="14.25">
      <c r="A68" s="107" t="s">
        <v>13</v>
      </c>
      <c r="AJ68" s="107"/>
    </row>
  </sheetData>
  <mergeCells count="3">
    <mergeCell ref="A1:AK1"/>
    <mergeCell ref="A2:AJ2"/>
    <mergeCell ref="AF3:AK3"/>
  </mergeCells>
  <pageMargins left="0.70866141732283472" right="0.70866141732283472" top="0.74803149606299213" bottom="0.74803149606299213" header="0.31496062992125984" footer="0.31496062992125984"/>
  <pageSetup paperSize="9" scale="86" orientation="portrait" r:id="rId1"/>
</worksheet>
</file>

<file path=xl/worksheets/sheet47.xml><?xml version="1.0" encoding="utf-8"?>
<worksheet xmlns="http://schemas.openxmlformats.org/spreadsheetml/2006/main" xmlns:r="http://schemas.openxmlformats.org/officeDocument/2006/relationships">
  <sheetPr codeName="Sheet30">
    <pageSetUpPr fitToPage="1"/>
  </sheetPr>
  <dimension ref="A1:AZ46"/>
  <sheetViews>
    <sheetView showGridLines="0" view="pageBreakPreview" zoomScaleNormal="100" zoomScaleSheetLayoutView="100" workbookViewId="0">
      <pane xSplit="3" ySplit="4" topLeftCell="AJ5" activePane="bottomRight" state="frozen"/>
      <selection pane="topRight"/>
      <selection pane="bottomLeft"/>
      <selection pane="bottomRight" activeCell="B1" sqref="B1"/>
    </sheetView>
  </sheetViews>
  <sheetFormatPr defaultRowHeight="14.25" outlineLevelCol="1"/>
  <cols>
    <col min="1" max="1" width="23" style="6" hidden="1" customWidth="1"/>
    <col min="2" max="2" width="32.7109375" style="7" bestFit="1" customWidth="1"/>
    <col min="3" max="3" width="0.5703125" style="7" customWidth="1"/>
    <col min="4" max="4" width="11.7109375" style="76" hidden="1" customWidth="1" outlineLevel="1"/>
    <col min="5" max="6" width="7.7109375" style="7" hidden="1" customWidth="1" outlineLevel="1"/>
    <col min="7" max="7" width="7.85546875" style="7" hidden="1" customWidth="1" outlineLevel="1"/>
    <col min="8" max="8" width="7.5703125" style="7" hidden="1" customWidth="1" outlineLevel="1"/>
    <col min="9" max="10" width="9.28515625" style="7" hidden="1" customWidth="1" outlineLevel="1"/>
    <col min="11" max="14" width="9.28515625" style="9" hidden="1" customWidth="1" outlineLevel="1"/>
    <col min="15" max="17" width="9.28515625" style="6" hidden="1" customWidth="1" outlineLevel="1"/>
    <col min="18" max="18" width="9.28515625" style="33" hidden="1" customWidth="1" outlineLevel="1"/>
    <col min="19" max="35" width="9.28515625" style="6" hidden="1" customWidth="1" outlineLevel="1"/>
    <col min="36" max="36" width="9.28515625" style="6" customWidth="1" collapsed="1"/>
    <col min="37" max="40" width="9.28515625" style="6" customWidth="1"/>
    <col min="41" max="41" width="2.140625" style="6" bestFit="1" customWidth="1"/>
    <col min="42" max="43" width="9.28515625" style="33" customWidth="1"/>
    <col min="53" max="16384" width="9.140625" style="6"/>
  </cols>
  <sheetData>
    <row r="1" spans="1:43" s="8" customFormat="1" ht="26.25" customHeight="1">
      <c r="A1" s="8" t="s">
        <v>147</v>
      </c>
      <c r="B1" s="69" t="s">
        <v>446</v>
      </c>
      <c r="C1" s="69"/>
      <c r="D1" s="75"/>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row>
    <row r="2" spans="1:43" s="70" customFormat="1" ht="15" customHeight="1">
      <c r="A2" s="20" t="str">
        <f>"'Tab 13'!"</f>
        <v>'Tab 13'!</v>
      </c>
      <c r="B2" s="71"/>
      <c r="C2" s="71"/>
      <c r="D2" s="27"/>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row>
    <row r="3" spans="1:43" s="20" customFormat="1" ht="15" customHeight="1">
      <c r="B3" s="344"/>
      <c r="C3" s="345" t="s">
        <v>60</v>
      </c>
      <c r="D3" s="27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2"/>
      <c r="AN3" s="255"/>
      <c r="AO3" s="200"/>
      <c r="AP3" s="623" t="str">
        <f ca="1">"Year end "&amp;TEXT(OFFSET(AP4,0,-6),"mmm yyyy")</f>
        <v>Year end Mar 2012</v>
      </c>
      <c r="AQ3" s="623" t="str">
        <f ca="1">"Year end "&amp;TEXT(OFFSET(AQ4,0,-3),"mmm yyyy")</f>
        <v>Year end Mar 2013</v>
      </c>
    </row>
    <row r="4" spans="1:43" s="20" customFormat="1" ht="15" customHeight="1">
      <c r="B4" s="238"/>
      <c r="C4" s="238"/>
      <c r="D4" s="238">
        <v>38077</v>
      </c>
      <c r="E4" s="205">
        <v>38168</v>
      </c>
      <c r="F4" s="205">
        <f>EOMONTH(E4,3)</f>
        <v>38260</v>
      </c>
      <c r="G4" s="205">
        <v>38352</v>
      </c>
      <c r="H4" s="205">
        <v>38442</v>
      </c>
      <c r="I4" s="205">
        <v>38533</v>
      </c>
      <c r="J4" s="205">
        <v>38625</v>
      </c>
      <c r="K4" s="205">
        <v>38717</v>
      </c>
      <c r="L4" s="205">
        <v>38807</v>
      </c>
      <c r="M4" s="205">
        <v>38898</v>
      </c>
      <c r="N4" s="205">
        <v>38990</v>
      </c>
      <c r="O4" s="205">
        <v>39082</v>
      </c>
      <c r="P4" s="205">
        <v>39172</v>
      </c>
      <c r="Q4" s="205">
        <f>EOMONTH(P4,3)</f>
        <v>39263</v>
      </c>
      <c r="R4" s="205">
        <f>EOMONTH(Q4,3)</f>
        <v>39355</v>
      </c>
      <c r="S4" s="205">
        <v>39447</v>
      </c>
      <c r="T4" s="205">
        <v>39538</v>
      </c>
      <c r="U4" s="205">
        <f t="shared" ref="U4:AE4" si="0">EOMONTH(T4,3)</f>
        <v>39629</v>
      </c>
      <c r="V4" s="205">
        <f t="shared" si="0"/>
        <v>39721</v>
      </c>
      <c r="W4" s="205">
        <f t="shared" si="0"/>
        <v>39813</v>
      </c>
      <c r="X4" s="205">
        <f t="shared" si="0"/>
        <v>39903</v>
      </c>
      <c r="Y4" s="205">
        <f t="shared" si="0"/>
        <v>39994</v>
      </c>
      <c r="Z4" s="205">
        <f t="shared" si="0"/>
        <v>40086</v>
      </c>
      <c r="AA4" s="205">
        <f t="shared" si="0"/>
        <v>40178</v>
      </c>
      <c r="AB4" s="205">
        <f t="shared" si="0"/>
        <v>40268</v>
      </c>
      <c r="AC4" s="205">
        <f t="shared" si="0"/>
        <v>40359</v>
      </c>
      <c r="AD4" s="205">
        <f t="shared" si="0"/>
        <v>40451</v>
      </c>
      <c r="AE4" s="205">
        <f t="shared" si="0"/>
        <v>40543</v>
      </c>
      <c r="AF4" s="205">
        <f t="shared" ref="AF4:AN4" si="1">EOMONTH(AE4,3)</f>
        <v>40633</v>
      </c>
      <c r="AG4" s="205">
        <f t="shared" si="1"/>
        <v>40724</v>
      </c>
      <c r="AH4" s="205">
        <f t="shared" si="1"/>
        <v>40816</v>
      </c>
      <c r="AI4" s="205">
        <f t="shared" si="1"/>
        <v>40908</v>
      </c>
      <c r="AJ4" s="205">
        <f t="shared" si="1"/>
        <v>40999</v>
      </c>
      <c r="AK4" s="205">
        <f t="shared" si="1"/>
        <v>41090</v>
      </c>
      <c r="AL4" s="205">
        <f t="shared" si="1"/>
        <v>41182</v>
      </c>
      <c r="AM4" s="205">
        <f t="shared" si="1"/>
        <v>41274</v>
      </c>
      <c r="AN4" s="205">
        <f t="shared" si="1"/>
        <v>41364</v>
      </c>
      <c r="AO4" s="346"/>
      <c r="AP4" s="621"/>
      <c r="AQ4" s="621"/>
    </row>
    <row r="5" spans="1:43" s="49" customFormat="1" ht="6" customHeight="1">
      <c r="B5" s="240"/>
      <c r="C5" s="240"/>
      <c r="D5" s="240"/>
      <c r="E5" s="240"/>
      <c r="F5" s="240"/>
      <c r="G5" s="240"/>
      <c r="H5" s="240"/>
      <c r="I5" s="240"/>
      <c r="J5" s="240"/>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3"/>
      <c r="AQ5" s="243"/>
    </row>
    <row r="6" spans="1:43" s="46" customFormat="1" ht="12.75" customHeight="1">
      <c r="A6" s="46" t="s">
        <v>137</v>
      </c>
      <c r="B6" s="23" t="s">
        <v>38</v>
      </c>
      <c r="C6" s="23"/>
      <c r="D6" s="273"/>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273">
        <v>9999</v>
      </c>
      <c r="AK6" s="273">
        <v>9999</v>
      </c>
      <c r="AL6" s="273">
        <v>9999</v>
      </c>
      <c r="AM6" s="273">
        <v>9999</v>
      </c>
      <c r="AN6" s="273">
        <v>9999</v>
      </c>
      <c r="AO6" s="274"/>
      <c r="AP6" s="273">
        <v>9999</v>
      </c>
      <c r="AQ6" s="273">
        <v>9999</v>
      </c>
    </row>
    <row r="7" spans="1:43" s="46" customFormat="1" ht="12.75" customHeight="1">
      <c r="A7" s="46" t="s">
        <v>139</v>
      </c>
      <c r="B7" s="23" t="s">
        <v>37</v>
      </c>
      <c r="C7" s="23"/>
      <c r="D7" s="273"/>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273">
        <v>9999</v>
      </c>
      <c r="AK7" s="273">
        <v>9999</v>
      </c>
      <c r="AL7" s="273">
        <v>9999</v>
      </c>
      <c r="AM7" s="273">
        <v>9999</v>
      </c>
      <c r="AN7" s="273">
        <v>9999</v>
      </c>
      <c r="AO7" s="274"/>
      <c r="AP7" s="273">
        <v>9999</v>
      </c>
      <c r="AQ7" s="273">
        <v>9999</v>
      </c>
    </row>
    <row r="8" spans="1:43" s="46" customFormat="1" ht="12.75" customHeight="1">
      <c r="A8" s="46" t="s">
        <v>140</v>
      </c>
      <c r="B8" s="23" t="s">
        <v>50</v>
      </c>
      <c r="C8" s="23"/>
      <c r="D8" s="273"/>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273">
        <v>9999</v>
      </c>
      <c r="AK8" s="273">
        <v>9999</v>
      </c>
      <c r="AL8" s="273">
        <v>9999</v>
      </c>
      <c r="AM8" s="273">
        <v>9999</v>
      </c>
      <c r="AN8" s="273">
        <v>9999</v>
      </c>
      <c r="AO8" s="274"/>
      <c r="AP8" s="273">
        <v>9999</v>
      </c>
      <c r="AQ8" s="273">
        <v>9999</v>
      </c>
    </row>
    <row r="9" spans="1:43" s="46" customFormat="1" ht="12.75" customHeight="1">
      <c r="A9" s="46" t="s">
        <v>141</v>
      </c>
      <c r="B9" s="23" t="s">
        <v>96</v>
      </c>
      <c r="C9" s="23"/>
      <c r="D9" s="273"/>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273">
        <v>9999</v>
      </c>
      <c r="AK9" s="273">
        <v>9999</v>
      </c>
      <c r="AL9" s="273">
        <v>9999</v>
      </c>
      <c r="AM9" s="273">
        <v>9999</v>
      </c>
      <c r="AN9" s="273">
        <v>9999</v>
      </c>
      <c r="AO9" s="274"/>
      <c r="AP9" s="273">
        <v>9999</v>
      </c>
      <c r="AQ9" s="273">
        <v>9999</v>
      </c>
    </row>
    <row r="10" spans="1:43" s="46" customFormat="1" ht="12.75" customHeight="1">
      <c r="B10" s="23" t="s">
        <v>79</v>
      </c>
      <c r="C10" s="23"/>
      <c r="D10" s="273"/>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273">
        <v>9999</v>
      </c>
      <c r="AK10" s="273">
        <v>9999</v>
      </c>
      <c r="AL10" s="273">
        <v>9999</v>
      </c>
      <c r="AM10" s="273">
        <v>9999</v>
      </c>
      <c r="AN10" s="273">
        <v>9999</v>
      </c>
      <c r="AO10" s="274"/>
      <c r="AP10" s="273">
        <v>9999</v>
      </c>
      <c r="AQ10" s="273">
        <v>9999</v>
      </c>
    </row>
    <row r="11" spans="1:43" s="46" customFormat="1" ht="12.75" customHeight="1">
      <c r="B11" s="23" t="s">
        <v>102</v>
      </c>
      <c r="C11" s="2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v>9999</v>
      </c>
      <c r="AK11" s="273">
        <v>9999</v>
      </c>
      <c r="AL11" s="273">
        <v>9999</v>
      </c>
      <c r="AM11" s="273">
        <v>9999</v>
      </c>
      <c r="AN11" s="273">
        <v>9999</v>
      </c>
      <c r="AO11" s="274"/>
      <c r="AP11" s="273">
        <v>9999</v>
      </c>
      <c r="AQ11" s="273">
        <v>9999</v>
      </c>
    </row>
    <row r="12" spans="1:43" s="46" customFormat="1" ht="12.75" customHeight="1">
      <c r="A12" s="46" t="s">
        <v>137</v>
      </c>
      <c r="B12" s="23"/>
      <c r="C12" s="212"/>
      <c r="D12" s="273"/>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72"/>
      <c r="AK12" s="272"/>
      <c r="AL12" s="272"/>
      <c r="AM12" s="272"/>
      <c r="AN12" s="272"/>
      <c r="AO12" s="274"/>
      <c r="AP12" s="272"/>
      <c r="AQ12" s="272"/>
    </row>
    <row r="13" spans="1:43" s="46" customFormat="1" ht="12.75" customHeight="1">
      <c r="A13" s="46" t="s">
        <v>139</v>
      </c>
      <c r="B13" s="212" t="s">
        <v>83</v>
      </c>
      <c r="C13" s="276"/>
      <c r="D13" s="216"/>
      <c r="E13" s="216"/>
      <c r="F13" s="216"/>
      <c r="G13" s="216"/>
      <c r="H13" s="216"/>
      <c r="I13" s="216"/>
      <c r="J13" s="347"/>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542">
        <v>0.999</v>
      </c>
      <c r="AK13" s="542">
        <v>0.999</v>
      </c>
      <c r="AL13" s="542">
        <v>0.999</v>
      </c>
      <c r="AM13" s="542">
        <v>0.999</v>
      </c>
      <c r="AN13" s="542">
        <v>0.999</v>
      </c>
      <c r="AO13" s="275"/>
      <c r="AP13" s="542">
        <v>0.999</v>
      </c>
      <c r="AQ13" s="542">
        <v>0.999</v>
      </c>
    </row>
    <row r="14" spans="1:43" s="46" customFormat="1" ht="12.75" customHeight="1">
      <c r="A14" s="46" t="s">
        <v>140</v>
      </c>
      <c r="B14" s="276" t="s">
        <v>81</v>
      </c>
      <c r="C14" s="212"/>
      <c r="D14" s="216"/>
      <c r="E14" s="216"/>
      <c r="F14" s="216"/>
      <c r="G14" s="216"/>
      <c r="H14" s="216"/>
      <c r="I14" s="216"/>
      <c r="J14" s="347"/>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542">
        <v>0.999</v>
      </c>
      <c r="AK14" s="542">
        <v>0.999</v>
      </c>
      <c r="AL14" s="542">
        <v>0.999</v>
      </c>
      <c r="AM14" s="542">
        <v>0.999</v>
      </c>
      <c r="AN14" s="542">
        <v>0.999</v>
      </c>
      <c r="AO14" s="275"/>
      <c r="AP14" s="542">
        <v>0.999</v>
      </c>
      <c r="AQ14" s="542">
        <v>0.999</v>
      </c>
    </row>
    <row r="15" spans="1:43" s="46" customFormat="1" ht="12.75" customHeight="1">
      <c r="A15" s="46" t="s">
        <v>141</v>
      </c>
      <c r="B15" s="212" t="s">
        <v>82</v>
      </c>
      <c r="C15" s="212"/>
      <c r="D15" s="216"/>
      <c r="E15" s="216"/>
      <c r="F15" s="216"/>
      <c r="G15" s="216"/>
      <c r="H15" s="216"/>
      <c r="I15" s="216"/>
      <c r="J15" s="347"/>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542">
        <v>0.999</v>
      </c>
      <c r="AK15" s="542">
        <v>0.999</v>
      </c>
      <c r="AL15" s="542">
        <v>0.999</v>
      </c>
      <c r="AM15" s="542">
        <v>0.999</v>
      </c>
      <c r="AN15" s="542">
        <v>0.999</v>
      </c>
      <c r="AO15" s="275"/>
      <c r="AP15" s="542">
        <v>0.999</v>
      </c>
      <c r="AQ15" s="542">
        <v>0.999</v>
      </c>
    </row>
    <row r="16" spans="1:43" s="46" customFormat="1" ht="12.75" customHeight="1">
      <c r="B16" s="212" t="s">
        <v>80</v>
      </c>
      <c r="C16" s="276"/>
      <c r="D16" s="216"/>
      <c r="E16" s="44"/>
      <c r="F16" s="44"/>
      <c r="G16" s="44"/>
      <c r="H16" s="44"/>
      <c r="I16" s="44"/>
      <c r="J16" s="44"/>
      <c r="K16" s="44"/>
      <c r="L16" s="44"/>
      <c r="M16" s="44"/>
      <c r="N16" s="44"/>
      <c r="O16" s="44"/>
      <c r="P16" s="44"/>
      <c r="Q16" s="33"/>
      <c r="R16" s="33"/>
      <c r="S16" s="44"/>
      <c r="T16" s="44"/>
      <c r="U16" s="33"/>
      <c r="V16" s="33"/>
      <c r="W16" s="33"/>
      <c r="X16" s="33"/>
      <c r="Y16" s="33"/>
      <c r="Z16" s="33"/>
      <c r="AA16" s="33"/>
      <c r="AB16" s="33"/>
      <c r="AC16" s="33"/>
      <c r="AD16" s="33"/>
      <c r="AE16" s="33"/>
      <c r="AF16" s="33"/>
      <c r="AG16" s="33"/>
      <c r="AH16" s="33"/>
      <c r="AI16" s="33"/>
      <c r="AJ16" s="542">
        <v>0.999</v>
      </c>
      <c r="AK16" s="542">
        <v>0.999</v>
      </c>
      <c r="AL16" s="542">
        <v>0.999</v>
      </c>
      <c r="AM16" s="542">
        <v>0.999</v>
      </c>
      <c r="AN16" s="542">
        <v>0.999</v>
      </c>
      <c r="AO16" s="275"/>
      <c r="AP16" s="542">
        <v>0.999</v>
      </c>
      <c r="AQ16" s="542">
        <v>0.999</v>
      </c>
    </row>
    <row r="17" spans="1:43" s="46" customFormat="1" ht="12.75" customHeight="1">
      <c r="A17" s="46" t="s">
        <v>138</v>
      </c>
      <c r="B17" s="212" t="s">
        <v>107</v>
      </c>
      <c r="C17" s="23"/>
      <c r="D17" s="216"/>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542">
        <v>0.999</v>
      </c>
      <c r="AK17" s="542">
        <v>0.999</v>
      </c>
      <c r="AL17" s="542">
        <v>0.999</v>
      </c>
      <c r="AM17" s="542">
        <v>0.999</v>
      </c>
      <c r="AN17" s="542">
        <v>0.999</v>
      </c>
      <c r="AO17" s="275"/>
      <c r="AP17" s="542">
        <v>0.999</v>
      </c>
      <c r="AQ17" s="542">
        <v>0.999</v>
      </c>
    </row>
    <row r="18" spans="1:43" s="46" customFormat="1" ht="12.75" customHeight="1">
      <c r="A18" s="46" t="s">
        <v>158</v>
      </c>
      <c r="B18" s="276" t="s">
        <v>108</v>
      </c>
      <c r="C18" s="23"/>
      <c r="D18" s="216"/>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542">
        <v>0.999</v>
      </c>
      <c r="AK18" s="542">
        <v>0.999</v>
      </c>
      <c r="AL18" s="542">
        <v>0.999</v>
      </c>
      <c r="AM18" s="542">
        <v>0.999</v>
      </c>
      <c r="AN18" s="542">
        <v>0.999</v>
      </c>
      <c r="AO18" s="275"/>
      <c r="AP18" s="542">
        <v>0.999</v>
      </c>
      <c r="AQ18" s="542">
        <v>0.999</v>
      </c>
    </row>
    <row r="19" spans="1:43" s="46" customFormat="1" ht="12.75" customHeight="1">
      <c r="A19" s="46" t="s">
        <v>139</v>
      </c>
      <c r="B19" s="276"/>
      <c r="C19" s="23"/>
      <c r="D19" s="216"/>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215"/>
      <c r="AK19" s="215"/>
      <c r="AL19" s="215"/>
      <c r="AM19" s="215"/>
      <c r="AN19" s="215"/>
      <c r="AO19" s="277"/>
      <c r="AP19" s="272"/>
      <c r="AQ19" s="272"/>
    </row>
    <row r="20" spans="1:43" s="46" customFormat="1" ht="12.75" customHeight="1">
      <c r="A20" s="46" t="s">
        <v>140</v>
      </c>
      <c r="B20" s="23" t="s">
        <v>46</v>
      </c>
      <c r="C20" s="23"/>
      <c r="D20" s="273"/>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273">
        <v>9999</v>
      </c>
      <c r="AK20" s="273">
        <v>9999</v>
      </c>
      <c r="AL20" s="273">
        <v>9999</v>
      </c>
      <c r="AM20" s="273">
        <v>9999</v>
      </c>
      <c r="AN20" s="273">
        <v>9999</v>
      </c>
      <c r="AO20" s="274"/>
      <c r="AP20" s="273">
        <v>9999</v>
      </c>
      <c r="AQ20" s="273">
        <v>9999</v>
      </c>
    </row>
    <row r="21" spans="1:43" s="46" customFormat="1" ht="12.75" customHeight="1">
      <c r="A21" s="46" t="s">
        <v>59</v>
      </c>
      <c r="B21" s="23" t="s">
        <v>97</v>
      </c>
      <c r="C21" s="23"/>
      <c r="D21" s="273"/>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273">
        <v>9999</v>
      </c>
      <c r="AK21" s="273">
        <v>9999</v>
      </c>
      <c r="AL21" s="273">
        <v>9999</v>
      </c>
      <c r="AM21" s="273">
        <v>9999</v>
      </c>
      <c r="AN21" s="273">
        <v>9999</v>
      </c>
      <c r="AO21" s="274"/>
      <c r="AP21" s="273">
        <v>9999</v>
      </c>
      <c r="AQ21" s="273">
        <v>9999</v>
      </c>
    </row>
    <row r="22" spans="1:43" s="46" customFormat="1" ht="12.75" customHeight="1">
      <c r="B22" s="23" t="s">
        <v>37</v>
      </c>
      <c r="C22" s="560"/>
      <c r="D22" s="273"/>
      <c r="E22" s="560"/>
      <c r="F22" s="560"/>
      <c r="G22" s="560"/>
      <c r="H22" s="560"/>
      <c r="I22" s="560"/>
      <c r="J22" s="560"/>
      <c r="K22" s="560"/>
      <c r="L22" s="560"/>
      <c r="M22" s="560"/>
      <c r="N22" s="560"/>
      <c r="O22" s="560"/>
      <c r="P22" s="560"/>
      <c r="Q22" s="33"/>
      <c r="R22" s="33"/>
      <c r="S22" s="560"/>
      <c r="T22" s="560"/>
      <c r="U22" s="33"/>
      <c r="V22" s="33"/>
      <c r="W22" s="33"/>
      <c r="X22" s="33"/>
      <c r="Y22" s="33"/>
      <c r="Z22" s="33"/>
      <c r="AA22" s="33"/>
      <c r="AB22" s="33"/>
      <c r="AC22" s="33"/>
      <c r="AD22" s="33"/>
      <c r="AE22" s="33"/>
      <c r="AF22" s="33"/>
      <c r="AG22" s="33"/>
      <c r="AH22" s="33"/>
      <c r="AI22" s="33"/>
      <c r="AJ22" s="273">
        <v>9999</v>
      </c>
      <c r="AK22" s="273">
        <v>9999</v>
      </c>
      <c r="AL22" s="273">
        <v>9999</v>
      </c>
      <c r="AM22" s="273">
        <v>9999</v>
      </c>
      <c r="AN22" s="273">
        <v>9999</v>
      </c>
      <c r="AO22" s="274"/>
      <c r="AP22" s="273">
        <v>9999</v>
      </c>
      <c r="AQ22" s="273">
        <v>9999</v>
      </c>
    </row>
    <row r="23" spans="1:43" s="46" customFormat="1" ht="12.75" customHeight="1">
      <c r="A23" s="46" t="s">
        <v>138</v>
      </c>
      <c r="B23" s="23" t="s">
        <v>50</v>
      </c>
      <c r="C23" s="276"/>
      <c r="D23" s="273"/>
      <c r="E23" s="216"/>
      <c r="F23" s="216"/>
      <c r="G23" s="216"/>
      <c r="H23" s="216"/>
      <c r="I23" s="216"/>
      <c r="J23" s="347"/>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73">
        <v>9999</v>
      </c>
      <c r="AK23" s="273">
        <v>9999</v>
      </c>
      <c r="AL23" s="273">
        <v>9999</v>
      </c>
      <c r="AM23" s="273">
        <v>9999</v>
      </c>
      <c r="AN23" s="273">
        <v>9999</v>
      </c>
      <c r="AO23" s="274"/>
      <c r="AP23" s="273">
        <v>9999</v>
      </c>
      <c r="AQ23" s="273">
        <v>9999</v>
      </c>
    </row>
    <row r="24" spans="1:43" s="46" customFormat="1" ht="12.75" customHeight="1">
      <c r="A24" s="46" t="s">
        <v>158</v>
      </c>
      <c r="B24" s="23" t="s">
        <v>84</v>
      </c>
      <c r="C24" s="212"/>
      <c r="D24" s="273"/>
      <c r="E24" s="216"/>
      <c r="F24" s="216"/>
      <c r="G24" s="216"/>
      <c r="H24" s="216"/>
      <c r="I24" s="216"/>
      <c r="J24" s="347"/>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73">
        <v>9999</v>
      </c>
      <c r="AK24" s="273">
        <v>9999</v>
      </c>
      <c r="AL24" s="273">
        <v>9999</v>
      </c>
      <c r="AM24" s="273">
        <v>9999</v>
      </c>
      <c r="AN24" s="273">
        <v>9999</v>
      </c>
      <c r="AO24" s="274"/>
      <c r="AP24" s="273">
        <v>9999</v>
      </c>
      <c r="AQ24" s="273">
        <v>9999</v>
      </c>
    </row>
    <row r="25" spans="1:43" s="46" customFormat="1" ht="12.75" customHeight="1">
      <c r="A25" s="46" t="s">
        <v>140</v>
      </c>
      <c r="B25" s="560"/>
      <c r="C25" s="212"/>
      <c r="D25" s="560"/>
      <c r="E25" s="216"/>
      <c r="F25" s="216"/>
      <c r="G25" s="216"/>
      <c r="H25" s="216"/>
      <c r="I25" s="216"/>
      <c r="J25" s="347"/>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73"/>
      <c r="AK25" s="273"/>
      <c r="AL25" s="273"/>
      <c r="AM25" s="273"/>
      <c r="AN25" s="273"/>
      <c r="AO25" s="274"/>
      <c r="AP25" s="273"/>
      <c r="AQ25" s="273"/>
    </row>
    <row r="26" spans="1:43" s="46" customFormat="1" ht="12.75" customHeight="1">
      <c r="A26" s="46" t="s">
        <v>59</v>
      </c>
      <c r="B26" s="276" t="s">
        <v>93</v>
      </c>
      <c r="C26" s="212"/>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542">
        <v>0.999</v>
      </c>
      <c r="AK26" s="542">
        <v>0.999</v>
      </c>
      <c r="AL26" s="542">
        <v>0.999</v>
      </c>
      <c r="AM26" s="542">
        <v>0.999</v>
      </c>
      <c r="AN26" s="542">
        <v>0.999</v>
      </c>
      <c r="AO26" s="275"/>
      <c r="AP26" s="542">
        <v>0.999</v>
      </c>
      <c r="AQ26" s="542">
        <v>0.999</v>
      </c>
    </row>
    <row r="27" spans="1:43" s="46" customFormat="1" ht="12.75" customHeight="1">
      <c r="B27" s="212" t="s">
        <v>85</v>
      </c>
      <c r="C27" s="212"/>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542">
        <v>0.999</v>
      </c>
      <c r="AK27" s="542">
        <v>0.999</v>
      </c>
      <c r="AL27" s="542">
        <v>0.999</v>
      </c>
      <c r="AM27" s="542">
        <v>0.999</v>
      </c>
      <c r="AN27" s="542">
        <v>0.999</v>
      </c>
      <c r="AO27" s="275"/>
      <c r="AP27" s="542">
        <v>0.999</v>
      </c>
      <c r="AQ27" s="542">
        <v>0.999</v>
      </c>
    </row>
    <row r="28" spans="1:43" s="46" customFormat="1" ht="12.75" customHeight="1">
      <c r="A28" s="46" t="s">
        <v>142</v>
      </c>
      <c r="B28" s="212" t="s">
        <v>129</v>
      </c>
      <c r="C28" s="23"/>
      <c r="D28" s="216"/>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542">
        <v>0.999</v>
      </c>
      <c r="AK28" s="542">
        <v>0.999</v>
      </c>
      <c r="AL28" s="542">
        <v>0.999</v>
      </c>
      <c r="AM28" s="542">
        <v>0.999</v>
      </c>
      <c r="AN28" s="542">
        <v>0.999</v>
      </c>
      <c r="AO28" s="275"/>
      <c r="AP28" s="542">
        <v>0.999</v>
      </c>
      <c r="AQ28" s="542">
        <v>0.999</v>
      </c>
    </row>
    <row r="29" spans="1:43" s="46" customFormat="1" ht="12.75" customHeight="1">
      <c r="B29" s="212" t="s">
        <v>86</v>
      </c>
      <c r="C29" s="23"/>
      <c r="D29" s="216"/>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542">
        <v>0.999</v>
      </c>
      <c r="AK29" s="542">
        <v>0.999</v>
      </c>
      <c r="AL29" s="542">
        <v>0.999</v>
      </c>
      <c r="AM29" s="542">
        <v>0.999</v>
      </c>
      <c r="AN29" s="542">
        <v>0.999</v>
      </c>
      <c r="AO29" s="275"/>
      <c r="AP29" s="542">
        <v>0.999</v>
      </c>
      <c r="AQ29" s="542">
        <v>0.999</v>
      </c>
    </row>
    <row r="30" spans="1:43" s="46" customFormat="1" ht="12.75" customHeight="1">
      <c r="B30" s="212"/>
      <c r="C30" s="23"/>
      <c r="D30" s="216"/>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215"/>
      <c r="AK30" s="215"/>
      <c r="AL30" s="215"/>
      <c r="AM30" s="215"/>
      <c r="AN30" s="215"/>
      <c r="AO30" s="277"/>
      <c r="AP30" s="272"/>
      <c r="AQ30" s="272"/>
    </row>
    <row r="31" spans="1:43" s="46" customFormat="1" ht="12.75" customHeight="1">
      <c r="B31" s="23" t="s">
        <v>36</v>
      </c>
      <c r="C31" s="560"/>
      <c r="D31" s="273"/>
      <c r="E31" s="560"/>
      <c r="F31" s="560"/>
      <c r="G31" s="560"/>
      <c r="H31" s="560"/>
      <c r="I31" s="560"/>
      <c r="J31" s="560"/>
      <c r="K31" s="560"/>
      <c r="L31" s="560"/>
      <c r="M31" s="560"/>
      <c r="N31" s="560"/>
      <c r="O31" s="33"/>
      <c r="P31" s="33"/>
      <c r="Q31" s="33"/>
      <c r="R31" s="33"/>
      <c r="S31" s="33"/>
      <c r="T31" s="33"/>
      <c r="U31" s="33"/>
      <c r="V31" s="33"/>
      <c r="W31" s="33"/>
      <c r="X31" s="33"/>
      <c r="Y31" s="33"/>
      <c r="Z31" s="33"/>
      <c r="AA31" s="33"/>
      <c r="AB31" s="33"/>
      <c r="AC31" s="33"/>
      <c r="AD31" s="33"/>
      <c r="AE31" s="33"/>
      <c r="AF31" s="33"/>
      <c r="AG31" s="33"/>
      <c r="AH31" s="33"/>
      <c r="AI31" s="33"/>
      <c r="AJ31" s="273">
        <v>9999</v>
      </c>
      <c r="AK31" s="273">
        <v>9999</v>
      </c>
      <c r="AL31" s="273">
        <v>9999</v>
      </c>
      <c r="AM31" s="273">
        <v>9999</v>
      </c>
      <c r="AN31" s="273">
        <v>9999</v>
      </c>
      <c r="AO31" s="274"/>
      <c r="AP31" s="273">
        <v>9999</v>
      </c>
      <c r="AQ31" s="273">
        <v>9999</v>
      </c>
    </row>
    <row r="32" spans="1:43" s="46" customFormat="1" ht="12.75" customHeight="1">
      <c r="B32" s="23" t="s">
        <v>87</v>
      </c>
      <c r="C32" s="212"/>
      <c r="D32" s="273"/>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73">
        <v>9999</v>
      </c>
      <c r="AK32" s="273">
        <v>9999</v>
      </c>
      <c r="AL32" s="273">
        <v>9999</v>
      </c>
      <c r="AM32" s="273">
        <v>9999</v>
      </c>
      <c r="AN32" s="273">
        <v>9999</v>
      </c>
      <c r="AO32" s="274"/>
      <c r="AP32" s="273">
        <v>9999</v>
      </c>
      <c r="AQ32" s="273">
        <v>9999</v>
      </c>
    </row>
    <row r="33" spans="1:43" s="46" customFormat="1" ht="12.75" customHeight="1">
      <c r="B33" s="23" t="s">
        <v>88</v>
      </c>
      <c r="C33" s="212"/>
      <c r="D33" s="273"/>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73">
        <v>9999</v>
      </c>
      <c r="AK33" s="273">
        <v>9999</v>
      </c>
      <c r="AL33" s="273">
        <v>9999</v>
      </c>
      <c r="AM33" s="273">
        <v>9999</v>
      </c>
      <c r="AN33" s="273">
        <v>9999</v>
      </c>
      <c r="AO33" s="274"/>
      <c r="AP33" s="273">
        <v>9999</v>
      </c>
      <c r="AQ33" s="273">
        <v>9999</v>
      </c>
    </row>
    <row r="34" spans="1:43" s="46" customFormat="1" ht="12.75" customHeight="1">
      <c r="B34" s="560"/>
      <c r="C34" s="212"/>
      <c r="D34" s="560"/>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562"/>
      <c r="AK34" s="562"/>
      <c r="AL34" s="562"/>
      <c r="AM34" s="562"/>
      <c r="AN34" s="562"/>
      <c r="AO34" s="564"/>
      <c r="AP34" s="272"/>
      <c r="AQ34" s="272"/>
    </row>
    <row r="35" spans="1:43" s="83" customFormat="1" ht="12.75" customHeight="1">
      <c r="B35" s="212" t="s">
        <v>89</v>
      </c>
      <c r="C35" s="208"/>
      <c r="D35" s="216"/>
      <c r="E35" s="560"/>
      <c r="F35" s="560"/>
      <c r="G35" s="560"/>
      <c r="H35" s="560"/>
      <c r="I35" s="560"/>
      <c r="J35" s="560"/>
      <c r="K35" s="560"/>
      <c r="L35" s="560"/>
      <c r="M35" s="560"/>
      <c r="N35" s="560"/>
      <c r="O35" s="33"/>
      <c r="P35" s="33"/>
      <c r="Q35" s="33"/>
      <c r="R35" s="33"/>
      <c r="S35" s="33"/>
      <c r="T35" s="33"/>
      <c r="U35" s="33"/>
      <c r="V35" s="33"/>
      <c r="W35" s="33"/>
      <c r="X35" s="33"/>
      <c r="Y35" s="33"/>
      <c r="Z35" s="33"/>
      <c r="AA35" s="33"/>
      <c r="AB35" s="33"/>
      <c r="AC35" s="33"/>
      <c r="AD35" s="33"/>
      <c r="AE35" s="33"/>
      <c r="AF35" s="33"/>
      <c r="AG35" s="33"/>
      <c r="AH35" s="33"/>
      <c r="AI35" s="33"/>
      <c r="AJ35" s="542">
        <v>0.999</v>
      </c>
      <c r="AK35" s="542">
        <v>0.999</v>
      </c>
      <c r="AL35" s="542">
        <v>0.999</v>
      </c>
      <c r="AM35" s="542">
        <v>0.999</v>
      </c>
      <c r="AN35" s="542">
        <v>0.999</v>
      </c>
      <c r="AO35" s="275"/>
      <c r="AP35" s="542">
        <v>0.999</v>
      </c>
      <c r="AQ35" s="542">
        <v>0.999</v>
      </c>
    </row>
    <row r="36" spans="1:43" s="83" customFormat="1" ht="12.75" customHeight="1">
      <c r="A36" s="106" t="s">
        <v>144</v>
      </c>
      <c r="B36" s="212" t="s">
        <v>92</v>
      </c>
      <c r="C36" s="23"/>
      <c r="D36" s="216"/>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542">
        <v>0.999</v>
      </c>
      <c r="AK36" s="542">
        <v>0.999</v>
      </c>
      <c r="AL36" s="542">
        <v>0.999</v>
      </c>
      <c r="AM36" s="542">
        <v>0.999</v>
      </c>
      <c r="AN36" s="542">
        <v>0.999</v>
      </c>
      <c r="AO36" s="275"/>
      <c r="AP36" s="542">
        <v>0.999</v>
      </c>
      <c r="AQ36" s="542">
        <v>0.999</v>
      </c>
    </row>
    <row r="37" spans="1:43" s="83" customFormat="1" ht="12.75" customHeight="1">
      <c r="B37" s="212" t="s">
        <v>90</v>
      </c>
      <c r="D37" s="79"/>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542">
        <v>0.999</v>
      </c>
      <c r="AK37" s="542">
        <v>0.999</v>
      </c>
      <c r="AL37" s="542">
        <v>0.999</v>
      </c>
      <c r="AM37" s="542">
        <v>0.999</v>
      </c>
      <c r="AN37" s="542">
        <v>0.999</v>
      </c>
      <c r="AO37" s="275"/>
      <c r="AP37" s="542">
        <v>0.999</v>
      </c>
      <c r="AQ37" s="542">
        <v>0.999</v>
      </c>
    </row>
    <row r="38" spans="1:43" s="83" customFormat="1" ht="12.75" customHeight="1">
      <c r="B38" s="276" t="s">
        <v>91</v>
      </c>
      <c r="D38" s="102"/>
      <c r="AJ38" s="542">
        <v>0.999</v>
      </c>
      <c r="AK38" s="542">
        <v>0.999</v>
      </c>
      <c r="AL38" s="542">
        <v>0.999</v>
      </c>
      <c r="AM38" s="542">
        <v>0.999</v>
      </c>
      <c r="AN38" s="542">
        <v>0.999</v>
      </c>
      <c r="AO38" s="275"/>
      <c r="AP38" s="542">
        <v>0.999</v>
      </c>
      <c r="AQ38" s="542">
        <v>0.999</v>
      </c>
    </row>
    <row r="39" spans="1:43" s="83" customFormat="1" ht="12.75" customHeight="1">
      <c r="B39" s="276"/>
      <c r="D39" s="565"/>
      <c r="K39" s="50"/>
      <c r="L39" s="50"/>
      <c r="M39" s="50"/>
      <c r="N39" s="50"/>
      <c r="AJ39" s="542"/>
      <c r="AK39" s="542"/>
      <c r="AL39" s="542"/>
      <c r="AM39" s="542"/>
      <c r="AN39" s="542"/>
      <c r="AO39" s="275"/>
      <c r="AP39" s="542"/>
      <c r="AQ39" s="542"/>
    </row>
    <row r="40" spans="1:43" ht="12.75" customHeight="1">
      <c r="B40" s="544" t="s">
        <v>346</v>
      </c>
      <c r="AJ40" s="273">
        <v>9999</v>
      </c>
      <c r="AK40" s="273">
        <v>9999</v>
      </c>
      <c r="AL40" s="273">
        <v>9999</v>
      </c>
      <c r="AM40" s="273">
        <v>9999</v>
      </c>
      <c r="AN40" s="273">
        <v>9999</v>
      </c>
      <c r="AO40" s="274"/>
      <c r="AP40" s="273">
        <v>9999</v>
      </c>
      <c r="AQ40" s="273">
        <v>9999</v>
      </c>
    </row>
    <row r="41" spans="1:43" ht="12.75" customHeight="1">
      <c r="B41" s="544" t="s">
        <v>349</v>
      </c>
      <c r="AJ41" s="273">
        <v>9999</v>
      </c>
      <c r="AK41" s="273">
        <v>9999</v>
      </c>
      <c r="AL41" s="273">
        <v>9999</v>
      </c>
      <c r="AM41" s="273">
        <v>9999</v>
      </c>
      <c r="AN41" s="273">
        <v>9999</v>
      </c>
      <c r="AO41" s="274"/>
      <c r="AP41" s="273">
        <v>9999</v>
      </c>
      <c r="AQ41" s="273">
        <v>9999</v>
      </c>
    </row>
    <row r="42" spans="1:43" ht="12.75" customHeight="1">
      <c r="B42" s="302"/>
      <c r="AJ42" s="542"/>
      <c r="AK42" s="542"/>
      <c r="AL42" s="542"/>
      <c r="AM42" s="542"/>
      <c r="AN42" s="542"/>
      <c r="AO42" s="275"/>
      <c r="AP42" s="542"/>
      <c r="AQ42" s="542"/>
    </row>
    <row r="43" spans="1:43" ht="12.75" customHeight="1">
      <c r="B43" s="212" t="s">
        <v>268</v>
      </c>
      <c r="AJ43" s="542">
        <v>0.999</v>
      </c>
      <c r="AK43" s="542">
        <v>0.999</v>
      </c>
      <c r="AL43" s="542">
        <v>0.999</v>
      </c>
      <c r="AM43" s="542">
        <v>0.999</v>
      </c>
      <c r="AN43" s="542">
        <v>0.999</v>
      </c>
      <c r="AO43" s="275"/>
      <c r="AP43" s="542">
        <v>0.999</v>
      </c>
      <c r="AQ43" s="542">
        <v>0.999</v>
      </c>
    </row>
    <row r="44" spans="1:43" ht="12.75" customHeight="1">
      <c r="B44" s="560"/>
      <c r="AJ44" s="562"/>
      <c r="AK44" s="562"/>
      <c r="AL44" s="562"/>
      <c r="AM44" s="562"/>
      <c r="AN44" s="272"/>
      <c r="AO44" s="274"/>
      <c r="AP44" s="272"/>
      <c r="AQ44" s="562"/>
    </row>
    <row r="45" spans="1:43" ht="12.75" customHeight="1">
      <c r="B45" s="23" t="s">
        <v>94</v>
      </c>
      <c r="AJ45" s="273">
        <v>9999</v>
      </c>
      <c r="AK45" s="273">
        <v>9999</v>
      </c>
      <c r="AL45" s="273">
        <v>9999</v>
      </c>
      <c r="AM45" s="273">
        <v>9999</v>
      </c>
      <c r="AN45" s="273">
        <v>9999</v>
      </c>
      <c r="AO45" s="274"/>
      <c r="AP45" s="273">
        <v>9999</v>
      </c>
      <c r="AQ45" s="273">
        <v>9999</v>
      </c>
    </row>
    <row r="46" spans="1:43" ht="6" customHeight="1">
      <c r="B46" s="551"/>
      <c r="C46" s="551"/>
      <c r="D46" s="555"/>
      <c r="E46" s="551"/>
      <c r="F46" s="551"/>
      <c r="G46" s="551"/>
      <c r="H46" s="551"/>
      <c r="I46" s="551"/>
      <c r="J46" s="551"/>
      <c r="K46" s="552"/>
      <c r="L46" s="552"/>
      <c r="M46" s="552"/>
      <c r="N46" s="552"/>
      <c r="O46" s="553"/>
      <c r="P46" s="553"/>
      <c r="Q46" s="553"/>
      <c r="R46" s="554"/>
      <c r="S46" s="553"/>
      <c r="T46" s="553"/>
      <c r="U46" s="553"/>
      <c r="V46" s="553"/>
      <c r="W46" s="553"/>
      <c r="X46" s="553"/>
      <c r="Y46" s="553"/>
      <c r="Z46" s="553"/>
      <c r="AA46" s="553"/>
      <c r="AB46" s="553"/>
      <c r="AC46" s="553"/>
      <c r="AD46" s="553"/>
      <c r="AE46" s="553"/>
      <c r="AF46" s="553"/>
      <c r="AG46" s="553"/>
      <c r="AH46" s="553"/>
      <c r="AI46" s="553"/>
      <c r="AJ46" s="553"/>
      <c r="AK46" s="553"/>
      <c r="AL46" s="553"/>
      <c r="AM46" s="553"/>
      <c r="AN46" s="553"/>
      <c r="AO46" s="553"/>
      <c r="AP46" s="554"/>
      <c r="AQ46" s="554"/>
    </row>
  </sheetData>
  <mergeCells count="2">
    <mergeCell ref="AP3:AP4"/>
    <mergeCell ref="AQ3:AQ4"/>
  </mergeCells>
  <printOptions horizontalCentered="1"/>
  <pageMargins left="0.59055118110236227" right="0.59055118110236227" top="0.59055118110236227" bottom="0" header="0" footer="0.47244094488188981"/>
  <pageSetup paperSize="9" scale="91" firstPageNumber="2" orientation="portrait" r:id="rId1"/>
  <headerFooter alignWithMargins="0">
    <oddFooter>&amp;L&amp;"Trebuchet MS,Bold"&amp;8Australian Prudential Regulation Authority&amp;R&amp;"Trebuchet MS,Bold"&amp;8&amp;P</oddFooter>
  </headerFooter>
</worksheet>
</file>

<file path=xl/worksheets/sheet48.xml><?xml version="1.0" encoding="utf-8"?>
<worksheet xmlns="http://schemas.openxmlformats.org/spreadsheetml/2006/main" xmlns:r="http://schemas.openxmlformats.org/officeDocument/2006/relationships">
  <sheetPr codeName="Sheet32">
    <pageSetUpPr fitToPage="1"/>
  </sheetPr>
  <dimension ref="A1:AY45"/>
  <sheetViews>
    <sheetView showGridLines="0" view="pageBreakPreview" topLeftCell="B1" zoomScaleNormal="100" zoomScaleSheetLayoutView="100" workbookViewId="0">
      <selection activeCell="B1" sqref="B1"/>
    </sheetView>
  </sheetViews>
  <sheetFormatPr defaultRowHeight="14.25" outlineLevelCol="1"/>
  <cols>
    <col min="1" max="1" width="26.85546875" style="443" hidden="1" customWidth="1"/>
    <col min="2" max="2" width="38.5703125" style="444" customWidth="1"/>
    <col min="3" max="3" width="0.5703125" style="444" customWidth="1"/>
    <col min="4" max="9" width="8.85546875" style="444" hidden="1" customWidth="1" outlineLevel="1"/>
    <col min="10" max="11" width="8.85546875" style="445" hidden="1" customWidth="1" outlineLevel="1"/>
    <col min="12" max="14" width="8.85546875" style="443" hidden="1" customWidth="1" outlineLevel="1"/>
    <col min="15" max="15" width="8.85546875" style="446" hidden="1" customWidth="1" outlineLevel="1"/>
    <col min="16" max="34" width="8.85546875" style="443" hidden="1" customWidth="1" outlineLevel="1"/>
    <col min="35" max="35" width="8.85546875" style="443" customWidth="1" collapsed="1"/>
    <col min="36" max="39" width="8.85546875" style="443" customWidth="1"/>
    <col min="40" max="40" width="1.7109375" style="443" customWidth="1"/>
    <col min="41" max="41" width="9.140625" style="446"/>
    <col min="42" max="42" width="9.140625" style="443"/>
    <col min="43" max="43" width="9.140625" style="447"/>
    <col min="44" max="51" width="9.140625" style="448"/>
    <col min="52" max="256" width="9.140625" style="447"/>
    <col min="257" max="257" width="0" style="447" hidden="1" customWidth="1"/>
    <col min="258" max="258" width="38.5703125" style="447" customWidth="1"/>
    <col min="259" max="259" width="0.5703125" style="447" customWidth="1"/>
    <col min="260" max="290" width="0" style="447" hidden="1" customWidth="1"/>
    <col min="291" max="295" width="8.85546875" style="447" customWidth="1"/>
    <col min="296" max="296" width="1.7109375" style="447" customWidth="1"/>
    <col min="297" max="512" width="9.140625" style="447"/>
    <col min="513" max="513" width="0" style="447" hidden="1" customWidth="1"/>
    <col min="514" max="514" width="38.5703125" style="447" customWidth="1"/>
    <col min="515" max="515" width="0.5703125" style="447" customWidth="1"/>
    <col min="516" max="546" width="0" style="447" hidden="1" customWidth="1"/>
    <col min="547" max="551" width="8.85546875" style="447" customWidth="1"/>
    <col min="552" max="552" width="1.7109375" style="447" customWidth="1"/>
    <col min="553" max="768" width="9.140625" style="447"/>
    <col min="769" max="769" width="0" style="447" hidden="1" customWidth="1"/>
    <col min="770" max="770" width="38.5703125" style="447" customWidth="1"/>
    <col min="771" max="771" width="0.5703125" style="447" customWidth="1"/>
    <col min="772" max="802" width="0" style="447" hidden="1" customWidth="1"/>
    <col min="803" max="807" width="8.85546875" style="447" customWidth="1"/>
    <col min="808" max="808" width="1.7109375" style="447" customWidth="1"/>
    <col min="809" max="1024" width="9.140625" style="447"/>
    <col min="1025" max="1025" width="0" style="447" hidden="1" customWidth="1"/>
    <col min="1026" max="1026" width="38.5703125" style="447" customWidth="1"/>
    <col min="1027" max="1027" width="0.5703125" style="447" customWidth="1"/>
    <col min="1028" max="1058" width="0" style="447" hidden="1" customWidth="1"/>
    <col min="1059" max="1063" width="8.85546875" style="447" customWidth="1"/>
    <col min="1064" max="1064" width="1.7109375" style="447" customWidth="1"/>
    <col min="1065" max="1280" width="9.140625" style="447"/>
    <col min="1281" max="1281" width="0" style="447" hidden="1" customWidth="1"/>
    <col min="1282" max="1282" width="38.5703125" style="447" customWidth="1"/>
    <col min="1283" max="1283" width="0.5703125" style="447" customWidth="1"/>
    <col min="1284" max="1314" width="0" style="447" hidden="1" customWidth="1"/>
    <col min="1315" max="1319" width="8.85546875" style="447" customWidth="1"/>
    <col min="1320" max="1320" width="1.7109375" style="447" customWidth="1"/>
    <col min="1321" max="1536" width="9.140625" style="447"/>
    <col min="1537" max="1537" width="0" style="447" hidden="1" customWidth="1"/>
    <col min="1538" max="1538" width="38.5703125" style="447" customWidth="1"/>
    <col min="1539" max="1539" width="0.5703125" style="447" customWidth="1"/>
    <col min="1540" max="1570" width="0" style="447" hidden="1" customWidth="1"/>
    <col min="1571" max="1575" width="8.85546875" style="447" customWidth="1"/>
    <col min="1576" max="1576" width="1.7109375" style="447" customWidth="1"/>
    <col min="1577" max="1792" width="9.140625" style="447"/>
    <col min="1793" max="1793" width="0" style="447" hidden="1" customWidth="1"/>
    <col min="1794" max="1794" width="38.5703125" style="447" customWidth="1"/>
    <col min="1795" max="1795" width="0.5703125" style="447" customWidth="1"/>
    <col min="1796" max="1826" width="0" style="447" hidden="1" customWidth="1"/>
    <col min="1827" max="1831" width="8.85546875" style="447" customWidth="1"/>
    <col min="1832" max="1832" width="1.7109375" style="447" customWidth="1"/>
    <col min="1833" max="2048" width="9.140625" style="447"/>
    <col min="2049" max="2049" width="0" style="447" hidden="1" customWidth="1"/>
    <col min="2050" max="2050" width="38.5703125" style="447" customWidth="1"/>
    <col min="2051" max="2051" width="0.5703125" style="447" customWidth="1"/>
    <col min="2052" max="2082" width="0" style="447" hidden="1" customWidth="1"/>
    <col min="2083" max="2087" width="8.85546875" style="447" customWidth="1"/>
    <col min="2088" max="2088" width="1.7109375" style="447" customWidth="1"/>
    <col min="2089" max="2304" width="9.140625" style="447"/>
    <col min="2305" max="2305" width="0" style="447" hidden="1" customWidth="1"/>
    <col min="2306" max="2306" width="38.5703125" style="447" customWidth="1"/>
    <col min="2307" max="2307" width="0.5703125" style="447" customWidth="1"/>
    <col min="2308" max="2338" width="0" style="447" hidden="1" customWidth="1"/>
    <col min="2339" max="2343" width="8.85546875" style="447" customWidth="1"/>
    <col min="2344" max="2344" width="1.7109375" style="447" customWidth="1"/>
    <col min="2345" max="2560" width="9.140625" style="447"/>
    <col min="2561" max="2561" width="0" style="447" hidden="1" customWidth="1"/>
    <col min="2562" max="2562" width="38.5703125" style="447" customWidth="1"/>
    <col min="2563" max="2563" width="0.5703125" style="447" customWidth="1"/>
    <col min="2564" max="2594" width="0" style="447" hidden="1" customWidth="1"/>
    <col min="2595" max="2599" width="8.85546875" style="447" customWidth="1"/>
    <col min="2600" max="2600" width="1.7109375" style="447" customWidth="1"/>
    <col min="2601" max="2816" width="9.140625" style="447"/>
    <col min="2817" max="2817" width="0" style="447" hidden="1" customWidth="1"/>
    <col min="2818" max="2818" width="38.5703125" style="447" customWidth="1"/>
    <col min="2819" max="2819" width="0.5703125" style="447" customWidth="1"/>
    <col min="2820" max="2850" width="0" style="447" hidden="1" customWidth="1"/>
    <col min="2851" max="2855" width="8.85546875" style="447" customWidth="1"/>
    <col min="2856" max="2856" width="1.7109375" style="447" customWidth="1"/>
    <col min="2857" max="3072" width="9.140625" style="447"/>
    <col min="3073" max="3073" width="0" style="447" hidden="1" customWidth="1"/>
    <col min="3074" max="3074" width="38.5703125" style="447" customWidth="1"/>
    <col min="3075" max="3075" width="0.5703125" style="447" customWidth="1"/>
    <col min="3076" max="3106" width="0" style="447" hidden="1" customWidth="1"/>
    <col min="3107" max="3111" width="8.85546875" style="447" customWidth="1"/>
    <col min="3112" max="3112" width="1.7109375" style="447" customWidth="1"/>
    <col min="3113" max="3328" width="9.140625" style="447"/>
    <col min="3329" max="3329" width="0" style="447" hidden="1" customWidth="1"/>
    <col min="3330" max="3330" width="38.5703125" style="447" customWidth="1"/>
    <col min="3331" max="3331" width="0.5703125" style="447" customWidth="1"/>
    <col min="3332" max="3362" width="0" style="447" hidden="1" customWidth="1"/>
    <col min="3363" max="3367" width="8.85546875" style="447" customWidth="1"/>
    <col min="3368" max="3368" width="1.7109375" style="447" customWidth="1"/>
    <col min="3369" max="3584" width="9.140625" style="447"/>
    <col min="3585" max="3585" width="0" style="447" hidden="1" customWidth="1"/>
    <col min="3586" max="3586" width="38.5703125" style="447" customWidth="1"/>
    <col min="3587" max="3587" width="0.5703125" style="447" customWidth="1"/>
    <col min="3588" max="3618" width="0" style="447" hidden="1" customWidth="1"/>
    <col min="3619" max="3623" width="8.85546875" style="447" customWidth="1"/>
    <col min="3624" max="3624" width="1.7109375" style="447" customWidth="1"/>
    <col min="3625" max="3840" width="9.140625" style="447"/>
    <col min="3841" max="3841" width="0" style="447" hidden="1" customWidth="1"/>
    <col min="3842" max="3842" width="38.5703125" style="447" customWidth="1"/>
    <col min="3843" max="3843" width="0.5703125" style="447" customWidth="1"/>
    <col min="3844" max="3874" width="0" style="447" hidden="1" customWidth="1"/>
    <col min="3875" max="3879" width="8.85546875" style="447" customWidth="1"/>
    <col min="3880" max="3880" width="1.7109375" style="447" customWidth="1"/>
    <col min="3881" max="4096" width="9.140625" style="447"/>
    <col min="4097" max="4097" width="0" style="447" hidden="1" customWidth="1"/>
    <col min="4098" max="4098" width="38.5703125" style="447" customWidth="1"/>
    <col min="4099" max="4099" width="0.5703125" style="447" customWidth="1"/>
    <col min="4100" max="4130" width="0" style="447" hidden="1" customWidth="1"/>
    <col min="4131" max="4135" width="8.85546875" style="447" customWidth="1"/>
    <col min="4136" max="4136" width="1.7109375" style="447" customWidth="1"/>
    <col min="4137" max="4352" width="9.140625" style="447"/>
    <col min="4353" max="4353" width="0" style="447" hidden="1" customWidth="1"/>
    <col min="4354" max="4354" width="38.5703125" style="447" customWidth="1"/>
    <col min="4355" max="4355" width="0.5703125" style="447" customWidth="1"/>
    <col min="4356" max="4386" width="0" style="447" hidden="1" customWidth="1"/>
    <col min="4387" max="4391" width="8.85546875" style="447" customWidth="1"/>
    <col min="4392" max="4392" width="1.7109375" style="447" customWidth="1"/>
    <col min="4393" max="4608" width="9.140625" style="447"/>
    <col min="4609" max="4609" width="0" style="447" hidden="1" customWidth="1"/>
    <col min="4610" max="4610" width="38.5703125" style="447" customWidth="1"/>
    <col min="4611" max="4611" width="0.5703125" style="447" customWidth="1"/>
    <col min="4612" max="4642" width="0" style="447" hidden="1" customWidth="1"/>
    <col min="4643" max="4647" width="8.85546875" style="447" customWidth="1"/>
    <col min="4648" max="4648" width="1.7109375" style="447" customWidth="1"/>
    <col min="4649" max="4864" width="9.140625" style="447"/>
    <col min="4865" max="4865" width="0" style="447" hidden="1" customWidth="1"/>
    <col min="4866" max="4866" width="38.5703125" style="447" customWidth="1"/>
    <col min="4867" max="4867" width="0.5703125" style="447" customWidth="1"/>
    <col min="4868" max="4898" width="0" style="447" hidden="1" customWidth="1"/>
    <col min="4899" max="4903" width="8.85546875" style="447" customWidth="1"/>
    <col min="4904" max="4904" width="1.7109375" style="447" customWidth="1"/>
    <col min="4905" max="5120" width="9.140625" style="447"/>
    <col min="5121" max="5121" width="0" style="447" hidden="1" customWidth="1"/>
    <col min="5122" max="5122" width="38.5703125" style="447" customWidth="1"/>
    <col min="5123" max="5123" width="0.5703125" style="447" customWidth="1"/>
    <col min="5124" max="5154" width="0" style="447" hidden="1" customWidth="1"/>
    <col min="5155" max="5159" width="8.85546875" style="447" customWidth="1"/>
    <col min="5160" max="5160" width="1.7109375" style="447" customWidth="1"/>
    <col min="5161" max="5376" width="9.140625" style="447"/>
    <col min="5377" max="5377" width="0" style="447" hidden="1" customWidth="1"/>
    <col min="5378" max="5378" width="38.5703125" style="447" customWidth="1"/>
    <col min="5379" max="5379" width="0.5703125" style="447" customWidth="1"/>
    <col min="5380" max="5410" width="0" style="447" hidden="1" customWidth="1"/>
    <col min="5411" max="5415" width="8.85546875" style="447" customWidth="1"/>
    <col min="5416" max="5416" width="1.7109375" style="447" customWidth="1"/>
    <col min="5417" max="5632" width="9.140625" style="447"/>
    <col min="5633" max="5633" width="0" style="447" hidden="1" customWidth="1"/>
    <col min="5634" max="5634" width="38.5703125" style="447" customWidth="1"/>
    <col min="5635" max="5635" width="0.5703125" style="447" customWidth="1"/>
    <col min="5636" max="5666" width="0" style="447" hidden="1" customWidth="1"/>
    <col min="5667" max="5671" width="8.85546875" style="447" customWidth="1"/>
    <col min="5672" max="5672" width="1.7109375" style="447" customWidth="1"/>
    <col min="5673" max="5888" width="9.140625" style="447"/>
    <col min="5889" max="5889" width="0" style="447" hidden="1" customWidth="1"/>
    <col min="5890" max="5890" width="38.5703125" style="447" customWidth="1"/>
    <col min="5891" max="5891" width="0.5703125" style="447" customWidth="1"/>
    <col min="5892" max="5922" width="0" style="447" hidden="1" customWidth="1"/>
    <col min="5923" max="5927" width="8.85546875" style="447" customWidth="1"/>
    <col min="5928" max="5928" width="1.7109375" style="447" customWidth="1"/>
    <col min="5929" max="6144" width="9.140625" style="447"/>
    <col min="6145" max="6145" width="0" style="447" hidden="1" customWidth="1"/>
    <col min="6146" max="6146" width="38.5703125" style="447" customWidth="1"/>
    <col min="6147" max="6147" width="0.5703125" style="447" customWidth="1"/>
    <col min="6148" max="6178" width="0" style="447" hidden="1" customWidth="1"/>
    <col min="6179" max="6183" width="8.85546875" style="447" customWidth="1"/>
    <col min="6184" max="6184" width="1.7109375" style="447" customWidth="1"/>
    <col min="6185" max="6400" width="9.140625" style="447"/>
    <col min="6401" max="6401" width="0" style="447" hidden="1" customWidth="1"/>
    <col min="6402" max="6402" width="38.5703125" style="447" customWidth="1"/>
    <col min="6403" max="6403" width="0.5703125" style="447" customWidth="1"/>
    <col min="6404" max="6434" width="0" style="447" hidden="1" customWidth="1"/>
    <col min="6435" max="6439" width="8.85546875" style="447" customWidth="1"/>
    <col min="6440" max="6440" width="1.7109375" style="447" customWidth="1"/>
    <col min="6441" max="6656" width="9.140625" style="447"/>
    <col min="6657" max="6657" width="0" style="447" hidden="1" customWidth="1"/>
    <col min="6658" max="6658" width="38.5703125" style="447" customWidth="1"/>
    <col min="6659" max="6659" width="0.5703125" style="447" customWidth="1"/>
    <col min="6660" max="6690" width="0" style="447" hidden="1" customWidth="1"/>
    <col min="6691" max="6695" width="8.85546875" style="447" customWidth="1"/>
    <col min="6696" max="6696" width="1.7109375" style="447" customWidth="1"/>
    <col min="6697" max="6912" width="9.140625" style="447"/>
    <col min="6913" max="6913" width="0" style="447" hidden="1" customWidth="1"/>
    <col min="6914" max="6914" width="38.5703125" style="447" customWidth="1"/>
    <col min="6915" max="6915" width="0.5703125" style="447" customWidth="1"/>
    <col min="6916" max="6946" width="0" style="447" hidden="1" customWidth="1"/>
    <col min="6947" max="6951" width="8.85546875" style="447" customWidth="1"/>
    <col min="6952" max="6952" width="1.7109375" style="447" customWidth="1"/>
    <col min="6953" max="7168" width="9.140625" style="447"/>
    <col min="7169" max="7169" width="0" style="447" hidden="1" customWidth="1"/>
    <col min="7170" max="7170" width="38.5703125" style="447" customWidth="1"/>
    <col min="7171" max="7171" width="0.5703125" style="447" customWidth="1"/>
    <col min="7172" max="7202" width="0" style="447" hidden="1" customWidth="1"/>
    <col min="7203" max="7207" width="8.85546875" style="447" customWidth="1"/>
    <col min="7208" max="7208" width="1.7109375" style="447" customWidth="1"/>
    <col min="7209" max="7424" width="9.140625" style="447"/>
    <col min="7425" max="7425" width="0" style="447" hidden="1" customWidth="1"/>
    <col min="7426" max="7426" width="38.5703125" style="447" customWidth="1"/>
    <col min="7427" max="7427" width="0.5703125" style="447" customWidth="1"/>
    <col min="7428" max="7458" width="0" style="447" hidden="1" customWidth="1"/>
    <col min="7459" max="7463" width="8.85546875" style="447" customWidth="1"/>
    <col min="7464" max="7464" width="1.7109375" style="447" customWidth="1"/>
    <col min="7465" max="7680" width="9.140625" style="447"/>
    <col min="7681" max="7681" width="0" style="447" hidden="1" customWidth="1"/>
    <col min="7682" max="7682" width="38.5703125" style="447" customWidth="1"/>
    <col min="7683" max="7683" width="0.5703125" style="447" customWidth="1"/>
    <col min="7684" max="7714" width="0" style="447" hidden="1" customWidth="1"/>
    <col min="7715" max="7719" width="8.85546875" style="447" customWidth="1"/>
    <col min="7720" max="7720" width="1.7109375" style="447" customWidth="1"/>
    <col min="7721" max="7936" width="9.140625" style="447"/>
    <col min="7937" max="7937" width="0" style="447" hidden="1" customWidth="1"/>
    <col min="7938" max="7938" width="38.5703125" style="447" customWidth="1"/>
    <col min="7939" max="7939" width="0.5703125" style="447" customWidth="1"/>
    <col min="7940" max="7970" width="0" style="447" hidden="1" customWidth="1"/>
    <col min="7971" max="7975" width="8.85546875" style="447" customWidth="1"/>
    <col min="7976" max="7976" width="1.7109375" style="447" customWidth="1"/>
    <col min="7977" max="8192" width="9.140625" style="447"/>
    <col min="8193" max="8193" width="0" style="447" hidden="1" customWidth="1"/>
    <col min="8194" max="8194" width="38.5703125" style="447" customWidth="1"/>
    <col min="8195" max="8195" width="0.5703125" style="447" customWidth="1"/>
    <col min="8196" max="8226" width="0" style="447" hidden="1" customWidth="1"/>
    <col min="8227" max="8231" width="8.85546875" style="447" customWidth="1"/>
    <col min="8232" max="8232" width="1.7109375" style="447" customWidth="1"/>
    <col min="8233" max="8448" width="9.140625" style="447"/>
    <col min="8449" max="8449" width="0" style="447" hidden="1" customWidth="1"/>
    <col min="8450" max="8450" width="38.5703125" style="447" customWidth="1"/>
    <col min="8451" max="8451" width="0.5703125" style="447" customWidth="1"/>
    <col min="8452" max="8482" width="0" style="447" hidden="1" customWidth="1"/>
    <col min="8483" max="8487" width="8.85546875" style="447" customWidth="1"/>
    <col min="8488" max="8488" width="1.7109375" style="447" customWidth="1"/>
    <col min="8489" max="8704" width="9.140625" style="447"/>
    <col min="8705" max="8705" width="0" style="447" hidden="1" customWidth="1"/>
    <col min="8706" max="8706" width="38.5703125" style="447" customWidth="1"/>
    <col min="8707" max="8707" width="0.5703125" style="447" customWidth="1"/>
    <col min="8708" max="8738" width="0" style="447" hidden="1" customWidth="1"/>
    <col min="8739" max="8743" width="8.85546875" style="447" customWidth="1"/>
    <col min="8744" max="8744" width="1.7109375" style="447" customWidth="1"/>
    <col min="8745" max="8960" width="9.140625" style="447"/>
    <col min="8961" max="8961" width="0" style="447" hidden="1" customWidth="1"/>
    <col min="8962" max="8962" width="38.5703125" style="447" customWidth="1"/>
    <col min="8963" max="8963" width="0.5703125" style="447" customWidth="1"/>
    <col min="8964" max="8994" width="0" style="447" hidden="1" customWidth="1"/>
    <col min="8995" max="8999" width="8.85546875" style="447" customWidth="1"/>
    <col min="9000" max="9000" width="1.7109375" style="447" customWidth="1"/>
    <col min="9001" max="9216" width="9.140625" style="447"/>
    <col min="9217" max="9217" width="0" style="447" hidden="1" customWidth="1"/>
    <col min="9218" max="9218" width="38.5703125" style="447" customWidth="1"/>
    <col min="9219" max="9219" width="0.5703125" style="447" customWidth="1"/>
    <col min="9220" max="9250" width="0" style="447" hidden="1" customWidth="1"/>
    <col min="9251" max="9255" width="8.85546875" style="447" customWidth="1"/>
    <col min="9256" max="9256" width="1.7109375" style="447" customWidth="1"/>
    <col min="9257" max="9472" width="9.140625" style="447"/>
    <col min="9473" max="9473" width="0" style="447" hidden="1" customWidth="1"/>
    <col min="9474" max="9474" width="38.5703125" style="447" customWidth="1"/>
    <col min="9475" max="9475" width="0.5703125" style="447" customWidth="1"/>
    <col min="9476" max="9506" width="0" style="447" hidden="1" customWidth="1"/>
    <col min="9507" max="9511" width="8.85546875" style="447" customWidth="1"/>
    <col min="9512" max="9512" width="1.7109375" style="447" customWidth="1"/>
    <col min="9513" max="9728" width="9.140625" style="447"/>
    <col min="9729" max="9729" width="0" style="447" hidden="1" customWidth="1"/>
    <col min="9730" max="9730" width="38.5703125" style="447" customWidth="1"/>
    <col min="9731" max="9731" width="0.5703125" style="447" customWidth="1"/>
    <col min="9732" max="9762" width="0" style="447" hidden="1" customWidth="1"/>
    <col min="9763" max="9767" width="8.85546875" style="447" customWidth="1"/>
    <col min="9768" max="9768" width="1.7109375" style="447" customWidth="1"/>
    <col min="9769" max="9984" width="9.140625" style="447"/>
    <col min="9985" max="9985" width="0" style="447" hidden="1" customWidth="1"/>
    <col min="9986" max="9986" width="38.5703125" style="447" customWidth="1"/>
    <col min="9987" max="9987" width="0.5703125" style="447" customWidth="1"/>
    <col min="9988" max="10018" width="0" style="447" hidden="1" customWidth="1"/>
    <col min="10019" max="10023" width="8.85546875" style="447" customWidth="1"/>
    <col min="10024" max="10024" width="1.7109375" style="447" customWidth="1"/>
    <col min="10025" max="10240" width="9.140625" style="447"/>
    <col min="10241" max="10241" width="0" style="447" hidden="1" customWidth="1"/>
    <col min="10242" max="10242" width="38.5703125" style="447" customWidth="1"/>
    <col min="10243" max="10243" width="0.5703125" style="447" customWidth="1"/>
    <col min="10244" max="10274" width="0" style="447" hidden="1" customWidth="1"/>
    <col min="10275" max="10279" width="8.85546875" style="447" customWidth="1"/>
    <col min="10280" max="10280" width="1.7109375" style="447" customWidth="1"/>
    <col min="10281" max="10496" width="9.140625" style="447"/>
    <col min="10497" max="10497" width="0" style="447" hidden="1" customWidth="1"/>
    <col min="10498" max="10498" width="38.5703125" style="447" customWidth="1"/>
    <col min="10499" max="10499" width="0.5703125" style="447" customWidth="1"/>
    <col min="10500" max="10530" width="0" style="447" hidden="1" customWidth="1"/>
    <col min="10531" max="10535" width="8.85546875" style="447" customWidth="1"/>
    <col min="10536" max="10536" width="1.7109375" style="447" customWidth="1"/>
    <col min="10537" max="10752" width="9.140625" style="447"/>
    <col min="10753" max="10753" width="0" style="447" hidden="1" customWidth="1"/>
    <col min="10754" max="10754" width="38.5703125" style="447" customWidth="1"/>
    <col min="10755" max="10755" width="0.5703125" style="447" customWidth="1"/>
    <col min="10756" max="10786" width="0" style="447" hidden="1" customWidth="1"/>
    <col min="10787" max="10791" width="8.85546875" style="447" customWidth="1"/>
    <col min="10792" max="10792" width="1.7109375" style="447" customWidth="1"/>
    <col min="10793" max="11008" width="9.140625" style="447"/>
    <col min="11009" max="11009" width="0" style="447" hidden="1" customWidth="1"/>
    <col min="11010" max="11010" width="38.5703125" style="447" customWidth="1"/>
    <col min="11011" max="11011" width="0.5703125" style="447" customWidth="1"/>
    <col min="11012" max="11042" width="0" style="447" hidden="1" customWidth="1"/>
    <col min="11043" max="11047" width="8.85546875" style="447" customWidth="1"/>
    <col min="11048" max="11048" width="1.7109375" style="447" customWidth="1"/>
    <col min="11049" max="11264" width="9.140625" style="447"/>
    <col min="11265" max="11265" width="0" style="447" hidden="1" customWidth="1"/>
    <col min="11266" max="11266" width="38.5703125" style="447" customWidth="1"/>
    <col min="11267" max="11267" width="0.5703125" style="447" customWidth="1"/>
    <col min="11268" max="11298" width="0" style="447" hidden="1" customWidth="1"/>
    <col min="11299" max="11303" width="8.85546875" style="447" customWidth="1"/>
    <col min="11304" max="11304" width="1.7109375" style="447" customWidth="1"/>
    <col min="11305" max="11520" width="9.140625" style="447"/>
    <col min="11521" max="11521" width="0" style="447" hidden="1" customWidth="1"/>
    <col min="11522" max="11522" width="38.5703125" style="447" customWidth="1"/>
    <col min="11523" max="11523" width="0.5703125" style="447" customWidth="1"/>
    <col min="11524" max="11554" width="0" style="447" hidden="1" customWidth="1"/>
    <col min="11555" max="11559" width="8.85546875" style="447" customWidth="1"/>
    <col min="11560" max="11560" width="1.7109375" style="447" customWidth="1"/>
    <col min="11561" max="11776" width="9.140625" style="447"/>
    <col min="11777" max="11777" width="0" style="447" hidden="1" customWidth="1"/>
    <col min="11778" max="11778" width="38.5703125" style="447" customWidth="1"/>
    <col min="11779" max="11779" width="0.5703125" style="447" customWidth="1"/>
    <col min="11780" max="11810" width="0" style="447" hidden="1" customWidth="1"/>
    <col min="11811" max="11815" width="8.85546875" style="447" customWidth="1"/>
    <col min="11816" max="11816" width="1.7109375" style="447" customWidth="1"/>
    <col min="11817" max="12032" width="9.140625" style="447"/>
    <col min="12033" max="12033" width="0" style="447" hidden="1" customWidth="1"/>
    <col min="12034" max="12034" width="38.5703125" style="447" customWidth="1"/>
    <col min="12035" max="12035" width="0.5703125" style="447" customWidth="1"/>
    <col min="12036" max="12066" width="0" style="447" hidden="1" customWidth="1"/>
    <col min="12067" max="12071" width="8.85546875" style="447" customWidth="1"/>
    <col min="12072" max="12072" width="1.7109375" style="447" customWidth="1"/>
    <col min="12073" max="12288" width="9.140625" style="447"/>
    <col min="12289" max="12289" width="0" style="447" hidden="1" customWidth="1"/>
    <col min="12290" max="12290" width="38.5703125" style="447" customWidth="1"/>
    <col min="12291" max="12291" width="0.5703125" style="447" customWidth="1"/>
    <col min="12292" max="12322" width="0" style="447" hidden="1" customWidth="1"/>
    <col min="12323" max="12327" width="8.85546875" style="447" customWidth="1"/>
    <col min="12328" max="12328" width="1.7109375" style="447" customWidth="1"/>
    <col min="12329" max="12544" width="9.140625" style="447"/>
    <col min="12545" max="12545" width="0" style="447" hidden="1" customWidth="1"/>
    <col min="12546" max="12546" width="38.5703125" style="447" customWidth="1"/>
    <col min="12547" max="12547" width="0.5703125" style="447" customWidth="1"/>
    <col min="12548" max="12578" width="0" style="447" hidden="1" customWidth="1"/>
    <col min="12579" max="12583" width="8.85546875" style="447" customWidth="1"/>
    <col min="12584" max="12584" width="1.7109375" style="447" customWidth="1"/>
    <col min="12585" max="12800" width="9.140625" style="447"/>
    <col min="12801" max="12801" width="0" style="447" hidden="1" customWidth="1"/>
    <col min="12802" max="12802" width="38.5703125" style="447" customWidth="1"/>
    <col min="12803" max="12803" width="0.5703125" style="447" customWidth="1"/>
    <col min="12804" max="12834" width="0" style="447" hidden="1" customWidth="1"/>
    <col min="12835" max="12839" width="8.85546875" style="447" customWidth="1"/>
    <col min="12840" max="12840" width="1.7109375" style="447" customWidth="1"/>
    <col min="12841" max="13056" width="9.140625" style="447"/>
    <col min="13057" max="13057" width="0" style="447" hidden="1" customWidth="1"/>
    <col min="13058" max="13058" width="38.5703125" style="447" customWidth="1"/>
    <col min="13059" max="13059" width="0.5703125" style="447" customWidth="1"/>
    <col min="13060" max="13090" width="0" style="447" hidden="1" customWidth="1"/>
    <col min="13091" max="13095" width="8.85546875" style="447" customWidth="1"/>
    <col min="13096" max="13096" width="1.7109375" style="447" customWidth="1"/>
    <col min="13097" max="13312" width="9.140625" style="447"/>
    <col min="13313" max="13313" width="0" style="447" hidden="1" customWidth="1"/>
    <col min="13314" max="13314" width="38.5703125" style="447" customWidth="1"/>
    <col min="13315" max="13315" width="0.5703125" style="447" customWidth="1"/>
    <col min="13316" max="13346" width="0" style="447" hidden="1" customWidth="1"/>
    <col min="13347" max="13351" width="8.85546875" style="447" customWidth="1"/>
    <col min="13352" max="13352" width="1.7109375" style="447" customWidth="1"/>
    <col min="13353" max="13568" width="9.140625" style="447"/>
    <col min="13569" max="13569" width="0" style="447" hidden="1" customWidth="1"/>
    <col min="13570" max="13570" width="38.5703125" style="447" customWidth="1"/>
    <col min="13571" max="13571" width="0.5703125" style="447" customWidth="1"/>
    <col min="13572" max="13602" width="0" style="447" hidden="1" customWidth="1"/>
    <col min="13603" max="13607" width="8.85546875" style="447" customWidth="1"/>
    <col min="13608" max="13608" width="1.7109375" style="447" customWidth="1"/>
    <col min="13609" max="13824" width="9.140625" style="447"/>
    <col min="13825" max="13825" width="0" style="447" hidden="1" customWidth="1"/>
    <col min="13826" max="13826" width="38.5703125" style="447" customWidth="1"/>
    <col min="13827" max="13827" width="0.5703125" style="447" customWidth="1"/>
    <col min="13828" max="13858" width="0" style="447" hidden="1" customWidth="1"/>
    <col min="13859" max="13863" width="8.85546875" style="447" customWidth="1"/>
    <col min="13864" max="13864" width="1.7109375" style="447" customWidth="1"/>
    <col min="13865" max="14080" width="9.140625" style="447"/>
    <col min="14081" max="14081" width="0" style="447" hidden="1" customWidth="1"/>
    <col min="14082" max="14082" width="38.5703125" style="447" customWidth="1"/>
    <col min="14083" max="14083" width="0.5703125" style="447" customWidth="1"/>
    <col min="14084" max="14114" width="0" style="447" hidden="1" customWidth="1"/>
    <col min="14115" max="14119" width="8.85546875" style="447" customWidth="1"/>
    <col min="14120" max="14120" width="1.7109375" style="447" customWidth="1"/>
    <col min="14121" max="14336" width="9.140625" style="447"/>
    <col min="14337" max="14337" width="0" style="447" hidden="1" customWidth="1"/>
    <col min="14338" max="14338" width="38.5703125" style="447" customWidth="1"/>
    <col min="14339" max="14339" width="0.5703125" style="447" customWidth="1"/>
    <col min="14340" max="14370" width="0" style="447" hidden="1" customWidth="1"/>
    <col min="14371" max="14375" width="8.85546875" style="447" customWidth="1"/>
    <col min="14376" max="14376" width="1.7109375" style="447" customWidth="1"/>
    <col min="14377" max="14592" width="9.140625" style="447"/>
    <col min="14593" max="14593" width="0" style="447" hidden="1" customWidth="1"/>
    <col min="14594" max="14594" width="38.5703125" style="447" customWidth="1"/>
    <col min="14595" max="14595" width="0.5703125" style="447" customWidth="1"/>
    <col min="14596" max="14626" width="0" style="447" hidden="1" customWidth="1"/>
    <col min="14627" max="14631" width="8.85546875" style="447" customWidth="1"/>
    <col min="14632" max="14632" width="1.7109375" style="447" customWidth="1"/>
    <col min="14633" max="14848" width="9.140625" style="447"/>
    <col min="14849" max="14849" width="0" style="447" hidden="1" customWidth="1"/>
    <col min="14850" max="14850" width="38.5703125" style="447" customWidth="1"/>
    <col min="14851" max="14851" width="0.5703125" style="447" customWidth="1"/>
    <col min="14852" max="14882" width="0" style="447" hidden="1" customWidth="1"/>
    <col min="14883" max="14887" width="8.85546875" style="447" customWidth="1"/>
    <col min="14888" max="14888" width="1.7109375" style="447" customWidth="1"/>
    <col min="14889" max="15104" width="9.140625" style="447"/>
    <col min="15105" max="15105" width="0" style="447" hidden="1" customWidth="1"/>
    <col min="15106" max="15106" width="38.5703125" style="447" customWidth="1"/>
    <col min="15107" max="15107" width="0.5703125" style="447" customWidth="1"/>
    <col min="15108" max="15138" width="0" style="447" hidden="1" customWidth="1"/>
    <col min="15139" max="15143" width="8.85546875" style="447" customWidth="1"/>
    <col min="15144" max="15144" width="1.7109375" style="447" customWidth="1"/>
    <col min="15145" max="15360" width="9.140625" style="447"/>
    <col min="15361" max="15361" width="0" style="447" hidden="1" customWidth="1"/>
    <col min="15362" max="15362" width="38.5703125" style="447" customWidth="1"/>
    <col min="15363" max="15363" width="0.5703125" style="447" customWidth="1"/>
    <col min="15364" max="15394" width="0" style="447" hidden="1" customWidth="1"/>
    <col min="15395" max="15399" width="8.85546875" style="447" customWidth="1"/>
    <col min="15400" max="15400" width="1.7109375" style="447" customWidth="1"/>
    <col min="15401" max="15616" width="9.140625" style="447"/>
    <col min="15617" max="15617" width="0" style="447" hidden="1" customWidth="1"/>
    <col min="15618" max="15618" width="38.5703125" style="447" customWidth="1"/>
    <col min="15619" max="15619" width="0.5703125" style="447" customWidth="1"/>
    <col min="15620" max="15650" width="0" style="447" hidden="1" customWidth="1"/>
    <col min="15651" max="15655" width="8.85546875" style="447" customWidth="1"/>
    <col min="15656" max="15656" width="1.7109375" style="447" customWidth="1"/>
    <col min="15657" max="15872" width="9.140625" style="447"/>
    <col min="15873" max="15873" width="0" style="447" hidden="1" customWidth="1"/>
    <col min="15874" max="15874" width="38.5703125" style="447" customWidth="1"/>
    <col min="15875" max="15875" width="0.5703125" style="447" customWidth="1"/>
    <col min="15876" max="15906" width="0" style="447" hidden="1" customWidth="1"/>
    <col min="15907" max="15911" width="8.85546875" style="447" customWidth="1"/>
    <col min="15912" max="15912" width="1.7109375" style="447" customWidth="1"/>
    <col min="15913" max="16128" width="9.140625" style="447"/>
    <col min="16129" max="16129" width="0" style="447" hidden="1" customWidth="1"/>
    <col min="16130" max="16130" width="38.5703125" style="447" customWidth="1"/>
    <col min="16131" max="16131" width="0.5703125" style="447" customWidth="1"/>
    <col min="16132" max="16162" width="0" style="447" hidden="1" customWidth="1"/>
    <col min="16163" max="16167" width="8.85546875" style="447" customWidth="1"/>
    <col min="16168" max="16168" width="1.7109375" style="447" customWidth="1"/>
    <col min="16169" max="16384" width="9.140625" style="447"/>
  </cols>
  <sheetData>
    <row r="1" spans="1:43" s="391" customFormat="1" ht="26.25" customHeight="1">
      <c r="A1" s="388" t="s">
        <v>136</v>
      </c>
      <c r="B1" s="389" t="s">
        <v>447</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90"/>
      <c r="AJ1" s="390"/>
      <c r="AK1" s="390"/>
      <c r="AL1" s="389"/>
      <c r="AM1" s="389"/>
      <c r="AN1" s="389"/>
      <c r="AO1" s="389"/>
      <c r="AP1" s="389"/>
    </row>
    <row r="2" spans="1:43" s="394" customFormat="1" ht="15" customHeight="1">
      <c r="A2" s="392" t="str">
        <f>"'Tab 1'!"</f>
        <v>'Tab 1'!</v>
      </c>
      <c r="B2" s="393" t="s">
        <v>7</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row>
    <row r="3" spans="1:43" s="394" customFormat="1" ht="15" customHeight="1">
      <c r="A3" s="395"/>
      <c r="B3" s="396"/>
      <c r="C3" s="397" t="s">
        <v>60</v>
      </c>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9"/>
      <c r="AN3" s="400"/>
      <c r="AO3" s="645" t="str">
        <f ca="1">"Year end "&amp;TEXT(OFFSET(AO4,0,-6),"mmm yyyy")</f>
        <v>Year end Mar 2012</v>
      </c>
      <c r="AP3" s="645" t="str">
        <f ca="1">"Year end "&amp;TEXT(OFFSET(AP4,0,-3),"mmm yyyy")</f>
        <v>Year end Mar 2013</v>
      </c>
    </row>
    <row r="4" spans="1:43" s="394" customFormat="1" ht="15" customHeight="1">
      <c r="A4" s="395"/>
      <c r="B4" s="401"/>
      <c r="C4" s="401"/>
      <c r="D4" s="402">
        <v>38168</v>
      </c>
      <c r="E4" s="402">
        <f>EOMONTH(D4,3)</f>
        <v>38260</v>
      </c>
      <c r="F4" s="402">
        <v>38352</v>
      </c>
      <c r="G4" s="402">
        <v>38442</v>
      </c>
      <c r="H4" s="402">
        <v>38533</v>
      </c>
      <c r="I4" s="402">
        <v>38625</v>
      </c>
      <c r="J4" s="402">
        <v>38717</v>
      </c>
      <c r="K4" s="402">
        <v>38807</v>
      </c>
      <c r="L4" s="402">
        <v>38898</v>
      </c>
      <c r="M4" s="402">
        <v>38990</v>
      </c>
      <c r="N4" s="402">
        <v>39082</v>
      </c>
      <c r="O4" s="402">
        <v>39172</v>
      </c>
      <c r="P4" s="402">
        <f>EOMONTH(O4,3)</f>
        <v>39263</v>
      </c>
      <c r="Q4" s="402">
        <f>EOMONTH(P4,3)</f>
        <v>39355</v>
      </c>
      <c r="R4" s="402">
        <v>39447</v>
      </c>
      <c r="S4" s="402">
        <v>39538</v>
      </c>
      <c r="T4" s="402">
        <f t="shared" ref="T4:AM4" si="0">EOMONTH(S4,3)</f>
        <v>39629</v>
      </c>
      <c r="U4" s="402">
        <f t="shared" si="0"/>
        <v>39721</v>
      </c>
      <c r="V4" s="402">
        <f t="shared" si="0"/>
        <v>39813</v>
      </c>
      <c r="W4" s="402">
        <f t="shared" si="0"/>
        <v>39903</v>
      </c>
      <c r="X4" s="402">
        <f t="shared" si="0"/>
        <v>39994</v>
      </c>
      <c r="Y4" s="402">
        <f t="shared" si="0"/>
        <v>40086</v>
      </c>
      <c r="Z4" s="402">
        <f t="shared" si="0"/>
        <v>40178</v>
      </c>
      <c r="AA4" s="402">
        <f t="shared" si="0"/>
        <v>40268</v>
      </c>
      <c r="AB4" s="402">
        <f t="shared" si="0"/>
        <v>40359</v>
      </c>
      <c r="AC4" s="402">
        <f t="shared" si="0"/>
        <v>40451</v>
      </c>
      <c r="AD4" s="402">
        <f t="shared" si="0"/>
        <v>40543</v>
      </c>
      <c r="AE4" s="402">
        <f t="shared" si="0"/>
        <v>40633</v>
      </c>
      <c r="AF4" s="402">
        <f t="shared" si="0"/>
        <v>40724</v>
      </c>
      <c r="AG4" s="402">
        <f t="shared" si="0"/>
        <v>40816</v>
      </c>
      <c r="AH4" s="402">
        <f t="shared" si="0"/>
        <v>40908</v>
      </c>
      <c r="AI4" s="402">
        <f t="shared" si="0"/>
        <v>40999</v>
      </c>
      <c r="AJ4" s="402">
        <f t="shared" si="0"/>
        <v>41090</v>
      </c>
      <c r="AK4" s="402">
        <f t="shared" si="0"/>
        <v>41182</v>
      </c>
      <c r="AL4" s="402">
        <f t="shared" si="0"/>
        <v>41274</v>
      </c>
      <c r="AM4" s="402">
        <f t="shared" si="0"/>
        <v>41364</v>
      </c>
      <c r="AN4" s="403"/>
      <c r="AO4" s="646"/>
      <c r="AP4" s="646"/>
    </row>
    <row r="5" spans="1:43" s="394" customFormat="1" ht="6" customHeight="1">
      <c r="B5" s="404"/>
      <c r="C5" s="404"/>
      <c r="D5" s="404"/>
      <c r="E5" s="404"/>
      <c r="F5" s="404"/>
      <c r="G5" s="404"/>
      <c r="H5" s="404"/>
      <c r="I5" s="404"/>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6"/>
      <c r="AO5" s="407"/>
      <c r="AP5" s="407"/>
    </row>
    <row r="6" spans="1:43" s="414" customFormat="1" ht="12.75" customHeight="1">
      <c r="A6" s="408" t="s">
        <v>148</v>
      </c>
      <c r="B6" s="409" t="s">
        <v>18</v>
      </c>
      <c r="C6" s="409"/>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1">
        <v>9999</v>
      </c>
      <c r="AJ6" s="411">
        <v>9999</v>
      </c>
      <c r="AK6" s="411">
        <v>9999</v>
      </c>
      <c r="AL6" s="411">
        <v>9999</v>
      </c>
      <c r="AM6" s="411">
        <v>9999</v>
      </c>
      <c r="AN6" s="412" t="s">
        <v>115</v>
      </c>
      <c r="AO6" s="411">
        <v>9999</v>
      </c>
      <c r="AP6" s="411">
        <v>9999</v>
      </c>
      <c r="AQ6" s="413"/>
    </row>
    <row r="7" spans="1:43" s="415" customFormat="1" ht="12.75" customHeight="1">
      <c r="B7" s="416" t="s">
        <v>95</v>
      </c>
      <c r="C7" s="416"/>
      <c r="D7" s="417"/>
      <c r="E7" s="417"/>
      <c r="F7" s="417"/>
      <c r="G7" s="417"/>
      <c r="H7" s="417"/>
      <c r="I7" s="417"/>
      <c r="J7" s="417"/>
      <c r="K7" s="417"/>
      <c r="L7" s="417"/>
      <c r="M7" s="417"/>
      <c r="N7" s="417"/>
      <c r="O7" s="417"/>
      <c r="P7" s="417"/>
      <c r="Q7" s="417"/>
      <c r="R7" s="417"/>
      <c r="S7" s="417"/>
      <c r="T7" s="417"/>
      <c r="U7" s="417"/>
      <c r="V7" s="417"/>
      <c r="W7" s="417"/>
      <c r="X7" s="417"/>
      <c r="Y7" s="417"/>
      <c r="Z7" s="417"/>
      <c r="AA7" s="417"/>
      <c r="AB7" s="417"/>
      <c r="AC7" s="417"/>
      <c r="AD7" s="417"/>
      <c r="AE7" s="417"/>
      <c r="AF7" s="417"/>
      <c r="AG7" s="417"/>
      <c r="AH7" s="417"/>
      <c r="AI7" s="417"/>
      <c r="AJ7" s="417"/>
      <c r="AK7" s="417"/>
      <c r="AL7" s="417"/>
      <c r="AM7" s="417"/>
      <c r="AN7" s="418"/>
      <c r="AO7" s="417"/>
      <c r="AP7" s="417"/>
    </row>
    <row r="8" spans="1:43" s="425" customFormat="1" ht="12.75" customHeight="1">
      <c r="A8" s="419" t="s">
        <v>149</v>
      </c>
      <c r="B8" s="420" t="s">
        <v>1</v>
      </c>
      <c r="C8" s="420"/>
      <c r="D8" s="421"/>
      <c r="E8" s="421"/>
      <c r="F8" s="421"/>
      <c r="G8" s="421"/>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2">
        <v>9999</v>
      </c>
      <c r="AJ8" s="422">
        <v>9999</v>
      </c>
      <c r="AK8" s="422">
        <v>9999</v>
      </c>
      <c r="AL8" s="422">
        <v>9999</v>
      </c>
      <c r="AM8" s="422">
        <v>9999</v>
      </c>
      <c r="AN8" s="423" t="s">
        <v>115</v>
      </c>
      <c r="AO8" s="424">
        <v>9999</v>
      </c>
      <c r="AP8" s="424">
        <v>9999</v>
      </c>
    </row>
    <row r="9" spans="1:43" s="425" customFormat="1" ht="12.75" customHeight="1">
      <c r="A9" s="419"/>
      <c r="B9" s="420" t="s">
        <v>201</v>
      </c>
      <c r="C9" s="420"/>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2">
        <v>9999</v>
      </c>
      <c r="AJ9" s="422">
        <v>9999</v>
      </c>
      <c r="AK9" s="422">
        <v>9999</v>
      </c>
      <c r="AL9" s="422">
        <v>9999</v>
      </c>
      <c r="AM9" s="422">
        <v>9999</v>
      </c>
      <c r="AN9" s="423" t="s">
        <v>115</v>
      </c>
      <c r="AO9" s="424">
        <v>9999</v>
      </c>
      <c r="AP9" s="424">
        <v>9999</v>
      </c>
    </row>
    <row r="10" spans="1:43" s="425" customFormat="1" ht="12.75" customHeight="1">
      <c r="A10" s="408" t="s">
        <v>150</v>
      </c>
      <c r="B10" s="426" t="s">
        <v>20</v>
      </c>
      <c r="C10" s="426"/>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2">
        <v>9999</v>
      </c>
      <c r="AJ10" s="422">
        <v>9999</v>
      </c>
      <c r="AK10" s="422">
        <v>9999</v>
      </c>
      <c r="AL10" s="422">
        <v>9999</v>
      </c>
      <c r="AM10" s="422">
        <v>9999</v>
      </c>
      <c r="AN10" s="423" t="s">
        <v>115</v>
      </c>
      <c r="AO10" s="424">
        <v>9999</v>
      </c>
      <c r="AP10" s="424">
        <v>9999</v>
      </c>
    </row>
    <row r="11" spans="1:43" s="425" customFormat="1" ht="12.75" customHeight="1">
      <c r="A11" s="408" t="s">
        <v>151</v>
      </c>
      <c r="B11" s="427" t="s">
        <v>21</v>
      </c>
      <c r="C11" s="427"/>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2">
        <v>9999</v>
      </c>
      <c r="AJ11" s="422">
        <v>9999</v>
      </c>
      <c r="AK11" s="422">
        <v>9999</v>
      </c>
      <c r="AL11" s="422">
        <v>9999</v>
      </c>
      <c r="AM11" s="422">
        <v>9999</v>
      </c>
      <c r="AN11" s="423" t="s">
        <v>115</v>
      </c>
      <c r="AO11" s="424">
        <v>9999</v>
      </c>
      <c r="AP11" s="424">
        <v>9999</v>
      </c>
    </row>
    <row r="12" spans="1:43" s="425" customFormat="1" ht="12.75" customHeight="1">
      <c r="A12" s="408" t="s">
        <v>152</v>
      </c>
      <c r="B12" s="427" t="s">
        <v>22</v>
      </c>
      <c r="C12" s="427"/>
      <c r="D12" s="421"/>
      <c r="E12" s="421"/>
      <c r="F12" s="421"/>
      <c r="G12" s="421"/>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421"/>
      <c r="AI12" s="422">
        <v>9999</v>
      </c>
      <c r="AJ12" s="422">
        <v>9999</v>
      </c>
      <c r="AK12" s="422">
        <v>9999</v>
      </c>
      <c r="AL12" s="422">
        <v>9999</v>
      </c>
      <c r="AM12" s="422">
        <v>9999</v>
      </c>
      <c r="AN12" s="423" t="s">
        <v>115</v>
      </c>
      <c r="AO12" s="424">
        <v>9999</v>
      </c>
      <c r="AP12" s="424">
        <v>9999</v>
      </c>
    </row>
    <row r="13" spans="1:43" s="425" customFormat="1" ht="12.75" customHeight="1">
      <c r="A13" s="408" t="s">
        <v>153</v>
      </c>
      <c r="B13" s="427" t="s">
        <v>51</v>
      </c>
      <c r="C13" s="427"/>
      <c r="D13" s="42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2">
        <v>9999</v>
      </c>
      <c r="AJ13" s="422">
        <v>9999</v>
      </c>
      <c r="AK13" s="422">
        <v>9999</v>
      </c>
      <c r="AL13" s="422">
        <v>9999</v>
      </c>
      <c r="AM13" s="422">
        <v>9999</v>
      </c>
      <c r="AN13" s="423" t="s">
        <v>115</v>
      </c>
      <c r="AO13" s="424">
        <v>9999</v>
      </c>
      <c r="AP13" s="424">
        <v>9999</v>
      </c>
    </row>
    <row r="14" spans="1:43" s="425" customFormat="1" ht="12.75" customHeight="1">
      <c r="A14" s="408" t="s">
        <v>154</v>
      </c>
      <c r="B14" s="426" t="s">
        <v>52</v>
      </c>
      <c r="C14" s="426"/>
      <c r="D14" s="421"/>
      <c r="E14" s="421"/>
      <c r="F14" s="421"/>
      <c r="G14" s="421"/>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2">
        <v>9999</v>
      </c>
      <c r="AJ14" s="422">
        <v>9999</v>
      </c>
      <c r="AK14" s="422">
        <v>9999</v>
      </c>
      <c r="AL14" s="422">
        <v>9999</v>
      </c>
      <c r="AM14" s="422">
        <v>9999</v>
      </c>
      <c r="AN14" s="423" t="s">
        <v>115</v>
      </c>
      <c r="AO14" s="424">
        <v>9999</v>
      </c>
      <c r="AP14" s="424">
        <v>9999</v>
      </c>
    </row>
    <row r="15" spans="1:43" s="414" customFormat="1" ht="12.75" customHeight="1">
      <c r="A15" s="408" t="s">
        <v>155</v>
      </c>
      <c r="B15" s="409" t="s">
        <v>23</v>
      </c>
      <c r="C15" s="409"/>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1">
        <v>9999</v>
      </c>
      <c r="AJ15" s="411">
        <v>9999</v>
      </c>
      <c r="AK15" s="411">
        <v>9999</v>
      </c>
      <c r="AL15" s="411">
        <v>9999</v>
      </c>
      <c r="AM15" s="411">
        <v>9999</v>
      </c>
      <c r="AN15" s="428" t="s">
        <v>115</v>
      </c>
      <c r="AO15" s="429">
        <v>9999</v>
      </c>
      <c r="AP15" s="429">
        <v>9999</v>
      </c>
      <c r="AQ15" s="413"/>
    </row>
    <row r="16" spans="1:43" s="414" customFormat="1" ht="12.75" customHeight="1">
      <c r="B16" s="416" t="s">
        <v>95</v>
      </c>
      <c r="C16" s="416"/>
      <c r="D16" s="410"/>
      <c r="E16" s="410"/>
      <c r="F16" s="410"/>
      <c r="G16" s="410"/>
      <c r="H16" s="410"/>
      <c r="I16" s="410"/>
      <c r="J16" s="410"/>
      <c r="K16" s="410"/>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0"/>
      <c r="AL16" s="410"/>
      <c r="AM16" s="410"/>
      <c r="AN16" s="412" t="s">
        <v>115</v>
      </c>
      <c r="AO16" s="430"/>
      <c r="AP16" s="430"/>
    </row>
    <row r="17" spans="1:43" s="425" customFormat="1" ht="12.75" customHeight="1">
      <c r="A17" s="408" t="s">
        <v>156</v>
      </c>
      <c r="B17" s="426" t="s">
        <v>24</v>
      </c>
      <c r="C17" s="426"/>
      <c r="D17" s="421"/>
      <c r="E17" s="421"/>
      <c r="F17" s="421"/>
      <c r="G17" s="421"/>
      <c r="H17" s="421"/>
      <c r="I17" s="421"/>
      <c r="J17" s="421"/>
      <c r="K17" s="421"/>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2">
        <v>9999</v>
      </c>
      <c r="AJ17" s="422">
        <v>9999</v>
      </c>
      <c r="AK17" s="422">
        <v>9999</v>
      </c>
      <c r="AL17" s="422">
        <v>9999</v>
      </c>
      <c r="AM17" s="422">
        <v>9999</v>
      </c>
      <c r="AN17" s="423" t="s">
        <v>115</v>
      </c>
      <c r="AO17" s="424">
        <v>9999</v>
      </c>
      <c r="AP17" s="424">
        <v>9999</v>
      </c>
    </row>
    <row r="18" spans="1:43" s="425" customFormat="1" ht="12.75" customHeight="1">
      <c r="A18" s="408" t="s">
        <v>114</v>
      </c>
      <c r="B18" s="426" t="s">
        <v>114</v>
      </c>
      <c r="C18" s="426"/>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2">
        <v>9999</v>
      </c>
      <c r="AJ18" s="422">
        <v>9999</v>
      </c>
      <c r="AK18" s="422">
        <v>9999</v>
      </c>
      <c r="AL18" s="422">
        <v>9999</v>
      </c>
      <c r="AM18" s="422">
        <v>9999</v>
      </c>
      <c r="AN18" s="423" t="s">
        <v>115</v>
      </c>
      <c r="AO18" s="424">
        <v>9999</v>
      </c>
      <c r="AP18" s="424">
        <v>9999</v>
      </c>
    </row>
    <row r="19" spans="1:43" s="425" customFormat="1" ht="12.75" customHeight="1">
      <c r="A19" s="408" t="s">
        <v>157</v>
      </c>
      <c r="B19" s="426" t="s">
        <v>53</v>
      </c>
      <c r="C19" s="426"/>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2">
        <v>9999</v>
      </c>
      <c r="AJ19" s="422">
        <v>9999</v>
      </c>
      <c r="AK19" s="422">
        <v>9999</v>
      </c>
      <c r="AL19" s="422">
        <v>9999</v>
      </c>
      <c r="AM19" s="422">
        <v>9999</v>
      </c>
      <c r="AN19" s="423" t="s">
        <v>115</v>
      </c>
      <c r="AO19" s="424">
        <v>9999</v>
      </c>
      <c r="AP19" s="424">
        <v>9999</v>
      </c>
    </row>
    <row r="20" spans="1:43" s="414" customFormat="1" ht="12.75" customHeight="1">
      <c r="A20" s="408" t="s">
        <v>137</v>
      </c>
      <c r="B20" s="409" t="s">
        <v>25</v>
      </c>
      <c r="C20" s="409"/>
      <c r="D20" s="410"/>
      <c r="E20" s="410"/>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1">
        <v>9999</v>
      </c>
      <c r="AJ20" s="411">
        <v>9999</v>
      </c>
      <c r="AK20" s="411">
        <v>9999</v>
      </c>
      <c r="AL20" s="411">
        <v>9999</v>
      </c>
      <c r="AM20" s="411">
        <v>9999</v>
      </c>
      <c r="AN20" s="428" t="s">
        <v>115</v>
      </c>
      <c r="AO20" s="429">
        <v>9999</v>
      </c>
      <c r="AP20" s="429">
        <v>9999</v>
      </c>
    </row>
    <row r="21" spans="1:43" s="414" customFormat="1" ht="12.75" customHeight="1">
      <c r="A21" s="408" t="s">
        <v>138</v>
      </c>
      <c r="B21" s="409" t="s">
        <v>45</v>
      </c>
      <c r="C21" s="409"/>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1">
        <v>9999</v>
      </c>
      <c r="AJ21" s="411">
        <v>9999</v>
      </c>
      <c r="AK21" s="411">
        <v>9999</v>
      </c>
      <c r="AL21" s="411">
        <v>9999</v>
      </c>
      <c r="AM21" s="411">
        <v>9999</v>
      </c>
      <c r="AN21" s="428" t="s">
        <v>115</v>
      </c>
      <c r="AO21" s="429">
        <v>9999</v>
      </c>
      <c r="AP21" s="429">
        <v>9999</v>
      </c>
    </row>
    <row r="22" spans="1:43" s="414" customFormat="1" ht="12.75" customHeight="1">
      <c r="B22" s="416" t="s">
        <v>95</v>
      </c>
      <c r="C22" s="416"/>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2" t="s">
        <v>115</v>
      </c>
      <c r="AO22" s="430"/>
      <c r="AP22" s="430"/>
    </row>
    <row r="23" spans="1:43" s="425" customFormat="1" ht="12.75" customHeight="1">
      <c r="A23" s="408" t="s">
        <v>158</v>
      </c>
      <c r="B23" s="426" t="s">
        <v>26</v>
      </c>
      <c r="C23" s="426"/>
      <c r="D23" s="421"/>
      <c r="E23" s="421"/>
      <c r="F23" s="421"/>
      <c r="G23" s="421"/>
      <c r="H23" s="421"/>
      <c r="I23" s="421"/>
      <c r="J23" s="421"/>
      <c r="K23" s="421"/>
      <c r="L23" s="421"/>
      <c r="M23" s="421"/>
      <c r="N23" s="421"/>
      <c r="O23" s="421"/>
      <c r="P23" s="421"/>
      <c r="Q23" s="421"/>
      <c r="R23" s="421"/>
      <c r="S23" s="421"/>
      <c r="T23" s="421"/>
      <c r="U23" s="421"/>
      <c r="V23" s="421"/>
      <c r="W23" s="421"/>
      <c r="X23" s="421"/>
      <c r="Y23" s="421"/>
      <c r="Z23" s="421"/>
      <c r="AA23" s="421"/>
      <c r="AB23" s="421"/>
      <c r="AC23" s="421"/>
      <c r="AD23" s="421"/>
      <c r="AE23" s="421"/>
      <c r="AF23" s="421"/>
      <c r="AG23" s="421"/>
      <c r="AH23" s="421"/>
      <c r="AI23" s="422">
        <v>9999</v>
      </c>
      <c r="AJ23" s="422">
        <v>9999</v>
      </c>
      <c r="AK23" s="422">
        <v>9999</v>
      </c>
      <c r="AL23" s="422">
        <v>9999</v>
      </c>
      <c r="AM23" s="422">
        <v>9999</v>
      </c>
      <c r="AN23" s="423" t="s">
        <v>115</v>
      </c>
      <c r="AO23" s="424">
        <v>9999</v>
      </c>
      <c r="AP23" s="424">
        <v>9999</v>
      </c>
    </row>
    <row r="24" spans="1:43" s="425" customFormat="1" ht="12.75" customHeight="1">
      <c r="A24" s="408" t="s">
        <v>74</v>
      </c>
      <c r="B24" s="427" t="s">
        <v>74</v>
      </c>
      <c r="C24" s="427"/>
      <c r="D24" s="421"/>
      <c r="E24" s="421"/>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1"/>
      <c r="AI24" s="422">
        <v>9999</v>
      </c>
      <c r="AJ24" s="422">
        <v>9999</v>
      </c>
      <c r="AK24" s="422">
        <v>9999</v>
      </c>
      <c r="AL24" s="422">
        <v>9999</v>
      </c>
      <c r="AM24" s="422">
        <v>9999</v>
      </c>
      <c r="AN24" s="423" t="s">
        <v>115</v>
      </c>
      <c r="AO24" s="424">
        <v>9999</v>
      </c>
      <c r="AP24" s="424">
        <v>9999</v>
      </c>
    </row>
    <row r="25" spans="1:43" s="425" customFormat="1" ht="12.75" customHeight="1">
      <c r="A25" s="408" t="s">
        <v>159</v>
      </c>
      <c r="B25" s="427" t="s">
        <v>75</v>
      </c>
      <c r="C25" s="427"/>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2">
        <v>9999</v>
      </c>
      <c r="AJ25" s="422">
        <v>9999</v>
      </c>
      <c r="AK25" s="422">
        <v>9999</v>
      </c>
      <c r="AL25" s="422">
        <v>9999</v>
      </c>
      <c r="AM25" s="422">
        <v>9999</v>
      </c>
      <c r="AN25" s="423" t="s">
        <v>115</v>
      </c>
      <c r="AO25" s="424">
        <v>9999</v>
      </c>
      <c r="AP25" s="424">
        <v>9999</v>
      </c>
    </row>
    <row r="26" spans="1:43" s="425" customFormat="1" ht="12.75" customHeight="1">
      <c r="A26" s="408" t="s">
        <v>160</v>
      </c>
      <c r="B26" s="427" t="s">
        <v>76</v>
      </c>
      <c r="C26" s="427"/>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2">
        <v>9999</v>
      </c>
      <c r="AJ26" s="422">
        <v>9999</v>
      </c>
      <c r="AK26" s="422">
        <v>9999</v>
      </c>
      <c r="AL26" s="422">
        <v>9999</v>
      </c>
      <c r="AM26" s="422">
        <v>9999</v>
      </c>
      <c r="AN26" s="423" t="s">
        <v>115</v>
      </c>
      <c r="AO26" s="424">
        <v>9999</v>
      </c>
      <c r="AP26" s="424">
        <v>9999</v>
      </c>
    </row>
    <row r="27" spans="1:43" s="425" customFormat="1" ht="12.75" customHeight="1">
      <c r="A27" s="408" t="s">
        <v>161</v>
      </c>
      <c r="B27" s="426" t="s">
        <v>51</v>
      </c>
      <c r="C27" s="426"/>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1"/>
      <c r="AD27" s="421"/>
      <c r="AE27" s="421"/>
      <c r="AF27" s="421"/>
      <c r="AG27" s="421"/>
      <c r="AH27" s="421"/>
      <c r="AI27" s="422">
        <v>9999</v>
      </c>
      <c r="AJ27" s="422">
        <v>9999</v>
      </c>
      <c r="AK27" s="422">
        <v>9999</v>
      </c>
      <c r="AL27" s="422">
        <v>9999</v>
      </c>
      <c r="AM27" s="422">
        <v>9999</v>
      </c>
      <c r="AN27" s="423" t="s">
        <v>115</v>
      </c>
      <c r="AO27" s="424">
        <v>9999</v>
      </c>
      <c r="AP27" s="424">
        <v>9999</v>
      </c>
      <c r="AQ27" s="431"/>
    </row>
    <row r="28" spans="1:43" s="414" customFormat="1" ht="12.75" customHeight="1">
      <c r="A28" s="408" t="s">
        <v>139</v>
      </c>
      <c r="B28" s="409" t="s">
        <v>27</v>
      </c>
      <c r="C28" s="409"/>
      <c r="D28" s="410"/>
      <c r="E28" s="410"/>
      <c r="F28" s="410"/>
      <c r="G28" s="410"/>
      <c r="H28" s="410"/>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1">
        <v>9999</v>
      </c>
      <c r="AJ28" s="411">
        <v>9999</v>
      </c>
      <c r="AK28" s="411">
        <v>9999</v>
      </c>
      <c r="AL28" s="411">
        <v>9999</v>
      </c>
      <c r="AM28" s="411">
        <v>9999</v>
      </c>
      <c r="AN28" s="428" t="s">
        <v>115</v>
      </c>
      <c r="AO28" s="429">
        <v>9999</v>
      </c>
      <c r="AP28" s="429">
        <v>9999</v>
      </c>
      <c r="AQ28" s="425"/>
    </row>
    <row r="29" spans="1:43" s="425" customFormat="1" ht="12.75" customHeight="1">
      <c r="A29" s="408" t="s">
        <v>162</v>
      </c>
      <c r="B29" s="432" t="s">
        <v>28</v>
      </c>
      <c r="C29" s="432"/>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2">
        <v>9999</v>
      </c>
      <c r="AJ29" s="422">
        <v>9999</v>
      </c>
      <c r="AK29" s="422">
        <v>9999</v>
      </c>
      <c r="AL29" s="422">
        <v>9999</v>
      </c>
      <c r="AM29" s="422">
        <v>9999</v>
      </c>
      <c r="AN29" s="423" t="s">
        <v>115</v>
      </c>
      <c r="AO29" s="424">
        <v>9999</v>
      </c>
      <c r="AP29" s="424">
        <v>9999</v>
      </c>
    </row>
    <row r="30" spans="1:43" s="414" customFormat="1" ht="12.75" customHeight="1">
      <c r="A30" s="408" t="s">
        <v>140</v>
      </c>
      <c r="B30" s="409" t="s">
        <v>98</v>
      </c>
      <c r="C30" s="409"/>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1">
        <v>9999</v>
      </c>
      <c r="AJ30" s="411">
        <v>9999</v>
      </c>
      <c r="AK30" s="411">
        <v>9999</v>
      </c>
      <c r="AL30" s="411">
        <v>9999</v>
      </c>
      <c r="AM30" s="411">
        <v>9999</v>
      </c>
      <c r="AN30" s="428" t="s">
        <v>115</v>
      </c>
      <c r="AO30" s="429">
        <v>9999</v>
      </c>
      <c r="AP30" s="429">
        <v>9999</v>
      </c>
    </row>
    <row r="31" spans="1:43" s="414" customFormat="1" ht="12.75" customHeight="1">
      <c r="B31" s="416" t="s">
        <v>95</v>
      </c>
      <c r="C31" s="416"/>
      <c r="D31" s="410"/>
      <c r="E31" s="410"/>
      <c r="F31" s="410"/>
      <c r="G31" s="410"/>
      <c r="H31" s="410"/>
      <c r="I31" s="410"/>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10"/>
      <c r="AL31" s="410"/>
      <c r="AM31" s="410"/>
      <c r="AN31" s="418"/>
      <c r="AO31" s="410"/>
      <c r="AP31" s="410"/>
    </row>
    <row r="32" spans="1:43" s="414" customFormat="1" ht="12.75" customHeight="1">
      <c r="A32" s="408" t="s">
        <v>59</v>
      </c>
      <c r="B32" s="426" t="s">
        <v>59</v>
      </c>
      <c r="C32" s="426"/>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2">
        <v>9999</v>
      </c>
      <c r="AJ32" s="422">
        <v>9999</v>
      </c>
      <c r="AK32" s="422">
        <v>9999</v>
      </c>
      <c r="AL32" s="422">
        <v>9999</v>
      </c>
      <c r="AM32" s="422">
        <v>9999</v>
      </c>
      <c r="AN32" s="423" t="s">
        <v>115</v>
      </c>
      <c r="AO32" s="424">
        <v>9999</v>
      </c>
      <c r="AP32" s="424">
        <v>9999</v>
      </c>
    </row>
    <row r="33" spans="1:42" s="414" customFormat="1" ht="12.75" customHeight="1">
      <c r="A33" s="408" t="s">
        <v>163</v>
      </c>
      <c r="B33" s="426" t="s">
        <v>77</v>
      </c>
      <c r="C33" s="426"/>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2">
        <v>9999</v>
      </c>
      <c r="AJ33" s="422">
        <v>9999</v>
      </c>
      <c r="AK33" s="422">
        <v>9999</v>
      </c>
      <c r="AL33" s="422">
        <v>9999</v>
      </c>
      <c r="AM33" s="422">
        <v>9999</v>
      </c>
      <c r="AN33" s="423" t="s">
        <v>115</v>
      </c>
      <c r="AO33" s="424">
        <v>9999</v>
      </c>
      <c r="AP33" s="424">
        <v>9999</v>
      </c>
    </row>
    <row r="34" spans="1:42" s="414" customFormat="1" ht="12.75" customHeight="1">
      <c r="A34" s="408" t="s">
        <v>164</v>
      </c>
      <c r="B34" s="426" t="s">
        <v>51</v>
      </c>
      <c r="C34" s="426"/>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2">
        <v>9999</v>
      </c>
      <c r="AJ34" s="422">
        <v>9999</v>
      </c>
      <c r="AK34" s="422">
        <v>9999</v>
      </c>
      <c r="AL34" s="422">
        <v>9999</v>
      </c>
      <c r="AM34" s="422">
        <v>9999</v>
      </c>
      <c r="AN34" s="423" t="s">
        <v>115</v>
      </c>
      <c r="AO34" s="424">
        <v>9999</v>
      </c>
      <c r="AP34" s="424">
        <v>9999</v>
      </c>
    </row>
    <row r="35" spans="1:42" s="414" customFormat="1" ht="12.75" customHeight="1">
      <c r="A35" s="408" t="s">
        <v>165</v>
      </c>
      <c r="B35" s="409" t="s">
        <v>72</v>
      </c>
      <c r="C35" s="409"/>
      <c r="D35" s="410"/>
      <c r="E35" s="410"/>
      <c r="F35" s="410"/>
      <c r="G35" s="410"/>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1">
        <v>9999</v>
      </c>
      <c r="AJ35" s="411">
        <v>9999</v>
      </c>
      <c r="AK35" s="411">
        <v>9999</v>
      </c>
      <c r="AL35" s="411">
        <v>9999</v>
      </c>
      <c r="AM35" s="411">
        <v>9999</v>
      </c>
      <c r="AN35" s="428" t="s">
        <v>115</v>
      </c>
      <c r="AO35" s="429">
        <v>9999</v>
      </c>
      <c r="AP35" s="429">
        <v>9999</v>
      </c>
    </row>
    <row r="36" spans="1:42" s="414" customFormat="1" ht="12.75" customHeight="1">
      <c r="A36" s="408" t="s">
        <v>166</v>
      </c>
      <c r="B36" s="426" t="s">
        <v>73</v>
      </c>
      <c r="C36" s="426"/>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2">
        <v>9999</v>
      </c>
      <c r="AJ36" s="422">
        <v>9999</v>
      </c>
      <c r="AK36" s="422">
        <v>9999</v>
      </c>
      <c r="AL36" s="422">
        <v>9999</v>
      </c>
      <c r="AM36" s="422">
        <v>9999</v>
      </c>
      <c r="AN36" s="423" t="s">
        <v>115</v>
      </c>
      <c r="AO36" s="424">
        <v>9999</v>
      </c>
      <c r="AP36" s="424">
        <v>9999</v>
      </c>
    </row>
    <row r="37" spans="1:42" s="414" customFormat="1" ht="12.75" customHeight="1">
      <c r="A37" s="408" t="s">
        <v>141</v>
      </c>
      <c r="B37" s="433" t="s">
        <v>113</v>
      </c>
      <c r="C37" s="433"/>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1">
        <v>9999</v>
      </c>
      <c r="AJ37" s="411">
        <v>9999</v>
      </c>
      <c r="AK37" s="411">
        <v>9999</v>
      </c>
      <c r="AL37" s="411">
        <v>9999</v>
      </c>
      <c r="AM37" s="411">
        <v>9999</v>
      </c>
      <c r="AN37" s="428" t="s">
        <v>115</v>
      </c>
      <c r="AO37" s="429">
        <v>9999</v>
      </c>
      <c r="AP37" s="429">
        <v>9999</v>
      </c>
    </row>
    <row r="38" spans="1:42" s="414" customFormat="1" ht="12.75" customHeight="1">
      <c r="A38" s="408"/>
      <c r="B38" s="433"/>
      <c r="C38" s="433"/>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1"/>
      <c r="AJ38" s="411"/>
      <c r="AK38" s="411"/>
      <c r="AL38" s="411"/>
      <c r="AM38" s="411"/>
      <c r="AN38" s="428"/>
      <c r="AO38" s="429"/>
      <c r="AP38" s="429"/>
    </row>
    <row r="39" spans="1:42" s="425" customFormat="1" ht="12.75" customHeight="1">
      <c r="A39" s="425" t="s">
        <v>144</v>
      </c>
      <c r="B39" s="432" t="s">
        <v>94</v>
      </c>
      <c r="C39" s="432"/>
      <c r="D39" s="421"/>
      <c r="E39" s="421"/>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2">
        <v>9999</v>
      </c>
      <c r="AJ39" s="422">
        <v>9999</v>
      </c>
      <c r="AK39" s="422">
        <v>9999</v>
      </c>
      <c r="AL39" s="422">
        <v>9999</v>
      </c>
      <c r="AM39" s="422">
        <v>9999</v>
      </c>
      <c r="AN39" s="423" t="s">
        <v>115</v>
      </c>
      <c r="AO39" s="424">
        <v>9999</v>
      </c>
      <c r="AP39" s="424">
        <v>9999</v>
      </c>
    </row>
    <row r="40" spans="1:42" s="425" customFormat="1" ht="6" customHeight="1">
      <c r="B40" s="434"/>
      <c r="C40" s="434"/>
      <c r="D40" s="434"/>
      <c r="E40" s="434"/>
      <c r="F40" s="434"/>
      <c r="G40" s="434"/>
      <c r="H40" s="434"/>
      <c r="I40" s="434"/>
      <c r="J40" s="435"/>
      <c r="K40" s="435"/>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row>
    <row r="41" spans="1:42" s="425" customFormat="1" ht="13.5">
      <c r="B41" s="437"/>
      <c r="C41" s="437"/>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7"/>
      <c r="AP41" s="437"/>
    </row>
    <row r="42" spans="1:42" s="425" customFormat="1" ht="13.5">
      <c r="B42" s="437"/>
      <c r="C42" s="437"/>
      <c r="D42" s="437"/>
      <c r="E42" s="437"/>
      <c r="F42" s="437"/>
      <c r="G42" s="437"/>
      <c r="H42" s="437"/>
      <c r="I42" s="437"/>
      <c r="J42" s="439"/>
      <c r="K42" s="439"/>
      <c r="L42" s="437"/>
      <c r="M42" s="437"/>
      <c r="N42" s="437"/>
      <c r="O42" s="437"/>
      <c r="P42" s="437"/>
      <c r="Q42" s="437"/>
      <c r="R42" s="437"/>
      <c r="S42" s="437"/>
      <c r="T42" s="437"/>
      <c r="U42" s="437"/>
      <c r="V42" s="411"/>
      <c r="W42" s="411"/>
      <c r="X42" s="411"/>
      <c r="Y42" s="411"/>
      <c r="Z42" s="411"/>
      <c r="AA42" s="411"/>
      <c r="AB42" s="411"/>
      <c r="AC42" s="411"/>
      <c r="AD42" s="411"/>
      <c r="AE42" s="411"/>
      <c r="AF42" s="411"/>
      <c r="AG42" s="411"/>
      <c r="AH42" s="411"/>
      <c r="AI42" s="411"/>
      <c r="AJ42" s="411"/>
      <c r="AK42" s="411"/>
      <c r="AL42" s="411"/>
      <c r="AM42" s="411"/>
      <c r="AN42" s="437"/>
      <c r="AO42" s="437"/>
      <c r="AP42" s="437"/>
    </row>
    <row r="43" spans="1:42" s="425" customFormat="1">
      <c r="B43" s="437"/>
      <c r="C43" s="437"/>
      <c r="D43" s="437"/>
      <c r="E43" s="437"/>
      <c r="F43" s="437"/>
      <c r="G43" s="437"/>
      <c r="H43" s="437"/>
      <c r="I43" s="437"/>
      <c r="J43" s="440"/>
      <c r="K43" s="440"/>
      <c r="L43" s="422"/>
      <c r="M43" s="437"/>
      <c r="N43" s="437"/>
      <c r="O43" s="437"/>
      <c r="P43" s="437"/>
      <c r="Q43" s="437"/>
      <c r="R43" s="437"/>
      <c r="S43" s="437"/>
      <c r="T43" s="437"/>
      <c r="U43" s="437"/>
      <c r="V43" s="422"/>
      <c r="W43" s="422"/>
      <c r="X43" s="422"/>
      <c r="Y43" s="422"/>
      <c r="Z43" s="422"/>
      <c r="AA43" s="422"/>
      <c r="AB43" s="422"/>
      <c r="AC43" s="422"/>
      <c r="AD43" s="422"/>
      <c r="AE43" s="422"/>
      <c r="AF43" s="422"/>
      <c r="AG43" s="422"/>
      <c r="AH43" s="422"/>
      <c r="AI43" s="422"/>
      <c r="AJ43" s="422"/>
      <c r="AK43" s="422"/>
      <c r="AL43" s="422"/>
      <c r="AM43" s="422"/>
      <c r="AN43" s="437"/>
      <c r="AO43" s="437"/>
      <c r="AP43" s="437"/>
    </row>
    <row r="44" spans="1:42" s="425" customFormat="1">
      <c r="J44" s="441"/>
      <c r="K44" s="441"/>
      <c r="L44" s="442"/>
      <c r="V44" s="442"/>
      <c r="W44" s="442"/>
      <c r="X44" s="442"/>
      <c r="Y44" s="442"/>
      <c r="Z44" s="442"/>
      <c r="AA44" s="442"/>
      <c r="AB44" s="442"/>
      <c r="AC44" s="442"/>
      <c r="AD44" s="442"/>
      <c r="AE44" s="442"/>
      <c r="AF44" s="442"/>
      <c r="AG44" s="442"/>
      <c r="AH44" s="442"/>
      <c r="AI44" s="442"/>
      <c r="AJ44" s="442"/>
      <c r="AK44" s="442"/>
      <c r="AL44" s="442"/>
      <c r="AM44" s="442"/>
    </row>
    <row r="45" spans="1:42" s="425" customFormat="1">
      <c r="J45" s="441"/>
      <c r="K45" s="441"/>
      <c r="L45" s="442"/>
      <c r="V45" s="442"/>
      <c r="W45" s="442"/>
      <c r="X45" s="442"/>
      <c r="Y45" s="442"/>
      <c r="Z45" s="442"/>
      <c r="AA45" s="442"/>
      <c r="AB45" s="442"/>
      <c r="AC45" s="442"/>
      <c r="AD45" s="442"/>
      <c r="AE45" s="442"/>
      <c r="AF45" s="442"/>
      <c r="AG45" s="442"/>
      <c r="AH45" s="442"/>
      <c r="AI45" s="442"/>
      <c r="AJ45" s="442"/>
      <c r="AK45" s="442"/>
      <c r="AL45" s="442"/>
      <c r="AM45" s="442"/>
    </row>
  </sheetData>
  <mergeCells count="2">
    <mergeCell ref="AO3:AO4"/>
    <mergeCell ref="AP3:AP4"/>
  </mergeCells>
  <printOptions horizontalCentered="1"/>
  <pageMargins left="0.59055118110236227" right="0.59055118110236227" top="0.59055118110236227" bottom="0" header="0" footer="0.47244094488188981"/>
  <pageSetup paperSize="9" scale="89" firstPageNumber="2" orientation="portrait" r:id="rId1"/>
  <headerFooter alignWithMargins="0">
    <oddFooter>&amp;L&amp;"Trebuchet MS,Bold"&amp;8Australian Prudential Regulation Authority&amp;R&amp;"Trebuchet MS,Bold"&amp;8&amp;P</oddFooter>
  </headerFooter>
  <colBreaks count="1" manualBreakCount="1">
    <brk id="21" max="41" man="1"/>
  </colBreaks>
</worksheet>
</file>

<file path=xl/worksheets/sheet49.xml><?xml version="1.0" encoding="utf-8"?>
<worksheet xmlns="http://schemas.openxmlformats.org/spreadsheetml/2006/main" xmlns:r="http://schemas.openxmlformats.org/officeDocument/2006/relationships">
  <sheetPr codeName="Sheet33">
    <pageSetUpPr fitToPage="1"/>
  </sheetPr>
  <dimension ref="A1:BC50"/>
  <sheetViews>
    <sheetView showGridLines="0" view="pageBreakPreview" zoomScaleNormal="100" zoomScaleSheetLayoutView="100" workbookViewId="0">
      <pane xSplit="3" ySplit="4" topLeftCell="AI5" activePane="bottomRight" state="frozen"/>
      <selection pane="topRight"/>
      <selection pane="bottomLeft"/>
      <selection pane="bottomRight" activeCell="B1" sqref="B1"/>
    </sheetView>
  </sheetViews>
  <sheetFormatPr defaultRowHeight="14.25" outlineLevelCol="1"/>
  <cols>
    <col min="1" max="1" width="24.5703125" style="443" hidden="1" customWidth="1"/>
    <col min="2" max="2" width="35.7109375" style="444" customWidth="1"/>
    <col min="3" max="3" width="6.42578125" style="444" hidden="1" customWidth="1"/>
    <col min="4" max="4" width="13.7109375" style="470" hidden="1" customWidth="1" outlineLevel="1"/>
    <col min="5" max="10" width="10.28515625" style="444" hidden="1" customWidth="1" outlineLevel="1"/>
    <col min="11" max="14" width="10.28515625" style="445" hidden="1" customWidth="1" outlineLevel="1"/>
    <col min="15" max="15" width="10.28515625" style="443" hidden="1" customWidth="1" outlineLevel="1"/>
    <col min="16" max="16" width="10.28515625" style="446" hidden="1" customWidth="1" outlineLevel="1"/>
    <col min="17" max="18" width="10.28515625" style="443" hidden="1" customWidth="1" outlineLevel="1"/>
    <col min="19" max="22" width="9.7109375" style="443" hidden="1" customWidth="1" outlineLevel="1"/>
    <col min="23" max="23" width="9.140625" style="443" hidden="1" customWidth="1" outlineLevel="1"/>
    <col min="24" max="34" width="9.7109375" style="443" hidden="1" customWidth="1" outlineLevel="1"/>
    <col min="35" max="35" width="9.7109375" style="443" customWidth="1" collapsed="1"/>
    <col min="36" max="39" width="9.7109375" style="443" customWidth="1"/>
    <col min="40" max="41" width="9.140625" style="443"/>
    <col min="42" max="55" width="9.140625" style="448"/>
    <col min="56" max="256" width="9.140625" style="443"/>
    <col min="257" max="257" width="0" style="443" hidden="1" customWidth="1"/>
    <col min="258" max="258" width="35.7109375" style="443" customWidth="1"/>
    <col min="259" max="290" width="0" style="443" hidden="1" customWidth="1"/>
    <col min="291" max="295" width="9.7109375" style="443" customWidth="1"/>
    <col min="296" max="512" width="9.140625" style="443"/>
    <col min="513" max="513" width="0" style="443" hidden="1" customWidth="1"/>
    <col min="514" max="514" width="35.7109375" style="443" customWidth="1"/>
    <col min="515" max="546" width="0" style="443" hidden="1" customWidth="1"/>
    <col min="547" max="551" width="9.7109375" style="443" customWidth="1"/>
    <col min="552" max="768" width="9.140625" style="443"/>
    <col min="769" max="769" width="0" style="443" hidden="1" customWidth="1"/>
    <col min="770" max="770" width="35.7109375" style="443" customWidth="1"/>
    <col min="771" max="802" width="0" style="443" hidden="1" customWidth="1"/>
    <col min="803" max="807" width="9.7109375" style="443" customWidth="1"/>
    <col min="808" max="1024" width="9.140625" style="443"/>
    <col min="1025" max="1025" width="0" style="443" hidden="1" customWidth="1"/>
    <col min="1026" max="1026" width="35.7109375" style="443" customWidth="1"/>
    <col min="1027" max="1058" width="0" style="443" hidden="1" customWidth="1"/>
    <col min="1059" max="1063" width="9.7109375" style="443" customWidth="1"/>
    <col min="1064" max="1280" width="9.140625" style="443"/>
    <col min="1281" max="1281" width="0" style="443" hidden="1" customWidth="1"/>
    <col min="1282" max="1282" width="35.7109375" style="443" customWidth="1"/>
    <col min="1283" max="1314" width="0" style="443" hidden="1" customWidth="1"/>
    <col min="1315" max="1319" width="9.7109375" style="443" customWidth="1"/>
    <col min="1320" max="1536" width="9.140625" style="443"/>
    <col min="1537" max="1537" width="0" style="443" hidden="1" customWidth="1"/>
    <col min="1538" max="1538" width="35.7109375" style="443" customWidth="1"/>
    <col min="1539" max="1570" width="0" style="443" hidden="1" customWidth="1"/>
    <col min="1571" max="1575" width="9.7109375" style="443" customWidth="1"/>
    <col min="1576" max="1792" width="9.140625" style="443"/>
    <col min="1793" max="1793" width="0" style="443" hidden="1" customWidth="1"/>
    <col min="1794" max="1794" width="35.7109375" style="443" customWidth="1"/>
    <col min="1795" max="1826" width="0" style="443" hidden="1" customWidth="1"/>
    <col min="1827" max="1831" width="9.7109375" style="443" customWidth="1"/>
    <col min="1832" max="2048" width="9.140625" style="443"/>
    <col min="2049" max="2049" width="0" style="443" hidden="1" customWidth="1"/>
    <col min="2050" max="2050" width="35.7109375" style="443" customWidth="1"/>
    <col min="2051" max="2082" width="0" style="443" hidden="1" customWidth="1"/>
    <col min="2083" max="2087" width="9.7109375" style="443" customWidth="1"/>
    <col min="2088" max="2304" width="9.140625" style="443"/>
    <col min="2305" max="2305" width="0" style="443" hidden="1" customWidth="1"/>
    <col min="2306" max="2306" width="35.7109375" style="443" customWidth="1"/>
    <col min="2307" max="2338" width="0" style="443" hidden="1" customWidth="1"/>
    <col min="2339" max="2343" width="9.7109375" style="443" customWidth="1"/>
    <col min="2344" max="2560" width="9.140625" style="443"/>
    <col min="2561" max="2561" width="0" style="443" hidden="1" customWidth="1"/>
    <col min="2562" max="2562" width="35.7109375" style="443" customWidth="1"/>
    <col min="2563" max="2594" width="0" style="443" hidden="1" customWidth="1"/>
    <col min="2595" max="2599" width="9.7109375" style="443" customWidth="1"/>
    <col min="2600" max="2816" width="9.140625" style="443"/>
    <col min="2817" max="2817" width="0" style="443" hidden="1" customWidth="1"/>
    <col min="2818" max="2818" width="35.7109375" style="443" customWidth="1"/>
    <col min="2819" max="2850" width="0" style="443" hidden="1" customWidth="1"/>
    <col min="2851" max="2855" width="9.7109375" style="443" customWidth="1"/>
    <col min="2856" max="3072" width="9.140625" style="443"/>
    <col min="3073" max="3073" width="0" style="443" hidden="1" customWidth="1"/>
    <col min="3074" max="3074" width="35.7109375" style="443" customWidth="1"/>
    <col min="3075" max="3106" width="0" style="443" hidden="1" customWidth="1"/>
    <col min="3107" max="3111" width="9.7109375" style="443" customWidth="1"/>
    <col min="3112" max="3328" width="9.140625" style="443"/>
    <col min="3329" max="3329" width="0" style="443" hidden="1" customWidth="1"/>
    <col min="3330" max="3330" width="35.7109375" style="443" customWidth="1"/>
    <col min="3331" max="3362" width="0" style="443" hidden="1" customWidth="1"/>
    <col min="3363" max="3367" width="9.7109375" style="443" customWidth="1"/>
    <col min="3368" max="3584" width="9.140625" style="443"/>
    <col min="3585" max="3585" width="0" style="443" hidden="1" customWidth="1"/>
    <col min="3586" max="3586" width="35.7109375" style="443" customWidth="1"/>
    <col min="3587" max="3618" width="0" style="443" hidden="1" customWidth="1"/>
    <col min="3619" max="3623" width="9.7109375" style="443" customWidth="1"/>
    <col min="3624" max="3840" width="9.140625" style="443"/>
    <col min="3841" max="3841" width="0" style="443" hidden="1" customWidth="1"/>
    <col min="3842" max="3842" width="35.7109375" style="443" customWidth="1"/>
    <col min="3843" max="3874" width="0" style="443" hidden="1" customWidth="1"/>
    <col min="3875" max="3879" width="9.7109375" style="443" customWidth="1"/>
    <col min="3880" max="4096" width="9.140625" style="443"/>
    <col min="4097" max="4097" width="0" style="443" hidden="1" customWidth="1"/>
    <col min="4098" max="4098" width="35.7109375" style="443" customWidth="1"/>
    <col min="4099" max="4130" width="0" style="443" hidden="1" customWidth="1"/>
    <col min="4131" max="4135" width="9.7109375" style="443" customWidth="1"/>
    <col min="4136" max="4352" width="9.140625" style="443"/>
    <col min="4353" max="4353" width="0" style="443" hidden="1" customWidth="1"/>
    <col min="4354" max="4354" width="35.7109375" style="443" customWidth="1"/>
    <col min="4355" max="4386" width="0" style="443" hidden="1" customWidth="1"/>
    <col min="4387" max="4391" width="9.7109375" style="443" customWidth="1"/>
    <col min="4392" max="4608" width="9.140625" style="443"/>
    <col min="4609" max="4609" width="0" style="443" hidden="1" customWidth="1"/>
    <col min="4610" max="4610" width="35.7109375" style="443" customWidth="1"/>
    <col min="4611" max="4642" width="0" style="443" hidden="1" customWidth="1"/>
    <col min="4643" max="4647" width="9.7109375" style="443" customWidth="1"/>
    <col min="4648" max="4864" width="9.140625" style="443"/>
    <col min="4865" max="4865" width="0" style="443" hidden="1" customWidth="1"/>
    <col min="4866" max="4866" width="35.7109375" style="443" customWidth="1"/>
    <col min="4867" max="4898" width="0" style="443" hidden="1" customWidth="1"/>
    <col min="4899" max="4903" width="9.7109375" style="443" customWidth="1"/>
    <col min="4904" max="5120" width="9.140625" style="443"/>
    <col min="5121" max="5121" width="0" style="443" hidden="1" customWidth="1"/>
    <col min="5122" max="5122" width="35.7109375" style="443" customWidth="1"/>
    <col min="5123" max="5154" width="0" style="443" hidden="1" customWidth="1"/>
    <col min="5155" max="5159" width="9.7109375" style="443" customWidth="1"/>
    <col min="5160" max="5376" width="9.140625" style="443"/>
    <col min="5377" max="5377" width="0" style="443" hidden="1" customWidth="1"/>
    <col min="5378" max="5378" width="35.7109375" style="443" customWidth="1"/>
    <col min="5379" max="5410" width="0" style="443" hidden="1" customWidth="1"/>
    <col min="5411" max="5415" width="9.7109375" style="443" customWidth="1"/>
    <col min="5416" max="5632" width="9.140625" style="443"/>
    <col min="5633" max="5633" width="0" style="443" hidden="1" customWidth="1"/>
    <col min="5634" max="5634" width="35.7109375" style="443" customWidth="1"/>
    <col min="5635" max="5666" width="0" style="443" hidden="1" customWidth="1"/>
    <col min="5667" max="5671" width="9.7109375" style="443" customWidth="1"/>
    <col min="5672" max="5888" width="9.140625" style="443"/>
    <col min="5889" max="5889" width="0" style="443" hidden="1" customWidth="1"/>
    <col min="5890" max="5890" width="35.7109375" style="443" customWidth="1"/>
    <col min="5891" max="5922" width="0" style="443" hidden="1" customWidth="1"/>
    <col min="5923" max="5927" width="9.7109375" style="443" customWidth="1"/>
    <col min="5928" max="6144" width="9.140625" style="443"/>
    <col min="6145" max="6145" width="0" style="443" hidden="1" customWidth="1"/>
    <col min="6146" max="6146" width="35.7109375" style="443" customWidth="1"/>
    <col min="6147" max="6178" width="0" style="443" hidden="1" customWidth="1"/>
    <col min="6179" max="6183" width="9.7109375" style="443" customWidth="1"/>
    <col min="6184" max="6400" width="9.140625" style="443"/>
    <col min="6401" max="6401" width="0" style="443" hidden="1" customWidth="1"/>
    <col min="6402" max="6402" width="35.7109375" style="443" customWidth="1"/>
    <col min="6403" max="6434" width="0" style="443" hidden="1" customWidth="1"/>
    <col min="6435" max="6439" width="9.7109375" style="443" customWidth="1"/>
    <col min="6440" max="6656" width="9.140625" style="443"/>
    <col min="6657" max="6657" width="0" style="443" hidden="1" customWidth="1"/>
    <col min="6658" max="6658" width="35.7109375" style="443" customWidth="1"/>
    <col min="6659" max="6690" width="0" style="443" hidden="1" customWidth="1"/>
    <col min="6691" max="6695" width="9.7109375" style="443" customWidth="1"/>
    <col min="6696" max="6912" width="9.140625" style="443"/>
    <col min="6913" max="6913" width="0" style="443" hidden="1" customWidth="1"/>
    <col min="6914" max="6914" width="35.7109375" style="443" customWidth="1"/>
    <col min="6915" max="6946" width="0" style="443" hidden="1" customWidth="1"/>
    <col min="6947" max="6951" width="9.7109375" style="443" customWidth="1"/>
    <col min="6952" max="7168" width="9.140625" style="443"/>
    <col min="7169" max="7169" width="0" style="443" hidden="1" customWidth="1"/>
    <col min="7170" max="7170" width="35.7109375" style="443" customWidth="1"/>
    <col min="7171" max="7202" width="0" style="443" hidden="1" customWidth="1"/>
    <col min="7203" max="7207" width="9.7109375" style="443" customWidth="1"/>
    <col min="7208" max="7424" width="9.140625" style="443"/>
    <col min="7425" max="7425" width="0" style="443" hidden="1" customWidth="1"/>
    <col min="7426" max="7426" width="35.7109375" style="443" customWidth="1"/>
    <col min="7427" max="7458" width="0" style="443" hidden="1" customWidth="1"/>
    <col min="7459" max="7463" width="9.7109375" style="443" customWidth="1"/>
    <col min="7464" max="7680" width="9.140625" style="443"/>
    <col min="7681" max="7681" width="0" style="443" hidden="1" customWidth="1"/>
    <col min="7682" max="7682" width="35.7109375" style="443" customWidth="1"/>
    <col min="7683" max="7714" width="0" style="443" hidden="1" customWidth="1"/>
    <col min="7715" max="7719" width="9.7109375" style="443" customWidth="1"/>
    <col min="7720" max="7936" width="9.140625" style="443"/>
    <col min="7937" max="7937" width="0" style="443" hidden="1" customWidth="1"/>
    <col min="7938" max="7938" width="35.7109375" style="443" customWidth="1"/>
    <col min="7939" max="7970" width="0" style="443" hidden="1" customWidth="1"/>
    <col min="7971" max="7975" width="9.7109375" style="443" customWidth="1"/>
    <col min="7976" max="8192" width="9.140625" style="443"/>
    <col min="8193" max="8193" width="0" style="443" hidden="1" customWidth="1"/>
    <col min="8194" max="8194" width="35.7109375" style="443" customWidth="1"/>
    <col min="8195" max="8226" width="0" style="443" hidden="1" customWidth="1"/>
    <col min="8227" max="8231" width="9.7109375" style="443" customWidth="1"/>
    <col min="8232" max="8448" width="9.140625" style="443"/>
    <col min="8449" max="8449" width="0" style="443" hidden="1" customWidth="1"/>
    <col min="8450" max="8450" width="35.7109375" style="443" customWidth="1"/>
    <col min="8451" max="8482" width="0" style="443" hidden="1" customWidth="1"/>
    <col min="8483" max="8487" width="9.7109375" style="443" customWidth="1"/>
    <col min="8488" max="8704" width="9.140625" style="443"/>
    <col min="8705" max="8705" width="0" style="443" hidden="1" customWidth="1"/>
    <col min="8706" max="8706" width="35.7109375" style="443" customWidth="1"/>
    <col min="8707" max="8738" width="0" style="443" hidden="1" customWidth="1"/>
    <col min="8739" max="8743" width="9.7109375" style="443" customWidth="1"/>
    <col min="8744" max="8960" width="9.140625" style="443"/>
    <col min="8961" max="8961" width="0" style="443" hidden="1" customWidth="1"/>
    <col min="8962" max="8962" width="35.7109375" style="443" customWidth="1"/>
    <col min="8963" max="8994" width="0" style="443" hidden="1" customWidth="1"/>
    <col min="8995" max="8999" width="9.7109375" style="443" customWidth="1"/>
    <col min="9000" max="9216" width="9.140625" style="443"/>
    <col min="9217" max="9217" width="0" style="443" hidden="1" customWidth="1"/>
    <col min="9218" max="9218" width="35.7109375" style="443" customWidth="1"/>
    <col min="9219" max="9250" width="0" style="443" hidden="1" customWidth="1"/>
    <col min="9251" max="9255" width="9.7109375" style="443" customWidth="1"/>
    <col min="9256" max="9472" width="9.140625" style="443"/>
    <col min="9473" max="9473" width="0" style="443" hidden="1" customWidth="1"/>
    <col min="9474" max="9474" width="35.7109375" style="443" customWidth="1"/>
    <col min="9475" max="9506" width="0" style="443" hidden="1" customWidth="1"/>
    <col min="9507" max="9511" width="9.7109375" style="443" customWidth="1"/>
    <col min="9512" max="9728" width="9.140625" style="443"/>
    <col min="9729" max="9729" width="0" style="443" hidden="1" customWidth="1"/>
    <col min="9730" max="9730" width="35.7109375" style="443" customWidth="1"/>
    <col min="9731" max="9762" width="0" style="443" hidden="1" customWidth="1"/>
    <col min="9763" max="9767" width="9.7109375" style="443" customWidth="1"/>
    <col min="9768" max="9984" width="9.140625" style="443"/>
    <col min="9985" max="9985" width="0" style="443" hidden="1" customWidth="1"/>
    <col min="9986" max="9986" width="35.7109375" style="443" customWidth="1"/>
    <col min="9987" max="10018" width="0" style="443" hidden="1" customWidth="1"/>
    <col min="10019" max="10023" width="9.7109375" style="443" customWidth="1"/>
    <col min="10024" max="10240" width="9.140625" style="443"/>
    <col min="10241" max="10241" width="0" style="443" hidden="1" customWidth="1"/>
    <col min="10242" max="10242" width="35.7109375" style="443" customWidth="1"/>
    <col min="10243" max="10274" width="0" style="443" hidden="1" customWidth="1"/>
    <col min="10275" max="10279" width="9.7109375" style="443" customWidth="1"/>
    <col min="10280" max="10496" width="9.140625" style="443"/>
    <col min="10497" max="10497" width="0" style="443" hidden="1" customWidth="1"/>
    <col min="10498" max="10498" width="35.7109375" style="443" customWidth="1"/>
    <col min="10499" max="10530" width="0" style="443" hidden="1" customWidth="1"/>
    <col min="10531" max="10535" width="9.7109375" style="443" customWidth="1"/>
    <col min="10536" max="10752" width="9.140625" style="443"/>
    <col min="10753" max="10753" width="0" style="443" hidden="1" customWidth="1"/>
    <col min="10754" max="10754" width="35.7109375" style="443" customWidth="1"/>
    <col min="10755" max="10786" width="0" style="443" hidden="1" customWidth="1"/>
    <col min="10787" max="10791" width="9.7109375" style="443" customWidth="1"/>
    <col min="10792" max="11008" width="9.140625" style="443"/>
    <col min="11009" max="11009" width="0" style="443" hidden="1" customWidth="1"/>
    <col min="11010" max="11010" width="35.7109375" style="443" customWidth="1"/>
    <col min="11011" max="11042" width="0" style="443" hidden="1" customWidth="1"/>
    <col min="11043" max="11047" width="9.7109375" style="443" customWidth="1"/>
    <col min="11048" max="11264" width="9.140625" style="443"/>
    <col min="11265" max="11265" width="0" style="443" hidden="1" customWidth="1"/>
    <col min="11266" max="11266" width="35.7109375" style="443" customWidth="1"/>
    <col min="11267" max="11298" width="0" style="443" hidden="1" customWidth="1"/>
    <col min="11299" max="11303" width="9.7109375" style="443" customWidth="1"/>
    <col min="11304" max="11520" width="9.140625" style="443"/>
    <col min="11521" max="11521" width="0" style="443" hidden="1" customWidth="1"/>
    <col min="11522" max="11522" width="35.7109375" style="443" customWidth="1"/>
    <col min="11523" max="11554" width="0" style="443" hidden="1" customWidth="1"/>
    <col min="11555" max="11559" width="9.7109375" style="443" customWidth="1"/>
    <col min="11560" max="11776" width="9.140625" style="443"/>
    <col min="11777" max="11777" width="0" style="443" hidden="1" customWidth="1"/>
    <col min="11778" max="11778" width="35.7109375" style="443" customWidth="1"/>
    <col min="11779" max="11810" width="0" style="443" hidden="1" customWidth="1"/>
    <col min="11811" max="11815" width="9.7109375" style="443" customWidth="1"/>
    <col min="11816" max="12032" width="9.140625" style="443"/>
    <col min="12033" max="12033" width="0" style="443" hidden="1" customWidth="1"/>
    <col min="12034" max="12034" width="35.7109375" style="443" customWidth="1"/>
    <col min="12035" max="12066" width="0" style="443" hidden="1" customWidth="1"/>
    <col min="12067" max="12071" width="9.7109375" style="443" customWidth="1"/>
    <col min="12072" max="12288" width="9.140625" style="443"/>
    <col min="12289" max="12289" width="0" style="443" hidden="1" customWidth="1"/>
    <col min="12290" max="12290" width="35.7109375" style="443" customWidth="1"/>
    <col min="12291" max="12322" width="0" style="443" hidden="1" customWidth="1"/>
    <col min="12323" max="12327" width="9.7109375" style="443" customWidth="1"/>
    <col min="12328" max="12544" width="9.140625" style="443"/>
    <col min="12545" max="12545" width="0" style="443" hidden="1" customWidth="1"/>
    <col min="12546" max="12546" width="35.7109375" style="443" customWidth="1"/>
    <col min="12547" max="12578" width="0" style="443" hidden="1" customWidth="1"/>
    <col min="12579" max="12583" width="9.7109375" style="443" customWidth="1"/>
    <col min="12584" max="12800" width="9.140625" style="443"/>
    <col min="12801" max="12801" width="0" style="443" hidden="1" customWidth="1"/>
    <col min="12802" max="12802" width="35.7109375" style="443" customWidth="1"/>
    <col min="12803" max="12834" width="0" style="443" hidden="1" customWidth="1"/>
    <col min="12835" max="12839" width="9.7109375" style="443" customWidth="1"/>
    <col min="12840" max="13056" width="9.140625" style="443"/>
    <col min="13057" max="13057" width="0" style="443" hidden="1" customWidth="1"/>
    <col min="13058" max="13058" width="35.7109375" style="443" customWidth="1"/>
    <col min="13059" max="13090" width="0" style="443" hidden="1" customWidth="1"/>
    <col min="13091" max="13095" width="9.7109375" style="443" customWidth="1"/>
    <col min="13096" max="13312" width="9.140625" style="443"/>
    <col min="13313" max="13313" width="0" style="443" hidden="1" customWidth="1"/>
    <col min="13314" max="13314" width="35.7109375" style="443" customWidth="1"/>
    <col min="13315" max="13346" width="0" style="443" hidden="1" customWidth="1"/>
    <col min="13347" max="13351" width="9.7109375" style="443" customWidth="1"/>
    <col min="13352" max="13568" width="9.140625" style="443"/>
    <col min="13569" max="13569" width="0" style="443" hidden="1" customWidth="1"/>
    <col min="13570" max="13570" width="35.7109375" style="443" customWidth="1"/>
    <col min="13571" max="13602" width="0" style="443" hidden="1" customWidth="1"/>
    <col min="13603" max="13607" width="9.7109375" style="443" customWidth="1"/>
    <col min="13608" max="13824" width="9.140625" style="443"/>
    <col min="13825" max="13825" width="0" style="443" hidden="1" customWidth="1"/>
    <col min="13826" max="13826" width="35.7109375" style="443" customWidth="1"/>
    <col min="13827" max="13858" width="0" style="443" hidden="1" customWidth="1"/>
    <col min="13859" max="13863" width="9.7109375" style="443" customWidth="1"/>
    <col min="13864" max="14080" width="9.140625" style="443"/>
    <col min="14081" max="14081" width="0" style="443" hidden="1" customWidth="1"/>
    <col min="14082" max="14082" width="35.7109375" style="443" customWidth="1"/>
    <col min="14083" max="14114" width="0" style="443" hidden="1" customWidth="1"/>
    <col min="14115" max="14119" width="9.7109375" style="443" customWidth="1"/>
    <col min="14120" max="14336" width="9.140625" style="443"/>
    <col min="14337" max="14337" width="0" style="443" hidden="1" customWidth="1"/>
    <col min="14338" max="14338" width="35.7109375" style="443" customWidth="1"/>
    <col min="14339" max="14370" width="0" style="443" hidden="1" customWidth="1"/>
    <col min="14371" max="14375" width="9.7109375" style="443" customWidth="1"/>
    <col min="14376" max="14592" width="9.140625" style="443"/>
    <col min="14593" max="14593" width="0" style="443" hidden="1" customWidth="1"/>
    <col min="14594" max="14594" width="35.7109375" style="443" customWidth="1"/>
    <col min="14595" max="14626" width="0" style="443" hidden="1" customWidth="1"/>
    <col min="14627" max="14631" width="9.7109375" style="443" customWidth="1"/>
    <col min="14632" max="14848" width="9.140625" style="443"/>
    <col min="14849" max="14849" width="0" style="443" hidden="1" customWidth="1"/>
    <col min="14850" max="14850" width="35.7109375" style="443" customWidth="1"/>
    <col min="14851" max="14882" width="0" style="443" hidden="1" customWidth="1"/>
    <col min="14883" max="14887" width="9.7109375" style="443" customWidth="1"/>
    <col min="14888" max="15104" width="9.140625" style="443"/>
    <col min="15105" max="15105" width="0" style="443" hidden="1" customWidth="1"/>
    <col min="15106" max="15106" width="35.7109375" style="443" customWidth="1"/>
    <col min="15107" max="15138" width="0" style="443" hidden="1" customWidth="1"/>
    <col min="15139" max="15143" width="9.7109375" style="443" customWidth="1"/>
    <col min="15144" max="15360" width="9.140625" style="443"/>
    <col min="15361" max="15361" width="0" style="443" hidden="1" customWidth="1"/>
    <col min="15362" max="15362" width="35.7109375" style="443" customWidth="1"/>
    <col min="15363" max="15394" width="0" style="443" hidden="1" customWidth="1"/>
    <col min="15395" max="15399" width="9.7109375" style="443" customWidth="1"/>
    <col min="15400" max="15616" width="9.140625" style="443"/>
    <col min="15617" max="15617" width="0" style="443" hidden="1" customWidth="1"/>
    <col min="15618" max="15618" width="35.7109375" style="443" customWidth="1"/>
    <col min="15619" max="15650" width="0" style="443" hidden="1" customWidth="1"/>
    <col min="15651" max="15655" width="9.7109375" style="443" customWidth="1"/>
    <col min="15656" max="15872" width="9.140625" style="443"/>
    <col min="15873" max="15873" width="0" style="443" hidden="1" customWidth="1"/>
    <col min="15874" max="15874" width="35.7109375" style="443" customWidth="1"/>
    <col min="15875" max="15906" width="0" style="443" hidden="1" customWidth="1"/>
    <col min="15907" max="15911" width="9.7109375" style="443" customWidth="1"/>
    <col min="15912" max="16128" width="9.140625" style="443"/>
    <col min="16129" max="16129" width="0" style="443" hidden="1" customWidth="1"/>
    <col min="16130" max="16130" width="35.7109375" style="443" customWidth="1"/>
    <col min="16131" max="16162" width="0" style="443" hidden="1" customWidth="1"/>
    <col min="16163" max="16167" width="9.7109375" style="443" customWidth="1"/>
    <col min="16168" max="16384" width="9.140625" style="443"/>
  </cols>
  <sheetData>
    <row r="1" spans="1:40" s="388" customFormat="1" ht="26.25" customHeight="1">
      <c r="A1" s="388" t="s">
        <v>136</v>
      </c>
      <c r="B1" s="389" t="s">
        <v>448</v>
      </c>
      <c r="C1" s="389"/>
      <c r="D1" s="44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90"/>
      <c r="AK1" s="390"/>
      <c r="AL1" s="390"/>
      <c r="AM1" s="389"/>
      <c r="AN1" s="389"/>
    </row>
    <row r="2" spans="1:40" s="395" customFormat="1" ht="15" customHeight="1">
      <c r="A2" s="395" t="str">
        <f>"'Tab 2'!"</f>
        <v>'Tab 2'!</v>
      </c>
      <c r="B2" s="393" t="s">
        <v>7</v>
      </c>
      <c r="C2" s="393"/>
      <c r="D2" s="393"/>
      <c r="E2" s="393"/>
      <c r="F2" s="393"/>
      <c r="G2" s="393"/>
      <c r="H2" s="393"/>
      <c r="I2" s="393"/>
      <c r="J2" s="393"/>
      <c r="K2" s="393"/>
      <c r="L2" s="393"/>
      <c r="M2" s="393"/>
      <c r="N2" s="393"/>
      <c r="O2" s="393"/>
      <c r="P2" s="393"/>
      <c r="Q2" s="393"/>
      <c r="R2" s="393"/>
      <c r="S2" s="393"/>
      <c r="T2" s="393"/>
      <c r="U2" s="393"/>
      <c r="V2" s="393"/>
      <c r="W2" s="393"/>
      <c r="X2" s="584"/>
      <c r="Y2" s="584"/>
      <c r="Z2" s="584"/>
      <c r="AA2" s="584"/>
      <c r="AB2" s="584"/>
      <c r="AC2" s="584"/>
      <c r="AD2" s="584"/>
      <c r="AE2" s="584"/>
      <c r="AF2" s="584"/>
      <c r="AG2" s="584"/>
      <c r="AH2" s="584"/>
      <c r="AI2" s="584"/>
      <c r="AJ2" s="584"/>
      <c r="AK2" s="584"/>
      <c r="AL2" s="584"/>
      <c r="AM2" s="584"/>
      <c r="AN2" s="585"/>
    </row>
    <row r="3" spans="1:40" s="395" customFormat="1" ht="15" customHeight="1">
      <c r="B3" s="453"/>
      <c r="C3" s="453"/>
      <c r="D3" s="453"/>
      <c r="E3" s="453"/>
      <c r="F3" s="453"/>
      <c r="G3" s="453"/>
      <c r="H3" s="453"/>
      <c r="I3" s="453"/>
      <c r="J3" s="453"/>
      <c r="K3" s="451"/>
      <c r="L3" s="451"/>
      <c r="M3" s="451"/>
      <c r="N3" s="451"/>
      <c r="O3" s="451"/>
      <c r="P3" s="451"/>
      <c r="Q3" s="451"/>
      <c r="R3" s="451"/>
      <c r="S3" s="451"/>
      <c r="T3" s="451"/>
      <c r="U3" s="451"/>
      <c r="V3" s="451"/>
      <c r="W3" s="451"/>
      <c r="X3" s="452"/>
      <c r="Y3" s="452"/>
      <c r="Z3" s="452"/>
      <c r="AA3" s="452"/>
      <c r="AB3" s="452"/>
      <c r="AC3" s="452"/>
      <c r="AD3" s="452"/>
      <c r="AE3" s="452"/>
      <c r="AF3" s="452"/>
      <c r="AG3" s="452"/>
      <c r="AH3" s="452"/>
      <c r="AI3" s="647" t="s">
        <v>60</v>
      </c>
      <c r="AJ3" s="647"/>
      <c r="AK3" s="647"/>
      <c r="AL3" s="647"/>
      <c r="AM3" s="647"/>
      <c r="AN3" s="647"/>
    </row>
    <row r="4" spans="1:40" s="395" customFormat="1" ht="15" customHeight="1">
      <c r="B4" s="401"/>
      <c r="C4" s="401"/>
      <c r="D4" s="401">
        <v>38077</v>
      </c>
      <c r="E4" s="403">
        <v>38168</v>
      </c>
      <c r="F4" s="403">
        <f t="shared" ref="F4:AN4" si="0">EOMONTH(E4,3)</f>
        <v>38260</v>
      </c>
      <c r="G4" s="403">
        <f t="shared" si="0"/>
        <v>38352</v>
      </c>
      <c r="H4" s="403">
        <f t="shared" si="0"/>
        <v>38442</v>
      </c>
      <c r="I4" s="403">
        <f t="shared" si="0"/>
        <v>38533</v>
      </c>
      <c r="J4" s="403">
        <f t="shared" si="0"/>
        <v>38625</v>
      </c>
      <c r="K4" s="402">
        <f t="shared" si="0"/>
        <v>38717</v>
      </c>
      <c r="L4" s="402">
        <f t="shared" si="0"/>
        <v>38807</v>
      </c>
      <c r="M4" s="402">
        <f t="shared" si="0"/>
        <v>38898</v>
      </c>
      <c r="N4" s="402">
        <f t="shared" si="0"/>
        <v>38990</v>
      </c>
      <c r="O4" s="402">
        <f t="shared" si="0"/>
        <v>39082</v>
      </c>
      <c r="P4" s="402">
        <f t="shared" si="0"/>
        <v>39172</v>
      </c>
      <c r="Q4" s="402">
        <f t="shared" si="0"/>
        <v>39263</v>
      </c>
      <c r="R4" s="402">
        <f t="shared" si="0"/>
        <v>39355</v>
      </c>
      <c r="S4" s="402">
        <f t="shared" si="0"/>
        <v>39447</v>
      </c>
      <c r="T4" s="402">
        <f t="shared" si="0"/>
        <v>39538</v>
      </c>
      <c r="U4" s="402">
        <f t="shared" si="0"/>
        <v>39629</v>
      </c>
      <c r="V4" s="402">
        <f t="shared" si="0"/>
        <v>39721</v>
      </c>
      <c r="W4" s="402">
        <f t="shared" si="0"/>
        <v>39813</v>
      </c>
      <c r="X4" s="402">
        <f t="shared" si="0"/>
        <v>39903</v>
      </c>
      <c r="Y4" s="402">
        <f t="shared" si="0"/>
        <v>39994</v>
      </c>
      <c r="Z4" s="402">
        <f t="shared" si="0"/>
        <v>40086</v>
      </c>
      <c r="AA4" s="402">
        <f t="shared" si="0"/>
        <v>40178</v>
      </c>
      <c r="AB4" s="402">
        <f t="shared" si="0"/>
        <v>40268</v>
      </c>
      <c r="AC4" s="402">
        <f t="shared" si="0"/>
        <v>40359</v>
      </c>
      <c r="AD4" s="402">
        <f t="shared" si="0"/>
        <v>40451</v>
      </c>
      <c r="AE4" s="402">
        <f t="shared" si="0"/>
        <v>40543</v>
      </c>
      <c r="AF4" s="402">
        <f t="shared" si="0"/>
        <v>40633</v>
      </c>
      <c r="AG4" s="402">
        <f t="shared" si="0"/>
        <v>40724</v>
      </c>
      <c r="AH4" s="402">
        <f t="shared" si="0"/>
        <v>40816</v>
      </c>
      <c r="AI4" s="402">
        <f t="shared" si="0"/>
        <v>40908</v>
      </c>
      <c r="AJ4" s="402">
        <f t="shared" si="0"/>
        <v>40999</v>
      </c>
      <c r="AK4" s="402">
        <f t="shared" si="0"/>
        <v>41090</v>
      </c>
      <c r="AL4" s="402">
        <f t="shared" si="0"/>
        <v>41182</v>
      </c>
      <c r="AM4" s="402">
        <f t="shared" si="0"/>
        <v>41274</v>
      </c>
      <c r="AN4" s="402">
        <f t="shared" si="0"/>
        <v>41364</v>
      </c>
    </row>
    <row r="5" spans="1:40" s="395" customFormat="1" ht="6" customHeight="1">
      <c r="B5" s="453"/>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0"/>
    </row>
    <row r="6" spans="1:40" s="414" customFormat="1" ht="12.75" customHeight="1">
      <c r="A6" s="408" t="s">
        <v>167</v>
      </c>
      <c r="B6" s="454" t="s">
        <v>1</v>
      </c>
      <c r="C6" s="455"/>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2">
        <v>9999</v>
      </c>
      <c r="AJ6" s="422">
        <v>9999</v>
      </c>
      <c r="AK6" s="422">
        <v>9999</v>
      </c>
      <c r="AL6" s="422">
        <v>9999</v>
      </c>
      <c r="AM6" s="422">
        <v>9999</v>
      </c>
      <c r="AN6" s="422">
        <v>9999</v>
      </c>
    </row>
    <row r="7" spans="1:40" s="425" customFormat="1">
      <c r="A7" s="408" t="s">
        <v>19</v>
      </c>
      <c r="B7" s="437" t="s">
        <v>19</v>
      </c>
      <c r="C7" s="456"/>
      <c r="D7" s="421"/>
      <c r="E7" s="421"/>
      <c r="F7" s="421"/>
      <c r="G7" s="421"/>
      <c r="H7" s="421"/>
      <c r="I7" s="421"/>
      <c r="J7" s="421"/>
      <c r="K7" s="421"/>
      <c r="L7" s="421"/>
      <c r="M7" s="421"/>
      <c r="N7" s="421"/>
      <c r="O7" s="421"/>
      <c r="P7" s="421"/>
      <c r="Q7" s="421"/>
      <c r="R7" s="421"/>
      <c r="S7" s="421"/>
      <c r="T7" s="421"/>
      <c r="U7" s="421"/>
      <c r="V7" s="421"/>
      <c r="W7" s="421"/>
      <c r="X7" s="421"/>
      <c r="Y7" s="421"/>
      <c r="Z7" s="421"/>
      <c r="AA7" s="421"/>
      <c r="AB7" s="421"/>
      <c r="AC7" s="421"/>
      <c r="AD7" s="421"/>
      <c r="AE7" s="421"/>
      <c r="AF7" s="421"/>
      <c r="AG7" s="421"/>
      <c r="AH7" s="421"/>
      <c r="AI7" s="422">
        <v>9999</v>
      </c>
      <c r="AJ7" s="422">
        <v>9999</v>
      </c>
      <c r="AK7" s="422">
        <v>9999</v>
      </c>
      <c r="AL7" s="422">
        <v>9999</v>
      </c>
      <c r="AM7" s="422">
        <v>9999</v>
      </c>
      <c r="AN7" s="422">
        <v>9999</v>
      </c>
    </row>
    <row r="8" spans="1:40" s="425" customFormat="1">
      <c r="A8" s="408"/>
      <c r="B8" s="437" t="s">
        <v>201</v>
      </c>
      <c r="C8" s="456"/>
      <c r="D8" s="421"/>
      <c r="E8" s="421"/>
      <c r="F8" s="421"/>
      <c r="G8" s="421"/>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2">
        <v>9999</v>
      </c>
      <c r="AJ8" s="422">
        <v>9999</v>
      </c>
      <c r="AK8" s="422">
        <v>9999</v>
      </c>
      <c r="AL8" s="422">
        <v>9999</v>
      </c>
      <c r="AM8" s="422">
        <v>9999</v>
      </c>
      <c r="AN8" s="422">
        <v>9999</v>
      </c>
    </row>
    <row r="9" spans="1:40" s="425" customFormat="1">
      <c r="A9" s="408" t="s">
        <v>168</v>
      </c>
      <c r="B9" s="437" t="s">
        <v>70</v>
      </c>
      <c r="C9" s="456"/>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2">
        <v>9999</v>
      </c>
      <c r="AJ9" s="422">
        <v>9999</v>
      </c>
      <c r="AK9" s="422">
        <v>9999</v>
      </c>
      <c r="AL9" s="422">
        <v>9999</v>
      </c>
      <c r="AM9" s="422">
        <v>9999</v>
      </c>
      <c r="AN9" s="422">
        <v>9999</v>
      </c>
    </row>
    <row r="10" spans="1:40" s="414" customFormat="1">
      <c r="A10" s="408" t="s">
        <v>169</v>
      </c>
      <c r="B10" s="437" t="s">
        <v>67</v>
      </c>
      <c r="C10" s="456"/>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2">
        <v>9999</v>
      </c>
      <c r="AJ10" s="422">
        <v>9999</v>
      </c>
      <c r="AK10" s="422">
        <v>9999</v>
      </c>
      <c r="AL10" s="422">
        <v>9999</v>
      </c>
      <c r="AM10" s="422">
        <v>9999</v>
      </c>
      <c r="AN10" s="422">
        <v>9999</v>
      </c>
    </row>
    <row r="11" spans="1:40" s="414" customFormat="1" ht="13.5">
      <c r="B11" s="457" t="s">
        <v>95</v>
      </c>
      <c r="C11" s="456"/>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58"/>
    </row>
    <row r="12" spans="1:40" s="425" customFormat="1">
      <c r="A12" s="408" t="s">
        <v>170</v>
      </c>
      <c r="B12" s="426" t="s">
        <v>71</v>
      </c>
      <c r="C12" s="459"/>
      <c r="D12" s="421"/>
      <c r="E12" s="421"/>
      <c r="F12" s="421"/>
      <c r="G12" s="421"/>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421"/>
      <c r="AI12" s="422">
        <v>9999</v>
      </c>
      <c r="AJ12" s="422">
        <v>9999</v>
      </c>
      <c r="AK12" s="422">
        <v>9999</v>
      </c>
      <c r="AL12" s="422">
        <v>9999</v>
      </c>
      <c r="AM12" s="422">
        <v>9999</v>
      </c>
      <c r="AN12" s="422">
        <v>9999</v>
      </c>
    </row>
    <row r="13" spans="1:40" s="425" customFormat="1">
      <c r="A13" s="408" t="s">
        <v>171</v>
      </c>
      <c r="B13" s="426" t="s">
        <v>61</v>
      </c>
      <c r="C13" s="460"/>
      <c r="D13" s="42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2">
        <v>9999</v>
      </c>
      <c r="AJ13" s="422">
        <v>9999</v>
      </c>
      <c r="AK13" s="422">
        <v>9999</v>
      </c>
      <c r="AL13" s="422">
        <v>9999</v>
      </c>
      <c r="AM13" s="422">
        <v>9999</v>
      </c>
      <c r="AN13" s="422">
        <v>9999</v>
      </c>
    </row>
    <row r="14" spans="1:40" s="425" customFormat="1">
      <c r="A14" s="408" t="s">
        <v>172</v>
      </c>
      <c r="B14" s="426" t="s">
        <v>51</v>
      </c>
      <c r="C14" s="460"/>
      <c r="D14" s="421"/>
      <c r="E14" s="421"/>
      <c r="F14" s="421"/>
      <c r="G14" s="421"/>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2">
        <v>9999</v>
      </c>
      <c r="AJ14" s="422">
        <v>9999</v>
      </c>
      <c r="AK14" s="422">
        <v>9999</v>
      </c>
      <c r="AL14" s="422">
        <v>9999</v>
      </c>
      <c r="AM14" s="422">
        <v>9999</v>
      </c>
      <c r="AN14" s="422">
        <v>9999</v>
      </c>
    </row>
    <row r="15" spans="1:40" s="425" customFormat="1">
      <c r="A15" s="408" t="s">
        <v>173</v>
      </c>
      <c r="B15" s="432" t="s">
        <v>66</v>
      </c>
      <c r="C15" s="460"/>
      <c r="D15" s="421"/>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2">
        <v>9999</v>
      </c>
      <c r="AJ15" s="422">
        <v>9999</v>
      </c>
      <c r="AK15" s="422">
        <v>9999</v>
      </c>
      <c r="AL15" s="422">
        <v>9999</v>
      </c>
      <c r="AM15" s="422">
        <v>9999</v>
      </c>
      <c r="AN15" s="422">
        <v>9999</v>
      </c>
    </row>
    <row r="16" spans="1:40" s="414" customFormat="1">
      <c r="A16" s="408" t="s">
        <v>174</v>
      </c>
      <c r="B16" s="437" t="s">
        <v>29</v>
      </c>
      <c r="C16" s="460"/>
      <c r="D16" s="421"/>
      <c r="E16" s="421"/>
      <c r="F16" s="421"/>
      <c r="G16" s="421"/>
      <c r="H16" s="421"/>
      <c r="I16" s="421"/>
      <c r="J16" s="421"/>
      <c r="K16" s="421"/>
      <c r="L16" s="421"/>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2">
        <v>9999</v>
      </c>
      <c r="AJ16" s="422">
        <v>9999</v>
      </c>
      <c r="AK16" s="422">
        <v>9999</v>
      </c>
      <c r="AL16" s="422">
        <v>9999</v>
      </c>
      <c r="AM16" s="422">
        <v>9999</v>
      </c>
      <c r="AN16" s="422">
        <v>9999</v>
      </c>
    </row>
    <row r="17" spans="1:41" s="425" customFormat="1">
      <c r="A17" s="408" t="s">
        <v>175</v>
      </c>
      <c r="B17" s="437" t="s">
        <v>2</v>
      </c>
      <c r="C17" s="456"/>
      <c r="D17" s="421"/>
      <c r="E17" s="421"/>
      <c r="F17" s="421"/>
      <c r="G17" s="421"/>
      <c r="H17" s="421"/>
      <c r="I17" s="421"/>
      <c r="J17" s="421"/>
      <c r="K17" s="421"/>
      <c r="L17" s="421"/>
      <c r="M17" s="421"/>
      <c r="N17" s="421"/>
      <c r="O17" s="421"/>
      <c r="P17" s="421"/>
      <c r="Q17" s="421"/>
      <c r="R17" s="421"/>
      <c r="S17" s="421"/>
      <c r="T17" s="421"/>
      <c r="U17" s="421"/>
      <c r="V17" s="421"/>
      <c r="W17" s="421"/>
      <c r="X17" s="421"/>
      <c r="Y17" s="421"/>
      <c r="Z17" s="421"/>
      <c r="AA17" s="421"/>
      <c r="AB17" s="421"/>
      <c r="AC17" s="421"/>
      <c r="AD17" s="421"/>
      <c r="AE17" s="421"/>
      <c r="AF17" s="421"/>
      <c r="AG17" s="421"/>
      <c r="AH17" s="421"/>
      <c r="AI17" s="422">
        <v>9999</v>
      </c>
      <c r="AJ17" s="422">
        <v>9999</v>
      </c>
      <c r="AK17" s="422">
        <v>9999</v>
      </c>
      <c r="AL17" s="422">
        <v>9999</v>
      </c>
      <c r="AM17" s="422">
        <v>9999</v>
      </c>
      <c r="AN17" s="422">
        <v>9999</v>
      </c>
    </row>
    <row r="18" spans="1:41" s="414" customFormat="1">
      <c r="A18" s="408" t="s">
        <v>176</v>
      </c>
      <c r="B18" s="437" t="s">
        <v>64</v>
      </c>
      <c r="C18" s="456"/>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2">
        <v>9999</v>
      </c>
      <c r="AJ18" s="422">
        <v>9999</v>
      </c>
      <c r="AK18" s="422">
        <v>9999</v>
      </c>
      <c r="AL18" s="422">
        <v>9999</v>
      </c>
      <c r="AM18" s="422">
        <v>9999</v>
      </c>
      <c r="AN18" s="422">
        <v>9999</v>
      </c>
    </row>
    <row r="19" spans="1:41" s="414" customFormat="1">
      <c r="A19" s="408" t="s">
        <v>177</v>
      </c>
      <c r="B19" s="437" t="s">
        <v>65</v>
      </c>
      <c r="C19" s="456"/>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2">
        <v>9999</v>
      </c>
      <c r="AJ19" s="422">
        <v>9999</v>
      </c>
      <c r="AK19" s="422">
        <v>9999</v>
      </c>
      <c r="AL19" s="422">
        <v>9999</v>
      </c>
      <c r="AM19" s="422">
        <v>9999</v>
      </c>
      <c r="AN19" s="422">
        <v>9999</v>
      </c>
    </row>
    <row r="20" spans="1:41" s="425" customFormat="1">
      <c r="A20" s="408" t="s">
        <v>178</v>
      </c>
      <c r="B20" s="437" t="s">
        <v>30</v>
      </c>
      <c r="C20" s="456"/>
      <c r="D20" s="421"/>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2">
        <v>9999</v>
      </c>
      <c r="AJ20" s="422">
        <v>9999</v>
      </c>
      <c r="AK20" s="422">
        <v>9999</v>
      </c>
      <c r="AL20" s="422">
        <v>9999</v>
      </c>
      <c r="AM20" s="422">
        <v>9999</v>
      </c>
      <c r="AN20" s="422">
        <v>9999</v>
      </c>
    </row>
    <row r="21" spans="1:41" s="414" customFormat="1">
      <c r="A21" s="408" t="s">
        <v>142</v>
      </c>
      <c r="B21" s="458" t="s">
        <v>32</v>
      </c>
      <c r="C21" s="456"/>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1">
        <v>9999</v>
      </c>
      <c r="AJ21" s="411">
        <v>9999</v>
      </c>
      <c r="AK21" s="411">
        <v>9999</v>
      </c>
      <c r="AL21" s="411">
        <v>9999</v>
      </c>
      <c r="AM21" s="411">
        <v>9999</v>
      </c>
      <c r="AN21" s="411">
        <v>9999</v>
      </c>
      <c r="AO21" s="431"/>
    </row>
    <row r="22" spans="1:41" s="414" customFormat="1" ht="13.5">
      <c r="B22" s="458"/>
      <c r="C22" s="461"/>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2"/>
      <c r="AM22" s="462"/>
      <c r="AN22" s="458"/>
    </row>
    <row r="23" spans="1:41" s="414" customFormat="1">
      <c r="A23" s="408" t="s">
        <v>179</v>
      </c>
      <c r="B23" s="437" t="s">
        <v>99</v>
      </c>
      <c r="C23" s="461"/>
      <c r="D23" s="421"/>
      <c r="E23" s="421"/>
      <c r="F23" s="421"/>
      <c r="G23" s="421"/>
      <c r="H23" s="421"/>
      <c r="I23" s="421"/>
      <c r="J23" s="421"/>
      <c r="K23" s="421"/>
      <c r="L23" s="421"/>
      <c r="M23" s="421"/>
      <c r="N23" s="421"/>
      <c r="O23" s="421"/>
      <c r="P23" s="421"/>
      <c r="Q23" s="421"/>
      <c r="R23" s="421"/>
      <c r="S23" s="421"/>
      <c r="T23" s="421"/>
      <c r="U23" s="421"/>
      <c r="V23" s="421"/>
      <c r="W23" s="421"/>
      <c r="X23" s="421"/>
      <c r="Y23" s="421"/>
      <c r="Z23" s="421"/>
      <c r="AA23" s="421"/>
      <c r="AB23" s="421"/>
      <c r="AC23" s="421"/>
      <c r="AD23" s="421"/>
      <c r="AE23" s="421"/>
      <c r="AF23" s="421"/>
      <c r="AG23" s="421"/>
      <c r="AH23" s="421"/>
      <c r="AI23" s="422">
        <v>9999</v>
      </c>
      <c r="AJ23" s="422">
        <v>9999</v>
      </c>
      <c r="AK23" s="422">
        <v>9999</v>
      </c>
      <c r="AL23" s="422">
        <v>9999</v>
      </c>
      <c r="AM23" s="422">
        <v>9999</v>
      </c>
      <c r="AN23" s="422">
        <v>9999</v>
      </c>
    </row>
    <row r="24" spans="1:41" s="425" customFormat="1">
      <c r="A24" s="408" t="s">
        <v>0</v>
      </c>
      <c r="B24" s="437" t="s">
        <v>0</v>
      </c>
      <c r="C24" s="456"/>
      <c r="D24" s="421"/>
      <c r="E24" s="421"/>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1"/>
      <c r="AI24" s="422">
        <v>9999</v>
      </c>
      <c r="AJ24" s="422">
        <v>9999</v>
      </c>
      <c r="AK24" s="422">
        <v>9999</v>
      </c>
      <c r="AL24" s="422">
        <v>9999</v>
      </c>
      <c r="AM24" s="422">
        <v>9999</v>
      </c>
      <c r="AN24" s="422">
        <v>9999</v>
      </c>
    </row>
    <row r="25" spans="1:41" s="414" customFormat="1">
      <c r="A25" s="408" t="s">
        <v>24</v>
      </c>
      <c r="B25" s="437" t="s">
        <v>24</v>
      </c>
      <c r="C25" s="456"/>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2">
        <v>9999</v>
      </c>
      <c r="AJ25" s="422">
        <v>9999</v>
      </c>
      <c r="AK25" s="422">
        <v>9999</v>
      </c>
      <c r="AL25" s="422">
        <v>9999</v>
      </c>
      <c r="AM25" s="422">
        <v>9999</v>
      </c>
      <c r="AN25" s="422">
        <v>9999</v>
      </c>
    </row>
    <row r="26" spans="1:41" s="414" customFormat="1" ht="13.5">
      <c r="B26" s="457" t="s">
        <v>95</v>
      </c>
      <c r="C26" s="456"/>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58"/>
    </row>
    <row r="27" spans="1:41" s="425" customFormat="1">
      <c r="A27" s="408" t="s">
        <v>180</v>
      </c>
      <c r="B27" s="426" t="s">
        <v>62</v>
      </c>
      <c r="C27" s="459"/>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1"/>
      <c r="AD27" s="421"/>
      <c r="AE27" s="421"/>
      <c r="AF27" s="421"/>
      <c r="AG27" s="421"/>
      <c r="AH27" s="421"/>
      <c r="AI27" s="422">
        <v>9999</v>
      </c>
      <c r="AJ27" s="422">
        <v>9999</v>
      </c>
      <c r="AK27" s="422">
        <v>9999</v>
      </c>
      <c r="AL27" s="422">
        <v>9999</v>
      </c>
      <c r="AM27" s="422">
        <v>9999</v>
      </c>
      <c r="AN27" s="422">
        <v>9999</v>
      </c>
    </row>
    <row r="28" spans="1:41" s="425" customFormat="1">
      <c r="A28" s="408" t="s">
        <v>181</v>
      </c>
      <c r="B28" s="426" t="s">
        <v>63</v>
      </c>
      <c r="C28" s="460"/>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2">
        <v>9999</v>
      </c>
      <c r="AJ28" s="422">
        <v>9999</v>
      </c>
      <c r="AK28" s="422">
        <v>9999</v>
      </c>
      <c r="AL28" s="422">
        <v>9999</v>
      </c>
      <c r="AM28" s="422">
        <v>9999</v>
      </c>
      <c r="AN28" s="422">
        <v>9999</v>
      </c>
    </row>
    <row r="29" spans="1:41" s="425" customFormat="1">
      <c r="A29" s="448" t="s">
        <v>182</v>
      </c>
      <c r="B29" s="426" t="s">
        <v>123</v>
      </c>
      <c r="C29" s="460"/>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2">
        <v>9999</v>
      </c>
      <c r="AJ29" s="422">
        <v>9999</v>
      </c>
      <c r="AK29" s="422">
        <v>9999</v>
      </c>
      <c r="AL29" s="422">
        <v>9999</v>
      </c>
      <c r="AM29" s="422">
        <v>9999</v>
      </c>
      <c r="AN29" s="422">
        <v>9999</v>
      </c>
    </row>
    <row r="30" spans="1:41" s="425" customFormat="1">
      <c r="A30" s="408" t="s">
        <v>183</v>
      </c>
      <c r="B30" s="432" t="s">
        <v>54</v>
      </c>
      <c r="C30" s="463"/>
      <c r="D30" s="421"/>
      <c r="E30" s="421"/>
      <c r="F30" s="421"/>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422">
        <v>9999</v>
      </c>
      <c r="AJ30" s="422">
        <v>9999</v>
      </c>
      <c r="AK30" s="422">
        <v>9999</v>
      </c>
      <c r="AL30" s="422">
        <v>9999</v>
      </c>
      <c r="AM30" s="422">
        <v>9999</v>
      </c>
      <c r="AN30" s="422">
        <v>9999</v>
      </c>
    </row>
    <row r="31" spans="1:41" s="425" customFormat="1">
      <c r="A31" s="408" t="s">
        <v>56</v>
      </c>
      <c r="B31" s="432" t="s">
        <v>56</v>
      </c>
      <c r="C31" s="463"/>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422">
        <v>9999</v>
      </c>
      <c r="AJ31" s="422">
        <v>9999</v>
      </c>
      <c r="AK31" s="422">
        <v>9999</v>
      </c>
      <c r="AL31" s="422">
        <v>9999</v>
      </c>
      <c r="AM31" s="422">
        <v>9999</v>
      </c>
      <c r="AN31" s="422">
        <v>9999</v>
      </c>
    </row>
    <row r="32" spans="1:41" s="425" customFormat="1" ht="13.5">
      <c r="B32" s="416" t="s">
        <v>95</v>
      </c>
      <c r="C32" s="464"/>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37"/>
    </row>
    <row r="33" spans="1:40" s="425" customFormat="1">
      <c r="A33" s="408" t="s">
        <v>184</v>
      </c>
      <c r="B33" s="432" t="s">
        <v>57</v>
      </c>
      <c r="C33" s="463"/>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2">
        <v>9999</v>
      </c>
      <c r="AJ33" s="422">
        <v>9999</v>
      </c>
      <c r="AK33" s="422">
        <v>9999</v>
      </c>
      <c r="AL33" s="422">
        <v>9999</v>
      </c>
      <c r="AM33" s="422">
        <v>9999</v>
      </c>
      <c r="AN33" s="422">
        <v>9999</v>
      </c>
    </row>
    <row r="34" spans="1:40" s="414" customFormat="1">
      <c r="A34" s="408" t="s">
        <v>185</v>
      </c>
      <c r="B34" s="432" t="s">
        <v>58</v>
      </c>
      <c r="C34" s="463"/>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2">
        <v>9999</v>
      </c>
      <c r="AJ34" s="422">
        <v>9999</v>
      </c>
      <c r="AK34" s="422">
        <v>9999</v>
      </c>
      <c r="AL34" s="422">
        <v>9999</v>
      </c>
      <c r="AM34" s="422">
        <v>9999</v>
      </c>
      <c r="AN34" s="422">
        <v>9999</v>
      </c>
    </row>
    <row r="35" spans="1:40" s="414" customFormat="1">
      <c r="A35" s="408" t="s">
        <v>186</v>
      </c>
      <c r="B35" s="432" t="s">
        <v>116</v>
      </c>
      <c r="C35" s="456"/>
      <c r="D35" s="421"/>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2">
        <v>9999</v>
      </c>
      <c r="AJ35" s="422">
        <v>9999</v>
      </c>
      <c r="AK35" s="422">
        <v>9999</v>
      </c>
      <c r="AL35" s="422">
        <v>9999</v>
      </c>
      <c r="AM35" s="422">
        <v>9999</v>
      </c>
      <c r="AN35" s="422">
        <v>9999</v>
      </c>
    </row>
    <row r="36" spans="1:40" s="414" customFormat="1">
      <c r="A36" s="408" t="s">
        <v>187</v>
      </c>
      <c r="B36" s="437" t="s">
        <v>117</v>
      </c>
      <c r="C36" s="456"/>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2">
        <v>9999</v>
      </c>
      <c r="AJ36" s="422">
        <v>9999</v>
      </c>
      <c r="AK36" s="422">
        <v>9999</v>
      </c>
      <c r="AL36" s="422">
        <v>9999</v>
      </c>
      <c r="AM36" s="422">
        <v>9999</v>
      </c>
      <c r="AN36" s="422">
        <v>9999</v>
      </c>
    </row>
    <row r="37" spans="1:40" s="414" customFormat="1">
      <c r="A37" s="408" t="s">
        <v>188</v>
      </c>
      <c r="B37" s="437" t="s">
        <v>55</v>
      </c>
      <c r="C37" s="461"/>
      <c r="D37" s="421"/>
      <c r="E37" s="421"/>
      <c r="F37" s="421"/>
      <c r="G37" s="421"/>
      <c r="H37" s="421"/>
      <c r="I37" s="421"/>
      <c r="J37" s="421"/>
      <c r="K37" s="421"/>
      <c r="L37" s="421"/>
      <c r="M37" s="421"/>
      <c r="N37" s="421"/>
      <c r="O37" s="421"/>
      <c r="P37" s="421"/>
      <c r="Q37" s="421"/>
      <c r="R37" s="421"/>
      <c r="S37" s="421"/>
      <c r="T37" s="421"/>
      <c r="U37" s="421"/>
      <c r="V37" s="421"/>
      <c r="W37" s="421"/>
      <c r="X37" s="421"/>
      <c r="Y37" s="421"/>
      <c r="Z37" s="421"/>
      <c r="AA37" s="421"/>
      <c r="AB37" s="421"/>
      <c r="AC37" s="421"/>
      <c r="AD37" s="421"/>
      <c r="AE37" s="421"/>
      <c r="AF37" s="421"/>
      <c r="AG37" s="421"/>
      <c r="AH37" s="421"/>
      <c r="AI37" s="422">
        <v>9999</v>
      </c>
      <c r="AJ37" s="422">
        <v>9999</v>
      </c>
      <c r="AK37" s="422">
        <v>9999</v>
      </c>
      <c r="AL37" s="422">
        <v>9999</v>
      </c>
      <c r="AM37" s="422">
        <v>9999</v>
      </c>
      <c r="AN37" s="422">
        <v>9999</v>
      </c>
    </row>
    <row r="38" spans="1:40" s="425" customFormat="1" ht="14.25" customHeight="1">
      <c r="A38" s="408" t="s">
        <v>189</v>
      </c>
      <c r="B38" s="458" t="s">
        <v>31</v>
      </c>
      <c r="C38" s="461"/>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1">
        <v>9999</v>
      </c>
      <c r="AJ38" s="411">
        <v>9999</v>
      </c>
      <c r="AK38" s="411">
        <v>9999</v>
      </c>
      <c r="AL38" s="411">
        <v>9999</v>
      </c>
      <c r="AM38" s="411">
        <v>9999</v>
      </c>
      <c r="AN38" s="411">
        <v>9999</v>
      </c>
    </row>
    <row r="39" spans="1:40" s="425" customFormat="1" ht="13.5">
      <c r="B39" s="458"/>
      <c r="C39" s="456"/>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0"/>
      <c r="AN39" s="437"/>
    </row>
    <row r="40" spans="1:40" s="425" customFormat="1">
      <c r="A40" s="408" t="s">
        <v>190</v>
      </c>
      <c r="B40" s="432" t="s">
        <v>33</v>
      </c>
      <c r="C40" s="456"/>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2">
        <v>9999</v>
      </c>
      <c r="AJ40" s="422">
        <v>9999</v>
      </c>
      <c r="AK40" s="422">
        <v>9999</v>
      </c>
      <c r="AL40" s="422">
        <v>9999</v>
      </c>
      <c r="AM40" s="422">
        <v>9999</v>
      </c>
      <c r="AN40" s="422">
        <v>9999</v>
      </c>
    </row>
    <row r="41" spans="1:40" s="425" customFormat="1">
      <c r="A41" s="408" t="s">
        <v>34</v>
      </c>
      <c r="B41" s="432" t="s">
        <v>34</v>
      </c>
      <c r="C41" s="456"/>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2">
        <v>9999</v>
      </c>
      <c r="AJ41" s="422">
        <v>9999</v>
      </c>
      <c r="AK41" s="422">
        <v>9999</v>
      </c>
      <c r="AL41" s="422">
        <v>9999</v>
      </c>
      <c r="AM41" s="422">
        <v>9999</v>
      </c>
      <c r="AN41" s="422">
        <v>9999</v>
      </c>
    </row>
    <row r="42" spans="1:40" s="425" customFormat="1">
      <c r="A42" s="408" t="s">
        <v>191</v>
      </c>
      <c r="B42" s="432" t="s">
        <v>35</v>
      </c>
      <c r="C42" s="456"/>
      <c r="D42" s="421"/>
      <c r="E42" s="421"/>
      <c r="F42" s="421"/>
      <c r="G42" s="421"/>
      <c r="H42" s="421"/>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c r="AI42" s="422">
        <v>9999</v>
      </c>
      <c r="AJ42" s="422">
        <v>9999</v>
      </c>
      <c r="AK42" s="422">
        <v>9999</v>
      </c>
      <c r="AL42" s="422">
        <v>9999</v>
      </c>
      <c r="AM42" s="422">
        <v>9999</v>
      </c>
      <c r="AN42" s="422">
        <v>9999</v>
      </c>
    </row>
    <row r="43" spans="1:40" s="425" customFormat="1">
      <c r="A43" s="408" t="s">
        <v>51</v>
      </c>
      <c r="B43" s="432" t="s">
        <v>51</v>
      </c>
      <c r="C43" s="461"/>
      <c r="D43" s="421"/>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B43" s="421"/>
      <c r="AC43" s="421"/>
      <c r="AD43" s="421"/>
      <c r="AE43" s="421"/>
      <c r="AF43" s="421"/>
      <c r="AG43" s="421"/>
      <c r="AH43" s="421"/>
      <c r="AI43" s="422">
        <v>9999</v>
      </c>
      <c r="AJ43" s="422">
        <v>9999</v>
      </c>
      <c r="AK43" s="422">
        <v>9999</v>
      </c>
      <c r="AL43" s="422">
        <v>9999</v>
      </c>
      <c r="AM43" s="422">
        <v>9999</v>
      </c>
      <c r="AN43" s="422">
        <v>9999</v>
      </c>
    </row>
    <row r="44" spans="1:40" s="425" customFormat="1">
      <c r="A44" s="408" t="s">
        <v>143</v>
      </c>
      <c r="B44" s="458" t="s">
        <v>106</v>
      </c>
      <c r="C44" s="463"/>
      <c r="D44" s="410"/>
      <c r="E44" s="410"/>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1">
        <v>9999</v>
      </c>
      <c r="AJ44" s="411">
        <v>9999</v>
      </c>
      <c r="AK44" s="411">
        <v>9999</v>
      </c>
      <c r="AL44" s="411">
        <v>9999</v>
      </c>
      <c r="AM44" s="411">
        <v>9999</v>
      </c>
      <c r="AN44" s="411">
        <v>9999</v>
      </c>
    </row>
    <row r="45" spans="1:40" s="425" customFormat="1">
      <c r="A45" s="408"/>
      <c r="B45" s="458"/>
      <c r="C45" s="463"/>
      <c r="D45" s="410"/>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1"/>
      <c r="AJ45" s="411"/>
      <c r="AK45" s="411"/>
      <c r="AL45" s="411"/>
      <c r="AM45" s="411"/>
      <c r="AN45" s="411"/>
    </row>
    <row r="46" spans="1:40" s="425" customFormat="1" ht="13.5">
      <c r="A46" s="425" t="s">
        <v>144</v>
      </c>
      <c r="B46" s="432" t="s">
        <v>94</v>
      </c>
      <c r="C46" s="432"/>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421"/>
      <c r="AI46" s="422">
        <v>9999</v>
      </c>
      <c r="AJ46" s="422">
        <v>9999</v>
      </c>
      <c r="AK46" s="422">
        <v>9999</v>
      </c>
      <c r="AL46" s="422">
        <v>9999</v>
      </c>
      <c r="AM46" s="422">
        <v>9999</v>
      </c>
      <c r="AN46" s="422">
        <v>9999</v>
      </c>
    </row>
    <row r="47" spans="1:40" s="425" customFormat="1" ht="5.0999999999999996" customHeight="1">
      <c r="B47" s="434"/>
      <c r="C47" s="434"/>
      <c r="D47" s="434"/>
      <c r="E47" s="434"/>
      <c r="F47" s="434"/>
      <c r="G47" s="434"/>
      <c r="H47" s="434"/>
      <c r="I47" s="434"/>
      <c r="J47" s="434"/>
      <c r="K47" s="465"/>
      <c r="L47" s="465"/>
      <c r="M47" s="465"/>
      <c r="N47" s="465"/>
      <c r="O47" s="466"/>
      <c r="P47" s="466"/>
      <c r="Q47" s="466"/>
      <c r="R47" s="466"/>
      <c r="S47" s="466"/>
      <c r="T47" s="466"/>
      <c r="U47" s="466"/>
      <c r="V47" s="466"/>
      <c r="W47" s="466"/>
      <c r="X47" s="466"/>
      <c r="Y47" s="466"/>
      <c r="Z47" s="466"/>
      <c r="AA47" s="466"/>
      <c r="AB47" s="466"/>
      <c r="AC47" s="466"/>
      <c r="AD47" s="466"/>
      <c r="AE47" s="466"/>
      <c r="AF47" s="466"/>
      <c r="AG47" s="466"/>
      <c r="AH47" s="466"/>
      <c r="AI47" s="466"/>
      <c r="AJ47" s="466"/>
      <c r="AK47" s="466"/>
      <c r="AL47" s="466"/>
      <c r="AM47" s="466"/>
      <c r="AN47" s="466"/>
    </row>
    <row r="48" spans="1:40" s="425" customFormat="1" ht="13.5">
      <c r="B48" s="437"/>
      <c r="C48" s="437"/>
      <c r="D48" s="437"/>
      <c r="E48" s="437"/>
      <c r="F48" s="437"/>
      <c r="G48" s="437"/>
      <c r="H48" s="437"/>
      <c r="I48" s="437"/>
      <c r="J48" s="437"/>
      <c r="K48" s="439"/>
      <c r="L48" s="439"/>
      <c r="M48" s="439"/>
      <c r="N48" s="439"/>
      <c r="O48" s="437"/>
      <c r="P48" s="437"/>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row>
    <row r="49" spans="2:40">
      <c r="B49" s="437"/>
      <c r="C49" s="467"/>
      <c r="D49" s="467"/>
      <c r="E49" s="467"/>
      <c r="F49" s="467"/>
      <c r="G49" s="467"/>
      <c r="H49" s="467"/>
      <c r="I49" s="467"/>
      <c r="J49" s="467"/>
      <c r="K49" s="439"/>
      <c r="L49" s="439"/>
      <c r="M49" s="439"/>
      <c r="N49" s="439"/>
      <c r="O49" s="446"/>
      <c r="Q49" s="446"/>
      <c r="R49" s="446"/>
      <c r="S49" s="446"/>
      <c r="T49" s="446"/>
      <c r="U49" s="446"/>
      <c r="V49" s="446"/>
      <c r="W49" s="446"/>
      <c r="X49" s="446"/>
      <c r="Y49" s="446"/>
      <c r="Z49" s="446"/>
      <c r="AA49" s="446"/>
      <c r="AB49" s="446"/>
      <c r="AC49" s="446"/>
      <c r="AD49" s="446"/>
      <c r="AE49" s="446"/>
      <c r="AF49" s="446"/>
      <c r="AG49" s="446"/>
      <c r="AH49" s="446"/>
      <c r="AI49" s="446"/>
      <c r="AJ49" s="446"/>
      <c r="AK49" s="446"/>
      <c r="AL49" s="446"/>
      <c r="AM49" s="468"/>
      <c r="AN49" s="446"/>
    </row>
    <row r="50" spans="2:40">
      <c r="Z50" s="469"/>
      <c r="AA50" s="469"/>
      <c r="AB50" s="469"/>
      <c r="AC50" s="469"/>
      <c r="AD50" s="469"/>
      <c r="AE50" s="469"/>
      <c r="AF50" s="469"/>
      <c r="AG50" s="469"/>
      <c r="AH50" s="469"/>
      <c r="AI50" s="469"/>
      <c r="AJ50" s="469"/>
      <c r="AK50" s="469"/>
      <c r="AL50" s="469"/>
      <c r="AM50" s="469"/>
    </row>
  </sheetData>
  <mergeCells count="1">
    <mergeCell ref="AI3:AN3"/>
  </mergeCells>
  <printOptions horizontalCentered="1"/>
  <pageMargins left="0.59055118110236227" right="0.59055118110236227" top="0.59055118110236227" bottom="0" header="0" footer="0.47244094488188981"/>
  <pageSetup paperSize="9" scale="98" firstPageNumber="2" orientation="portrait" r:id="rId1"/>
  <headerFooter alignWithMargins="0">
    <oddFooter>&amp;L&amp;"Trebuchet MS,Bold"&amp;8Australian Prudential Regulation Authority&amp;R&amp;"Trebuchet MS,Bold"&amp;8&amp;P</oddFooter>
  </headerFooter>
  <colBreaks count="1" manualBreakCount="1">
    <brk id="29" max="46" man="1"/>
  </colBreaks>
</worksheet>
</file>

<file path=xl/worksheets/sheet5.xml><?xml version="1.0" encoding="utf-8"?>
<worksheet xmlns="http://schemas.openxmlformats.org/spreadsheetml/2006/main" xmlns:r="http://schemas.openxmlformats.org/officeDocument/2006/relationships">
  <sheetPr codeName="Sheet5">
    <pageSetUpPr fitToPage="1"/>
  </sheetPr>
  <dimension ref="A1:B50"/>
  <sheetViews>
    <sheetView showGridLines="0" view="pageBreakPreview" zoomScaleNormal="100" zoomScaleSheetLayoutView="100" workbookViewId="0"/>
  </sheetViews>
  <sheetFormatPr defaultRowHeight="15"/>
  <cols>
    <col min="1" max="1" width="92.7109375" style="37" customWidth="1"/>
    <col min="2" max="2" width="14.42578125" style="37" customWidth="1"/>
    <col min="3" max="16384" width="9.140625" style="37"/>
  </cols>
  <sheetData>
    <row r="1" spans="1:2" s="36" customFormat="1" ht="30.75" customHeight="1">
      <c r="A1" s="34" t="s">
        <v>39</v>
      </c>
      <c r="B1" s="35"/>
    </row>
    <row r="3" spans="1:2" ht="3.75" customHeight="1">
      <c r="A3" s="89"/>
      <c r="B3" s="38"/>
    </row>
    <row r="4" spans="1:2" ht="33.75" customHeight="1">
      <c r="A4" s="41" t="s">
        <v>450</v>
      </c>
    </row>
    <row r="5" spans="1:2" ht="30" customHeight="1">
      <c r="A5" s="41" t="s">
        <v>451</v>
      </c>
      <c r="B5" s="48"/>
    </row>
    <row r="6" spans="1:2" ht="3" customHeight="1">
      <c r="A6" s="32"/>
      <c r="B6" s="48"/>
    </row>
    <row r="7" spans="1:2" ht="30" customHeight="1">
      <c r="A7" s="41"/>
      <c r="B7" s="48"/>
    </row>
    <row r="8" spans="1:2" ht="3" customHeight="1">
      <c r="A8" s="32"/>
    </row>
    <row r="9" spans="1:2" ht="30" customHeight="1">
      <c r="A9" s="41"/>
    </row>
    <row r="10" spans="1:2" ht="3" customHeight="1">
      <c r="A10" s="32"/>
    </row>
    <row r="11" spans="1:2" ht="30" customHeight="1">
      <c r="A11" s="41"/>
    </row>
    <row r="12" spans="1:2" ht="3" customHeight="1">
      <c r="A12" s="32"/>
    </row>
    <row r="13" spans="1:2" ht="30" customHeight="1">
      <c r="A13" s="41"/>
    </row>
    <row r="14" spans="1:2" ht="3" customHeight="1">
      <c r="A14" s="32"/>
    </row>
    <row r="15" spans="1:2" ht="30" customHeight="1">
      <c r="A15" s="41"/>
    </row>
    <row r="16" spans="1:2" ht="3" customHeight="1">
      <c r="A16" s="32"/>
    </row>
    <row r="17" spans="1:2" ht="15" customHeight="1">
      <c r="A17" s="41"/>
      <c r="B17" s="39"/>
    </row>
    <row r="18" spans="1:2" ht="3" customHeight="1">
      <c r="A18" s="32"/>
    </row>
    <row r="19" spans="1:2" ht="30" customHeight="1">
      <c r="A19" s="41"/>
    </row>
    <row r="20" spans="1:2" ht="3" customHeight="1">
      <c r="A20" s="32"/>
    </row>
    <row r="21" spans="1:2">
      <c r="A21" s="41"/>
      <c r="B21" s="42"/>
    </row>
    <row r="22" spans="1:2" ht="3" customHeight="1">
      <c r="A22" s="32"/>
    </row>
    <row r="23" spans="1:2">
      <c r="A23" s="41"/>
    </row>
    <row r="24" spans="1:2" ht="9.9499999999999993" customHeight="1">
      <c r="A24" s="32"/>
    </row>
    <row r="25" spans="1:2" ht="15" customHeight="1">
      <c r="A25" s="40"/>
    </row>
    <row r="26" spans="1:2" ht="3" customHeight="1">
      <c r="A26" s="32"/>
    </row>
    <row r="27" spans="1:2" ht="45" customHeight="1">
      <c r="A27" s="41"/>
    </row>
    <row r="28" spans="1:2" ht="3" customHeight="1">
      <c r="A28" s="32"/>
    </row>
    <row r="29" spans="1:2" ht="30" customHeight="1">
      <c r="A29" s="41"/>
    </row>
    <row r="30" spans="1:2" ht="3" customHeight="1">
      <c r="A30" s="32"/>
    </row>
    <row r="31" spans="1:2">
      <c r="A31" s="41"/>
    </row>
    <row r="32" spans="1:2" ht="9.9499999999999993" customHeight="1">
      <c r="A32" s="32"/>
    </row>
    <row r="33" spans="1:1" ht="15" customHeight="1">
      <c r="A33" s="40"/>
    </row>
    <row r="34" spans="1:1" ht="3" customHeight="1">
      <c r="A34" s="32"/>
    </row>
    <row r="35" spans="1:1" ht="31.5" customHeight="1">
      <c r="A35" s="41"/>
    </row>
    <row r="36" spans="1:1" ht="9.9499999999999993" customHeight="1">
      <c r="A36" s="32"/>
    </row>
    <row r="37" spans="1:1" ht="15" customHeight="1">
      <c r="A37" s="40"/>
    </row>
    <row r="38" spans="1:1" ht="3" customHeight="1">
      <c r="A38" s="32"/>
    </row>
    <row r="39" spans="1:1">
      <c r="A39" s="41"/>
    </row>
    <row r="40" spans="1:1" ht="9.9499999999999993" customHeight="1">
      <c r="A40" s="32"/>
    </row>
    <row r="41" spans="1:1" ht="15" customHeight="1">
      <c r="A41" s="40"/>
    </row>
    <row r="42" spans="1:1" ht="3" customHeight="1">
      <c r="A42" s="32"/>
    </row>
    <row r="43" spans="1:1" ht="30" customHeight="1">
      <c r="A43" s="41"/>
    </row>
    <row r="44" spans="1:1" ht="3" customHeight="1">
      <c r="A44" s="32"/>
    </row>
    <row r="45" spans="1:1">
      <c r="A45" s="41"/>
    </row>
    <row r="46" spans="1:1" ht="9.9499999999999993" customHeight="1">
      <c r="A46" s="32"/>
    </row>
    <row r="47" spans="1:1" ht="15" customHeight="1">
      <c r="A47" s="40"/>
    </row>
    <row r="48" spans="1:1" ht="3" customHeight="1">
      <c r="A48" s="32"/>
    </row>
    <row r="49" spans="1:1" ht="30" customHeight="1">
      <c r="A49" s="41"/>
    </row>
    <row r="50" spans="1:1" ht="9.9499999999999993" customHeight="1">
      <c r="A50" s="32"/>
    </row>
  </sheetData>
  <phoneticPr fontId="18" type="noConversion"/>
  <pageMargins left="0.78740157480314965" right="0.78740157480314965" top="1.1811023622047245" bottom="0" header="0" footer="0.47244094488188981"/>
  <pageSetup paperSize="9" scale="93" firstPageNumber="4" fitToHeight="0" orientation="portrait" r:id="rId1"/>
  <headerFooter alignWithMargins="0">
    <oddFooter>&amp;L&amp;"Trebuchet MS,Bold"&amp;8Australian Prudential Regulation Authority&amp;R&amp;"Trebuchet MS,Bold"&amp;8&amp;P</oddFooter>
  </headerFooter>
  <rowBreaks count="2" manualBreakCount="2">
    <brk id="39" man="1"/>
    <brk id="50" man="1"/>
  </rowBreaks>
</worksheet>
</file>

<file path=xl/worksheets/sheet50.xml><?xml version="1.0" encoding="utf-8"?>
<worksheet xmlns="http://schemas.openxmlformats.org/spreadsheetml/2006/main" xmlns:r="http://schemas.openxmlformats.org/officeDocument/2006/relationships">
  <sheetPr codeName="Sheet34"/>
  <dimension ref="A1:BE51"/>
  <sheetViews>
    <sheetView showGridLines="0" view="pageBreakPreview" zoomScaleNormal="100" zoomScaleSheetLayoutView="100" workbookViewId="0">
      <pane xSplit="3" ySplit="4" topLeftCell="AI5" activePane="bottomRight" state="frozen"/>
      <selection pane="topRight"/>
      <selection pane="bottomLeft"/>
      <selection pane="bottomRight" activeCell="B1" sqref="B1"/>
    </sheetView>
  </sheetViews>
  <sheetFormatPr defaultRowHeight="14.25" outlineLevelCol="1"/>
  <cols>
    <col min="1" max="1" width="9.5703125" style="512" hidden="1" customWidth="1"/>
    <col min="2" max="2" width="34.140625" style="513" customWidth="1"/>
    <col min="3" max="3" width="0.5703125" style="513" customWidth="1"/>
    <col min="4" max="9" width="9.28515625" style="513" hidden="1" customWidth="1" outlineLevel="1"/>
    <col min="10" max="13" width="9.28515625" style="514" hidden="1" customWidth="1" outlineLevel="1"/>
    <col min="14" max="14" width="9.28515625" style="512" hidden="1" customWidth="1" outlineLevel="1"/>
    <col min="15" max="34" width="9.5703125" style="515" hidden="1" customWidth="1" outlineLevel="1"/>
    <col min="35" max="35" width="9.5703125" style="515" customWidth="1" collapsed="1"/>
    <col min="36" max="39" width="9.5703125" style="515" customWidth="1"/>
    <col min="40" max="40" width="1" style="512" customWidth="1"/>
    <col min="41" max="42" width="9.28515625" style="515" customWidth="1"/>
    <col min="43" max="44" width="9.140625" style="516"/>
    <col min="45" max="57" width="9.140625" style="517"/>
    <col min="58" max="256" width="9.140625" style="516"/>
    <col min="257" max="257" width="0" style="516" hidden="1" customWidth="1"/>
    <col min="258" max="258" width="34.140625" style="516" customWidth="1"/>
    <col min="259" max="259" width="0.5703125" style="516" customWidth="1"/>
    <col min="260" max="290" width="0" style="516" hidden="1" customWidth="1"/>
    <col min="291" max="295" width="9.5703125" style="516" customWidth="1"/>
    <col min="296" max="296" width="1" style="516" customWidth="1"/>
    <col min="297" max="298" width="9.28515625" style="516" customWidth="1"/>
    <col min="299" max="512" width="9.140625" style="516"/>
    <col min="513" max="513" width="0" style="516" hidden="1" customWidth="1"/>
    <col min="514" max="514" width="34.140625" style="516" customWidth="1"/>
    <col min="515" max="515" width="0.5703125" style="516" customWidth="1"/>
    <col min="516" max="546" width="0" style="516" hidden="1" customWidth="1"/>
    <col min="547" max="551" width="9.5703125" style="516" customWidth="1"/>
    <col min="552" max="552" width="1" style="516" customWidth="1"/>
    <col min="553" max="554" width="9.28515625" style="516" customWidth="1"/>
    <col min="555" max="768" width="9.140625" style="516"/>
    <col min="769" max="769" width="0" style="516" hidden="1" customWidth="1"/>
    <col min="770" max="770" width="34.140625" style="516" customWidth="1"/>
    <col min="771" max="771" width="0.5703125" style="516" customWidth="1"/>
    <col min="772" max="802" width="0" style="516" hidden="1" customWidth="1"/>
    <col min="803" max="807" width="9.5703125" style="516" customWidth="1"/>
    <col min="808" max="808" width="1" style="516" customWidth="1"/>
    <col min="809" max="810" width="9.28515625" style="516" customWidth="1"/>
    <col min="811" max="1024" width="9.140625" style="516"/>
    <col min="1025" max="1025" width="0" style="516" hidden="1" customWidth="1"/>
    <col min="1026" max="1026" width="34.140625" style="516" customWidth="1"/>
    <col min="1027" max="1027" width="0.5703125" style="516" customWidth="1"/>
    <col min="1028" max="1058" width="0" style="516" hidden="1" customWidth="1"/>
    <col min="1059" max="1063" width="9.5703125" style="516" customWidth="1"/>
    <col min="1064" max="1064" width="1" style="516" customWidth="1"/>
    <col min="1065" max="1066" width="9.28515625" style="516" customWidth="1"/>
    <col min="1067" max="1280" width="9.140625" style="516"/>
    <col min="1281" max="1281" width="0" style="516" hidden="1" customWidth="1"/>
    <col min="1282" max="1282" width="34.140625" style="516" customWidth="1"/>
    <col min="1283" max="1283" width="0.5703125" style="516" customWidth="1"/>
    <col min="1284" max="1314" width="0" style="516" hidden="1" customWidth="1"/>
    <col min="1315" max="1319" width="9.5703125" style="516" customWidth="1"/>
    <col min="1320" max="1320" width="1" style="516" customWidth="1"/>
    <col min="1321" max="1322" width="9.28515625" style="516" customWidth="1"/>
    <col min="1323" max="1536" width="9.140625" style="516"/>
    <col min="1537" max="1537" width="0" style="516" hidden="1" customWidth="1"/>
    <col min="1538" max="1538" width="34.140625" style="516" customWidth="1"/>
    <col min="1539" max="1539" width="0.5703125" style="516" customWidth="1"/>
    <col min="1540" max="1570" width="0" style="516" hidden="1" customWidth="1"/>
    <col min="1571" max="1575" width="9.5703125" style="516" customWidth="1"/>
    <col min="1576" max="1576" width="1" style="516" customWidth="1"/>
    <col min="1577" max="1578" width="9.28515625" style="516" customWidth="1"/>
    <col min="1579" max="1792" width="9.140625" style="516"/>
    <col min="1793" max="1793" width="0" style="516" hidden="1" customWidth="1"/>
    <col min="1794" max="1794" width="34.140625" style="516" customWidth="1"/>
    <col min="1795" max="1795" width="0.5703125" style="516" customWidth="1"/>
    <col min="1796" max="1826" width="0" style="516" hidden="1" customWidth="1"/>
    <col min="1827" max="1831" width="9.5703125" style="516" customWidth="1"/>
    <col min="1832" max="1832" width="1" style="516" customWidth="1"/>
    <col min="1833" max="1834" width="9.28515625" style="516" customWidth="1"/>
    <col min="1835" max="2048" width="9.140625" style="516"/>
    <col min="2049" max="2049" width="0" style="516" hidden="1" customWidth="1"/>
    <col min="2050" max="2050" width="34.140625" style="516" customWidth="1"/>
    <col min="2051" max="2051" width="0.5703125" style="516" customWidth="1"/>
    <col min="2052" max="2082" width="0" style="516" hidden="1" customWidth="1"/>
    <col min="2083" max="2087" width="9.5703125" style="516" customWidth="1"/>
    <col min="2088" max="2088" width="1" style="516" customWidth="1"/>
    <col min="2089" max="2090" width="9.28515625" style="516" customWidth="1"/>
    <col min="2091" max="2304" width="9.140625" style="516"/>
    <col min="2305" max="2305" width="0" style="516" hidden="1" customWidth="1"/>
    <col min="2306" max="2306" width="34.140625" style="516" customWidth="1"/>
    <col min="2307" max="2307" width="0.5703125" style="516" customWidth="1"/>
    <col min="2308" max="2338" width="0" style="516" hidden="1" customWidth="1"/>
    <col min="2339" max="2343" width="9.5703125" style="516" customWidth="1"/>
    <col min="2344" max="2344" width="1" style="516" customWidth="1"/>
    <col min="2345" max="2346" width="9.28515625" style="516" customWidth="1"/>
    <col min="2347" max="2560" width="9.140625" style="516"/>
    <col min="2561" max="2561" width="0" style="516" hidden="1" customWidth="1"/>
    <col min="2562" max="2562" width="34.140625" style="516" customWidth="1"/>
    <col min="2563" max="2563" width="0.5703125" style="516" customWidth="1"/>
    <col min="2564" max="2594" width="0" style="516" hidden="1" customWidth="1"/>
    <col min="2595" max="2599" width="9.5703125" style="516" customWidth="1"/>
    <col min="2600" max="2600" width="1" style="516" customWidth="1"/>
    <col min="2601" max="2602" width="9.28515625" style="516" customWidth="1"/>
    <col min="2603" max="2816" width="9.140625" style="516"/>
    <col min="2817" max="2817" width="0" style="516" hidden="1" customWidth="1"/>
    <col min="2818" max="2818" width="34.140625" style="516" customWidth="1"/>
    <col min="2819" max="2819" width="0.5703125" style="516" customWidth="1"/>
    <col min="2820" max="2850" width="0" style="516" hidden="1" customWidth="1"/>
    <col min="2851" max="2855" width="9.5703125" style="516" customWidth="1"/>
    <col min="2856" max="2856" width="1" style="516" customWidth="1"/>
    <col min="2857" max="2858" width="9.28515625" style="516" customWidth="1"/>
    <col min="2859" max="3072" width="9.140625" style="516"/>
    <col min="3073" max="3073" width="0" style="516" hidden="1" customWidth="1"/>
    <col min="3074" max="3074" width="34.140625" style="516" customWidth="1"/>
    <col min="3075" max="3075" width="0.5703125" style="516" customWidth="1"/>
    <col min="3076" max="3106" width="0" style="516" hidden="1" customWidth="1"/>
    <col min="3107" max="3111" width="9.5703125" style="516" customWidth="1"/>
    <col min="3112" max="3112" width="1" style="516" customWidth="1"/>
    <col min="3113" max="3114" width="9.28515625" style="516" customWidth="1"/>
    <col min="3115" max="3328" width="9.140625" style="516"/>
    <col min="3329" max="3329" width="0" style="516" hidden="1" customWidth="1"/>
    <col min="3330" max="3330" width="34.140625" style="516" customWidth="1"/>
    <col min="3331" max="3331" width="0.5703125" style="516" customWidth="1"/>
    <col min="3332" max="3362" width="0" style="516" hidden="1" customWidth="1"/>
    <col min="3363" max="3367" width="9.5703125" style="516" customWidth="1"/>
    <col min="3368" max="3368" width="1" style="516" customWidth="1"/>
    <col min="3369" max="3370" width="9.28515625" style="516" customWidth="1"/>
    <col min="3371" max="3584" width="9.140625" style="516"/>
    <col min="3585" max="3585" width="0" style="516" hidden="1" customWidth="1"/>
    <col min="3586" max="3586" width="34.140625" style="516" customWidth="1"/>
    <col min="3587" max="3587" width="0.5703125" style="516" customWidth="1"/>
    <col min="3588" max="3618" width="0" style="516" hidden="1" customWidth="1"/>
    <col min="3619" max="3623" width="9.5703125" style="516" customWidth="1"/>
    <col min="3624" max="3624" width="1" style="516" customWidth="1"/>
    <col min="3625" max="3626" width="9.28515625" style="516" customWidth="1"/>
    <col min="3627" max="3840" width="9.140625" style="516"/>
    <col min="3841" max="3841" width="0" style="516" hidden="1" customWidth="1"/>
    <col min="3842" max="3842" width="34.140625" style="516" customWidth="1"/>
    <col min="3843" max="3843" width="0.5703125" style="516" customWidth="1"/>
    <col min="3844" max="3874" width="0" style="516" hidden="1" customWidth="1"/>
    <col min="3875" max="3879" width="9.5703125" style="516" customWidth="1"/>
    <col min="3880" max="3880" width="1" style="516" customWidth="1"/>
    <col min="3881" max="3882" width="9.28515625" style="516" customWidth="1"/>
    <col min="3883" max="4096" width="9.140625" style="516"/>
    <col min="4097" max="4097" width="0" style="516" hidden="1" customWidth="1"/>
    <col min="4098" max="4098" width="34.140625" style="516" customWidth="1"/>
    <col min="4099" max="4099" width="0.5703125" style="516" customWidth="1"/>
    <col min="4100" max="4130" width="0" style="516" hidden="1" customWidth="1"/>
    <col min="4131" max="4135" width="9.5703125" style="516" customWidth="1"/>
    <col min="4136" max="4136" width="1" style="516" customWidth="1"/>
    <col min="4137" max="4138" width="9.28515625" style="516" customWidth="1"/>
    <col min="4139" max="4352" width="9.140625" style="516"/>
    <col min="4353" max="4353" width="0" style="516" hidden="1" customWidth="1"/>
    <col min="4354" max="4354" width="34.140625" style="516" customWidth="1"/>
    <col min="4355" max="4355" width="0.5703125" style="516" customWidth="1"/>
    <col min="4356" max="4386" width="0" style="516" hidden="1" customWidth="1"/>
    <col min="4387" max="4391" width="9.5703125" style="516" customWidth="1"/>
    <col min="4392" max="4392" width="1" style="516" customWidth="1"/>
    <col min="4393" max="4394" width="9.28515625" style="516" customWidth="1"/>
    <col min="4395" max="4608" width="9.140625" style="516"/>
    <col min="4609" max="4609" width="0" style="516" hidden="1" customWidth="1"/>
    <col min="4610" max="4610" width="34.140625" style="516" customWidth="1"/>
    <col min="4611" max="4611" width="0.5703125" style="516" customWidth="1"/>
    <col min="4612" max="4642" width="0" style="516" hidden="1" customWidth="1"/>
    <col min="4643" max="4647" width="9.5703125" style="516" customWidth="1"/>
    <col min="4648" max="4648" width="1" style="516" customWidth="1"/>
    <col min="4649" max="4650" width="9.28515625" style="516" customWidth="1"/>
    <col min="4651" max="4864" width="9.140625" style="516"/>
    <col min="4865" max="4865" width="0" style="516" hidden="1" customWidth="1"/>
    <col min="4866" max="4866" width="34.140625" style="516" customWidth="1"/>
    <col min="4867" max="4867" width="0.5703125" style="516" customWidth="1"/>
    <col min="4868" max="4898" width="0" style="516" hidden="1" customWidth="1"/>
    <col min="4899" max="4903" width="9.5703125" style="516" customWidth="1"/>
    <col min="4904" max="4904" width="1" style="516" customWidth="1"/>
    <col min="4905" max="4906" width="9.28515625" style="516" customWidth="1"/>
    <col min="4907" max="5120" width="9.140625" style="516"/>
    <col min="5121" max="5121" width="0" style="516" hidden="1" customWidth="1"/>
    <col min="5122" max="5122" width="34.140625" style="516" customWidth="1"/>
    <col min="5123" max="5123" width="0.5703125" style="516" customWidth="1"/>
    <col min="5124" max="5154" width="0" style="516" hidden="1" customWidth="1"/>
    <col min="5155" max="5159" width="9.5703125" style="516" customWidth="1"/>
    <col min="5160" max="5160" width="1" style="516" customWidth="1"/>
    <col min="5161" max="5162" width="9.28515625" style="516" customWidth="1"/>
    <col min="5163" max="5376" width="9.140625" style="516"/>
    <col min="5377" max="5377" width="0" style="516" hidden="1" customWidth="1"/>
    <col min="5378" max="5378" width="34.140625" style="516" customWidth="1"/>
    <col min="5379" max="5379" width="0.5703125" style="516" customWidth="1"/>
    <col min="5380" max="5410" width="0" style="516" hidden="1" customWidth="1"/>
    <col min="5411" max="5415" width="9.5703125" style="516" customWidth="1"/>
    <col min="5416" max="5416" width="1" style="516" customWidth="1"/>
    <col min="5417" max="5418" width="9.28515625" style="516" customWidth="1"/>
    <col min="5419" max="5632" width="9.140625" style="516"/>
    <col min="5633" max="5633" width="0" style="516" hidden="1" customWidth="1"/>
    <col min="5634" max="5634" width="34.140625" style="516" customWidth="1"/>
    <col min="5635" max="5635" width="0.5703125" style="516" customWidth="1"/>
    <col min="5636" max="5666" width="0" style="516" hidden="1" customWidth="1"/>
    <col min="5667" max="5671" width="9.5703125" style="516" customWidth="1"/>
    <col min="5672" max="5672" width="1" style="516" customWidth="1"/>
    <col min="5673" max="5674" width="9.28515625" style="516" customWidth="1"/>
    <col min="5675" max="5888" width="9.140625" style="516"/>
    <col min="5889" max="5889" width="0" style="516" hidden="1" customWidth="1"/>
    <col min="5890" max="5890" width="34.140625" style="516" customWidth="1"/>
    <col min="5891" max="5891" width="0.5703125" style="516" customWidth="1"/>
    <col min="5892" max="5922" width="0" style="516" hidden="1" customWidth="1"/>
    <col min="5923" max="5927" width="9.5703125" style="516" customWidth="1"/>
    <col min="5928" max="5928" width="1" style="516" customWidth="1"/>
    <col min="5929" max="5930" width="9.28515625" style="516" customWidth="1"/>
    <col min="5931" max="6144" width="9.140625" style="516"/>
    <col min="6145" max="6145" width="0" style="516" hidden="1" customWidth="1"/>
    <col min="6146" max="6146" width="34.140625" style="516" customWidth="1"/>
    <col min="6147" max="6147" width="0.5703125" style="516" customWidth="1"/>
    <col min="6148" max="6178" width="0" style="516" hidden="1" customWidth="1"/>
    <col min="6179" max="6183" width="9.5703125" style="516" customWidth="1"/>
    <col min="6184" max="6184" width="1" style="516" customWidth="1"/>
    <col min="6185" max="6186" width="9.28515625" style="516" customWidth="1"/>
    <col min="6187" max="6400" width="9.140625" style="516"/>
    <col min="6401" max="6401" width="0" style="516" hidden="1" customWidth="1"/>
    <col min="6402" max="6402" width="34.140625" style="516" customWidth="1"/>
    <col min="6403" max="6403" width="0.5703125" style="516" customWidth="1"/>
    <col min="6404" max="6434" width="0" style="516" hidden="1" customWidth="1"/>
    <col min="6435" max="6439" width="9.5703125" style="516" customWidth="1"/>
    <col min="6440" max="6440" width="1" style="516" customWidth="1"/>
    <col min="6441" max="6442" width="9.28515625" style="516" customWidth="1"/>
    <col min="6443" max="6656" width="9.140625" style="516"/>
    <col min="6657" max="6657" width="0" style="516" hidden="1" customWidth="1"/>
    <col min="6658" max="6658" width="34.140625" style="516" customWidth="1"/>
    <col min="6659" max="6659" width="0.5703125" style="516" customWidth="1"/>
    <col min="6660" max="6690" width="0" style="516" hidden="1" customWidth="1"/>
    <col min="6691" max="6695" width="9.5703125" style="516" customWidth="1"/>
    <col min="6696" max="6696" width="1" style="516" customWidth="1"/>
    <col min="6697" max="6698" width="9.28515625" style="516" customWidth="1"/>
    <col min="6699" max="6912" width="9.140625" style="516"/>
    <col min="6913" max="6913" width="0" style="516" hidden="1" customWidth="1"/>
    <col min="6914" max="6914" width="34.140625" style="516" customWidth="1"/>
    <col min="6915" max="6915" width="0.5703125" style="516" customWidth="1"/>
    <col min="6916" max="6946" width="0" style="516" hidden="1" customWidth="1"/>
    <col min="6947" max="6951" width="9.5703125" style="516" customWidth="1"/>
    <col min="6952" max="6952" width="1" style="516" customWidth="1"/>
    <col min="6953" max="6954" width="9.28515625" style="516" customWidth="1"/>
    <col min="6955" max="7168" width="9.140625" style="516"/>
    <col min="7169" max="7169" width="0" style="516" hidden="1" customWidth="1"/>
    <col min="7170" max="7170" width="34.140625" style="516" customWidth="1"/>
    <col min="7171" max="7171" width="0.5703125" style="516" customWidth="1"/>
    <col min="7172" max="7202" width="0" style="516" hidden="1" customWidth="1"/>
    <col min="7203" max="7207" width="9.5703125" style="516" customWidth="1"/>
    <col min="7208" max="7208" width="1" style="516" customWidth="1"/>
    <col min="7209" max="7210" width="9.28515625" style="516" customWidth="1"/>
    <col min="7211" max="7424" width="9.140625" style="516"/>
    <col min="7425" max="7425" width="0" style="516" hidden="1" customWidth="1"/>
    <col min="7426" max="7426" width="34.140625" style="516" customWidth="1"/>
    <col min="7427" max="7427" width="0.5703125" style="516" customWidth="1"/>
    <col min="7428" max="7458" width="0" style="516" hidden="1" customWidth="1"/>
    <col min="7459" max="7463" width="9.5703125" style="516" customWidth="1"/>
    <col min="7464" max="7464" width="1" style="516" customWidth="1"/>
    <col min="7465" max="7466" width="9.28515625" style="516" customWidth="1"/>
    <col min="7467" max="7680" width="9.140625" style="516"/>
    <col min="7681" max="7681" width="0" style="516" hidden="1" customWidth="1"/>
    <col min="7682" max="7682" width="34.140625" style="516" customWidth="1"/>
    <col min="7683" max="7683" width="0.5703125" style="516" customWidth="1"/>
    <col min="7684" max="7714" width="0" style="516" hidden="1" customWidth="1"/>
    <col min="7715" max="7719" width="9.5703125" style="516" customWidth="1"/>
    <col min="7720" max="7720" width="1" style="516" customWidth="1"/>
    <col min="7721" max="7722" width="9.28515625" style="516" customWidth="1"/>
    <col min="7723" max="7936" width="9.140625" style="516"/>
    <col min="7937" max="7937" width="0" style="516" hidden="1" customWidth="1"/>
    <col min="7938" max="7938" width="34.140625" style="516" customWidth="1"/>
    <col min="7939" max="7939" width="0.5703125" style="516" customWidth="1"/>
    <col min="7940" max="7970" width="0" style="516" hidden="1" customWidth="1"/>
    <col min="7971" max="7975" width="9.5703125" style="516" customWidth="1"/>
    <col min="7976" max="7976" width="1" style="516" customWidth="1"/>
    <col min="7977" max="7978" width="9.28515625" style="516" customWidth="1"/>
    <col min="7979" max="8192" width="9.140625" style="516"/>
    <col min="8193" max="8193" width="0" style="516" hidden="1" customWidth="1"/>
    <col min="8194" max="8194" width="34.140625" style="516" customWidth="1"/>
    <col min="8195" max="8195" width="0.5703125" style="516" customWidth="1"/>
    <col min="8196" max="8226" width="0" style="516" hidden="1" customWidth="1"/>
    <col min="8227" max="8231" width="9.5703125" style="516" customWidth="1"/>
    <col min="8232" max="8232" width="1" style="516" customWidth="1"/>
    <col min="8233" max="8234" width="9.28515625" style="516" customWidth="1"/>
    <col min="8235" max="8448" width="9.140625" style="516"/>
    <col min="8449" max="8449" width="0" style="516" hidden="1" customWidth="1"/>
    <col min="8450" max="8450" width="34.140625" style="516" customWidth="1"/>
    <col min="8451" max="8451" width="0.5703125" style="516" customWidth="1"/>
    <col min="8452" max="8482" width="0" style="516" hidden="1" customWidth="1"/>
    <col min="8483" max="8487" width="9.5703125" style="516" customWidth="1"/>
    <col min="8488" max="8488" width="1" style="516" customWidth="1"/>
    <col min="8489" max="8490" width="9.28515625" style="516" customWidth="1"/>
    <col min="8491" max="8704" width="9.140625" style="516"/>
    <col min="8705" max="8705" width="0" style="516" hidden="1" customWidth="1"/>
    <col min="8706" max="8706" width="34.140625" style="516" customWidth="1"/>
    <col min="8707" max="8707" width="0.5703125" style="516" customWidth="1"/>
    <col min="8708" max="8738" width="0" style="516" hidden="1" customWidth="1"/>
    <col min="8739" max="8743" width="9.5703125" style="516" customWidth="1"/>
    <col min="8744" max="8744" width="1" style="516" customWidth="1"/>
    <col min="8745" max="8746" width="9.28515625" style="516" customWidth="1"/>
    <col min="8747" max="8960" width="9.140625" style="516"/>
    <col min="8961" max="8961" width="0" style="516" hidden="1" customWidth="1"/>
    <col min="8962" max="8962" width="34.140625" style="516" customWidth="1"/>
    <col min="8963" max="8963" width="0.5703125" style="516" customWidth="1"/>
    <col min="8964" max="8994" width="0" style="516" hidden="1" customWidth="1"/>
    <col min="8995" max="8999" width="9.5703125" style="516" customWidth="1"/>
    <col min="9000" max="9000" width="1" style="516" customWidth="1"/>
    <col min="9001" max="9002" width="9.28515625" style="516" customWidth="1"/>
    <col min="9003" max="9216" width="9.140625" style="516"/>
    <col min="9217" max="9217" width="0" style="516" hidden="1" customWidth="1"/>
    <col min="9218" max="9218" width="34.140625" style="516" customWidth="1"/>
    <col min="9219" max="9219" width="0.5703125" style="516" customWidth="1"/>
    <col min="9220" max="9250" width="0" style="516" hidden="1" customWidth="1"/>
    <col min="9251" max="9255" width="9.5703125" style="516" customWidth="1"/>
    <col min="9256" max="9256" width="1" style="516" customWidth="1"/>
    <col min="9257" max="9258" width="9.28515625" style="516" customWidth="1"/>
    <col min="9259" max="9472" width="9.140625" style="516"/>
    <col min="9473" max="9473" width="0" style="516" hidden="1" customWidth="1"/>
    <col min="9474" max="9474" width="34.140625" style="516" customWidth="1"/>
    <col min="9475" max="9475" width="0.5703125" style="516" customWidth="1"/>
    <col min="9476" max="9506" width="0" style="516" hidden="1" customWidth="1"/>
    <col min="9507" max="9511" width="9.5703125" style="516" customWidth="1"/>
    <col min="9512" max="9512" width="1" style="516" customWidth="1"/>
    <col min="9513" max="9514" width="9.28515625" style="516" customWidth="1"/>
    <col min="9515" max="9728" width="9.140625" style="516"/>
    <col min="9729" max="9729" width="0" style="516" hidden="1" customWidth="1"/>
    <col min="9730" max="9730" width="34.140625" style="516" customWidth="1"/>
    <col min="9731" max="9731" width="0.5703125" style="516" customWidth="1"/>
    <col min="9732" max="9762" width="0" style="516" hidden="1" customWidth="1"/>
    <col min="9763" max="9767" width="9.5703125" style="516" customWidth="1"/>
    <col min="9768" max="9768" width="1" style="516" customWidth="1"/>
    <col min="9769" max="9770" width="9.28515625" style="516" customWidth="1"/>
    <col min="9771" max="9984" width="9.140625" style="516"/>
    <col min="9985" max="9985" width="0" style="516" hidden="1" customWidth="1"/>
    <col min="9986" max="9986" width="34.140625" style="516" customWidth="1"/>
    <col min="9987" max="9987" width="0.5703125" style="516" customWidth="1"/>
    <col min="9988" max="10018" width="0" style="516" hidden="1" customWidth="1"/>
    <col min="10019" max="10023" width="9.5703125" style="516" customWidth="1"/>
    <col min="10024" max="10024" width="1" style="516" customWidth="1"/>
    <col min="10025" max="10026" width="9.28515625" style="516" customWidth="1"/>
    <col min="10027" max="10240" width="9.140625" style="516"/>
    <col min="10241" max="10241" width="0" style="516" hidden="1" customWidth="1"/>
    <col min="10242" max="10242" width="34.140625" style="516" customWidth="1"/>
    <col min="10243" max="10243" width="0.5703125" style="516" customWidth="1"/>
    <col min="10244" max="10274" width="0" style="516" hidden="1" customWidth="1"/>
    <col min="10275" max="10279" width="9.5703125" style="516" customWidth="1"/>
    <col min="10280" max="10280" width="1" style="516" customWidth="1"/>
    <col min="10281" max="10282" width="9.28515625" style="516" customWidth="1"/>
    <col min="10283" max="10496" width="9.140625" style="516"/>
    <col min="10497" max="10497" width="0" style="516" hidden="1" customWidth="1"/>
    <col min="10498" max="10498" width="34.140625" style="516" customWidth="1"/>
    <col min="10499" max="10499" width="0.5703125" style="516" customWidth="1"/>
    <col min="10500" max="10530" width="0" style="516" hidden="1" customWidth="1"/>
    <col min="10531" max="10535" width="9.5703125" style="516" customWidth="1"/>
    <col min="10536" max="10536" width="1" style="516" customWidth="1"/>
    <col min="10537" max="10538" width="9.28515625" style="516" customWidth="1"/>
    <col min="10539" max="10752" width="9.140625" style="516"/>
    <col min="10753" max="10753" width="0" style="516" hidden="1" customWidth="1"/>
    <col min="10754" max="10754" width="34.140625" style="516" customWidth="1"/>
    <col min="10755" max="10755" width="0.5703125" style="516" customWidth="1"/>
    <col min="10756" max="10786" width="0" style="516" hidden="1" customWidth="1"/>
    <col min="10787" max="10791" width="9.5703125" style="516" customWidth="1"/>
    <col min="10792" max="10792" width="1" style="516" customWidth="1"/>
    <col min="10793" max="10794" width="9.28515625" style="516" customWidth="1"/>
    <col min="10795" max="11008" width="9.140625" style="516"/>
    <col min="11009" max="11009" width="0" style="516" hidden="1" customWidth="1"/>
    <col min="11010" max="11010" width="34.140625" style="516" customWidth="1"/>
    <col min="11011" max="11011" width="0.5703125" style="516" customWidth="1"/>
    <col min="11012" max="11042" width="0" style="516" hidden="1" customWidth="1"/>
    <col min="11043" max="11047" width="9.5703125" style="516" customWidth="1"/>
    <col min="11048" max="11048" width="1" style="516" customWidth="1"/>
    <col min="11049" max="11050" width="9.28515625" style="516" customWidth="1"/>
    <col min="11051" max="11264" width="9.140625" style="516"/>
    <col min="11265" max="11265" width="0" style="516" hidden="1" customWidth="1"/>
    <col min="11266" max="11266" width="34.140625" style="516" customWidth="1"/>
    <col min="11267" max="11267" width="0.5703125" style="516" customWidth="1"/>
    <col min="11268" max="11298" width="0" style="516" hidden="1" customWidth="1"/>
    <col min="11299" max="11303" width="9.5703125" style="516" customWidth="1"/>
    <col min="11304" max="11304" width="1" style="516" customWidth="1"/>
    <col min="11305" max="11306" width="9.28515625" style="516" customWidth="1"/>
    <col min="11307" max="11520" width="9.140625" style="516"/>
    <col min="11521" max="11521" width="0" style="516" hidden="1" customWidth="1"/>
    <col min="11522" max="11522" width="34.140625" style="516" customWidth="1"/>
    <col min="11523" max="11523" width="0.5703125" style="516" customWidth="1"/>
    <col min="11524" max="11554" width="0" style="516" hidden="1" customWidth="1"/>
    <col min="11555" max="11559" width="9.5703125" style="516" customWidth="1"/>
    <col min="11560" max="11560" width="1" style="516" customWidth="1"/>
    <col min="11561" max="11562" width="9.28515625" style="516" customWidth="1"/>
    <col min="11563" max="11776" width="9.140625" style="516"/>
    <col min="11777" max="11777" width="0" style="516" hidden="1" customWidth="1"/>
    <col min="11778" max="11778" width="34.140625" style="516" customWidth="1"/>
    <col min="11779" max="11779" width="0.5703125" style="516" customWidth="1"/>
    <col min="11780" max="11810" width="0" style="516" hidden="1" customWidth="1"/>
    <col min="11811" max="11815" width="9.5703125" style="516" customWidth="1"/>
    <col min="11816" max="11816" width="1" style="516" customWidth="1"/>
    <col min="11817" max="11818" width="9.28515625" style="516" customWidth="1"/>
    <col min="11819" max="12032" width="9.140625" style="516"/>
    <col min="12033" max="12033" width="0" style="516" hidden="1" customWidth="1"/>
    <col min="12034" max="12034" width="34.140625" style="516" customWidth="1"/>
    <col min="12035" max="12035" width="0.5703125" style="516" customWidth="1"/>
    <col min="12036" max="12066" width="0" style="516" hidden="1" customWidth="1"/>
    <col min="12067" max="12071" width="9.5703125" style="516" customWidth="1"/>
    <col min="12072" max="12072" width="1" style="516" customWidth="1"/>
    <col min="12073" max="12074" width="9.28515625" style="516" customWidth="1"/>
    <col min="12075" max="12288" width="9.140625" style="516"/>
    <col min="12289" max="12289" width="0" style="516" hidden="1" customWidth="1"/>
    <col min="12290" max="12290" width="34.140625" style="516" customWidth="1"/>
    <col min="12291" max="12291" width="0.5703125" style="516" customWidth="1"/>
    <col min="12292" max="12322" width="0" style="516" hidden="1" customWidth="1"/>
    <col min="12323" max="12327" width="9.5703125" style="516" customWidth="1"/>
    <col min="12328" max="12328" width="1" style="516" customWidth="1"/>
    <col min="12329" max="12330" width="9.28515625" style="516" customWidth="1"/>
    <col min="12331" max="12544" width="9.140625" style="516"/>
    <col min="12545" max="12545" width="0" style="516" hidden="1" customWidth="1"/>
    <col min="12546" max="12546" width="34.140625" style="516" customWidth="1"/>
    <col min="12547" max="12547" width="0.5703125" style="516" customWidth="1"/>
    <col min="12548" max="12578" width="0" style="516" hidden="1" customWidth="1"/>
    <col min="12579" max="12583" width="9.5703125" style="516" customWidth="1"/>
    <col min="12584" max="12584" width="1" style="516" customWidth="1"/>
    <col min="12585" max="12586" width="9.28515625" style="516" customWidth="1"/>
    <col min="12587" max="12800" width="9.140625" style="516"/>
    <col min="12801" max="12801" width="0" style="516" hidden="1" customWidth="1"/>
    <col min="12802" max="12802" width="34.140625" style="516" customWidth="1"/>
    <col min="12803" max="12803" width="0.5703125" style="516" customWidth="1"/>
    <col min="12804" max="12834" width="0" style="516" hidden="1" customWidth="1"/>
    <col min="12835" max="12839" width="9.5703125" style="516" customWidth="1"/>
    <col min="12840" max="12840" width="1" style="516" customWidth="1"/>
    <col min="12841" max="12842" width="9.28515625" style="516" customWidth="1"/>
    <col min="12843" max="13056" width="9.140625" style="516"/>
    <col min="13057" max="13057" width="0" style="516" hidden="1" customWidth="1"/>
    <col min="13058" max="13058" width="34.140625" style="516" customWidth="1"/>
    <col min="13059" max="13059" width="0.5703125" style="516" customWidth="1"/>
    <col min="13060" max="13090" width="0" style="516" hidden="1" customWidth="1"/>
    <col min="13091" max="13095" width="9.5703125" style="516" customWidth="1"/>
    <col min="13096" max="13096" width="1" style="516" customWidth="1"/>
    <col min="13097" max="13098" width="9.28515625" style="516" customWidth="1"/>
    <col min="13099" max="13312" width="9.140625" style="516"/>
    <col min="13313" max="13313" width="0" style="516" hidden="1" customWidth="1"/>
    <col min="13314" max="13314" width="34.140625" style="516" customWidth="1"/>
    <col min="13315" max="13315" width="0.5703125" style="516" customWidth="1"/>
    <col min="13316" max="13346" width="0" style="516" hidden="1" customWidth="1"/>
    <col min="13347" max="13351" width="9.5703125" style="516" customWidth="1"/>
    <col min="13352" max="13352" width="1" style="516" customWidth="1"/>
    <col min="13353" max="13354" width="9.28515625" style="516" customWidth="1"/>
    <col min="13355" max="13568" width="9.140625" style="516"/>
    <col min="13569" max="13569" width="0" style="516" hidden="1" customWidth="1"/>
    <col min="13570" max="13570" width="34.140625" style="516" customWidth="1"/>
    <col min="13571" max="13571" width="0.5703125" style="516" customWidth="1"/>
    <col min="13572" max="13602" width="0" style="516" hidden="1" customWidth="1"/>
    <col min="13603" max="13607" width="9.5703125" style="516" customWidth="1"/>
    <col min="13608" max="13608" width="1" style="516" customWidth="1"/>
    <col min="13609" max="13610" width="9.28515625" style="516" customWidth="1"/>
    <col min="13611" max="13824" width="9.140625" style="516"/>
    <col min="13825" max="13825" width="0" style="516" hidden="1" customWidth="1"/>
    <col min="13826" max="13826" width="34.140625" style="516" customWidth="1"/>
    <col min="13827" max="13827" width="0.5703125" style="516" customWidth="1"/>
    <col min="13828" max="13858" width="0" style="516" hidden="1" customWidth="1"/>
    <col min="13859" max="13863" width="9.5703125" style="516" customWidth="1"/>
    <col min="13864" max="13864" width="1" style="516" customWidth="1"/>
    <col min="13865" max="13866" width="9.28515625" style="516" customWidth="1"/>
    <col min="13867" max="14080" width="9.140625" style="516"/>
    <col min="14081" max="14081" width="0" style="516" hidden="1" customWidth="1"/>
    <col min="14082" max="14082" width="34.140625" style="516" customWidth="1"/>
    <col min="14083" max="14083" width="0.5703125" style="516" customWidth="1"/>
    <col min="14084" max="14114" width="0" style="516" hidden="1" customWidth="1"/>
    <col min="14115" max="14119" width="9.5703125" style="516" customWidth="1"/>
    <col min="14120" max="14120" width="1" style="516" customWidth="1"/>
    <col min="14121" max="14122" width="9.28515625" style="516" customWidth="1"/>
    <col min="14123" max="14336" width="9.140625" style="516"/>
    <col min="14337" max="14337" width="0" style="516" hidden="1" customWidth="1"/>
    <col min="14338" max="14338" width="34.140625" style="516" customWidth="1"/>
    <col min="14339" max="14339" width="0.5703125" style="516" customWidth="1"/>
    <col min="14340" max="14370" width="0" style="516" hidden="1" customWidth="1"/>
    <col min="14371" max="14375" width="9.5703125" style="516" customWidth="1"/>
    <col min="14376" max="14376" width="1" style="516" customWidth="1"/>
    <col min="14377" max="14378" width="9.28515625" style="516" customWidth="1"/>
    <col min="14379" max="14592" width="9.140625" style="516"/>
    <col min="14593" max="14593" width="0" style="516" hidden="1" customWidth="1"/>
    <col min="14594" max="14594" width="34.140625" style="516" customWidth="1"/>
    <col min="14595" max="14595" width="0.5703125" style="516" customWidth="1"/>
    <col min="14596" max="14626" width="0" style="516" hidden="1" customWidth="1"/>
    <col min="14627" max="14631" width="9.5703125" style="516" customWidth="1"/>
    <col min="14632" max="14632" width="1" style="516" customWidth="1"/>
    <col min="14633" max="14634" width="9.28515625" style="516" customWidth="1"/>
    <col min="14635" max="14848" width="9.140625" style="516"/>
    <col min="14849" max="14849" width="0" style="516" hidden="1" customWidth="1"/>
    <col min="14850" max="14850" width="34.140625" style="516" customWidth="1"/>
    <col min="14851" max="14851" width="0.5703125" style="516" customWidth="1"/>
    <col min="14852" max="14882" width="0" style="516" hidden="1" customWidth="1"/>
    <col min="14883" max="14887" width="9.5703125" style="516" customWidth="1"/>
    <col min="14888" max="14888" width="1" style="516" customWidth="1"/>
    <col min="14889" max="14890" width="9.28515625" style="516" customWidth="1"/>
    <col min="14891" max="15104" width="9.140625" style="516"/>
    <col min="15105" max="15105" width="0" style="516" hidden="1" customWidth="1"/>
    <col min="15106" max="15106" width="34.140625" style="516" customWidth="1"/>
    <col min="15107" max="15107" width="0.5703125" style="516" customWidth="1"/>
    <col min="15108" max="15138" width="0" style="516" hidden="1" customWidth="1"/>
    <col min="15139" max="15143" width="9.5703125" style="516" customWidth="1"/>
    <col min="15144" max="15144" width="1" style="516" customWidth="1"/>
    <col min="15145" max="15146" width="9.28515625" style="516" customWidth="1"/>
    <col min="15147" max="15360" width="9.140625" style="516"/>
    <col min="15361" max="15361" width="0" style="516" hidden="1" customWidth="1"/>
    <col min="15362" max="15362" width="34.140625" style="516" customWidth="1"/>
    <col min="15363" max="15363" width="0.5703125" style="516" customWidth="1"/>
    <col min="15364" max="15394" width="0" style="516" hidden="1" customWidth="1"/>
    <col min="15395" max="15399" width="9.5703125" style="516" customWidth="1"/>
    <col min="15400" max="15400" width="1" style="516" customWidth="1"/>
    <col min="15401" max="15402" width="9.28515625" style="516" customWidth="1"/>
    <col min="15403" max="15616" width="9.140625" style="516"/>
    <col min="15617" max="15617" width="0" style="516" hidden="1" customWidth="1"/>
    <col min="15618" max="15618" width="34.140625" style="516" customWidth="1"/>
    <col min="15619" max="15619" width="0.5703125" style="516" customWidth="1"/>
    <col min="15620" max="15650" width="0" style="516" hidden="1" customWidth="1"/>
    <col min="15651" max="15655" width="9.5703125" style="516" customWidth="1"/>
    <col min="15656" max="15656" width="1" style="516" customWidth="1"/>
    <col min="15657" max="15658" width="9.28515625" style="516" customWidth="1"/>
    <col min="15659" max="15872" width="9.140625" style="516"/>
    <col min="15873" max="15873" width="0" style="516" hidden="1" customWidth="1"/>
    <col min="15874" max="15874" width="34.140625" style="516" customWidth="1"/>
    <col min="15875" max="15875" width="0.5703125" style="516" customWidth="1"/>
    <col min="15876" max="15906" width="0" style="516" hidden="1" customWidth="1"/>
    <col min="15907" max="15911" width="9.5703125" style="516" customWidth="1"/>
    <col min="15912" max="15912" width="1" style="516" customWidth="1"/>
    <col min="15913" max="15914" width="9.28515625" style="516" customWidth="1"/>
    <col min="15915" max="16128" width="9.140625" style="516"/>
    <col min="16129" max="16129" width="0" style="516" hidden="1" customWidth="1"/>
    <col min="16130" max="16130" width="34.140625" style="516" customWidth="1"/>
    <col min="16131" max="16131" width="0.5703125" style="516" customWidth="1"/>
    <col min="16132" max="16162" width="0" style="516" hidden="1" customWidth="1"/>
    <col min="16163" max="16167" width="9.5703125" style="516" customWidth="1"/>
    <col min="16168" max="16168" width="1" style="516" customWidth="1"/>
    <col min="16169" max="16170" width="9.28515625" style="516" customWidth="1"/>
    <col min="16171" max="16384" width="9.140625" style="516"/>
  </cols>
  <sheetData>
    <row r="1" spans="1:43" s="471" customFormat="1" ht="26.25" customHeight="1">
      <c r="A1" s="471" t="s">
        <v>136</v>
      </c>
      <c r="B1" s="472" t="s">
        <v>449</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3"/>
      <c r="AJ1" s="473"/>
      <c r="AK1" s="473"/>
      <c r="AL1" s="472"/>
      <c r="AM1" s="472"/>
      <c r="AN1" s="472"/>
      <c r="AO1" s="472"/>
      <c r="AP1" s="472"/>
    </row>
    <row r="2" spans="1:43" s="471" customFormat="1" ht="15" customHeight="1">
      <c r="A2" s="474" t="str">
        <f>"'Tab 1'!"</f>
        <v>'Tab 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row>
    <row r="3" spans="1:43" s="482" customFormat="1" ht="15" customHeight="1">
      <c r="A3" s="476"/>
      <c r="B3" s="477"/>
      <c r="C3" s="478" t="s">
        <v>60</v>
      </c>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80"/>
      <c r="AN3" s="480"/>
      <c r="AO3" s="648" t="str">
        <f ca="1">"Year end "&amp;TEXT(OFFSET(AO4,0,-6),"mmm yyyy")</f>
        <v>Year end Mar 2012</v>
      </c>
      <c r="AP3" s="648" t="str">
        <f ca="1">"Year end "&amp;TEXT(OFFSET(AP4,0,-3),"mmm yyyy")</f>
        <v>Year end Mar 2013</v>
      </c>
      <c r="AQ3" s="481"/>
    </row>
    <row r="4" spans="1:43" s="488" customFormat="1" ht="15" customHeight="1">
      <c r="A4" s="483"/>
      <c r="B4" s="484"/>
      <c r="C4" s="484"/>
      <c r="D4" s="485">
        <v>38168</v>
      </c>
      <c r="E4" s="485">
        <f>EOMONTH(D4,3)</f>
        <v>38260</v>
      </c>
      <c r="F4" s="485">
        <v>38352</v>
      </c>
      <c r="G4" s="485">
        <v>38442</v>
      </c>
      <c r="H4" s="485">
        <v>38533</v>
      </c>
      <c r="I4" s="485">
        <v>38625</v>
      </c>
      <c r="J4" s="485">
        <v>38717</v>
      </c>
      <c r="K4" s="485">
        <v>38807</v>
      </c>
      <c r="L4" s="485">
        <v>38898</v>
      </c>
      <c r="M4" s="485">
        <v>38990</v>
      </c>
      <c r="N4" s="485">
        <v>39082</v>
      </c>
      <c r="O4" s="485">
        <v>39172</v>
      </c>
      <c r="P4" s="485">
        <f>EOMONTH(O4,3)</f>
        <v>39263</v>
      </c>
      <c r="Q4" s="485">
        <f>EOMONTH(P4,3)</f>
        <v>39355</v>
      </c>
      <c r="R4" s="485">
        <v>39447</v>
      </c>
      <c r="S4" s="485">
        <v>39538</v>
      </c>
      <c r="T4" s="485">
        <f t="shared" ref="T4:AM4" si="0">EOMONTH(S4,3)</f>
        <v>39629</v>
      </c>
      <c r="U4" s="485">
        <f t="shared" si="0"/>
        <v>39721</v>
      </c>
      <c r="V4" s="485">
        <f t="shared" si="0"/>
        <v>39813</v>
      </c>
      <c r="W4" s="485">
        <f t="shared" si="0"/>
        <v>39903</v>
      </c>
      <c r="X4" s="485">
        <f t="shared" si="0"/>
        <v>39994</v>
      </c>
      <c r="Y4" s="485">
        <f t="shared" si="0"/>
        <v>40086</v>
      </c>
      <c r="Z4" s="485">
        <f t="shared" si="0"/>
        <v>40178</v>
      </c>
      <c r="AA4" s="485">
        <f t="shared" si="0"/>
        <v>40268</v>
      </c>
      <c r="AB4" s="485">
        <f t="shared" si="0"/>
        <v>40359</v>
      </c>
      <c r="AC4" s="485">
        <f t="shared" si="0"/>
        <v>40451</v>
      </c>
      <c r="AD4" s="485">
        <f t="shared" si="0"/>
        <v>40543</v>
      </c>
      <c r="AE4" s="485">
        <f t="shared" si="0"/>
        <v>40633</v>
      </c>
      <c r="AF4" s="485">
        <f t="shared" si="0"/>
        <v>40724</v>
      </c>
      <c r="AG4" s="485">
        <f t="shared" si="0"/>
        <v>40816</v>
      </c>
      <c r="AH4" s="485">
        <f t="shared" si="0"/>
        <v>40908</v>
      </c>
      <c r="AI4" s="485">
        <f t="shared" si="0"/>
        <v>40999</v>
      </c>
      <c r="AJ4" s="485">
        <f t="shared" si="0"/>
        <v>41090</v>
      </c>
      <c r="AK4" s="485">
        <f t="shared" si="0"/>
        <v>41182</v>
      </c>
      <c r="AL4" s="485">
        <f t="shared" si="0"/>
        <v>41274</v>
      </c>
      <c r="AM4" s="485">
        <f t="shared" si="0"/>
        <v>41364</v>
      </c>
      <c r="AN4" s="486"/>
      <c r="AO4" s="649"/>
      <c r="AP4" s="649"/>
      <c r="AQ4" s="487"/>
    </row>
    <row r="5" spans="1:43" s="488" customFormat="1" ht="6" customHeight="1">
      <c r="B5" s="489"/>
      <c r="C5" s="489"/>
      <c r="D5" s="489"/>
      <c r="E5" s="489"/>
      <c r="F5" s="489"/>
      <c r="G5" s="489"/>
      <c r="H5" s="489"/>
      <c r="I5" s="489"/>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0"/>
      <c r="AN5" s="490"/>
      <c r="AO5" s="491" t="s">
        <v>112</v>
      </c>
      <c r="AP5" s="491" t="s">
        <v>112</v>
      </c>
      <c r="AQ5" s="487"/>
    </row>
    <row r="6" spans="1:43" s="492" customFormat="1" ht="12.75" customHeight="1">
      <c r="A6" s="492" t="s">
        <v>137</v>
      </c>
      <c r="B6" s="23" t="s">
        <v>38</v>
      </c>
      <c r="C6" s="463"/>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c r="AG6" s="493"/>
      <c r="AH6" s="493"/>
      <c r="AI6" s="273">
        <v>9999</v>
      </c>
      <c r="AJ6" s="273">
        <v>9999</v>
      </c>
      <c r="AK6" s="273">
        <v>9999</v>
      </c>
      <c r="AL6" s="273">
        <v>9999</v>
      </c>
      <c r="AM6" s="273">
        <v>9999</v>
      </c>
      <c r="AN6" s="274"/>
      <c r="AO6" s="273">
        <v>9999</v>
      </c>
      <c r="AP6" s="273">
        <v>9999</v>
      </c>
      <c r="AQ6" s="494"/>
    </row>
    <row r="7" spans="1:43" s="492" customFormat="1" ht="12.75" customHeight="1">
      <c r="A7" s="492" t="s">
        <v>139</v>
      </c>
      <c r="B7" s="23" t="s">
        <v>37</v>
      </c>
      <c r="C7" s="463"/>
      <c r="D7" s="493"/>
      <c r="E7" s="493"/>
      <c r="F7" s="493"/>
      <c r="G7" s="493"/>
      <c r="H7" s="493"/>
      <c r="I7" s="493"/>
      <c r="J7" s="493"/>
      <c r="K7" s="493"/>
      <c r="L7" s="493"/>
      <c r="M7" s="493"/>
      <c r="N7" s="493"/>
      <c r="O7" s="493"/>
      <c r="P7" s="493"/>
      <c r="Q7" s="493"/>
      <c r="R7" s="493"/>
      <c r="S7" s="493"/>
      <c r="T7" s="493"/>
      <c r="U7" s="493"/>
      <c r="V7" s="493"/>
      <c r="W7" s="493"/>
      <c r="X7" s="493"/>
      <c r="Y7" s="493"/>
      <c r="Z7" s="493"/>
      <c r="AA7" s="493"/>
      <c r="AB7" s="493"/>
      <c r="AC7" s="493"/>
      <c r="AD7" s="493"/>
      <c r="AE7" s="493"/>
      <c r="AF7" s="493"/>
      <c r="AG7" s="493"/>
      <c r="AH7" s="493"/>
      <c r="AI7" s="273">
        <v>9999</v>
      </c>
      <c r="AJ7" s="273">
        <v>9999</v>
      </c>
      <c r="AK7" s="273">
        <v>9999</v>
      </c>
      <c r="AL7" s="273">
        <v>9999</v>
      </c>
      <c r="AM7" s="273">
        <v>9999</v>
      </c>
      <c r="AN7" s="274"/>
      <c r="AO7" s="273">
        <v>9999</v>
      </c>
      <c r="AP7" s="273">
        <v>9999</v>
      </c>
      <c r="AQ7" s="494"/>
    </row>
    <row r="8" spans="1:43" s="492" customFormat="1" ht="12.75" customHeight="1">
      <c r="A8" s="492" t="s">
        <v>140</v>
      </c>
      <c r="B8" s="23" t="s">
        <v>50</v>
      </c>
      <c r="C8" s="463"/>
      <c r="D8" s="493"/>
      <c r="E8" s="493"/>
      <c r="F8" s="493"/>
      <c r="G8" s="493"/>
      <c r="H8" s="493"/>
      <c r="I8" s="493"/>
      <c r="J8" s="493"/>
      <c r="K8" s="493"/>
      <c r="L8" s="493"/>
      <c r="M8" s="493"/>
      <c r="N8" s="493"/>
      <c r="O8" s="493"/>
      <c r="P8" s="493"/>
      <c r="Q8" s="493"/>
      <c r="R8" s="493"/>
      <c r="S8" s="493"/>
      <c r="T8" s="493"/>
      <c r="U8" s="493"/>
      <c r="V8" s="493"/>
      <c r="W8" s="493"/>
      <c r="X8" s="493"/>
      <c r="Y8" s="493"/>
      <c r="Z8" s="493"/>
      <c r="AA8" s="493"/>
      <c r="AB8" s="493"/>
      <c r="AC8" s="493"/>
      <c r="AD8" s="493"/>
      <c r="AE8" s="493"/>
      <c r="AF8" s="493"/>
      <c r="AG8" s="493"/>
      <c r="AH8" s="493"/>
      <c r="AI8" s="273">
        <v>9999</v>
      </c>
      <c r="AJ8" s="273">
        <v>9999</v>
      </c>
      <c r="AK8" s="273">
        <v>9999</v>
      </c>
      <c r="AL8" s="273">
        <v>9999</v>
      </c>
      <c r="AM8" s="273">
        <v>9999</v>
      </c>
      <c r="AN8" s="274"/>
      <c r="AO8" s="273">
        <v>9999</v>
      </c>
      <c r="AP8" s="273">
        <v>9999</v>
      </c>
      <c r="AQ8" s="494"/>
    </row>
    <row r="9" spans="1:43" s="492" customFormat="1" ht="12.75" customHeight="1">
      <c r="A9" s="492" t="s">
        <v>141</v>
      </c>
      <c r="B9" s="23" t="s">
        <v>96</v>
      </c>
      <c r="C9" s="463"/>
      <c r="D9" s="493"/>
      <c r="E9" s="493"/>
      <c r="F9" s="493"/>
      <c r="G9" s="493"/>
      <c r="H9" s="493"/>
      <c r="I9" s="493"/>
      <c r="J9" s="493"/>
      <c r="K9" s="493"/>
      <c r="L9" s="493"/>
      <c r="M9" s="493"/>
      <c r="N9" s="493"/>
      <c r="O9" s="493"/>
      <c r="P9" s="493"/>
      <c r="Q9" s="493"/>
      <c r="R9" s="493"/>
      <c r="S9" s="493"/>
      <c r="T9" s="493"/>
      <c r="U9" s="493"/>
      <c r="V9" s="493"/>
      <c r="W9" s="493"/>
      <c r="X9" s="493"/>
      <c r="Y9" s="493"/>
      <c r="Z9" s="493"/>
      <c r="AA9" s="493"/>
      <c r="AB9" s="493"/>
      <c r="AC9" s="493"/>
      <c r="AD9" s="493"/>
      <c r="AE9" s="493"/>
      <c r="AF9" s="493"/>
      <c r="AG9" s="493"/>
      <c r="AH9" s="493"/>
      <c r="AI9" s="273">
        <v>9999</v>
      </c>
      <c r="AJ9" s="273">
        <v>9999</v>
      </c>
      <c r="AK9" s="273">
        <v>9999</v>
      </c>
      <c r="AL9" s="273">
        <v>9999</v>
      </c>
      <c r="AM9" s="273">
        <v>9999</v>
      </c>
      <c r="AN9" s="274"/>
      <c r="AO9" s="273">
        <v>9999</v>
      </c>
      <c r="AP9" s="273">
        <v>9999</v>
      </c>
      <c r="AQ9" s="494"/>
    </row>
    <row r="10" spans="1:43" s="492" customFormat="1" ht="12.75" customHeight="1">
      <c r="B10" s="23" t="s">
        <v>79</v>
      </c>
      <c r="C10" s="463"/>
      <c r="D10" s="493"/>
      <c r="E10" s="493"/>
      <c r="F10" s="493"/>
      <c r="G10" s="493"/>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273">
        <v>9999</v>
      </c>
      <c r="AJ10" s="273">
        <v>9999</v>
      </c>
      <c r="AK10" s="273">
        <v>9999</v>
      </c>
      <c r="AL10" s="273">
        <v>9999</v>
      </c>
      <c r="AM10" s="273">
        <v>9999</v>
      </c>
      <c r="AN10" s="274"/>
      <c r="AO10" s="273">
        <v>9999</v>
      </c>
      <c r="AP10" s="273">
        <v>9999</v>
      </c>
      <c r="AQ10" s="494"/>
    </row>
    <row r="11" spans="1:43" s="492" customFormat="1" ht="12.75" customHeight="1">
      <c r="B11" s="23" t="s">
        <v>102</v>
      </c>
      <c r="C11" s="463"/>
      <c r="D11" s="493"/>
      <c r="E11" s="493"/>
      <c r="F11" s="493"/>
      <c r="G11" s="493"/>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273">
        <v>9999</v>
      </c>
      <c r="AJ11" s="273">
        <v>9999</v>
      </c>
      <c r="AK11" s="273">
        <v>9999</v>
      </c>
      <c r="AL11" s="273">
        <v>9999</v>
      </c>
      <c r="AM11" s="273">
        <v>9999</v>
      </c>
      <c r="AN11" s="274"/>
      <c r="AO11" s="273">
        <v>9999</v>
      </c>
      <c r="AP11" s="273">
        <v>9999</v>
      </c>
      <c r="AQ11" s="494"/>
    </row>
    <row r="12" spans="1:43" s="492" customFormat="1" ht="12.75" customHeight="1">
      <c r="B12" s="23"/>
      <c r="C12" s="463"/>
      <c r="D12" s="493"/>
      <c r="E12" s="493"/>
      <c r="F12" s="493"/>
      <c r="G12" s="493"/>
      <c r="H12" s="493"/>
      <c r="I12" s="493"/>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H12" s="493"/>
      <c r="AI12" s="272"/>
      <c r="AJ12" s="272"/>
      <c r="AK12" s="272"/>
      <c r="AL12" s="272"/>
      <c r="AM12" s="272"/>
      <c r="AN12" s="274"/>
      <c r="AO12" s="272"/>
      <c r="AP12" s="272"/>
      <c r="AQ12" s="494"/>
    </row>
    <row r="13" spans="1:43" s="492" customFormat="1" ht="12.75" customHeight="1">
      <c r="A13" s="492" t="s">
        <v>137</v>
      </c>
      <c r="B13" s="212" t="s">
        <v>83</v>
      </c>
      <c r="C13" s="495"/>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542">
        <v>0.999</v>
      </c>
      <c r="AJ13" s="542">
        <v>0.999</v>
      </c>
      <c r="AK13" s="542">
        <v>0.999</v>
      </c>
      <c r="AL13" s="542">
        <v>0.999</v>
      </c>
      <c r="AM13" s="542">
        <v>0.999</v>
      </c>
      <c r="AN13" s="275"/>
      <c r="AO13" s="542">
        <v>0.999</v>
      </c>
      <c r="AP13" s="542">
        <v>0.999</v>
      </c>
      <c r="AQ13" s="497"/>
    </row>
    <row r="14" spans="1:43" s="492" customFormat="1" ht="12.75" customHeight="1">
      <c r="A14" s="492" t="s">
        <v>139</v>
      </c>
      <c r="B14" s="276" t="s">
        <v>81</v>
      </c>
      <c r="C14" s="498"/>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542">
        <v>0.999</v>
      </c>
      <c r="AJ14" s="542">
        <v>0.999</v>
      </c>
      <c r="AK14" s="542">
        <v>0.999</v>
      </c>
      <c r="AL14" s="542">
        <v>0.999</v>
      </c>
      <c r="AM14" s="542">
        <v>0.999</v>
      </c>
      <c r="AN14" s="275"/>
      <c r="AO14" s="542">
        <v>0.999</v>
      </c>
      <c r="AP14" s="542">
        <v>0.999</v>
      </c>
      <c r="AQ14" s="499"/>
    </row>
    <row r="15" spans="1:43" s="492" customFormat="1" ht="12.75" customHeight="1">
      <c r="A15" s="492" t="s">
        <v>140</v>
      </c>
      <c r="B15" s="212" t="s">
        <v>82</v>
      </c>
      <c r="C15" s="495"/>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542">
        <v>0.999</v>
      </c>
      <c r="AJ15" s="542">
        <v>0.999</v>
      </c>
      <c r="AK15" s="542">
        <v>0.999</v>
      </c>
      <c r="AL15" s="542">
        <v>0.999</v>
      </c>
      <c r="AM15" s="542">
        <v>0.999</v>
      </c>
      <c r="AN15" s="275"/>
      <c r="AO15" s="542">
        <v>0.999</v>
      </c>
      <c r="AP15" s="542">
        <v>0.999</v>
      </c>
      <c r="AQ15" s="497"/>
    </row>
    <row r="16" spans="1:43" s="492" customFormat="1" ht="12.75" customHeight="1">
      <c r="A16" s="492" t="s">
        <v>141</v>
      </c>
      <c r="B16" s="212" t="s">
        <v>80</v>
      </c>
      <c r="C16" s="495"/>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542">
        <v>0.999</v>
      </c>
      <c r="AJ16" s="542">
        <v>0.999</v>
      </c>
      <c r="AK16" s="542">
        <v>0.999</v>
      </c>
      <c r="AL16" s="542">
        <v>0.999</v>
      </c>
      <c r="AM16" s="542">
        <v>0.999</v>
      </c>
      <c r="AN16" s="275"/>
      <c r="AO16" s="542">
        <v>0.999</v>
      </c>
      <c r="AP16" s="542">
        <v>0.999</v>
      </c>
      <c r="AQ16" s="497"/>
    </row>
    <row r="17" spans="1:44" s="492" customFormat="1" ht="12.75" customHeight="1">
      <c r="A17" s="492" t="s">
        <v>141</v>
      </c>
      <c r="B17" s="212" t="s">
        <v>107</v>
      </c>
      <c r="C17" s="495"/>
      <c r="D17" s="496"/>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496"/>
      <c r="AG17" s="496"/>
      <c r="AH17" s="496"/>
      <c r="AI17" s="542">
        <v>0.999</v>
      </c>
      <c r="AJ17" s="542">
        <v>0.999</v>
      </c>
      <c r="AK17" s="542">
        <v>0.999</v>
      </c>
      <c r="AL17" s="542">
        <v>0.999</v>
      </c>
      <c r="AM17" s="542">
        <v>0.999</v>
      </c>
      <c r="AN17" s="275"/>
      <c r="AO17" s="542">
        <v>0.999</v>
      </c>
      <c r="AP17" s="542">
        <v>0.999</v>
      </c>
      <c r="AQ17" s="497"/>
    </row>
    <row r="18" spans="1:44" s="492" customFormat="1" ht="12.75" customHeight="1">
      <c r="A18" s="492" t="s">
        <v>141</v>
      </c>
      <c r="B18" s="276" t="s">
        <v>108</v>
      </c>
      <c r="C18" s="498"/>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542">
        <v>0.999</v>
      </c>
      <c r="AJ18" s="542">
        <v>0.999</v>
      </c>
      <c r="AK18" s="542">
        <v>0.999</v>
      </c>
      <c r="AL18" s="542">
        <v>0.999</v>
      </c>
      <c r="AM18" s="542">
        <v>0.999</v>
      </c>
      <c r="AN18" s="275"/>
      <c r="AO18" s="542">
        <v>0.999</v>
      </c>
      <c r="AP18" s="542">
        <v>0.999</v>
      </c>
      <c r="AQ18" s="497"/>
    </row>
    <row r="19" spans="1:44" s="492" customFormat="1" ht="12.75" customHeight="1">
      <c r="B19" s="276"/>
      <c r="C19" s="498"/>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215"/>
      <c r="AJ19" s="215"/>
      <c r="AK19" s="215"/>
      <c r="AL19" s="215"/>
      <c r="AM19" s="215"/>
      <c r="AN19" s="277"/>
      <c r="AO19" s="272"/>
      <c r="AP19" s="272"/>
      <c r="AQ19" s="494"/>
    </row>
    <row r="20" spans="1:44" s="492" customFormat="1" ht="12.75" customHeight="1">
      <c r="A20" s="492" t="s">
        <v>138</v>
      </c>
      <c r="B20" s="23" t="s">
        <v>46</v>
      </c>
      <c r="C20" s="463"/>
      <c r="D20" s="493"/>
      <c r="E20" s="493"/>
      <c r="F20" s="493"/>
      <c r="G20" s="493"/>
      <c r="H20" s="493"/>
      <c r="I20" s="493"/>
      <c r="J20" s="493"/>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273">
        <v>9999</v>
      </c>
      <c r="AJ20" s="273">
        <v>9999</v>
      </c>
      <c r="AK20" s="273">
        <v>9999</v>
      </c>
      <c r="AL20" s="273">
        <v>9999</v>
      </c>
      <c r="AM20" s="273">
        <v>9999</v>
      </c>
      <c r="AN20" s="274"/>
      <c r="AO20" s="273">
        <v>9999</v>
      </c>
      <c r="AP20" s="273">
        <v>9999</v>
      </c>
      <c r="AQ20" s="494"/>
    </row>
    <row r="21" spans="1:44" s="492" customFormat="1" ht="12.75" customHeight="1">
      <c r="A21" s="492" t="s">
        <v>158</v>
      </c>
      <c r="B21" s="23" t="s">
        <v>97</v>
      </c>
      <c r="C21" s="463"/>
      <c r="D21" s="493"/>
      <c r="E21" s="493"/>
      <c r="F21" s="493"/>
      <c r="G21" s="493"/>
      <c r="H21" s="493"/>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273">
        <v>9999</v>
      </c>
      <c r="AJ21" s="273">
        <v>9999</v>
      </c>
      <c r="AK21" s="273">
        <v>9999</v>
      </c>
      <c r="AL21" s="273">
        <v>9999</v>
      </c>
      <c r="AM21" s="273">
        <v>9999</v>
      </c>
      <c r="AN21" s="274"/>
      <c r="AO21" s="273">
        <v>9999</v>
      </c>
      <c r="AP21" s="273">
        <v>9999</v>
      </c>
      <c r="AQ21" s="494"/>
    </row>
    <row r="22" spans="1:44" s="492" customFormat="1" ht="12.75" customHeight="1">
      <c r="A22" s="492" t="s">
        <v>139</v>
      </c>
      <c r="B22" s="23" t="s">
        <v>37</v>
      </c>
      <c r="C22" s="463"/>
      <c r="D22" s="493"/>
      <c r="E22" s="493"/>
      <c r="F22" s="493"/>
      <c r="G22" s="493"/>
      <c r="H22" s="493"/>
      <c r="I22" s="493"/>
      <c r="J22" s="493"/>
      <c r="K22" s="493"/>
      <c r="L22" s="493"/>
      <c r="M22" s="493"/>
      <c r="N22" s="493"/>
      <c r="O22" s="493"/>
      <c r="P22" s="493"/>
      <c r="Q22" s="493"/>
      <c r="R22" s="493"/>
      <c r="S22" s="493"/>
      <c r="T22" s="493"/>
      <c r="U22" s="493"/>
      <c r="V22" s="493"/>
      <c r="W22" s="493"/>
      <c r="X22" s="493"/>
      <c r="Y22" s="493"/>
      <c r="Z22" s="493"/>
      <c r="AA22" s="493"/>
      <c r="AB22" s="493"/>
      <c r="AC22" s="493"/>
      <c r="AD22" s="493"/>
      <c r="AE22" s="493"/>
      <c r="AF22" s="493"/>
      <c r="AG22" s="493"/>
      <c r="AH22" s="493"/>
      <c r="AI22" s="273">
        <v>9999</v>
      </c>
      <c r="AJ22" s="273">
        <v>9999</v>
      </c>
      <c r="AK22" s="273">
        <v>9999</v>
      </c>
      <c r="AL22" s="273">
        <v>9999</v>
      </c>
      <c r="AM22" s="273">
        <v>9999</v>
      </c>
      <c r="AN22" s="274"/>
      <c r="AO22" s="273">
        <v>9999</v>
      </c>
      <c r="AP22" s="273">
        <v>9999</v>
      </c>
      <c r="AQ22" s="494"/>
    </row>
    <row r="23" spans="1:44" s="492" customFormat="1" ht="12.75" customHeight="1">
      <c r="A23" s="492" t="s">
        <v>140</v>
      </c>
      <c r="B23" s="23" t="s">
        <v>50</v>
      </c>
      <c r="C23" s="463"/>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c r="AB23" s="493"/>
      <c r="AC23" s="493"/>
      <c r="AD23" s="493"/>
      <c r="AE23" s="493"/>
      <c r="AF23" s="493"/>
      <c r="AG23" s="493"/>
      <c r="AH23" s="493"/>
      <c r="AI23" s="273">
        <v>9999</v>
      </c>
      <c r="AJ23" s="273">
        <v>9999</v>
      </c>
      <c r="AK23" s="273">
        <v>9999</v>
      </c>
      <c r="AL23" s="273">
        <v>9999</v>
      </c>
      <c r="AM23" s="273">
        <v>9999</v>
      </c>
      <c r="AN23" s="274"/>
      <c r="AO23" s="273">
        <v>9999</v>
      </c>
      <c r="AP23" s="273">
        <v>9999</v>
      </c>
      <c r="AQ23" s="494"/>
    </row>
    <row r="24" spans="1:44" s="492" customFormat="1" ht="12.75" customHeight="1">
      <c r="A24" s="492" t="s">
        <v>59</v>
      </c>
      <c r="B24" s="23" t="s">
        <v>84</v>
      </c>
      <c r="C24" s="463"/>
      <c r="D24" s="493"/>
      <c r="E24" s="493"/>
      <c r="F24" s="493"/>
      <c r="G24" s="493"/>
      <c r="H24" s="493"/>
      <c r="I24" s="493"/>
      <c r="J24" s="493"/>
      <c r="K24" s="493"/>
      <c r="L24" s="493"/>
      <c r="M24" s="493"/>
      <c r="N24" s="493"/>
      <c r="O24" s="493"/>
      <c r="P24" s="493"/>
      <c r="Q24" s="493"/>
      <c r="R24" s="493"/>
      <c r="S24" s="493"/>
      <c r="T24" s="493"/>
      <c r="U24" s="493"/>
      <c r="V24" s="493"/>
      <c r="W24" s="493"/>
      <c r="X24" s="493"/>
      <c r="Y24" s="493"/>
      <c r="Z24" s="493"/>
      <c r="AA24" s="493"/>
      <c r="AB24" s="493"/>
      <c r="AC24" s="493"/>
      <c r="AD24" s="493"/>
      <c r="AE24" s="493"/>
      <c r="AF24" s="493"/>
      <c r="AG24" s="493"/>
      <c r="AH24" s="493"/>
      <c r="AI24" s="273">
        <v>9999</v>
      </c>
      <c r="AJ24" s="273">
        <v>9999</v>
      </c>
      <c r="AK24" s="273">
        <v>9999</v>
      </c>
      <c r="AL24" s="273">
        <v>9999</v>
      </c>
      <c r="AM24" s="273">
        <v>9999</v>
      </c>
      <c r="AN24" s="274"/>
      <c r="AO24" s="273">
        <v>9999</v>
      </c>
      <c r="AP24" s="273">
        <v>9999</v>
      </c>
      <c r="AQ24" s="494"/>
    </row>
    <row r="25" spans="1:44" s="492" customFormat="1" ht="12.75" customHeight="1">
      <c r="B25" s="560"/>
      <c r="C25" s="566"/>
      <c r="D25" s="567"/>
      <c r="E25" s="567"/>
      <c r="F25" s="567"/>
      <c r="G25" s="567"/>
      <c r="H25" s="567"/>
      <c r="I25" s="567"/>
      <c r="J25" s="567"/>
      <c r="K25" s="567"/>
      <c r="L25" s="567"/>
      <c r="M25" s="567"/>
      <c r="N25" s="567"/>
      <c r="O25" s="567"/>
      <c r="P25" s="568"/>
      <c r="Q25" s="568"/>
      <c r="R25" s="567"/>
      <c r="S25" s="567"/>
      <c r="T25" s="568"/>
      <c r="U25" s="568"/>
      <c r="V25" s="568"/>
      <c r="W25" s="568"/>
      <c r="X25" s="568"/>
      <c r="Y25" s="568"/>
      <c r="Z25" s="568"/>
      <c r="AA25" s="568"/>
      <c r="AB25" s="568"/>
      <c r="AC25" s="568"/>
      <c r="AD25" s="568"/>
      <c r="AE25" s="568"/>
      <c r="AF25" s="568"/>
      <c r="AG25" s="568"/>
      <c r="AH25" s="568"/>
      <c r="AI25" s="273"/>
      <c r="AJ25" s="273"/>
      <c r="AK25" s="273"/>
      <c r="AL25" s="273"/>
      <c r="AM25" s="273"/>
      <c r="AN25" s="274"/>
      <c r="AO25" s="273"/>
      <c r="AP25" s="273"/>
      <c r="AQ25" s="494"/>
    </row>
    <row r="26" spans="1:44" s="492" customFormat="1" ht="12.75" customHeight="1">
      <c r="A26" s="492" t="s">
        <v>138</v>
      </c>
      <c r="B26" s="276" t="s">
        <v>93</v>
      </c>
      <c r="C26" s="498"/>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542">
        <v>0.999</v>
      </c>
      <c r="AJ26" s="542">
        <v>0.999</v>
      </c>
      <c r="AK26" s="542">
        <v>0.999</v>
      </c>
      <c r="AL26" s="542">
        <v>0.999</v>
      </c>
      <c r="AM26" s="542">
        <v>0.999</v>
      </c>
      <c r="AN26" s="275"/>
      <c r="AO26" s="542">
        <v>0.999</v>
      </c>
      <c r="AP26" s="542">
        <v>0.999</v>
      </c>
      <c r="AQ26" s="497"/>
    </row>
    <row r="27" spans="1:44" s="492" customFormat="1" ht="12.75" customHeight="1">
      <c r="A27" s="492" t="s">
        <v>158</v>
      </c>
      <c r="B27" s="212" t="s">
        <v>85</v>
      </c>
      <c r="C27" s="495"/>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542">
        <v>0.999</v>
      </c>
      <c r="AJ27" s="542">
        <v>0.999</v>
      </c>
      <c r="AK27" s="542">
        <v>0.999</v>
      </c>
      <c r="AL27" s="542">
        <v>0.999</v>
      </c>
      <c r="AM27" s="542">
        <v>0.999</v>
      </c>
      <c r="AN27" s="275"/>
      <c r="AO27" s="542">
        <v>0.999</v>
      </c>
      <c r="AP27" s="542">
        <v>0.999</v>
      </c>
      <c r="AQ27" s="497"/>
    </row>
    <row r="28" spans="1:44" s="492" customFormat="1" ht="12.75" customHeight="1">
      <c r="A28" s="492" t="s">
        <v>140</v>
      </c>
      <c r="B28" s="212" t="s">
        <v>129</v>
      </c>
      <c r="C28" s="495"/>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542">
        <v>0.999</v>
      </c>
      <c r="AJ28" s="542">
        <v>0.999</v>
      </c>
      <c r="AK28" s="542">
        <v>0.999</v>
      </c>
      <c r="AL28" s="542">
        <v>0.999</v>
      </c>
      <c r="AM28" s="542">
        <v>0.999</v>
      </c>
      <c r="AN28" s="275"/>
      <c r="AO28" s="542">
        <v>0.999</v>
      </c>
      <c r="AP28" s="542">
        <v>0.999</v>
      </c>
      <c r="AQ28" s="497"/>
    </row>
    <row r="29" spans="1:44" s="492" customFormat="1" ht="12.75" customHeight="1">
      <c r="A29" s="492" t="s">
        <v>59</v>
      </c>
      <c r="B29" s="212" t="s">
        <v>86</v>
      </c>
      <c r="C29" s="495"/>
      <c r="D29" s="496"/>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542">
        <v>0.999</v>
      </c>
      <c r="AJ29" s="542">
        <v>0.999</v>
      </c>
      <c r="AK29" s="542">
        <v>0.999</v>
      </c>
      <c r="AL29" s="542">
        <v>0.999</v>
      </c>
      <c r="AM29" s="542">
        <v>0.999</v>
      </c>
      <c r="AN29" s="275"/>
      <c r="AO29" s="542">
        <v>0.999</v>
      </c>
      <c r="AP29" s="542">
        <v>0.999</v>
      </c>
      <c r="AQ29" s="497"/>
    </row>
    <row r="30" spans="1:44" s="492" customFormat="1" ht="12.75" customHeight="1">
      <c r="B30" s="212"/>
      <c r="C30" s="495"/>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215"/>
      <c r="AJ30" s="215"/>
      <c r="AK30" s="215"/>
      <c r="AL30" s="215"/>
      <c r="AM30" s="215"/>
      <c r="AN30" s="277"/>
      <c r="AO30" s="272"/>
      <c r="AP30" s="272"/>
      <c r="AQ30" s="494"/>
    </row>
    <row r="31" spans="1:44" s="492" customFormat="1" ht="12.75" customHeight="1">
      <c r="A31" s="492" t="s">
        <v>142</v>
      </c>
      <c r="B31" s="23" t="s">
        <v>36</v>
      </c>
      <c r="C31" s="463"/>
      <c r="D31" s="493"/>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c r="AC31" s="493"/>
      <c r="AD31" s="493"/>
      <c r="AE31" s="493"/>
      <c r="AF31" s="493"/>
      <c r="AG31" s="493"/>
      <c r="AH31" s="493"/>
      <c r="AI31" s="273">
        <v>9999</v>
      </c>
      <c r="AJ31" s="273">
        <v>9999</v>
      </c>
      <c r="AK31" s="273">
        <v>9999</v>
      </c>
      <c r="AL31" s="273">
        <v>9999</v>
      </c>
      <c r="AM31" s="273">
        <v>9999</v>
      </c>
      <c r="AN31" s="274"/>
      <c r="AO31" s="273">
        <v>9999</v>
      </c>
      <c r="AP31" s="273">
        <v>9999</v>
      </c>
      <c r="AQ31" s="500"/>
      <c r="AR31" s="501"/>
    </row>
    <row r="32" spans="1:44" s="492" customFormat="1" ht="12.75" customHeight="1">
      <c r="B32" s="23" t="s">
        <v>87</v>
      </c>
      <c r="C32" s="463"/>
      <c r="D32" s="493"/>
      <c r="E32" s="493"/>
      <c r="F32" s="493"/>
      <c r="G32" s="493"/>
      <c r="H32" s="493"/>
      <c r="I32" s="493"/>
      <c r="J32" s="493"/>
      <c r="K32" s="493"/>
      <c r="L32" s="493"/>
      <c r="M32" s="493"/>
      <c r="N32" s="493"/>
      <c r="O32" s="493"/>
      <c r="P32" s="493"/>
      <c r="Q32" s="493"/>
      <c r="R32" s="493"/>
      <c r="S32" s="493"/>
      <c r="T32" s="493"/>
      <c r="U32" s="493"/>
      <c r="V32" s="493"/>
      <c r="W32" s="493"/>
      <c r="X32" s="493"/>
      <c r="Y32" s="493"/>
      <c r="Z32" s="493"/>
      <c r="AA32" s="493"/>
      <c r="AB32" s="493"/>
      <c r="AC32" s="493"/>
      <c r="AD32" s="493"/>
      <c r="AE32" s="493"/>
      <c r="AF32" s="493"/>
      <c r="AG32" s="493"/>
      <c r="AH32" s="493"/>
      <c r="AI32" s="273">
        <v>9999</v>
      </c>
      <c r="AJ32" s="273">
        <v>9999</v>
      </c>
      <c r="AK32" s="273">
        <v>9999</v>
      </c>
      <c r="AL32" s="273">
        <v>9999</v>
      </c>
      <c r="AM32" s="273">
        <v>9999</v>
      </c>
      <c r="AN32" s="274"/>
      <c r="AO32" s="273">
        <v>9999</v>
      </c>
      <c r="AP32" s="273">
        <v>9999</v>
      </c>
      <c r="AQ32" s="494"/>
    </row>
    <row r="33" spans="1:43" s="492" customFormat="1" ht="12.75" customHeight="1">
      <c r="B33" s="23" t="s">
        <v>88</v>
      </c>
      <c r="C33" s="463"/>
      <c r="D33" s="493"/>
      <c r="E33" s="493"/>
      <c r="F33" s="493"/>
      <c r="G33" s="493"/>
      <c r="H33" s="493"/>
      <c r="I33" s="493"/>
      <c r="J33" s="493"/>
      <c r="K33" s="493"/>
      <c r="L33" s="493"/>
      <c r="M33" s="493"/>
      <c r="N33" s="493"/>
      <c r="O33" s="493"/>
      <c r="P33" s="493"/>
      <c r="Q33" s="493"/>
      <c r="R33" s="493"/>
      <c r="S33" s="493"/>
      <c r="T33" s="493"/>
      <c r="U33" s="493"/>
      <c r="V33" s="493"/>
      <c r="W33" s="493"/>
      <c r="X33" s="493"/>
      <c r="Y33" s="493"/>
      <c r="Z33" s="493"/>
      <c r="AA33" s="493"/>
      <c r="AB33" s="493"/>
      <c r="AC33" s="493"/>
      <c r="AD33" s="493"/>
      <c r="AE33" s="493"/>
      <c r="AF33" s="493"/>
      <c r="AG33" s="493"/>
      <c r="AH33" s="493"/>
      <c r="AI33" s="273">
        <v>9999</v>
      </c>
      <c r="AJ33" s="273">
        <v>9999</v>
      </c>
      <c r="AK33" s="273">
        <v>9999</v>
      </c>
      <c r="AL33" s="273">
        <v>9999</v>
      </c>
      <c r="AM33" s="273">
        <v>9999</v>
      </c>
      <c r="AN33" s="274"/>
      <c r="AO33" s="273">
        <v>9999</v>
      </c>
      <c r="AP33" s="273">
        <v>9999</v>
      </c>
      <c r="AQ33" s="494"/>
    </row>
    <row r="34" spans="1:43" s="492" customFormat="1" ht="12.75" customHeight="1">
      <c r="B34" s="560"/>
      <c r="C34" s="566"/>
      <c r="D34" s="567"/>
      <c r="E34" s="567"/>
      <c r="F34" s="567"/>
      <c r="G34" s="567"/>
      <c r="H34" s="567"/>
      <c r="I34" s="567"/>
      <c r="J34" s="567"/>
      <c r="K34" s="567"/>
      <c r="L34" s="567"/>
      <c r="M34" s="567"/>
      <c r="N34" s="567"/>
      <c r="O34" s="568"/>
      <c r="P34" s="568"/>
      <c r="Q34" s="568"/>
      <c r="R34" s="569"/>
      <c r="S34" s="569"/>
      <c r="T34" s="569"/>
      <c r="U34" s="569"/>
      <c r="V34" s="568"/>
      <c r="W34" s="568"/>
      <c r="X34" s="568"/>
      <c r="Y34" s="568"/>
      <c r="Z34" s="568"/>
      <c r="AA34" s="568"/>
      <c r="AB34" s="568"/>
      <c r="AC34" s="568"/>
      <c r="AD34" s="568"/>
      <c r="AE34" s="568"/>
      <c r="AF34" s="568"/>
      <c r="AG34" s="568"/>
      <c r="AH34" s="568"/>
      <c r="AI34" s="562"/>
      <c r="AJ34" s="562"/>
      <c r="AK34" s="562"/>
      <c r="AL34" s="562"/>
      <c r="AM34" s="562"/>
      <c r="AN34" s="564"/>
      <c r="AO34" s="272"/>
      <c r="AP34" s="272"/>
      <c r="AQ34" s="494"/>
    </row>
    <row r="35" spans="1:43" s="492" customFormat="1" ht="12.75" customHeight="1">
      <c r="B35" s="212" t="s">
        <v>89</v>
      </c>
      <c r="C35" s="495"/>
      <c r="D35" s="496"/>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542">
        <v>0.999</v>
      </c>
      <c r="AJ35" s="542">
        <v>0.999</v>
      </c>
      <c r="AK35" s="542">
        <v>0.999</v>
      </c>
      <c r="AL35" s="542">
        <v>0.999</v>
      </c>
      <c r="AM35" s="542">
        <v>0.999</v>
      </c>
      <c r="AN35" s="275"/>
      <c r="AO35" s="542">
        <v>0.999</v>
      </c>
      <c r="AP35" s="542">
        <v>0.999</v>
      </c>
      <c r="AQ35" s="502"/>
    </row>
    <row r="36" spans="1:43" s="492" customFormat="1" ht="12.75" customHeight="1">
      <c r="B36" s="212" t="s">
        <v>92</v>
      </c>
      <c r="C36" s="495"/>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542">
        <v>0.999</v>
      </c>
      <c r="AJ36" s="542">
        <v>0.999</v>
      </c>
      <c r="AK36" s="542">
        <v>0.999</v>
      </c>
      <c r="AL36" s="542">
        <v>0.999</v>
      </c>
      <c r="AM36" s="542">
        <v>0.999</v>
      </c>
      <c r="AN36" s="275"/>
      <c r="AO36" s="542">
        <v>0.999</v>
      </c>
      <c r="AP36" s="542">
        <v>0.999</v>
      </c>
      <c r="AQ36" s="502"/>
    </row>
    <row r="37" spans="1:43" s="492" customFormat="1" ht="12.75" customHeight="1">
      <c r="B37" s="212" t="s">
        <v>90</v>
      </c>
      <c r="C37" s="495"/>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542">
        <v>0.999</v>
      </c>
      <c r="AJ37" s="542">
        <v>0.999</v>
      </c>
      <c r="AK37" s="542">
        <v>0.999</v>
      </c>
      <c r="AL37" s="542">
        <v>0.999</v>
      </c>
      <c r="AM37" s="542">
        <v>0.999</v>
      </c>
      <c r="AN37" s="275"/>
      <c r="AO37" s="542">
        <v>0.999</v>
      </c>
      <c r="AP37" s="542">
        <v>0.999</v>
      </c>
      <c r="AQ37" s="502"/>
    </row>
    <row r="38" spans="1:43" s="492" customFormat="1" ht="12.75" customHeight="1">
      <c r="B38" s="276" t="s">
        <v>91</v>
      </c>
      <c r="C38" s="498"/>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542">
        <v>0.999</v>
      </c>
      <c r="AJ38" s="542">
        <v>0.999</v>
      </c>
      <c r="AK38" s="542">
        <v>0.999</v>
      </c>
      <c r="AL38" s="542">
        <v>0.999</v>
      </c>
      <c r="AM38" s="542">
        <v>0.999</v>
      </c>
      <c r="AN38" s="275"/>
      <c r="AO38" s="542">
        <v>0.999</v>
      </c>
      <c r="AP38" s="542">
        <v>0.999</v>
      </c>
      <c r="AQ38" s="502"/>
    </row>
    <row r="39" spans="1:43" s="503" customFormat="1" ht="12.75" customHeight="1">
      <c r="B39" s="276"/>
      <c r="C39" s="515"/>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42"/>
      <c r="AJ39" s="542"/>
      <c r="AK39" s="542"/>
      <c r="AL39" s="542"/>
      <c r="AM39" s="542"/>
      <c r="AN39" s="275"/>
      <c r="AO39" s="542"/>
      <c r="AP39" s="542"/>
    </row>
    <row r="40" spans="1:43" s="492" customFormat="1" ht="12.75" customHeight="1">
      <c r="A40" s="504" t="s">
        <v>144</v>
      </c>
      <c r="B40" s="543" t="s">
        <v>280</v>
      </c>
      <c r="C40" s="463"/>
      <c r="D40" s="421"/>
      <c r="E40" s="421"/>
      <c r="F40" s="421"/>
      <c r="G40" s="421"/>
      <c r="H40" s="421"/>
      <c r="I40" s="421"/>
      <c r="J40" s="421"/>
      <c r="K40" s="421"/>
      <c r="L40" s="421"/>
      <c r="M40" s="421"/>
      <c r="N40" s="421"/>
      <c r="O40" s="421"/>
      <c r="P40" s="421"/>
      <c r="Q40" s="421"/>
      <c r="R40" s="421"/>
      <c r="S40" s="421"/>
      <c r="T40" s="421"/>
      <c r="U40" s="421"/>
      <c r="V40" s="493"/>
      <c r="W40" s="493"/>
      <c r="X40" s="493"/>
      <c r="Y40" s="493"/>
      <c r="Z40" s="493"/>
      <c r="AA40" s="493"/>
      <c r="AB40" s="493"/>
      <c r="AC40" s="493"/>
      <c r="AD40" s="493"/>
      <c r="AE40" s="493"/>
      <c r="AF40" s="493"/>
      <c r="AG40" s="493"/>
      <c r="AH40" s="493"/>
      <c r="AI40" s="273">
        <v>9999</v>
      </c>
      <c r="AJ40" s="273">
        <v>9999</v>
      </c>
      <c r="AK40" s="273">
        <v>9999</v>
      </c>
      <c r="AL40" s="273">
        <v>9999</v>
      </c>
      <c r="AM40" s="273">
        <v>9999</v>
      </c>
      <c r="AN40" s="274"/>
      <c r="AO40" s="273">
        <v>9999</v>
      </c>
      <c r="AP40" s="273">
        <v>9999</v>
      </c>
      <c r="AQ40" s="442"/>
    </row>
    <row r="41" spans="1:43" s="505" customFormat="1" ht="12.75" customHeight="1">
      <c r="B41" s="543" t="s">
        <v>344</v>
      </c>
      <c r="C41" s="495"/>
      <c r="D41" s="506"/>
      <c r="E41" s="506"/>
      <c r="F41" s="506"/>
      <c r="G41" s="506"/>
      <c r="H41" s="506"/>
      <c r="I41" s="506"/>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273">
        <v>9999</v>
      </c>
      <c r="AJ41" s="273">
        <v>9999</v>
      </c>
      <c r="AK41" s="273">
        <v>9999</v>
      </c>
      <c r="AL41" s="273">
        <v>9999</v>
      </c>
      <c r="AM41" s="273">
        <v>9999</v>
      </c>
      <c r="AN41" s="274"/>
      <c r="AO41" s="273">
        <v>9999</v>
      </c>
      <c r="AP41" s="273">
        <v>9999</v>
      </c>
      <c r="AQ41" s="508"/>
    </row>
    <row r="42" spans="1:43" s="505" customFormat="1" ht="12.75" customHeight="1">
      <c r="B42" s="543"/>
      <c r="C42" s="456"/>
      <c r="D42" s="456"/>
      <c r="E42" s="456"/>
      <c r="F42" s="456"/>
      <c r="G42" s="456"/>
      <c r="H42" s="456"/>
      <c r="I42" s="456"/>
      <c r="J42" s="509"/>
      <c r="K42" s="509"/>
      <c r="L42" s="509"/>
      <c r="M42" s="509"/>
      <c r="N42" s="456"/>
      <c r="O42" s="456"/>
      <c r="P42" s="456"/>
      <c r="Q42" s="456"/>
      <c r="R42" s="456"/>
      <c r="S42" s="456"/>
      <c r="T42" s="456"/>
      <c r="U42" s="456"/>
      <c r="V42" s="456"/>
      <c r="W42" s="456"/>
      <c r="X42" s="456"/>
      <c r="Y42" s="456"/>
      <c r="Z42" s="456"/>
      <c r="AA42" s="456"/>
      <c r="AB42" s="456"/>
      <c r="AC42" s="456"/>
      <c r="AD42" s="456"/>
      <c r="AE42" s="456"/>
      <c r="AF42" s="456"/>
      <c r="AG42" s="456"/>
      <c r="AH42" s="456"/>
      <c r="AI42" s="542"/>
      <c r="AJ42" s="542"/>
      <c r="AK42" s="542"/>
      <c r="AL42" s="542"/>
      <c r="AM42" s="542"/>
      <c r="AN42" s="275"/>
      <c r="AO42" s="542"/>
      <c r="AP42" s="542"/>
    </row>
    <row r="43" spans="1:43" s="505" customFormat="1" ht="12.75" customHeight="1">
      <c r="B43" s="218" t="s">
        <v>132</v>
      </c>
      <c r="C43" s="456"/>
      <c r="D43" s="456"/>
      <c r="E43" s="456"/>
      <c r="F43" s="456"/>
      <c r="G43" s="456"/>
      <c r="H43" s="456"/>
      <c r="I43" s="456"/>
      <c r="J43" s="509"/>
      <c r="K43" s="509"/>
      <c r="L43" s="509"/>
      <c r="M43" s="509"/>
      <c r="N43" s="456"/>
      <c r="O43" s="456"/>
      <c r="P43" s="456"/>
      <c r="Q43" s="456"/>
      <c r="R43" s="456"/>
      <c r="S43" s="456"/>
      <c r="T43" s="456"/>
      <c r="U43" s="456"/>
      <c r="V43" s="456"/>
      <c r="W43" s="456"/>
      <c r="X43" s="456"/>
      <c r="Y43" s="456"/>
      <c r="Z43" s="456"/>
      <c r="AA43" s="456"/>
      <c r="AB43" s="456"/>
      <c r="AC43" s="456"/>
      <c r="AD43" s="456"/>
      <c r="AE43" s="456"/>
      <c r="AF43" s="456"/>
      <c r="AG43" s="456"/>
      <c r="AH43" s="456"/>
      <c r="AI43" s="542">
        <v>0.999</v>
      </c>
      <c r="AJ43" s="542">
        <v>0.999</v>
      </c>
      <c r="AK43" s="542">
        <v>0.999</v>
      </c>
      <c r="AL43" s="542">
        <v>0.999</v>
      </c>
      <c r="AM43" s="542">
        <v>0.999</v>
      </c>
      <c r="AN43" s="275"/>
      <c r="AO43" s="542">
        <v>0.999</v>
      </c>
      <c r="AP43" s="542">
        <v>0.999</v>
      </c>
    </row>
    <row r="44" spans="1:43" s="505" customFormat="1" ht="12.75" customHeight="1">
      <c r="B44" s="302"/>
      <c r="C44" s="456"/>
      <c r="D44" s="456"/>
      <c r="E44" s="510"/>
      <c r="F44" s="510"/>
      <c r="G44" s="510"/>
      <c r="H44" s="510"/>
      <c r="I44" s="510"/>
      <c r="J44" s="510"/>
      <c r="K44" s="510"/>
      <c r="L44" s="510"/>
      <c r="M44" s="510"/>
      <c r="N44" s="510"/>
      <c r="O44" s="510"/>
      <c r="P44" s="510"/>
      <c r="Q44" s="510"/>
      <c r="R44" s="510"/>
      <c r="S44" s="510"/>
      <c r="T44" s="510"/>
      <c r="U44" s="510"/>
      <c r="V44" s="511"/>
      <c r="W44" s="456"/>
      <c r="X44" s="456"/>
      <c r="Y44" s="456"/>
      <c r="Z44" s="456"/>
      <c r="AA44" s="456"/>
      <c r="AB44" s="456"/>
      <c r="AC44" s="456"/>
      <c r="AD44" s="456"/>
      <c r="AE44" s="456"/>
      <c r="AF44" s="456"/>
      <c r="AG44" s="456"/>
      <c r="AH44" s="456"/>
      <c r="AI44" s="542"/>
      <c r="AJ44" s="542"/>
      <c r="AK44" s="542"/>
      <c r="AL44" s="542"/>
      <c r="AM44" s="542"/>
      <c r="AN44" s="275"/>
      <c r="AO44" s="542"/>
      <c r="AP44" s="542"/>
    </row>
    <row r="45" spans="1:43" s="505" customFormat="1" ht="12.75" customHeight="1">
      <c r="B45" s="544" t="s">
        <v>346</v>
      </c>
      <c r="E45" s="502"/>
      <c r="F45" s="502"/>
      <c r="G45" s="502"/>
      <c r="H45" s="502"/>
      <c r="I45" s="502"/>
      <c r="J45" s="502"/>
      <c r="K45" s="502"/>
      <c r="L45" s="502"/>
      <c r="M45" s="502"/>
      <c r="N45" s="502"/>
      <c r="O45" s="502"/>
      <c r="P45" s="502"/>
      <c r="Q45" s="502"/>
      <c r="R45" s="502"/>
      <c r="S45" s="502"/>
      <c r="T45" s="502"/>
      <c r="U45" s="502"/>
      <c r="AI45" s="273">
        <v>9999</v>
      </c>
      <c r="AJ45" s="273">
        <v>9999</v>
      </c>
      <c r="AK45" s="273">
        <v>9999</v>
      </c>
      <c r="AL45" s="273">
        <v>9999</v>
      </c>
      <c r="AM45" s="273">
        <v>9999</v>
      </c>
      <c r="AN45" s="274"/>
      <c r="AO45" s="273">
        <v>9999</v>
      </c>
      <c r="AP45" s="273">
        <v>9999</v>
      </c>
    </row>
    <row r="46" spans="1:43" ht="12.75" customHeight="1">
      <c r="B46" s="544" t="s">
        <v>349</v>
      </c>
      <c r="AI46" s="273">
        <v>9999</v>
      </c>
      <c r="AJ46" s="273">
        <v>9999</v>
      </c>
      <c r="AK46" s="273">
        <v>9999</v>
      </c>
      <c r="AL46" s="273">
        <v>9999</v>
      </c>
      <c r="AM46" s="273">
        <v>9999</v>
      </c>
      <c r="AN46" s="274"/>
      <c r="AO46" s="273">
        <v>9999</v>
      </c>
      <c r="AP46" s="273">
        <v>9999</v>
      </c>
    </row>
    <row r="47" spans="1:43" ht="12.75" customHeight="1">
      <c r="B47" s="302"/>
      <c r="AI47" s="542"/>
      <c r="AJ47" s="542"/>
      <c r="AK47" s="542"/>
      <c r="AL47" s="542"/>
      <c r="AM47" s="542"/>
      <c r="AN47" s="275"/>
      <c r="AO47" s="542"/>
      <c r="AP47" s="542"/>
    </row>
    <row r="48" spans="1:43" ht="12.75" customHeight="1">
      <c r="B48" s="212" t="s">
        <v>268</v>
      </c>
      <c r="AI48" s="542">
        <v>0.999</v>
      </c>
      <c r="AJ48" s="542">
        <v>0.999</v>
      </c>
      <c r="AK48" s="542">
        <v>0.999</v>
      </c>
      <c r="AL48" s="542">
        <v>0.999</v>
      </c>
      <c r="AM48" s="542">
        <v>0.999</v>
      </c>
      <c r="AN48" s="275"/>
      <c r="AO48" s="542">
        <v>0.999</v>
      </c>
      <c r="AP48" s="542">
        <v>0.999</v>
      </c>
    </row>
    <row r="49" spans="2:42" ht="12.75" customHeight="1">
      <c r="B49" s="560"/>
      <c r="AI49" s="562"/>
      <c r="AJ49" s="562"/>
      <c r="AK49" s="562"/>
      <c r="AL49" s="562"/>
      <c r="AM49" s="272"/>
      <c r="AN49" s="274"/>
      <c r="AO49" s="272"/>
      <c r="AP49" s="562"/>
    </row>
    <row r="50" spans="2:42" ht="12.75" customHeight="1">
      <c r="B50" s="23" t="s">
        <v>94</v>
      </c>
      <c r="AI50" s="273">
        <v>9999</v>
      </c>
      <c r="AJ50" s="273">
        <v>9999</v>
      </c>
      <c r="AK50" s="273">
        <v>9999</v>
      </c>
      <c r="AL50" s="273">
        <v>9999</v>
      </c>
      <c r="AM50" s="273">
        <v>9999</v>
      </c>
      <c r="AN50" s="274"/>
      <c r="AO50" s="273">
        <v>9999</v>
      </c>
      <c r="AP50" s="273">
        <v>9999</v>
      </c>
    </row>
    <row r="51" spans="2:42" ht="6" customHeight="1">
      <c r="B51" s="556"/>
      <c r="C51" s="556"/>
      <c r="D51" s="556"/>
      <c r="E51" s="556"/>
      <c r="F51" s="556"/>
      <c r="G51" s="556"/>
      <c r="H51" s="556"/>
      <c r="I51" s="556"/>
      <c r="J51" s="557"/>
      <c r="K51" s="557"/>
      <c r="L51" s="557"/>
      <c r="M51" s="557"/>
      <c r="N51" s="558"/>
      <c r="O51" s="559"/>
      <c r="P51" s="559"/>
      <c r="Q51" s="559"/>
      <c r="R51" s="559"/>
      <c r="S51" s="559"/>
      <c r="T51" s="559"/>
      <c r="U51" s="559"/>
      <c r="V51" s="559"/>
      <c r="W51" s="559"/>
      <c r="X51" s="559"/>
      <c r="Y51" s="559"/>
      <c r="Z51" s="559"/>
      <c r="AA51" s="559"/>
      <c r="AB51" s="559"/>
      <c r="AC51" s="559"/>
      <c r="AD51" s="559"/>
      <c r="AE51" s="559"/>
      <c r="AF51" s="559"/>
      <c r="AG51" s="559"/>
      <c r="AH51" s="559"/>
      <c r="AI51" s="559"/>
      <c r="AJ51" s="559"/>
      <c r="AK51" s="559"/>
      <c r="AL51" s="559"/>
      <c r="AM51" s="559"/>
      <c r="AN51" s="558"/>
      <c r="AO51" s="559"/>
      <c r="AP51" s="559"/>
    </row>
  </sheetData>
  <mergeCells count="2">
    <mergeCell ref="AO3:AO4"/>
    <mergeCell ref="AP3:AP4"/>
  </mergeCells>
  <printOptions horizontalCentered="1"/>
  <pageMargins left="0.59055118110236227" right="0.59055118110236227" top="0.59055118110236227" bottom="0" header="0" footer="0.47244094488188981"/>
  <pageSetup paperSize="9" scale="89" firstPageNumber="2" orientation="portrait" r:id="rId1"/>
  <headerFooter alignWithMargins="0">
    <oddFooter>&amp;L&amp;"Trebuchet MS,Bold"&amp;8Australian Prudential Regulation Authority&amp;R&amp;"Trebuchet MS,Bold"&amp;8&amp;P</oddFooter>
  </headerFooter>
</worksheet>
</file>

<file path=xl/worksheets/sheet51.xml><?xml version="1.0" encoding="utf-8"?>
<worksheet xmlns="http://schemas.openxmlformats.org/spreadsheetml/2006/main" xmlns:r="http://schemas.openxmlformats.org/officeDocument/2006/relationships">
  <sheetPr>
    <pageSetUpPr fitToPage="1"/>
  </sheetPr>
  <dimension ref="A1:C93"/>
  <sheetViews>
    <sheetView showGridLines="0" view="pageBreakPreview" zoomScaleNormal="100" zoomScaleSheetLayoutView="100" workbookViewId="0"/>
  </sheetViews>
  <sheetFormatPr defaultRowHeight="15"/>
  <cols>
    <col min="1" max="1" width="90.5703125" style="12" customWidth="1"/>
    <col min="2" max="16384" width="9.140625" style="12"/>
  </cols>
  <sheetData>
    <row r="1" spans="1:3" s="612" customFormat="1" ht="38.25" customHeight="1">
      <c r="A1" s="607" t="s">
        <v>9</v>
      </c>
      <c r="B1" s="614"/>
      <c r="C1" s="613" t="s">
        <v>203</v>
      </c>
    </row>
    <row r="2" spans="1:3" s="608" customFormat="1" ht="18">
      <c r="A2" s="609" t="s">
        <v>504</v>
      </c>
    </row>
    <row r="3" spans="1:3" s="608" customFormat="1" ht="33.75" customHeight="1">
      <c r="A3" s="12" t="s">
        <v>503</v>
      </c>
    </row>
    <row r="4" spans="1:3" s="608" customFormat="1" ht="18.75" customHeight="1">
      <c r="A4" s="12" t="s">
        <v>502</v>
      </c>
    </row>
    <row r="5" spans="1:3" s="608" customFormat="1" ht="93.75" customHeight="1">
      <c r="A5" s="12" t="s">
        <v>501</v>
      </c>
    </row>
    <row r="6" spans="1:3" s="608" customFormat="1" ht="18.75" customHeight="1">
      <c r="A6" s="12" t="s">
        <v>500</v>
      </c>
    </row>
    <row r="7" spans="1:3" s="608" customFormat="1" ht="33.75" customHeight="1">
      <c r="A7" s="611" t="s">
        <v>499</v>
      </c>
    </row>
    <row r="8" spans="1:3" s="608" customFormat="1" ht="48.75" customHeight="1">
      <c r="A8" s="611" t="s">
        <v>498</v>
      </c>
    </row>
    <row r="9" spans="1:3" s="608" customFormat="1" ht="108.75" customHeight="1">
      <c r="A9" s="611" t="s">
        <v>497</v>
      </c>
    </row>
    <row r="10" spans="1:3" s="608" customFormat="1" ht="18.75" customHeight="1">
      <c r="A10" s="611" t="s">
        <v>496</v>
      </c>
    </row>
    <row r="11" spans="1:3" s="608" customFormat="1" ht="21.75" customHeight="1">
      <c r="A11" s="611" t="s">
        <v>495</v>
      </c>
    </row>
    <row r="12" spans="1:3" s="608" customFormat="1" ht="52.5" customHeight="1">
      <c r="A12" s="611" t="s">
        <v>494</v>
      </c>
    </row>
    <row r="13" spans="1:3" s="608" customFormat="1" ht="70.5" customHeight="1">
      <c r="A13" s="611" t="s">
        <v>493</v>
      </c>
    </row>
    <row r="14" spans="1:3" s="608" customFormat="1">
      <c r="A14" s="12"/>
    </row>
    <row r="15" spans="1:3" s="608" customFormat="1" ht="18">
      <c r="A15" s="609" t="s">
        <v>492</v>
      </c>
    </row>
    <row r="16" spans="1:3" s="608" customFormat="1" ht="33.75" customHeight="1">
      <c r="A16" s="12" t="s">
        <v>491</v>
      </c>
    </row>
    <row r="17" spans="1:1" s="608" customFormat="1">
      <c r="A17" s="12" t="s">
        <v>490</v>
      </c>
    </row>
    <row r="18" spans="1:1" s="608" customFormat="1">
      <c r="A18" s="610" t="s">
        <v>489</v>
      </c>
    </row>
    <row r="19" spans="1:1" s="608" customFormat="1">
      <c r="A19" s="610" t="s">
        <v>488</v>
      </c>
    </row>
    <row r="20" spans="1:1" s="608" customFormat="1">
      <c r="A20" s="610" t="s">
        <v>487</v>
      </c>
    </row>
    <row r="21" spans="1:1" s="608" customFormat="1">
      <c r="A21" s="610" t="s">
        <v>486</v>
      </c>
    </row>
    <row r="22" spans="1:1" s="608" customFormat="1">
      <c r="A22" s="12" t="s">
        <v>485</v>
      </c>
    </row>
    <row r="23" spans="1:1" s="608" customFormat="1">
      <c r="A23" s="610" t="s">
        <v>484</v>
      </c>
    </row>
    <row r="24" spans="1:1" s="608" customFormat="1">
      <c r="A24" s="610" t="s">
        <v>483</v>
      </c>
    </row>
    <row r="25" spans="1:1" s="608" customFormat="1">
      <c r="A25" s="610" t="s">
        <v>482</v>
      </c>
    </row>
    <row r="26" spans="1:1" s="608" customFormat="1">
      <c r="A26" s="605" t="s">
        <v>481</v>
      </c>
    </row>
    <row r="27" spans="1:1" s="608" customFormat="1">
      <c r="A27" s="610" t="s">
        <v>480</v>
      </c>
    </row>
    <row r="28" spans="1:1" s="608" customFormat="1">
      <c r="A28" s="605" t="s">
        <v>479</v>
      </c>
    </row>
    <row r="29" spans="1:1" s="608" customFormat="1">
      <c r="A29" s="610" t="s">
        <v>478</v>
      </c>
    </row>
    <row r="30" spans="1:1" s="608" customFormat="1">
      <c r="A30" s="610" t="s">
        <v>477</v>
      </c>
    </row>
    <row r="31" spans="1:1" s="608" customFormat="1">
      <c r="A31" s="605" t="s">
        <v>476</v>
      </c>
    </row>
    <row r="32" spans="1:1" s="608" customFormat="1">
      <c r="A32" s="12"/>
    </row>
    <row r="33" spans="1:1" s="608" customFormat="1" ht="18">
      <c r="A33" s="609" t="s">
        <v>475</v>
      </c>
    </row>
    <row r="34" spans="1:1" s="608" customFormat="1" ht="48.75" customHeight="1">
      <c r="A34" s="12" t="s">
        <v>474</v>
      </c>
    </row>
    <row r="35" spans="1:1" s="608" customFormat="1" ht="33.75" customHeight="1">
      <c r="A35" s="605" t="s">
        <v>473</v>
      </c>
    </row>
    <row r="36" spans="1:1" s="608" customFormat="1" ht="33.75" customHeight="1">
      <c r="A36" s="605" t="s">
        <v>472</v>
      </c>
    </row>
    <row r="37" spans="1:1" s="608" customFormat="1" ht="30">
      <c r="A37" s="605" t="s">
        <v>471</v>
      </c>
    </row>
    <row r="39" spans="1:1" ht="21">
      <c r="A39" s="607"/>
    </row>
    <row r="40" spans="1:1" ht="9.9499999999999993" customHeight="1">
      <c r="A40" s="607"/>
    </row>
    <row r="41" spans="1:1" ht="15" customHeight="1">
      <c r="A41" s="606"/>
    </row>
    <row r="42" spans="1:1" ht="57.75" customHeight="1">
      <c r="A42" s="606"/>
    </row>
    <row r="43" spans="1:1" ht="14.25" customHeight="1">
      <c r="A43" s="606"/>
    </row>
    <row r="44" spans="1:1">
      <c r="A44" s="606"/>
    </row>
    <row r="45" spans="1:1">
      <c r="A45" s="606"/>
    </row>
    <row r="46" spans="1:1">
      <c r="A46" s="606"/>
    </row>
    <row r="47" spans="1:1" ht="58.5" customHeight="1">
      <c r="A47" s="606"/>
    </row>
    <row r="48" spans="1:1" ht="29.25" customHeight="1">
      <c r="A48" s="606"/>
    </row>
    <row r="49" spans="1:1">
      <c r="A49" s="606"/>
    </row>
    <row r="50" spans="1:1">
      <c r="A50" s="606"/>
    </row>
    <row r="51" spans="1:1">
      <c r="A51" s="606"/>
    </row>
    <row r="52" spans="1:1">
      <c r="A52" s="606"/>
    </row>
    <row r="53" spans="1:1">
      <c r="A53" s="606"/>
    </row>
    <row r="54" spans="1:1">
      <c r="A54" s="606"/>
    </row>
    <row r="55" spans="1:1">
      <c r="A55" s="606"/>
    </row>
    <row r="56" spans="1:1">
      <c r="A56" s="606"/>
    </row>
    <row r="57" spans="1:1">
      <c r="A57" s="606"/>
    </row>
    <row r="58" spans="1:1">
      <c r="A58" s="606"/>
    </row>
    <row r="59" spans="1:1">
      <c r="A59" s="606"/>
    </row>
    <row r="60" spans="1:1">
      <c r="A60" s="606"/>
    </row>
    <row r="61" spans="1:1">
      <c r="A61" s="606"/>
    </row>
    <row r="62" spans="1:1">
      <c r="A62" s="606"/>
    </row>
    <row r="63" spans="1:1">
      <c r="A63" s="606"/>
    </row>
    <row r="64" spans="1:1">
      <c r="A64" s="606"/>
    </row>
    <row r="65" spans="1:1">
      <c r="A65" s="606"/>
    </row>
    <row r="66" spans="1:1" ht="30.75" customHeight="1">
      <c r="A66" s="606"/>
    </row>
    <row r="67" spans="1:1">
      <c r="A67" s="606"/>
    </row>
    <row r="68" spans="1:1">
      <c r="A68" s="606"/>
    </row>
    <row r="69" spans="1:1">
      <c r="A69" s="606"/>
    </row>
    <row r="70" spans="1:1">
      <c r="A70" s="606"/>
    </row>
    <row r="71" spans="1:1">
      <c r="A71" s="606"/>
    </row>
    <row r="72" spans="1:1">
      <c r="A72" s="606"/>
    </row>
    <row r="73" spans="1:1">
      <c r="A73" s="606"/>
    </row>
    <row r="74" spans="1:1" ht="15" customHeight="1">
      <c r="A74" s="606"/>
    </row>
    <row r="75" spans="1:1">
      <c r="A75" s="606"/>
    </row>
    <row r="76" spans="1:1">
      <c r="A76" s="606"/>
    </row>
    <row r="77" spans="1:1">
      <c r="A77" s="606"/>
    </row>
    <row r="78" spans="1:1">
      <c r="A78" s="606"/>
    </row>
    <row r="79" spans="1:1">
      <c r="A79" s="606"/>
    </row>
    <row r="80" spans="1:1">
      <c r="A80" s="606"/>
    </row>
    <row r="81" spans="1:1">
      <c r="A81" s="606"/>
    </row>
    <row r="82" spans="1:1">
      <c r="A82" s="606"/>
    </row>
    <row r="83" spans="1:1">
      <c r="A83" s="606"/>
    </row>
    <row r="84" spans="1:1">
      <c r="A84" s="606"/>
    </row>
    <row r="85" spans="1:1">
      <c r="A85" s="606"/>
    </row>
    <row r="86" spans="1:1">
      <c r="A86" s="606"/>
    </row>
    <row r="87" spans="1:1">
      <c r="A87" s="606"/>
    </row>
    <row r="88" spans="1:1">
      <c r="A88" s="606"/>
    </row>
    <row r="89" spans="1:1">
      <c r="A89" s="606"/>
    </row>
    <row r="90" spans="1:1">
      <c r="A90" s="606"/>
    </row>
    <row r="91" spans="1:1">
      <c r="A91" s="606"/>
    </row>
    <row r="92" spans="1:1">
      <c r="A92" s="606"/>
    </row>
    <row r="93" spans="1:1">
      <c r="A93" s="606"/>
    </row>
  </sheetData>
  <pageMargins left="0.78740157480314965" right="0.78740157480314965" top="1.1811023622047245" bottom="0" header="0" footer="0.47244094488188981"/>
  <pageSetup paperSize="9" scale="96" firstPageNumber="2" fitToHeight="0" orientation="portrait" r:id="rId1"/>
  <headerFooter alignWithMargins="0">
    <oddFooter>&amp;L&amp;"Trebuchet MS,Bold"&amp;8Australian Prudential Regulation Authority&amp;R&amp;"Trebuchet MS,Bold"&amp;8&amp;P</oddFooter>
  </headerFooter>
  <rowBreaks count="3" manualBreakCount="3">
    <brk id="14" man="1"/>
    <brk id="38" man="1"/>
    <brk id="65" man="1"/>
  </rowBreaks>
</worksheet>
</file>

<file path=xl/worksheets/sheet52.xml><?xml version="1.0" encoding="utf-8"?>
<worksheet xmlns="http://schemas.openxmlformats.org/spreadsheetml/2006/main" xmlns:r="http://schemas.openxmlformats.org/officeDocument/2006/relationships">
  <sheetPr>
    <pageSetUpPr fitToPage="1"/>
  </sheetPr>
  <dimension ref="A1:C201"/>
  <sheetViews>
    <sheetView showGridLines="0" view="pageBreakPreview" zoomScaleNormal="100" zoomScaleSheetLayoutView="100" workbookViewId="0"/>
  </sheetViews>
  <sheetFormatPr defaultRowHeight="12.75"/>
  <cols>
    <col min="1" max="1" width="98.5703125" style="604" customWidth="1"/>
    <col min="2" max="16384" width="9.140625" style="517"/>
  </cols>
  <sheetData>
    <row r="1" spans="1:3" ht="21">
      <c r="A1" s="594" t="s">
        <v>68</v>
      </c>
      <c r="C1" s="595" t="s">
        <v>203</v>
      </c>
    </row>
    <row r="2" spans="1:3" ht="21">
      <c r="A2" s="596"/>
    </row>
    <row r="3" spans="1:3" ht="45">
      <c r="A3" s="597" t="s">
        <v>288</v>
      </c>
    </row>
    <row r="4" spans="1:3" ht="30">
      <c r="A4" s="597" t="s">
        <v>461</v>
      </c>
    </row>
    <row r="5" spans="1:3" ht="30">
      <c r="A5" s="597" t="s">
        <v>390</v>
      </c>
    </row>
    <row r="6" spans="1:3" ht="15">
      <c r="A6" s="597" t="s">
        <v>289</v>
      </c>
    </row>
    <row r="7" spans="1:3" ht="15">
      <c r="A7" s="597" t="s">
        <v>464</v>
      </c>
    </row>
    <row r="8" spans="1:3" ht="30">
      <c r="A8" s="597" t="s">
        <v>465</v>
      </c>
    </row>
    <row r="9" spans="1:3" ht="30" customHeight="1">
      <c r="A9" s="597" t="s">
        <v>290</v>
      </c>
    </row>
    <row r="10" spans="1:3" ht="30">
      <c r="A10" s="597" t="s">
        <v>391</v>
      </c>
    </row>
    <row r="11" spans="1:3" ht="30">
      <c r="A11" s="597" t="s">
        <v>392</v>
      </c>
    </row>
    <row r="12" spans="1:3" ht="30">
      <c r="A12" s="597" t="s">
        <v>291</v>
      </c>
    </row>
    <row r="13" spans="1:3" ht="30">
      <c r="A13" s="597" t="s">
        <v>292</v>
      </c>
    </row>
    <row r="14" spans="1:3" ht="60">
      <c r="A14" s="597" t="s">
        <v>293</v>
      </c>
    </row>
    <row r="15" spans="1:3" ht="15">
      <c r="A15" s="597" t="s">
        <v>294</v>
      </c>
    </row>
    <row r="16" spans="1:3" ht="45" customHeight="1">
      <c r="A16" s="597" t="s">
        <v>295</v>
      </c>
    </row>
    <row r="17" spans="1:1" ht="30">
      <c r="A17" s="597" t="s">
        <v>466</v>
      </c>
    </row>
    <row r="18" spans="1:1" ht="30">
      <c r="A18" s="597" t="s">
        <v>393</v>
      </c>
    </row>
    <row r="19" spans="1:1" ht="15">
      <c r="A19" s="597" t="s">
        <v>296</v>
      </c>
    </row>
    <row r="20" spans="1:1" ht="30">
      <c r="A20" s="597" t="s">
        <v>297</v>
      </c>
    </row>
    <row r="21" spans="1:1" ht="30">
      <c r="A21" s="597" t="s">
        <v>298</v>
      </c>
    </row>
    <row r="22" spans="1:1" ht="15" customHeight="1">
      <c r="A22" s="597" t="s">
        <v>299</v>
      </c>
    </row>
    <row r="23" spans="1:1" ht="30" customHeight="1">
      <c r="A23" s="597" t="s">
        <v>300</v>
      </c>
    </row>
    <row r="24" spans="1:1" ht="45">
      <c r="A24" s="597" t="s">
        <v>301</v>
      </c>
    </row>
    <row r="25" spans="1:1" ht="30">
      <c r="A25" s="597" t="s">
        <v>302</v>
      </c>
    </row>
    <row r="26" spans="1:1" ht="45">
      <c r="A26" s="597" t="s">
        <v>339</v>
      </c>
    </row>
    <row r="27" spans="1:1" ht="30">
      <c r="A27" s="597" t="s">
        <v>303</v>
      </c>
    </row>
    <row r="28" spans="1:1" ht="45">
      <c r="A28" s="597" t="s">
        <v>394</v>
      </c>
    </row>
    <row r="29" spans="1:1" ht="30">
      <c r="A29" s="597" t="s">
        <v>304</v>
      </c>
    </row>
    <row r="30" spans="1:1" ht="30">
      <c r="A30" s="597" t="s">
        <v>305</v>
      </c>
    </row>
    <row r="31" spans="1:1" ht="45">
      <c r="A31" s="597" t="s">
        <v>395</v>
      </c>
    </row>
    <row r="32" spans="1:1" ht="45">
      <c r="A32" s="597" t="s">
        <v>396</v>
      </c>
    </row>
    <row r="33" spans="1:1" ht="30">
      <c r="A33" s="597" t="s">
        <v>306</v>
      </c>
    </row>
    <row r="34" spans="1:1" ht="15">
      <c r="A34" s="597" t="s">
        <v>307</v>
      </c>
    </row>
    <row r="35" spans="1:1" ht="15">
      <c r="A35" s="597" t="s">
        <v>308</v>
      </c>
    </row>
    <row r="36" spans="1:1" ht="15">
      <c r="A36" s="597" t="s">
        <v>309</v>
      </c>
    </row>
    <row r="37" spans="1:1" ht="15">
      <c r="A37" s="597" t="s">
        <v>310</v>
      </c>
    </row>
    <row r="38" spans="1:1" ht="30">
      <c r="A38" s="597" t="s">
        <v>397</v>
      </c>
    </row>
    <row r="39" spans="1:1" ht="120">
      <c r="A39" s="597" t="s">
        <v>311</v>
      </c>
    </row>
    <row r="40" spans="1:1" ht="30">
      <c r="A40" s="597" t="s">
        <v>312</v>
      </c>
    </row>
    <row r="41" spans="1:1" ht="30">
      <c r="A41" s="597" t="s">
        <v>467</v>
      </c>
    </row>
    <row r="42" spans="1:1" ht="15">
      <c r="A42" s="597" t="s">
        <v>313</v>
      </c>
    </row>
    <row r="43" spans="1:1" ht="45">
      <c r="A43" s="597" t="s">
        <v>314</v>
      </c>
    </row>
    <row r="44" spans="1:1" ht="15">
      <c r="A44" s="597" t="s">
        <v>315</v>
      </c>
    </row>
    <row r="45" spans="1:1" ht="15">
      <c r="A45" s="597" t="s">
        <v>316</v>
      </c>
    </row>
    <row r="46" spans="1:1" ht="30">
      <c r="A46" s="597" t="s">
        <v>317</v>
      </c>
    </row>
    <row r="47" spans="1:1" ht="30">
      <c r="A47" s="597" t="s">
        <v>318</v>
      </c>
    </row>
    <row r="48" spans="1:1" ht="75">
      <c r="A48" s="597" t="s">
        <v>398</v>
      </c>
    </row>
    <row r="49" spans="1:1" ht="30">
      <c r="A49" s="597" t="s">
        <v>319</v>
      </c>
    </row>
    <row r="50" spans="1:1" ht="45">
      <c r="A50" s="597" t="s">
        <v>320</v>
      </c>
    </row>
    <row r="51" spans="1:1" ht="45">
      <c r="A51" s="597" t="s">
        <v>321</v>
      </c>
    </row>
    <row r="52" spans="1:1" ht="15" customHeight="1">
      <c r="A52" s="597" t="s">
        <v>322</v>
      </c>
    </row>
    <row r="53" spans="1:1" ht="30">
      <c r="A53" s="597" t="s">
        <v>468</v>
      </c>
    </row>
    <row r="54" spans="1:1" ht="30" customHeight="1">
      <c r="A54" s="597" t="s">
        <v>399</v>
      </c>
    </row>
    <row r="55" spans="1:1" ht="15">
      <c r="A55" s="597" t="s">
        <v>323</v>
      </c>
    </row>
    <row r="56" spans="1:1" ht="45">
      <c r="A56" s="597" t="s">
        <v>400</v>
      </c>
    </row>
    <row r="57" spans="1:1" ht="30">
      <c r="A57" s="597" t="s">
        <v>401</v>
      </c>
    </row>
    <row r="58" spans="1:1" ht="30">
      <c r="A58" s="597" t="s">
        <v>324</v>
      </c>
    </row>
    <row r="59" spans="1:1" ht="30">
      <c r="A59" s="597" t="s">
        <v>402</v>
      </c>
    </row>
    <row r="60" spans="1:1" ht="30">
      <c r="A60" s="597" t="s">
        <v>403</v>
      </c>
    </row>
    <row r="61" spans="1:1" ht="75">
      <c r="A61" s="597" t="s">
        <v>325</v>
      </c>
    </row>
    <row r="62" spans="1:1" ht="30">
      <c r="A62" s="597" t="s">
        <v>404</v>
      </c>
    </row>
    <row r="63" spans="1:1" ht="45" customHeight="1">
      <c r="A63" s="597" t="s">
        <v>405</v>
      </c>
    </row>
    <row r="64" spans="1:1" ht="30">
      <c r="A64" s="597" t="s">
        <v>326</v>
      </c>
    </row>
    <row r="65" spans="1:1" ht="15">
      <c r="A65" s="597" t="s">
        <v>327</v>
      </c>
    </row>
    <row r="66" spans="1:1" ht="30">
      <c r="A66" s="597" t="s">
        <v>328</v>
      </c>
    </row>
    <row r="67" spans="1:1" ht="45">
      <c r="A67" s="597" t="s">
        <v>406</v>
      </c>
    </row>
    <row r="68" spans="1:1" ht="45">
      <c r="A68" s="597" t="s">
        <v>407</v>
      </c>
    </row>
    <row r="69" spans="1:1" ht="15">
      <c r="A69" s="597" t="s">
        <v>329</v>
      </c>
    </row>
    <row r="70" spans="1:1" ht="45">
      <c r="A70" s="597" t="s">
        <v>338</v>
      </c>
    </row>
    <row r="71" spans="1:1" ht="60">
      <c r="A71" s="597" t="s">
        <v>330</v>
      </c>
    </row>
    <row r="72" spans="1:1" ht="15">
      <c r="A72" s="597" t="s">
        <v>331</v>
      </c>
    </row>
    <row r="73" spans="1:1" ht="15">
      <c r="A73" s="597" t="s">
        <v>408</v>
      </c>
    </row>
    <row r="74" spans="1:1" ht="15">
      <c r="A74" s="597" t="s">
        <v>332</v>
      </c>
    </row>
    <row r="75" spans="1:1" ht="15">
      <c r="A75" s="597" t="s">
        <v>333</v>
      </c>
    </row>
    <row r="76" spans="1:1" ht="15">
      <c r="A76" s="597" t="s">
        <v>334</v>
      </c>
    </row>
    <row r="77" spans="1:1" ht="15">
      <c r="A77" s="597" t="s">
        <v>409</v>
      </c>
    </row>
    <row r="78" spans="1:1" ht="15" customHeight="1">
      <c r="A78" s="597" t="s">
        <v>335</v>
      </c>
    </row>
    <row r="79" spans="1:1" ht="15">
      <c r="A79" s="597" t="s">
        <v>336</v>
      </c>
    </row>
    <row r="80" spans="1:1" ht="15">
      <c r="A80" s="597" t="s">
        <v>337</v>
      </c>
    </row>
    <row r="81" spans="1:1" ht="15">
      <c r="A81" s="598"/>
    </row>
    <row r="82" spans="1:1" ht="15">
      <c r="A82" s="598"/>
    </row>
    <row r="83" spans="1:1" ht="15">
      <c r="A83" s="598"/>
    </row>
    <row r="84" spans="1:1" ht="15">
      <c r="A84" s="598"/>
    </row>
    <row r="85" spans="1:1" ht="15">
      <c r="A85" s="598"/>
    </row>
    <row r="86" spans="1:1" ht="15">
      <c r="A86" s="598"/>
    </row>
    <row r="87" spans="1:1" ht="15">
      <c r="A87" s="598"/>
    </row>
    <row r="88" spans="1:1" ht="30" customHeight="1">
      <c r="A88" s="598"/>
    </row>
    <row r="89" spans="1:1" ht="15">
      <c r="A89" s="598"/>
    </row>
    <row r="90" spans="1:1" ht="15">
      <c r="A90" s="598"/>
    </row>
    <row r="91" spans="1:1" ht="15">
      <c r="A91" s="598"/>
    </row>
    <row r="92" spans="1:1" ht="15">
      <c r="A92" s="598"/>
    </row>
    <row r="93" spans="1:1" ht="15">
      <c r="A93" s="598"/>
    </row>
    <row r="94" spans="1:1" ht="15">
      <c r="A94" s="598"/>
    </row>
    <row r="95" spans="1:1" ht="15">
      <c r="A95" s="598"/>
    </row>
    <row r="96" spans="1:1" ht="15">
      <c r="A96" s="598"/>
    </row>
    <row r="97" spans="1:1" ht="15">
      <c r="A97" s="598"/>
    </row>
    <row r="98" spans="1:1" ht="15">
      <c r="A98" s="598"/>
    </row>
    <row r="99" spans="1:1" ht="15">
      <c r="A99" s="598"/>
    </row>
    <row r="100" spans="1:1" ht="15">
      <c r="A100" s="599"/>
    </row>
    <row r="101" spans="1:1" ht="15">
      <c r="A101" s="599"/>
    </row>
    <row r="102" spans="1:1" ht="15">
      <c r="A102" s="599"/>
    </row>
    <row r="103" spans="1:1" s="601" customFormat="1" ht="15">
      <c r="A103" s="600"/>
    </row>
    <row r="104" spans="1:1" s="601" customFormat="1" ht="15">
      <c r="A104" s="600"/>
    </row>
    <row r="105" spans="1:1" s="601" customFormat="1" ht="15">
      <c r="A105" s="600"/>
    </row>
    <row r="106" spans="1:1" s="601" customFormat="1" ht="15">
      <c r="A106" s="602"/>
    </row>
    <row r="107" spans="1:1" s="601" customFormat="1" ht="15">
      <c r="A107" s="600"/>
    </row>
    <row r="108" spans="1:1" s="601" customFormat="1" ht="15">
      <c r="A108" s="602"/>
    </row>
    <row r="109" spans="1:1" s="601" customFormat="1" ht="15">
      <c r="A109" s="600"/>
    </row>
    <row r="110" spans="1:1" s="603" customFormat="1" ht="15">
      <c r="A110" s="600"/>
    </row>
    <row r="111" spans="1:1" s="603" customFormat="1" ht="15">
      <c r="A111" s="602"/>
    </row>
    <row r="112" spans="1:1" s="603" customFormat="1" ht="15">
      <c r="A112" s="602"/>
    </row>
    <row r="113" spans="1:1" s="601" customFormat="1" ht="15">
      <c r="A113" s="602"/>
    </row>
    <row r="114" spans="1:1" s="601" customFormat="1" ht="15">
      <c r="A114" s="600"/>
    </row>
    <row r="115" spans="1:1" s="601" customFormat="1" ht="15">
      <c r="A115" s="602"/>
    </row>
    <row r="116" spans="1:1" s="601" customFormat="1" ht="15">
      <c r="A116" s="600"/>
    </row>
    <row r="117" spans="1:1" s="601" customFormat="1" ht="15">
      <c r="A117" s="602"/>
    </row>
    <row r="118" spans="1:1" s="601" customFormat="1" ht="15">
      <c r="A118" s="602"/>
    </row>
    <row r="119" spans="1:1" s="601" customFormat="1" ht="15">
      <c r="A119" s="602"/>
    </row>
    <row r="120" spans="1:1" s="601" customFormat="1" ht="15">
      <c r="A120" s="600"/>
    </row>
    <row r="121" spans="1:1" s="601" customFormat="1" ht="15">
      <c r="A121" s="600"/>
    </row>
    <row r="122" spans="1:1" s="601" customFormat="1" ht="15">
      <c r="A122" s="600"/>
    </row>
    <row r="123" spans="1:1" s="601" customFormat="1" ht="15">
      <c r="A123" s="600"/>
    </row>
    <row r="124" spans="1:1" s="601" customFormat="1" ht="15">
      <c r="A124" s="602"/>
    </row>
    <row r="125" spans="1:1" s="601" customFormat="1" ht="15">
      <c r="A125" s="600"/>
    </row>
    <row r="126" spans="1:1" s="601" customFormat="1" ht="15">
      <c r="A126" s="600"/>
    </row>
    <row r="127" spans="1:1" s="601" customFormat="1" ht="15">
      <c r="A127" s="600"/>
    </row>
    <row r="128" spans="1:1" s="601" customFormat="1" ht="15">
      <c r="A128" s="602"/>
    </row>
    <row r="129" spans="1:1" s="601" customFormat="1" ht="15">
      <c r="A129" s="600"/>
    </row>
    <row r="130" spans="1:1" s="601" customFormat="1" ht="15">
      <c r="A130" s="602"/>
    </row>
    <row r="131" spans="1:1" s="601" customFormat="1" ht="15">
      <c r="A131" s="600"/>
    </row>
    <row r="132" spans="1:1" s="601" customFormat="1" ht="15">
      <c r="A132" s="602"/>
    </row>
    <row r="133" spans="1:1" s="601" customFormat="1" ht="15">
      <c r="A133" s="602"/>
    </row>
    <row r="134" spans="1:1" s="601" customFormat="1" ht="15">
      <c r="A134" s="600"/>
    </row>
    <row r="135" spans="1:1" s="601" customFormat="1" ht="15">
      <c r="A135" s="602"/>
    </row>
    <row r="136" spans="1:1" s="601" customFormat="1" ht="15">
      <c r="A136" s="600"/>
    </row>
    <row r="137" spans="1:1" s="601" customFormat="1" ht="15">
      <c r="A137" s="602"/>
    </row>
    <row r="138" spans="1:1" s="601" customFormat="1" ht="15">
      <c r="A138" s="600"/>
    </row>
    <row r="139" spans="1:1" s="601" customFormat="1" ht="15">
      <c r="A139" s="602"/>
    </row>
    <row r="140" spans="1:1" s="601" customFormat="1" ht="15">
      <c r="A140" s="600"/>
    </row>
    <row r="141" spans="1:1" s="601" customFormat="1" ht="15">
      <c r="A141" s="602"/>
    </row>
    <row r="142" spans="1:1" s="601" customFormat="1" ht="15">
      <c r="A142" s="600"/>
    </row>
    <row r="143" spans="1:1" s="601" customFormat="1" ht="15">
      <c r="A143" s="602"/>
    </row>
    <row r="144" spans="1:1" s="601" customFormat="1" ht="15">
      <c r="A144" s="600"/>
    </row>
    <row r="145" spans="1:1" s="601" customFormat="1" ht="15">
      <c r="A145" s="600"/>
    </row>
    <row r="146" spans="1:1" s="601" customFormat="1" ht="15">
      <c r="A146" s="600"/>
    </row>
    <row r="147" spans="1:1" s="601" customFormat="1" ht="15">
      <c r="A147" s="600"/>
    </row>
    <row r="148" spans="1:1" s="601" customFormat="1" ht="15">
      <c r="A148" s="600"/>
    </row>
    <row r="149" spans="1:1" s="601" customFormat="1" ht="15">
      <c r="A149" s="600"/>
    </row>
    <row r="150" spans="1:1" s="601" customFormat="1" ht="15">
      <c r="A150" s="600"/>
    </row>
    <row r="151" spans="1:1" s="601" customFormat="1" ht="15">
      <c r="A151" s="600"/>
    </row>
    <row r="152" spans="1:1" s="601" customFormat="1" ht="15">
      <c r="A152" s="602"/>
    </row>
    <row r="153" spans="1:1" s="601" customFormat="1" ht="15">
      <c r="A153" s="602"/>
    </row>
    <row r="154" spans="1:1" s="601" customFormat="1" ht="15">
      <c r="A154" s="600"/>
    </row>
    <row r="155" spans="1:1" s="601" customFormat="1" ht="15">
      <c r="A155" s="602"/>
    </row>
    <row r="156" spans="1:1" s="601" customFormat="1" ht="15">
      <c r="A156" s="602"/>
    </row>
    <row r="157" spans="1:1" s="601" customFormat="1" ht="15">
      <c r="A157" s="600"/>
    </row>
    <row r="158" spans="1:1" s="601" customFormat="1" ht="15">
      <c r="A158" s="600"/>
    </row>
    <row r="159" spans="1:1" s="601" customFormat="1" ht="15">
      <c r="A159" s="602"/>
    </row>
    <row r="160" spans="1:1" s="601" customFormat="1" ht="15">
      <c r="A160" s="600"/>
    </row>
    <row r="161" spans="1:1" s="601" customFormat="1" ht="15">
      <c r="A161" s="600"/>
    </row>
    <row r="162" spans="1:1" s="601" customFormat="1" ht="15">
      <c r="A162" s="602"/>
    </row>
    <row r="163" spans="1:1" s="601" customFormat="1" ht="15">
      <c r="A163" s="600"/>
    </row>
    <row r="164" spans="1:1" s="601" customFormat="1" ht="15">
      <c r="A164" s="602"/>
    </row>
    <row r="165" spans="1:1" s="601" customFormat="1" ht="15">
      <c r="A165" s="600"/>
    </row>
    <row r="166" spans="1:1" s="601" customFormat="1" ht="15">
      <c r="A166" s="602"/>
    </row>
    <row r="167" spans="1:1" s="601" customFormat="1" ht="15">
      <c r="A167" s="600"/>
    </row>
    <row r="168" spans="1:1" s="601" customFormat="1" ht="15">
      <c r="A168" s="602"/>
    </row>
    <row r="169" spans="1:1" s="601" customFormat="1" ht="15">
      <c r="A169" s="600"/>
    </row>
    <row r="170" spans="1:1" s="601" customFormat="1" ht="15">
      <c r="A170" s="602"/>
    </row>
    <row r="171" spans="1:1" s="601" customFormat="1" ht="15">
      <c r="A171" s="600"/>
    </row>
    <row r="172" spans="1:1" s="601" customFormat="1" ht="15">
      <c r="A172" s="602"/>
    </row>
    <row r="173" spans="1:1" s="601" customFormat="1" ht="15">
      <c r="A173" s="600"/>
    </row>
    <row r="174" spans="1:1" s="601" customFormat="1" ht="15">
      <c r="A174" s="600"/>
    </row>
    <row r="175" spans="1:1" s="601" customFormat="1" ht="15">
      <c r="A175" s="602"/>
    </row>
    <row r="176" spans="1:1" s="601" customFormat="1" ht="15">
      <c r="A176" s="600"/>
    </row>
    <row r="177" spans="1:1" s="601" customFormat="1" ht="15">
      <c r="A177" s="602"/>
    </row>
    <row r="178" spans="1:1" s="601" customFormat="1" ht="15">
      <c r="A178" s="600"/>
    </row>
    <row r="179" spans="1:1" s="601" customFormat="1" ht="15">
      <c r="A179" s="600"/>
    </row>
    <row r="180" spans="1:1" s="601" customFormat="1" ht="15">
      <c r="A180" s="602"/>
    </row>
    <row r="181" spans="1:1" s="601" customFormat="1" ht="15">
      <c r="A181" s="600"/>
    </row>
    <row r="182" spans="1:1" s="601" customFormat="1" ht="15">
      <c r="A182" s="600"/>
    </row>
    <row r="183" spans="1:1" s="601" customFormat="1" ht="15">
      <c r="A183" s="602"/>
    </row>
    <row r="184" spans="1:1" s="601" customFormat="1" ht="15">
      <c r="A184" s="600"/>
    </row>
    <row r="185" spans="1:1" s="601" customFormat="1" ht="15">
      <c r="A185" s="600"/>
    </row>
    <row r="186" spans="1:1" s="601" customFormat="1" ht="15">
      <c r="A186" s="602"/>
    </row>
    <row r="187" spans="1:1" s="601" customFormat="1" ht="15">
      <c r="A187" s="600"/>
    </row>
    <row r="188" spans="1:1" s="601" customFormat="1" ht="15">
      <c r="A188" s="600"/>
    </row>
    <row r="189" spans="1:1" s="601" customFormat="1" ht="15">
      <c r="A189" s="602"/>
    </row>
    <row r="190" spans="1:1" s="601" customFormat="1" ht="15">
      <c r="A190" s="602"/>
    </row>
    <row r="191" spans="1:1" s="601" customFormat="1" ht="15">
      <c r="A191" s="600"/>
    </row>
    <row r="192" spans="1:1" s="601" customFormat="1" ht="15">
      <c r="A192" s="602"/>
    </row>
    <row r="193" spans="1:1" s="601" customFormat="1" ht="15">
      <c r="A193" s="602"/>
    </row>
    <row r="194" spans="1:1" s="601" customFormat="1" ht="15">
      <c r="A194" s="600"/>
    </row>
    <row r="195" spans="1:1" s="601" customFormat="1" ht="15">
      <c r="A195" s="600"/>
    </row>
    <row r="196" spans="1:1" s="601" customFormat="1" ht="15">
      <c r="A196" s="600"/>
    </row>
    <row r="197" spans="1:1" s="601" customFormat="1" ht="15">
      <c r="A197" s="600"/>
    </row>
    <row r="198" spans="1:1" s="601" customFormat="1" ht="15">
      <c r="A198" s="602"/>
    </row>
    <row r="199" spans="1:1" s="601" customFormat="1" ht="15">
      <c r="A199" s="600"/>
    </row>
    <row r="200" spans="1:1" s="601" customFormat="1" ht="15">
      <c r="A200" s="600"/>
    </row>
    <row r="201" spans="1:1" s="601" customFormat="1" ht="15">
      <c r="A201" s="602"/>
    </row>
  </sheetData>
  <pageMargins left="0.78740157480314965" right="0.78740157480314965" top="0.59" bottom="0.41" header="0" footer="0.16"/>
  <pageSetup paperSize="9" scale="83" fitToHeight="3" orientation="portrait" r:id="rId1"/>
  <headerFooter alignWithMargins="0">
    <oddFooter>&amp;L&amp;"Trebuchet MS,Bold"&amp;8Australian Prudential Regulation Authority&amp;R&amp;"Trebuchet MS,Bold"&amp;8&amp;P</oddFooter>
  </headerFooter>
  <rowBreaks count="3" manualBreakCount="3">
    <brk id="18" man="1"/>
    <brk id="54" man="1"/>
    <brk id="79" man="1"/>
  </rowBreaks>
</worksheet>
</file>

<file path=xl/worksheets/sheet6.xml><?xml version="1.0" encoding="utf-8"?>
<worksheet xmlns="http://schemas.openxmlformats.org/spreadsheetml/2006/main" xmlns:r="http://schemas.openxmlformats.org/officeDocument/2006/relationships">
  <sheetPr codeName="Sheet4"/>
  <dimension ref="A1:AS203"/>
  <sheetViews>
    <sheetView showGridLines="0" view="pageBreakPreview" topLeftCell="B1" zoomScaleNormal="100" zoomScaleSheetLayoutView="100" workbookViewId="0">
      <selection activeCell="B1" sqref="B1"/>
    </sheetView>
  </sheetViews>
  <sheetFormatPr defaultRowHeight="14.25" outlineLevelCol="1"/>
  <cols>
    <col min="1" max="1" width="23" style="6" hidden="1" customWidth="1"/>
    <col min="2" max="2" width="29" style="10" customWidth="1"/>
    <col min="3" max="3" width="0.5703125" style="10" customWidth="1"/>
    <col min="4" max="9" width="8.85546875" style="10" hidden="1" customWidth="1" outlineLevel="1"/>
    <col min="10" max="14" width="8.85546875" style="21" hidden="1" customWidth="1" outlineLevel="1"/>
    <col min="15" max="15" width="8.85546875" style="23" hidden="1" customWidth="1" outlineLevel="1"/>
    <col min="16" max="16" width="8.85546875" style="21" hidden="1" customWidth="1" outlineLevel="1"/>
    <col min="17" max="17" width="8.85546875" style="23" hidden="1" customWidth="1" outlineLevel="1"/>
    <col min="18" max="34" width="8.85546875" style="21" hidden="1" customWidth="1" outlineLevel="1"/>
    <col min="35" max="35" width="8.85546875" style="21" customWidth="1" collapsed="1"/>
    <col min="36" max="39" width="8.85546875" style="21" customWidth="1"/>
    <col min="40" max="40" width="1.42578125" style="23" customWidth="1"/>
    <col min="41" max="42" width="9" style="44" customWidth="1"/>
    <col min="44" max="16384" width="9.140625" style="6"/>
  </cols>
  <sheetData>
    <row r="1" spans="1:45" s="58" customFormat="1" ht="26.25" customHeight="1">
      <c r="A1" s="3"/>
      <c r="B1" s="63" t="s">
        <v>17</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c r="AQ1" s="63"/>
      <c r="AR1" s="63"/>
      <c r="AS1" s="63"/>
    </row>
    <row r="2" spans="1:45" s="36" customFormat="1" ht="7.5" customHeight="1">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row>
    <row r="3" spans="1:45" s="49" customFormat="1" ht="15">
      <c r="A3" s="20"/>
      <c r="B3" s="619" t="s">
        <v>410</v>
      </c>
      <c r="C3" s="619"/>
      <c r="D3" s="619"/>
      <c r="E3" s="619"/>
      <c r="F3" s="619"/>
      <c r="G3" s="619"/>
      <c r="H3" s="619"/>
      <c r="I3" s="619"/>
      <c r="J3" s="619"/>
      <c r="K3" s="619"/>
      <c r="L3" s="619"/>
      <c r="M3" s="619"/>
      <c r="N3" s="619"/>
      <c r="O3" s="619"/>
      <c r="P3" s="619"/>
      <c r="Q3" s="619"/>
      <c r="R3" s="619"/>
      <c r="S3" s="619"/>
      <c r="T3" s="619"/>
      <c r="U3" s="619"/>
      <c r="V3" s="619"/>
      <c r="W3" s="619"/>
      <c r="X3" s="619"/>
      <c r="Y3" s="619"/>
      <c r="Z3" s="619"/>
      <c r="AA3" s="619"/>
      <c r="AB3" s="619"/>
      <c r="AC3" s="619"/>
      <c r="AD3" s="619"/>
      <c r="AE3" s="619"/>
      <c r="AF3" s="619"/>
      <c r="AG3" s="619"/>
      <c r="AH3" s="619"/>
      <c r="AI3" s="619"/>
      <c r="AJ3" s="619"/>
      <c r="AK3" s="619"/>
      <c r="AL3" s="619"/>
      <c r="AM3" s="619"/>
      <c r="AN3" s="619"/>
      <c r="AO3" s="619"/>
      <c r="AP3" s="619"/>
      <c r="AQ3" s="619"/>
      <c r="AR3" s="619"/>
      <c r="AS3" s="619"/>
    </row>
    <row r="4" spans="1:45" s="49" customFormat="1" ht="7.5" customHeight="1">
      <c r="A4" s="20"/>
      <c r="B4" s="589"/>
      <c r="C4" s="589"/>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9"/>
      <c r="AP4" s="589"/>
      <c r="AQ4" s="589"/>
      <c r="AR4" s="589"/>
      <c r="AS4" s="589"/>
    </row>
    <row r="5" spans="1:45" s="67" customFormat="1" ht="20.100000000000001" customHeight="1">
      <c r="A5" s="66"/>
      <c r="B5" s="199"/>
      <c r="C5" s="200" t="s">
        <v>60</v>
      </c>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2"/>
      <c r="AM5" s="202"/>
      <c r="AN5" s="202"/>
      <c r="AO5" s="203"/>
      <c r="AP5" s="203"/>
      <c r="AQ5" s="203"/>
      <c r="AR5" s="203"/>
      <c r="AS5" s="203"/>
    </row>
    <row r="6" spans="1:45" s="67" customFormat="1" ht="20.100000000000001" customHeight="1">
      <c r="A6" s="66"/>
      <c r="B6" s="199"/>
      <c r="C6" s="200"/>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t="s">
        <v>274</v>
      </c>
      <c r="AJ6" s="201"/>
      <c r="AK6" s="201"/>
      <c r="AL6" s="202"/>
      <c r="AM6" s="255"/>
      <c r="AN6" s="421"/>
      <c r="AO6" s="201" t="s">
        <v>275</v>
      </c>
      <c r="AP6" s="201"/>
      <c r="AQ6" s="201"/>
      <c r="AR6" s="202"/>
      <c r="AS6" s="202"/>
    </row>
    <row r="7" spans="1:45" s="61" customFormat="1" ht="20.100000000000001" customHeight="1">
      <c r="A7" s="91"/>
      <c r="B7" s="574"/>
      <c r="C7" s="574"/>
      <c r="D7" s="205">
        <v>38168</v>
      </c>
      <c r="E7" s="205">
        <f t="shared" ref="E7:AH7" si="0">EOMONTH(D7,3)</f>
        <v>38260</v>
      </c>
      <c r="F7" s="205">
        <f t="shared" si="0"/>
        <v>38352</v>
      </c>
      <c r="G7" s="205">
        <f t="shared" si="0"/>
        <v>38442</v>
      </c>
      <c r="H7" s="205">
        <f t="shared" si="0"/>
        <v>38533</v>
      </c>
      <c r="I7" s="205">
        <f t="shared" si="0"/>
        <v>38625</v>
      </c>
      <c r="J7" s="205">
        <f t="shared" si="0"/>
        <v>38717</v>
      </c>
      <c r="K7" s="205">
        <f t="shared" si="0"/>
        <v>38807</v>
      </c>
      <c r="L7" s="205">
        <f t="shared" si="0"/>
        <v>38898</v>
      </c>
      <c r="M7" s="205">
        <f t="shared" si="0"/>
        <v>38990</v>
      </c>
      <c r="N7" s="205">
        <f t="shared" si="0"/>
        <v>39082</v>
      </c>
      <c r="O7" s="205">
        <f t="shared" si="0"/>
        <v>39172</v>
      </c>
      <c r="P7" s="205">
        <f t="shared" si="0"/>
        <v>39263</v>
      </c>
      <c r="Q7" s="205">
        <f t="shared" si="0"/>
        <v>39355</v>
      </c>
      <c r="R7" s="205">
        <f t="shared" si="0"/>
        <v>39447</v>
      </c>
      <c r="S7" s="205">
        <f t="shared" si="0"/>
        <v>39538</v>
      </c>
      <c r="T7" s="205">
        <f t="shared" si="0"/>
        <v>39629</v>
      </c>
      <c r="U7" s="205">
        <f t="shared" si="0"/>
        <v>39721</v>
      </c>
      <c r="V7" s="205">
        <f t="shared" si="0"/>
        <v>39813</v>
      </c>
      <c r="W7" s="205">
        <f t="shared" si="0"/>
        <v>39903</v>
      </c>
      <c r="X7" s="205">
        <f t="shared" si="0"/>
        <v>39994</v>
      </c>
      <c r="Y7" s="205">
        <f t="shared" si="0"/>
        <v>40086</v>
      </c>
      <c r="Z7" s="205">
        <f t="shared" si="0"/>
        <v>40178</v>
      </c>
      <c r="AA7" s="205">
        <f t="shared" si="0"/>
        <v>40268</v>
      </c>
      <c r="AB7" s="205">
        <f t="shared" si="0"/>
        <v>40359</v>
      </c>
      <c r="AC7" s="205">
        <f t="shared" si="0"/>
        <v>40451</v>
      </c>
      <c r="AD7" s="205">
        <f t="shared" si="0"/>
        <v>40543</v>
      </c>
      <c r="AE7" s="205">
        <f t="shared" si="0"/>
        <v>40633</v>
      </c>
      <c r="AF7" s="205">
        <f t="shared" si="0"/>
        <v>40724</v>
      </c>
      <c r="AG7" s="205">
        <f t="shared" si="0"/>
        <v>40816</v>
      </c>
      <c r="AH7" s="205">
        <f t="shared" si="0"/>
        <v>40908</v>
      </c>
      <c r="AI7" s="205">
        <v>40999</v>
      </c>
      <c r="AJ7" s="205">
        <v>41090</v>
      </c>
      <c r="AK7" s="205">
        <v>41182</v>
      </c>
      <c r="AL7" s="205">
        <v>41274</v>
      </c>
      <c r="AM7" s="205">
        <v>41364</v>
      </c>
      <c r="AN7" s="205"/>
      <c r="AO7" s="239">
        <v>40999</v>
      </c>
      <c r="AP7" s="205">
        <v>41090</v>
      </c>
      <c r="AQ7" s="205">
        <v>41182</v>
      </c>
      <c r="AR7" s="205">
        <v>41274</v>
      </c>
      <c r="AS7" s="205">
        <v>41364</v>
      </c>
    </row>
    <row r="8" spans="1:45" s="61" customFormat="1" ht="7.5" customHeight="1">
      <c r="A8" s="91"/>
      <c r="B8" s="204"/>
      <c r="C8" s="204"/>
      <c r="D8" s="532"/>
      <c r="E8" s="532"/>
      <c r="F8" s="532"/>
      <c r="G8" s="532"/>
      <c r="H8" s="532"/>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c r="AJ8" s="532"/>
      <c r="AK8" s="532"/>
      <c r="AL8" s="532"/>
      <c r="AM8" s="532"/>
      <c r="AN8" s="532"/>
      <c r="AO8" s="532"/>
      <c r="AP8" s="532"/>
      <c r="AQ8" s="532"/>
      <c r="AR8" s="532"/>
      <c r="AS8" s="532"/>
    </row>
    <row r="9" spans="1:45" s="83" customFormat="1" ht="12.75" customHeight="1">
      <c r="A9" s="46" t="s">
        <v>139</v>
      </c>
      <c r="B9" s="212" t="s">
        <v>341</v>
      </c>
      <c r="C9" s="212"/>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422"/>
      <c r="AJ9" s="422"/>
      <c r="AK9" s="422"/>
      <c r="AL9" s="422"/>
      <c r="AM9" s="422"/>
      <c r="AN9" s="418" t="s">
        <v>115</v>
      </c>
      <c r="AO9" s="422"/>
      <c r="AP9" s="422"/>
      <c r="AQ9" s="422"/>
      <c r="AR9" s="422"/>
      <c r="AS9" s="422"/>
    </row>
    <row r="10" spans="1:45" s="83" customFormat="1" ht="12.75" customHeight="1">
      <c r="A10" s="46"/>
      <c r="B10" s="586" t="s">
        <v>217</v>
      </c>
      <c r="C10" s="206"/>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422"/>
      <c r="AJ10" s="422"/>
      <c r="AK10" s="422"/>
      <c r="AL10" s="422"/>
      <c r="AM10" s="422"/>
      <c r="AN10" s="418"/>
      <c r="AO10" s="422"/>
      <c r="AP10" s="422"/>
      <c r="AQ10" s="422"/>
      <c r="AR10" s="422"/>
      <c r="AS10" s="422"/>
    </row>
    <row r="11" spans="1:45" s="83" customFormat="1" ht="12.75" customHeight="1">
      <c r="A11" s="46"/>
      <c r="B11" s="248" t="s">
        <v>42</v>
      </c>
      <c r="C11" s="23"/>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422">
        <v>9999</v>
      </c>
      <c r="AJ11" s="422">
        <v>9999</v>
      </c>
      <c r="AK11" s="422">
        <v>9999</v>
      </c>
      <c r="AL11" s="422">
        <v>9999</v>
      </c>
      <c r="AM11" s="422">
        <v>9999</v>
      </c>
      <c r="AN11" s="418" t="s">
        <v>115</v>
      </c>
      <c r="AO11" s="422">
        <v>9999</v>
      </c>
      <c r="AP11" s="422">
        <v>9999</v>
      </c>
      <c r="AQ11" s="422">
        <v>9999</v>
      </c>
      <c r="AR11" s="422">
        <v>9999</v>
      </c>
      <c r="AS11" s="422">
        <v>9999</v>
      </c>
    </row>
    <row r="12" spans="1:45" s="83" customFormat="1" ht="12.75" customHeight="1">
      <c r="A12" s="46"/>
      <c r="B12" s="248" t="s">
        <v>78</v>
      </c>
      <c r="C12" s="212"/>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422">
        <v>9999</v>
      </c>
      <c r="AJ12" s="422">
        <v>9999</v>
      </c>
      <c r="AK12" s="422">
        <v>9999</v>
      </c>
      <c r="AL12" s="422">
        <v>9999</v>
      </c>
      <c r="AM12" s="422">
        <v>9999</v>
      </c>
      <c r="AN12" s="418" t="s">
        <v>115</v>
      </c>
      <c r="AO12" s="422">
        <v>9999</v>
      </c>
      <c r="AP12" s="422">
        <v>9999</v>
      </c>
      <c r="AQ12" s="422">
        <v>9999</v>
      </c>
      <c r="AR12" s="422">
        <v>9999</v>
      </c>
      <c r="AS12" s="422">
        <v>9999</v>
      </c>
    </row>
    <row r="13" spans="1:45" s="83" customFormat="1" ht="12.75" customHeight="1">
      <c r="A13" s="46"/>
      <c r="B13" s="248" t="s">
        <v>43</v>
      </c>
      <c r="C13" s="212"/>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422">
        <v>9999</v>
      </c>
      <c r="AJ13" s="422">
        <v>9999</v>
      </c>
      <c r="AK13" s="422">
        <v>9999</v>
      </c>
      <c r="AL13" s="422">
        <v>9999</v>
      </c>
      <c r="AM13" s="422">
        <v>9999</v>
      </c>
      <c r="AN13" s="418" t="s">
        <v>115</v>
      </c>
      <c r="AO13" s="422">
        <v>9999</v>
      </c>
      <c r="AP13" s="422">
        <v>9999</v>
      </c>
      <c r="AQ13" s="422">
        <v>9999</v>
      </c>
      <c r="AR13" s="422">
        <v>9999</v>
      </c>
      <c r="AS13" s="422">
        <v>9999</v>
      </c>
    </row>
    <row r="14" spans="1:45" s="83" customFormat="1" ht="12.75" customHeight="1">
      <c r="A14" s="46"/>
      <c r="B14" s="248" t="s">
        <v>44</v>
      </c>
      <c r="C14" s="212"/>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422">
        <v>9999</v>
      </c>
      <c r="AJ14" s="422">
        <v>9999</v>
      </c>
      <c r="AK14" s="422">
        <v>9999</v>
      </c>
      <c r="AL14" s="422">
        <v>9999</v>
      </c>
      <c r="AM14" s="422">
        <v>9999</v>
      </c>
      <c r="AN14" s="418" t="s">
        <v>115</v>
      </c>
      <c r="AO14" s="422">
        <v>9999</v>
      </c>
      <c r="AP14" s="422">
        <v>9999</v>
      </c>
      <c r="AQ14" s="422">
        <v>9999</v>
      </c>
      <c r="AR14" s="422">
        <v>9999</v>
      </c>
      <c r="AS14" s="422">
        <v>9999</v>
      </c>
    </row>
    <row r="15" spans="1:45" s="83" customFormat="1" ht="12.75" customHeight="1">
      <c r="A15" s="46"/>
      <c r="B15" s="539" t="s">
        <v>342</v>
      </c>
      <c r="C15" s="212"/>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411">
        <v>9999</v>
      </c>
      <c r="AJ15" s="411">
        <v>9999</v>
      </c>
      <c r="AK15" s="411">
        <v>9999</v>
      </c>
      <c r="AL15" s="411">
        <v>9999</v>
      </c>
      <c r="AM15" s="411">
        <v>9999</v>
      </c>
      <c r="AN15" s="412" t="s">
        <v>115</v>
      </c>
      <c r="AO15" s="411">
        <v>9999</v>
      </c>
      <c r="AP15" s="411">
        <v>9999</v>
      </c>
      <c r="AQ15" s="411">
        <v>9999</v>
      </c>
      <c r="AR15" s="411">
        <v>9999</v>
      </c>
      <c r="AS15" s="411">
        <v>9999</v>
      </c>
    </row>
    <row r="16" spans="1:45" s="83" customFormat="1" ht="12.75" customHeight="1">
      <c r="A16" s="46"/>
      <c r="B16" s="586" t="s">
        <v>200</v>
      </c>
      <c r="C16" s="212"/>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411">
        <v>9999</v>
      </c>
      <c r="AJ16" s="411">
        <v>9999</v>
      </c>
      <c r="AK16" s="411">
        <v>9999</v>
      </c>
      <c r="AL16" s="411">
        <v>9999</v>
      </c>
      <c r="AM16" s="411">
        <v>9999</v>
      </c>
      <c r="AN16" s="412" t="s">
        <v>115</v>
      </c>
      <c r="AO16" s="411">
        <v>9999</v>
      </c>
      <c r="AP16" s="411">
        <v>9999</v>
      </c>
      <c r="AQ16" s="411">
        <v>9999</v>
      </c>
      <c r="AR16" s="411">
        <v>9999</v>
      </c>
      <c r="AS16" s="411">
        <v>9999</v>
      </c>
    </row>
    <row r="17" spans="1:45" s="83" customFormat="1" ht="12.75" customHeight="1">
      <c r="A17" s="46"/>
      <c r="B17" s="586" t="s">
        <v>199</v>
      </c>
      <c r="C17" s="212"/>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411">
        <v>9999</v>
      </c>
      <c r="AJ17" s="411">
        <v>9999</v>
      </c>
      <c r="AK17" s="411">
        <v>9999</v>
      </c>
      <c r="AL17" s="411">
        <v>9999</v>
      </c>
      <c r="AM17" s="411">
        <v>9999</v>
      </c>
      <c r="AN17" s="412" t="s">
        <v>115</v>
      </c>
      <c r="AO17" s="411">
        <v>9999</v>
      </c>
      <c r="AP17" s="411">
        <v>9999</v>
      </c>
      <c r="AQ17" s="411">
        <v>9999</v>
      </c>
      <c r="AR17" s="411">
        <v>9999</v>
      </c>
      <c r="AS17" s="411">
        <v>9999</v>
      </c>
    </row>
    <row r="18" spans="1:45" s="83" customFormat="1" ht="12.75" customHeight="1">
      <c r="A18" s="46"/>
      <c r="B18" s="586" t="s">
        <v>218</v>
      </c>
      <c r="C18" s="212"/>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411">
        <v>9999</v>
      </c>
      <c r="AJ18" s="411">
        <v>9999</v>
      </c>
      <c r="AK18" s="411">
        <v>9999</v>
      </c>
      <c r="AL18" s="411">
        <v>9999</v>
      </c>
      <c r="AM18" s="411">
        <v>9999</v>
      </c>
      <c r="AN18" s="412" t="s">
        <v>115</v>
      </c>
      <c r="AO18" s="411">
        <v>9999</v>
      </c>
      <c r="AP18" s="411">
        <v>9999</v>
      </c>
      <c r="AQ18" s="411">
        <v>9999</v>
      </c>
      <c r="AR18" s="411">
        <v>9999</v>
      </c>
      <c r="AS18" s="411">
        <v>9999</v>
      </c>
    </row>
    <row r="19" spans="1:45" s="83" customFormat="1" ht="12.75" customHeight="1">
      <c r="A19" s="46"/>
      <c r="B19" s="586" t="s">
        <v>273</v>
      </c>
      <c r="C19" s="212"/>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411">
        <v>9999</v>
      </c>
      <c r="AJ19" s="411">
        <v>9999</v>
      </c>
      <c r="AK19" s="411">
        <v>9999</v>
      </c>
      <c r="AL19" s="411">
        <v>9999</v>
      </c>
      <c r="AM19" s="411">
        <v>9999</v>
      </c>
      <c r="AN19" s="412" t="s">
        <v>115</v>
      </c>
      <c r="AO19" s="411">
        <v>9999</v>
      </c>
      <c r="AP19" s="411">
        <v>9999</v>
      </c>
      <c r="AQ19" s="411">
        <v>9999</v>
      </c>
      <c r="AR19" s="411">
        <v>9999</v>
      </c>
      <c r="AS19" s="411">
        <v>9999</v>
      </c>
    </row>
    <row r="20" spans="1:45" s="83" customFormat="1" ht="7.5" customHeight="1">
      <c r="A20" s="46"/>
      <c r="B20" s="586"/>
      <c r="C20" s="212"/>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411"/>
      <c r="AJ20" s="411"/>
      <c r="AK20" s="411"/>
      <c r="AL20" s="411"/>
      <c r="AM20" s="411"/>
      <c r="AN20" s="412"/>
      <c r="AO20" s="411"/>
      <c r="AP20" s="411"/>
      <c r="AQ20" s="411"/>
      <c r="AR20" s="411"/>
      <c r="AS20" s="411"/>
    </row>
    <row r="21" spans="1:45" s="83" customFormat="1" ht="12.75" customHeight="1">
      <c r="A21" s="46"/>
      <c r="B21" s="592" t="s">
        <v>343</v>
      </c>
      <c r="C21" s="212"/>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422">
        <v>9999</v>
      </c>
      <c r="AJ21" s="422">
        <v>9999</v>
      </c>
      <c r="AK21" s="422">
        <v>9999</v>
      </c>
      <c r="AL21" s="422">
        <v>9999</v>
      </c>
      <c r="AM21" s="422">
        <v>9999</v>
      </c>
      <c r="AN21" s="418" t="s">
        <v>115</v>
      </c>
      <c r="AO21" s="422">
        <v>9999</v>
      </c>
      <c r="AP21" s="422">
        <v>9999</v>
      </c>
      <c r="AQ21" s="422">
        <v>9999</v>
      </c>
      <c r="AR21" s="422">
        <v>9999</v>
      </c>
      <c r="AS21" s="422">
        <v>9999</v>
      </c>
    </row>
    <row r="22" spans="1:45" s="83" customFormat="1" ht="6" customHeight="1">
      <c r="A22" s="520"/>
      <c r="B22" s="521"/>
      <c r="C22" s="278"/>
      <c r="D22" s="522"/>
      <c r="E22" s="522"/>
      <c r="F22" s="522"/>
      <c r="G22" s="522"/>
      <c r="H22" s="522"/>
      <c r="I22" s="522"/>
      <c r="J22" s="522"/>
      <c r="K22" s="522"/>
      <c r="L22" s="522"/>
      <c r="M22" s="522"/>
      <c r="N22" s="522"/>
      <c r="O22" s="522"/>
      <c r="P22" s="522"/>
      <c r="Q22" s="522"/>
      <c r="R22" s="522"/>
      <c r="S22" s="522"/>
      <c r="T22" s="522"/>
      <c r="U22" s="522"/>
      <c r="V22" s="522"/>
      <c r="W22" s="522"/>
      <c r="X22" s="522"/>
      <c r="Y22" s="522"/>
      <c r="Z22" s="522"/>
      <c r="AA22" s="522"/>
      <c r="AB22" s="522"/>
      <c r="AC22" s="522"/>
      <c r="AD22" s="522"/>
      <c r="AE22" s="522"/>
      <c r="AF22" s="522"/>
      <c r="AG22" s="522"/>
      <c r="AH22" s="522"/>
      <c r="AI22" s="97"/>
      <c r="AJ22" s="97"/>
      <c r="AK22" s="97"/>
      <c r="AL22" s="97"/>
      <c r="AM22" s="207"/>
      <c r="AN22" s="523"/>
      <c r="AO22" s="524"/>
      <c r="AP22" s="97"/>
      <c r="AQ22" s="97"/>
      <c r="AR22" s="97"/>
      <c r="AS22" s="97"/>
    </row>
    <row r="23" spans="1:45" s="83" customFormat="1">
      <c r="A23" s="46"/>
      <c r="C23" s="212"/>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99"/>
      <c r="AJ23" s="99"/>
      <c r="AK23" s="99"/>
      <c r="AL23" s="99"/>
      <c r="AM23" s="99"/>
      <c r="AN23" s="167"/>
      <c r="AO23" s="99"/>
      <c r="AP23" s="99"/>
    </row>
    <row r="24" spans="1:45" s="208" customFormat="1" ht="15" customHeight="1">
      <c r="A24" s="77"/>
      <c r="B24" s="619" t="s">
        <v>388</v>
      </c>
      <c r="C24" s="619"/>
      <c r="D24" s="619"/>
      <c r="E24" s="619"/>
      <c r="F24" s="619"/>
      <c r="G24" s="619"/>
      <c r="H24" s="619"/>
      <c r="I24" s="619"/>
      <c r="J24" s="619"/>
      <c r="K24" s="619"/>
      <c r="L24" s="619"/>
      <c r="M24" s="619"/>
      <c r="N24" s="619"/>
      <c r="O24" s="619"/>
      <c r="P24" s="619"/>
      <c r="Q24" s="619"/>
      <c r="R24" s="619"/>
      <c r="S24" s="619"/>
      <c r="T24" s="619"/>
      <c r="U24" s="619"/>
      <c r="V24" s="619"/>
      <c r="W24" s="619"/>
      <c r="X24" s="619"/>
      <c r="Y24" s="619"/>
      <c r="Z24" s="619"/>
      <c r="AA24" s="619"/>
      <c r="AB24" s="619"/>
      <c r="AC24" s="619"/>
      <c r="AD24" s="619"/>
      <c r="AE24" s="619"/>
      <c r="AF24" s="619"/>
      <c r="AG24" s="619"/>
      <c r="AH24" s="619"/>
      <c r="AI24" s="619"/>
      <c r="AJ24" s="619"/>
      <c r="AK24" s="619"/>
      <c r="AL24" s="619"/>
      <c r="AM24" s="619"/>
      <c r="AN24" s="619"/>
      <c r="AO24" s="619"/>
      <c r="AP24" s="619"/>
      <c r="AQ24" s="590"/>
      <c r="AR24" s="590"/>
      <c r="AS24" s="590"/>
    </row>
    <row r="25" spans="1:45" s="208" customFormat="1" ht="7.5" customHeight="1">
      <c r="A25" s="77"/>
      <c r="B25" s="587"/>
      <c r="C25" s="587"/>
      <c r="D25" s="587"/>
      <c r="E25" s="587"/>
      <c r="F25" s="587"/>
      <c r="G25" s="587"/>
      <c r="H25" s="587"/>
      <c r="I25" s="587"/>
      <c r="J25" s="587"/>
      <c r="K25" s="587"/>
      <c r="L25" s="587"/>
      <c r="M25" s="587"/>
      <c r="N25" s="587"/>
      <c r="O25" s="587"/>
      <c r="P25" s="587"/>
      <c r="Q25" s="587"/>
      <c r="R25" s="587"/>
      <c r="S25" s="587"/>
      <c r="T25" s="587"/>
      <c r="U25" s="587"/>
      <c r="V25" s="587"/>
      <c r="W25" s="587"/>
      <c r="X25" s="587"/>
      <c r="Y25" s="587"/>
      <c r="Z25" s="587"/>
      <c r="AA25" s="587"/>
      <c r="AB25" s="587"/>
      <c r="AC25" s="587"/>
      <c r="AD25" s="587"/>
      <c r="AE25" s="587"/>
      <c r="AF25" s="587"/>
      <c r="AG25" s="587"/>
      <c r="AH25" s="587"/>
      <c r="AI25" s="587"/>
      <c r="AJ25" s="587"/>
      <c r="AK25" s="587"/>
      <c r="AL25" s="587"/>
      <c r="AM25" s="587"/>
      <c r="AN25" s="587"/>
      <c r="AO25" s="587"/>
      <c r="AP25" s="587"/>
      <c r="AQ25" s="589"/>
      <c r="AR25" s="589"/>
      <c r="AS25" s="589"/>
    </row>
    <row r="26" spans="1:45" s="83" customFormat="1" ht="15">
      <c r="A26" s="46"/>
      <c r="B26" s="199"/>
      <c r="C26" s="200" t="s">
        <v>60</v>
      </c>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2"/>
      <c r="AM26" s="255"/>
      <c r="AN26" s="573"/>
      <c r="AO26" s="620" t="str">
        <f ca="1">"Year end "&amp;TEXT(OFFSET(AO27,0,-6),"mmm yyyy")</f>
        <v>Year end Mar 2012</v>
      </c>
      <c r="AP26" s="620" t="str">
        <f ca="1">"Year end "&amp;TEXT(OFFSET(AP27,0,-3),"mmm yyyy")</f>
        <v>Year end Mar 2013</v>
      </c>
    </row>
    <row r="27" spans="1:45" s="83" customFormat="1">
      <c r="A27" s="520"/>
      <c r="B27" s="574"/>
      <c r="C27" s="574"/>
      <c r="D27" s="205">
        <v>38168</v>
      </c>
      <c r="E27" s="205">
        <f t="shared" ref="E27:AM27" si="1">EOMONTH(D27,3)</f>
        <v>38260</v>
      </c>
      <c r="F27" s="205">
        <f t="shared" si="1"/>
        <v>38352</v>
      </c>
      <c r="G27" s="205">
        <f t="shared" si="1"/>
        <v>38442</v>
      </c>
      <c r="H27" s="205">
        <f t="shared" si="1"/>
        <v>38533</v>
      </c>
      <c r="I27" s="205">
        <f t="shared" si="1"/>
        <v>38625</v>
      </c>
      <c r="J27" s="205">
        <f t="shared" si="1"/>
        <v>38717</v>
      </c>
      <c r="K27" s="205">
        <f t="shared" si="1"/>
        <v>38807</v>
      </c>
      <c r="L27" s="205">
        <f t="shared" si="1"/>
        <v>38898</v>
      </c>
      <c r="M27" s="205">
        <f t="shared" si="1"/>
        <v>38990</v>
      </c>
      <c r="N27" s="205">
        <f t="shared" si="1"/>
        <v>39082</v>
      </c>
      <c r="O27" s="205">
        <f t="shared" si="1"/>
        <v>39172</v>
      </c>
      <c r="P27" s="205">
        <f t="shared" si="1"/>
        <v>39263</v>
      </c>
      <c r="Q27" s="205">
        <f t="shared" si="1"/>
        <v>39355</v>
      </c>
      <c r="R27" s="205">
        <f t="shared" si="1"/>
        <v>39447</v>
      </c>
      <c r="S27" s="205">
        <f t="shared" si="1"/>
        <v>39538</v>
      </c>
      <c r="T27" s="205">
        <f t="shared" si="1"/>
        <v>39629</v>
      </c>
      <c r="U27" s="205">
        <f t="shared" si="1"/>
        <v>39721</v>
      </c>
      <c r="V27" s="205">
        <f t="shared" si="1"/>
        <v>39813</v>
      </c>
      <c r="W27" s="205">
        <f t="shared" si="1"/>
        <v>39903</v>
      </c>
      <c r="X27" s="205">
        <f t="shared" si="1"/>
        <v>39994</v>
      </c>
      <c r="Y27" s="205">
        <f t="shared" si="1"/>
        <v>40086</v>
      </c>
      <c r="Z27" s="205">
        <f t="shared" si="1"/>
        <v>40178</v>
      </c>
      <c r="AA27" s="205">
        <f t="shared" si="1"/>
        <v>40268</v>
      </c>
      <c r="AB27" s="205">
        <f t="shared" si="1"/>
        <v>40359</v>
      </c>
      <c r="AC27" s="205">
        <f t="shared" si="1"/>
        <v>40451</v>
      </c>
      <c r="AD27" s="205">
        <f t="shared" si="1"/>
        <v>40543</v>
      </c>
      <c r="AE27" s="205">
        <f t="shared" si="1"/>
        <v>40633</v>
      </c>
      <c r="AF27" s="205">
        <f t="shared" si="1"/>
        <v>40724</v>
      </c>
      <c r="AG27" s="205">
        <f t="shared" si="1"/>
        <v>40816</v>
      </c>
      <c r="AH27" s="205">
        <f t="shared" si="1"/>
        <v>40908</v>
      </c>
      <c r="AI27" s="205">
        <f t="shared" si="1"/>
        <v>40999</v>
      </c>
      <c r="AJ27" s="205">
        <f t="shared" si="1"/>
        <v>41090</v>
      </c>
      <c r="AK27" s="205">
        <f t="shared" si="1"/>
        <v>41182</v>
      </c>
      <c r="AL27" s="205">
        <f t="shared" si="1"/>
        <v>41274</v>
      </c>
      <c r="AM27" s="205">
        <f t="shared" si="1"/>
        <v>41364</v>
      </c>
      <c r="AN27" s="205"/>
      <c r="AO27" s="621"/>
      <c r="AP27" s="621"/>
    </row>
    <row r="28" spans="1:45" s="83" customFormat="1" ht="22.5" customHeight="1">
      <c r="A28" s="81"/>
      <c r="B28" s="575"/>
      <c r="C28" s="207" t="s">
        <v>341</v>
      </c>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row>
    <row r="29" spans="1:45" s="83" customFormat="1" ht="7.5" customHeight="1">
      <c r="A29" s="81"/>
      <c r="B29" s="219"/>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row>
    <row r="30" spans="1:45" s="83" customFormat="1">
      <c r="A30" s="81"/>
      <c r="B30" s="23" t="s">
        <v>38</v>
      </c>
      <c r="C30" s="23"/>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v>9999</v>
      </c>
      <c r="AJ30" s="422">
        <v>9999</v>
      </c>
      <c r="AK30" s="422">
        <v>9999</v>
      </c>
      <c r="AL30" s="422">
        <v>9999</v>
      </c>
      <c r="AM30" s="422">
        <v>9999</v>
      </c>
      <c r="AN30" s="412" t="s">
        <v>115</v>
      </c>
      <c r="AO30" s="165">
        <v>9999</v>
      </c>
      <c r="AP30" s="165">
        <v>9999</v>
      </c>
    </row>
    <row r="31" spans="1:45" s="83" customFormat="1">
      <c r="A31" s="81"/>
      <c r="B31" s="23" t="s">
        <v>46</v>
      </c>
      <c r="C31" s="23"/>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v>9999</v>
      </c>
      <c r="AJ31" s="422">
        <v>9999</v>
      </c>
      <c r="AK31" s="422">
        <v>9999</v>
      </c>
      <c r="AL31" s="422">
        <v>9999</v>
      </c>
      <c r="AM31" s="422">
        <v>9999</v>
      </c>
      <c r="AN31" s="526" t="s">
        <v>115</v>
      </c>
      <c r="AO31" s="165">
        <v>9999</v>
      </c>
      <c r="AP31" s="165">
        <v>9999</v>
      </c>
    </row>
    <row r="32" spans="1:45" s="83" customFormat="1">
      <c r="A32" s="81"/>
      <c r="B32" s="212" t="s">
        <v>37</v>
      </c>
      <c r="C32" s="212"/>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v>9999</v>
      </c>
      <c r="AJ32" s="411">
        <v>9999</v>
      </c>
      <c r="AK32" s="411">
        <v>9999</v>
      </c>
      <c r="AL32" s="411">
        <v>9999</v>
      </c>
      <c r="AM32" s="411">
        <v>9999</v>
      </c>
      <c r="AN32" s="418" t="s">
        <v>115</v>
      </c>
      <c r="AO32" s="214">
        <v>9999</v>
      </c>
      <c r="AP32" s="214">
        <v>9999</v>
      </c>
      <c r="AQ32" s="47"/>
      <c r="AR32" s="47"/>
      <c r="AS32" s="47"/>
    </row>
    <row r="33" spans="1:45" s="83" customFormat="1">
      <c r="A33" s="81"/>
      <c r="B33" s="23" t="s">
        <v>50</v>
      </c>
      <c r="C33" s="23"/>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v>9999</v>
      </c>
      <c r="AJ33" s="422">
        <v>9999</v>
      </c>
      <c r="AK33" s="422">
        <v>9999</v>
      </c>
      <c r="AL33" s="422">
        <v>9999</v>
      </c>
      <c r="AM33" s="422">
        <v>9999</v>
      </c>
      <c r="AN33" s="418" t="s">
        <v>115</v>
      </c>
      <c r="AO33" s="165">
        <v>9999</v>
      </c>
      <c r="AP33" s="165">
        <v>9999</v>
      </c>
    </row>
    <row r="34" spans="1:45" s="83" customFormat="1">
      <c r="A34" s="81"/>
      <c r="B34" s="212" t="s">
        <v>96</v>
      </c>
      <c r="C34" s="212"/>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v>9999</v>
      </c>
      <c r="AJ34" s="411">
        <v>9999</v>
      </c>
      <c r="AK34" s="411">
        <v>9999</v>
      </c>
      <c r="AL34" s="411">
        <v>9999</v>
      </c>
      <c r="AM34" s="411">
        <v>9999</v>
      </c>
      <c r="AN34" s="418" t="s">
        <v>115</v>
      </c>
      <c r="AO34" s="165">
        <v>9999</v>
      </c>
      <c r="AP34" s="165">
        <v>9999</v>
      </c>
    </row>
    <row r="35" spans="1:45" s="83" customFormat="1">
      <c r="A35" s="81"/>
      <c r="B35" s="23" t="s">
        <v>36</v>
      </c>
      <c r="C35" s="23"/>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v>9999</v>
      </c>
      <c r="AJ35" s="422">
        <v>9999</v>
      </c>
      <c r="AK35" s="422">
        <v>9999</v>
      </c>
      <c r="AL35" s="422">
        <v>9999</v>
      </c>
      <c r="AM35" s="422">
        <v>9999</v>
      </c>
      <c r="AN35" s="418" t="s">
        <v>115</v>
      </c>
      <c r="AO35" s="422">
        <v>9999</v>
      </c>
      <c r="AP35" s="422">
        <v>9999</v>
      </c>
    </row>
    <row r="36" spans="1:45" s="83" customFormat="1">
      <c r="A36" s="81"/>
      <c r="B36" s="23" t="s">
        <v>276</v>
      </c>
      <c r="C36" s="23"/>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v>9999</v>
      </c>
      <c r="AJ36" s="422">
        <v>9999</v>
      </c>
      <c r="AK36" s="422">
        <v>9999</v>
      </c>
      <c r="AL36" s="422">
        <v>9999</v>
      </c>
      <c r="AM36" s="422">
        <v>9999</v>
      </c>
      <c r="AN36" s="418" t="s">
        <v>115</v>
      </c>
      <c r="AO36" s="422">
        <v>9999</v>
      </c>
      <c r="AP36" s="422">
        <v>9999</v>
      </c>
    </row>
    <row r="37" spans="1:45" s="83" customFormat="1">
      <c r="A37" s="81"/>
      <c r="B37" s="212" t="s">
        <v>277</v>
      </c>
      <c r="C37" s="212"/>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v>0.999</v>
      </c>
      <c r="AJ37" s="510">
        <v>0.999</v>
      </c>
      <c r="AK37" s="510">
        <v>0.999</v>
      </c>
      <c r="AL37" s="510">
        <v>0.999</v>
      </c>
      <c r="AM37" s="510">
        <v>0.999</v>
      </c>
      <c r="AN37" s="418" t="s">
        <v>115</v>
      </c>
      <c r="AO37" s="510">
        <v>0.999</v>
      </c>
      <c r="AP37" s="510">
        <v>0.999</v>
      </c>
    </row>
    <row r="38" spans="1:45" s="83" customFormat="1">
      <c r="A38" s="81"/>
      <c r="B38" s="212" t="s">
        <v>278</v>
      </c>
      <c r="C38" s="212"/>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v>0.999</v>
      </c>
      <c r="AJ38" s="510">
        <v>0.999</v>
      </c>
      <c r="AK38" s="510">
        <v>0.999</v>
      </c>
      <c r="AL38" s="510">
        <v>0.999</v>
      </c>
      <c r="AM38" s="510">
        <v>0.999</v>
      </c>
      <c r="AN38" s="412" t="s">
        <v>115</v>
      </c>
      <c r="AO38" s="510">
        <v>0.999</v>
      </c>
      <c r="AP38" s="510">
        <v>0.999</v>
      </c>
    </row>
    <row r="39" spans="1:45" s="83" customFormat="1">
      <c r="A39" s="81"/>
      <c r="B39" s="23" t="s">
        <v>279</v>
      </c>
      <c r="C39" s="212"/>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22">
        <v>9999</v>
      </c>
      <c r="AJ39" s="422">
        <v>9999</v>
      </c>
      <c r="AK39" s="422">
        <v>9999</v>
      </c>
      <c r="AL39" s="422">
        <v>9999</v>
      </c>
      <c r="AM39" s="422">
        <v>9999</v>
      </c>
      <c r="AN39" s="418" t="s">
        <v>115</v>
      </c>
      <c r="AO39" s="422">
        <v>9999</v>
      </c>
      <c r="AP39" s="422">
        <v>9999</v>
      </c>
    </row>
    <row r="40" spans="1:45" s="83" customFormat="1">
      <c r="A40" s="81"/>
      <c r="B40" s="527" t="s">
        <v>280</v>
      </c>
      <c r="C40" s="212"/>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22">
        <v>9999</v>
      </c>
      <c r="AJ40" s="422">
        <v>9999</v>
      </c>
      <c r="AK40" s="422">
        <v>9999</v>
      </c>
      <c r="AL40" s="422">
        <v>9999</v>
      </c>
      <c r="AM40" s="422">
        <v>9999</v>
      </c>
      <c r="AN40" s="418" t="s">
        <v>115</v>
      </c>
      <c r="AO40" s="422">
        <v>9999</v>
      </c>
      <c r="AP40" s="422">
        <v>9999</v>
      </c>
    </row>
    <row r="41" spans="1:45" s="83" customFormat="1">
      <c r="A41" s="81"/>
      <c r="B41" s="527" t="s">
        <v>281</v>
      </c>
      <c r="C41" s="212"/>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22">
        <v>9999</v>
      </c>
      <c r="AJ41" s="422">
        <v>9999</v>
      </c>
      <c r="AK41" s="422">
        <v>9999</v>
      </c>
      <c r="AL41" s="422">
        <v>9999</v>
      </c>
      <c r="AM41" s="422">
        <v>9999</v>
      </c>
      <c r="AN41" s="418" t="s">
        <v>115</v>
      </c>
      <c r="AO41" s="422">
        <v>9999</v>
      </c>
      <c r="AP41" s="422">
        <v>9999</v>
      </c>
    </row>
    <row r="42" spans="1:45" s="83" customFormat="1">
      <c r="A42" s="81"/>
      <c r="B42" s="518" t="s">
        <v>132</v>
      </c>
      <c r="C42" s="212"/>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510">
        <v>0.999</v>
      </c>
      <c r="AJ42" s="510">
        <v>0.999</v>
      </c>
      <c r="AK42" s="510">
        <v>0.999</v>
      </c>
      <c r="AL42" s="510">
        <v>0.999</v>
      </c>
      <c r="AM42" s="510">
        <v>0.999</v>
      </c>
      <c r="AN42" s="418" t="s">
        <v>115</v>
      </c>
      <c r="AO42" s="510">
        <v>0.999</v>
      </c>
      <c r="AP42" s="510">
        <v>0.999</v>
      </c>
    </row>
    <row r="43" spans="1:45" s="83" customFormat="1">
      <c r="A43" s="81"/>
      <c r="B43" s="23" t="s">
        <v>94</v>
      </c>
      <c r="C43" s="23"/>
      <c r="D43" s="528"/>
      <c r="E43" s="528"/>
      <c r="F43" s="528"/>
      <c r="G43" s="528"/>
      <c r="H43" s="528"/>
      <c r="I43" s="528"/>
      <c r="J43" s="528"/>
      <c r="K43" s="528"/>
      <c r="L43" s="528"/>
      <c r="M43" s="528"/>
      <c r="N43" s="528"/>
      <c r="O43" s="528"/>
      <c r="P43" s="528"/>
      <c r="Q43" s="528"/>
      <c r="R43" s="528"/>
      <c r="S43" s="528"/>
      <c r="T43" s="528"/>
      <c r="U43" s="528"/>
      <c r="V43" s="422"/>
      <c r="W43" s="422"/>
      <c r="X43" s="422"/>
      <c r="Y43" s="422"/>
      <c r="Z43" s="422"/>
      <c r="AA43" s="422"/>
      <c r="AB43" s="422"/>
      <c r="AC43" s="422"/>
      <c r="AD43" s="422"/>
      <c r="AE43" s="422"/>
      <c r="AF43" s="422"/>
      <c r="AG43" s="422"/>
      <c r="AH43" s="422"/>
      <c r="AI43" s="422">
        <v>9999</v>
      </c>
      <c r="AJ43" s="422">
        <v>9999</v>
      </c>
      <c r="AK43" s="422">
        <v>9999</v>
      </c>
      <c r="AL43" s="422">
        <v>9999</v>
      </c>
      <c r="AM43" s="422">
        <v>9999</v>
      </c>
      <c r="AN43" s="412" t="s">
        <v>115</v>
      </c>
      <c r="AO43" s="422">
        <v>9999</v>
      </c>
      <c r="AP43" s="422">
        <v>9999</v>
      </c>
    </row>
    <row r="44" spans="1:45" s="83" customFormat="1" ht="26.25" customHeight="1">
      <c r="A44" s="46"/>
      <c r="B44" s="622" t="s">
        <v>454</v>
      </c>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c r="AD44" s="622"/>
      <c r="AE44" s="622"/>
      <c r="AF44" s="622"/>
      <c r="AG44" s="622"/>
      <c r="AH44" s="622"/>
      <c r="AI44" s="622"/>
      <c r="AJ44" s="622"/>
      <c r="AK44" s="622"/>
      <c r="AL44" s="622"/>
      <c r="AM44" s="622"/>
      <c r="AN44" s="622"/>
      <c r="AO44" s="622"/>
      <c r="AP44" s="622"/>
      <c r="AQ44" s="588"/>
      <c r="AR44" s="588"/>
      <c r="AS44" s="588"/>
    </row>
    <row r="45" spans="1:45" s="208" customFormat="1" ht="7.5" customHeight="1">
      <c r="A45" s="77"/>
      <c r="B45" s="591"/>
      <c r="C45" s="591"/>
      <c r="D45" s="591"/>
      <c r="E45" s="591"/>
      <c r="F45" s="591"/>
      <c r="G45" s="591"/>
      <c r="H45" s="591"/>
      <c r="I45" s="591"/>
      <c r="J45" s="591"/>
      <c r="K45" s="591"/>
      <c r="L45" s="591"/>
      <c r="M45" s="591"/>
      <c r="N45" s="591"/>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88"/>
      <c r="AR45" s="588"/>
      <c r="AS45" s="588"/>
    </row>
    <row r="46" spans="1:45" s="83" customFormat="1" ht="15" customHeight="1">
      <c r="A46" s="46"/>
      <c r="B46" s="619" t="s">
        <v>455</v>
      </c>
      <c r="C46" s="619"/>
      <c r="D46" s="619"/>
      <c r="E46" s="619"/>
      <c r="F46" s="619"/>
      <c r="G46" s="619"/>
      <c r="H46" s="619"/>
      <c r="I46" s="619"/>
      <c r="J46" s="619"/>
      <c r="K46" s="619"/>
      <c r="L46" s="619"/>
      <c r="M46" s="619"/>
      <c r="N46" s="619"/>
      <c r="O46" s="619"/>
      <c r="P46" s="619"/>
      <c r="Q46" s="619"/>
      <c r="R46" s="619"/>
      <c r="S46" s="619"/>
      <c r="T46" s="619"/>
      <c r="U46" s="619"/>
      <c r="V46" s="619"/>
      <c r="W46" s="619"/>
      <c r="X46" s="619"/>
      <c r="Y46" s="619"/>
      <c r="Z46" s="619"/>
      <c r="AA46" s="619"/>
      <c r="AB46" s="619"/>
      <c r="AC46" s="619"/>
      <c r="AD46" s="619"/>
      <c r="AE46" s="619"/>
      <c r="AF46" s="619"/>
      <c r="AG46" s="619"/>
      <c r="AH46" s="619"/>
      <c r="AI46" s="619"/>
      <c r="AJ46" s="619"/>
      <c r="AK46" s="619"/>
      <c r="AL46" s="619"/>
      <c r="AM46" s="619"/>
      <c r="AN46" s="619"/>
      <c r="AO46" s="619"/>
      <c r="AP46" s="619"/>
      <c r="AQ46" s="590"/>
      <c r="AR46" s="590"/>
      <c r="AS46" s="590"/>
    </row>
    <row r="47" spans="1:45" s="83" customFormat="1" ht="7.5" customHeight="1">
      <c r="A47" s="46"/>
      <c r="B47" s="587"/>
      <c r="C47" s="587"/>
      <c r="D47" s="587"/>
      <c r="E47" s="587"/>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90"/>
      <c r="AR47" s="590"/>
      <c r="AS47" s="590"/>
    </row>
    <row r="48" spans="1:45" s="83" customFormat="1" ht="15" customHeight="1">
      <c r="A48" s="46"/>
      <c r="B48" s="199"/>
      <c r="C48" s="200" t="s">
        <v>60</v>
      </c>
      <c r="D48" s="571"/>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1"/>
      <c r="AL48" s="572"/>
      <c r="AM48" s="255"/>
      <c r="AN48" s="573"/>
      <c r="AO48" s="620" t="str">
        <f ca="1">"Year end "&amp;TEXT(OFFSET(AO49,0,-6),"mmm yyyy")</f>
        <v>Year end Mar 2012</v>
      </c>
      <c r="AP48" s="620" t="str">
        <f ca="1">"Year end "&amp;TEXT(OFFSET(AP49,0,-3),"mmm yyyy")</f>
        <v>Year end Mar 2013</v>
      </c>
      <c r="AQ48" s="208"/>
      <c r="AR48" s="208"/>
      <c r="AS48" s="208"/>
    </row>
    <row r="49" spans="1:42" s="83" customFormat="1" ht="15" customHeight="1">
      <c r="A49" s="46"/>
      <c r="B49" s="574"/>
      <c r="C49" s="574"/>
      <c r="D49" s="205">
        <v>38168</v>
      </c>
      <c r="E49" s="205">
        <f t="shared" ref="E49" si="2">EOMONTH(D49,3)</f>
        <v>38260</v>
      </c>
      <c r="F49" s="205">
        <f t="shared" ref="F49" si="3">EOMONTH(E49,3)</f>
        <v>38352</v>
      </c>
      <c r="G49" s="205">
        <f t="shared" ref="G49" si="4">EOMONTH(F49,3)</f>
        <v>38442</v>
      </c>
      <c r="H49" s="205">
        <f t="shared" ref="H49" si="5">EOMONTH(G49,3)</f>
        <v>38533</v>
      </c>
      <c r="I49" s="205">
        <f t="shared" ref="I49" si="6">EOMONTH(H49,3)</f>
        <v>38625</v>
      </c>
      <c r="J49" s="205">
        <f t="shared" ref="J49" si="7">EOMONTH(I49,3)</f>
        <v>38717</v>
      </c>
      <c r="K49" s="205">
        <f t="shared" ref="K49" si="8">EOMONTH(J49,3)</f>
        <v>38807</v>
      </c>
      <c r="L49" s="205">
        <f t="shared" ref="L49" si="9">EOMONTH(K49,3)</f>
        <v>38898</v>
      </c>
      <c r="M49" s="205">
        <f t="shared" ref="M49" si="10">EOMONTH(L49,3)</f>
        <v>38990</v>
      </c>
      <c r="N49" s="205">
        <f t="shared" ref="N49" si="11">EOMONTH(M49,3)</f>
        <v>39082</v>
      </c>
      <c r="O49" s="205">
        <f t="shared" ref="O49" si="12">EOMONTH(N49,3)</f>
        <v>39172</v>
      </c>
      <c r="P49" s="205">
        <f t="shared" ref="P49" si="13">EOMONTH(O49,3)</f>
        <v>39263</v>
      </c>
      <c r="Q49" s="205">
        <f t="shared" ref="Q49" si="14">EOMONTH(P49,3)</f>
        <v>39355</v>
      </c>
      <c r="R49" s="205">
        <f t="shared" ref="R49" si="15">EOMONTH(Q49,3)</f>
        <v>39447</v>
      </c>
      <c r="S49" s="205">
        <f t="shared" ref="S49" si="16">EOMONTH(R49,3)</f>
        <v>39538</v>
      </c>
      <c r="T49" s="205">
        <f t="shared" ref="T49" si="17">EOMONTH(S49,3)</f>
        <v>39629</v>
      </c>
      <c r="U49" s="205">
        <f t="shared" ref="U49" si="18">EOMONTH(T49,3)</f>
        <v>39721</v>
      </c>
      <c r="V49" s="205">
        <f t="shared" ref="V49" si="19">EOMONTH(U49,3)</f>
        <v>39813</v>
      </c>
      <c r="W49" s="205">
        <f t="shared" ref="W49" si="20">EOMONTH(V49,3)</f>
        <v>39903</v>
      </c>
      <c r="X49" s="205">
        <f t="shared" ref="X49" si="21">EOMONTH(W49,3)</f>
        <v>39994</v>
      </c>
      <c r="Y49" s="205">
        <f t="shared" ref="Y49" si="22">EOMONTH(X49,3)</f>
        <v>40086</v>
      </c>
      <c r="Z49" s="205">
        <f t="shared" ref="Z49" si="23">EOMONTH(Y49,3)</f>
        <v>40178</v>
      </c>
      <c r="AA49" s="205">
        <f t="shared" ref="AA49" si="24">EOMONTH(Z49,3)</f>
        <v>40268</v>
      </c>
      <c r="AB49" s="205">
        <f t="shared" ref="AB49" si="25">EOMONTH(AA49,3)</f>
        <v>40359</v>
      </c>
      <c r="AC49" s="205">
        <f t="shared" ref="AC49" si="26">EOMONTH(AB49,3)</f>
        <v>40451</v>
      </c>
      <c r="AD49" s="205">
        <f t="shared" ref="AD49" si="27">EOMONTH(AC49,3)</f>
        <v>40543</v>
      </c>
      <c r="AE49" s="205">
        <f t="shared" ref="AE49" si="28">EOMONTH(AD49,3)</f>
        <v>40633</v>
      </c>
      <c r="AF49" s="205">
        <f t="shared" ref="AF49" si="29">EOMONTH(AE49,3)</f>
        <v>40724</v>
      </c>
      <c r="AG49" s="205">
        <f t="shared" ref="AG49" si="30">EOMONTH(AF49,3)</f>
        <v>40816</v>
      </c>
      <c r="AH49" s="205">
        <f t="shared" ref="AH49" si="31">EOMONTH(AG49,3)</f>
        <v>40908</v>
      </c>
      <c r="AI49" s="205">
        <f t="shared" ref="AI49" si="32">EOMONTH(AH49,3)</f>
        <v>40999</v>
      </c>
      <c r="AJ49" s="205">
        <f t="shared" ref="AJ49" si="33">EOMONTH(AI49,3)</f>
        <v>41090</v>
      </c>
      <c r="AK49" s="205">
        <f t="shared" ref="AK49" si="34">EOMONTH(AJ49,3)</f>
        <v>41182</v>
      </c>
      <c r="AL49" s="205">
        <f t="shared" ref="AL49" si="35">EOMONTH(AK49,3)</f>
        <v>41274</v>
      </c>
      <c r="AM49" s="205">
        <f t="shared" ref="AM49" si="36">EOMONTH(AL49,3)</f>
        <v>41364</v>
      </c>
      <c r="AN49" s="205"/>
      <c r="AO49" s="621"/>
      <c r="AP49" s="621"/>
    </row>
    <row r="50" spans="1:42" s="83" customFormat="1" ht="22.5" customHeight="1">
      <c r="A50" s="46"/>
      <c r="B50" s="575"/>
      <c r="C50" s="207" t="s">
        <v>217</v>
      </c>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row>
    <row r="51" spans="1:42" s="83" customFormat="1" ht="7.5" customHeight="1">
      <c r="A51" s="46"/>
      <c r="B51" s="219"/>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row>
    <row r="52" spans="1:42" s="83" customFormat="1" ht="15" customHeight="1">
      <c r="A52" s="46"/>
      <c r="B52" s="23" t="s">
        <v>38</v>
      </c>
      <c r="C52" s="23"/>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422"/>
      <c r="AG52" s="422"/>
      <c r="AH52" s="422"/>
      <c r="AI52" s="422">
        <v>9999</v>
      </c>
      <c r="AJ52" s="422">
        <v>9999</v>
      </c>
      <c r="AK52" s="422">
        <v>9999</v>
      </c>
      <c r="AL52" s="422">
        <v>9999</v>
      </c>
      <c r="AM52" s="422">
        <v>9999</v>
      </c>
      <c r="AN52" s="412" t="s">
        <v>115</v>
      </c>
      <c r="AO52" s="165">
        <v>9999</v>
      </c>
      <c r="AP52" s="165">
        <v>9999</v>
      </c>
    </row>
    <row r="53" spans="1:42" s="83" customFormat="1" ht="15" customHeight="1">
      <c r="A53" s="46"/>
      <c r="B53" s="23" t="s">
        <v>46</v>
      </c>
      <c r="C53" s="23"/>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v>9999</v>
      </c>
      <c r="AJ53" s="422">
        <v>9999</v>
      </c>
      <c r="AK53" s="422">
        <v>9999</v>
      </c>
      <c r="AL53" s="422">
        <v>9999</v>
      </c>
      <c r="AM53" s="422">
        <v>9999</v>
      </c>
      <c r="AN53" s="526" t="s">
        <v>115</v>
      </c>
      <c r="AO53" s="165">
        <v>9999</v>
      </c>
      <c r="AP53" s="165">
        <v>9999</v>
      </c>
    </row>
    <row r="54" spans="1:42" s="83" customFormat="1" ht="15" customHeight="1">
      <c r="A54" s="46"/>
      <c r="B54" s="212" t="s">
        <v>37</v>
      </c>
      <c r="C54" s="212"/>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v>9999</v>
      </c>
      <c r="AJ54" s="411">
        <v>9999</v>
      </c>
      <c r="AK54" s="411">
        <v>9999</v>
      </c>
      <c r="AL54" s="411">
        <v>9999</v>
      </c>
      <c r="AM54" s="411">
        <v>9999</v>
      </c>
      <c r="AN54" s="418" t="s">
        <v>115</v>
      </c>
      <c r="AO54" s="214">
        <v>9999</v>
      </c>
      <c r="AP54" s="214">
        <v>9999</v>
      </c>
    </row>
    <row r="55" spans="1:42" s="83" customFormat="1" ht="15" customHeight="1">
      <c r="A55" s="46"/>
      <c r="B55" s="23" t="s">
        <v>50</v>
      </c>
      <c r="C55" s="23"/>
      <c r="D55" s="422"/>
      <c r="E55" s="422"/>
      <c r="F55" s="422"/>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D55" s="422"/>
      <c r="AE55" s="422"/>
      <c r="AF55" s="422"/>
      <c r="AG55" s="422"/>
      <c r="AH55" s="422"/>
      <c r="AI55" s="422">
        <v>9999</v>
      </c>
      <c r="AJ55" s="422">
        <v>9999</v>
      </c>
      <c r="AK55" s="422">
        <v>9999</v>
      </c>
      <c r="AL55" s="422">
        <v>9999</v>
      </c>
      <c r="AM55" s="422">
        <v>9999</v>
      </c>
      <c r="AN55" s="418" t="s">
        <v>115</v>
      </c>
      <c r="AO55" s="165">
        <v>9999</v>
      </c>
      <c r="AP55" s="165">
        <v>9999</v>
      </c>
    </row>
    <row r="56" spans="1:42" s="83" customFormat="1" ht="15" customHeight="1">
      <c r="A56" s="46"/>
      <c r="B56" s="212" t="s">
        <v>96</v>
      </c>
      <c r="C56" s="212"/>
      <c r="D56" s="411"/>
      <c r="E56" s="411"/>
      <c r="F56" s="411"/>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v>9999</v>
      </c>
      <c r="AJ56" s="411">
        <v>9999</v>
      </c>
      <c r="AK56" s="411">
        <v>9999</v>
      </c>
      <c r="AL56" s="411">
        <v>9999</v>
      </c>
      <c r="AM56" s="411">
        <v>9999</v>
      </c>
      <c r="AN56" s="418" t="s">
        <v>115</v>
      </c>
      <c r="AO56" s="165">
        <v>9999</v>
      </c>
      <c r="AP56" s="165">
        <v>9999</v>
      </c>
    </row>
    <row r="57" spans="1:42" s="83" customFormat="1" ht="15" customHeight="1">
      <c r="A57" s="46"/>
      <c r="B57" s="23" t="s">
        <v>36</v>
      </c>
      <c r="C57" s="23"/>
      <c r="D57" s="422"/>
      <c r="E57" s="422"/>
      <c r="F57" s="422"/>
      <c r="G57" s="422"/>
      <c r="H57" s="422"/>
      <c r="I57" s="422"/>
      <c r="J57" s="422"/>
      <c r="K57" s="422"/>
      <c r="L57" s="422"/>
      <c r="M57" s="422"/>
      <c r="N57" s="422"/>
      <c r="O57" s="422"/>
      <c r="P57" s="422"/>
      <c r="Q57" s="422"/>
      <c r="R57" s="422"/>
      <c r="S57" s="422"/>
      <c r="T57" s="422"/>
      <c r="U57" s="422"/>
      <c r="V57" s="422"/>
      <c r="W57" s="422"/>
      <c r="X57" s="422"/>
      <c r="Y57" s="422"/>
      <c r="Z57" s="422"/>
      <c r="AA57" s="422"/>
      <c r="AB57" s="422"/>
      <c r="AC57" s="422"/>
      <c r="AD57" s="422"/>
      <c r="AE57" s="422"/>
      <c r="AF57" s="422"/>
      <c r="AG57" s="422"/>
      <c r="AH57" s="422"/>
      <c r="AI57" s="422">
        <v>9999</v>
      </c>
      <c r="AJ57" s="422">
        <v>9999</v>
      </c>
      <c r="AK57" s="422">
        <v>9999</v>
      </c>
      <c r="AL57" s="422">
        <v>9999</v>
      </c>
      <c r="AM57" s="422">
        <v>9999</v>
      </c>
      <c r="AN57" s="418" t="s">
        <v>115</v>
      </c>
      <c r="AO57" s="422">
        <v>9999</v>
      </c>
      <c r="AP57" s="422">
        <v>9999</v>
      </c>
    </row>
    <row r="58" spans="1:42" s="83" customFormat="1" ht="15" customHeight="1">
      <c r="A58" s="46"/>
      <c r="B58" s="23" t="s">
        <v>276</v>
      </c>
      <c r="C58" s="23"/>
      <c r="D58" s="422"/>
      <c r="E58" s="422"/>
      <c r="F58" s="422"/>
      <c r="G58" s="422"/>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v>9999</v>
      </c>
      <c r="AJ58" s="422">
        <v>9999</v>
      </c>
      <c r="AK58" s="422">
        <v>9999</v>
      </c>
      <c r="AL58" s="422">
        <v>9999</v>
      </c>
      <c r="AM58" s="422">
        <v>9999</v>
      </c>
      <c r="AN58" s="418" t="s">
        <v>115</v>
      </c>
      <c r="AO58" s="422">
        <v>9999</v>
      </c>
      <c r="AP58" s="422">
        <v>9999</v>
      </c>
    </row>
    <row r="59" spans="1:42" s="83" customFormat="1" ht="15" customHeight="1">
      <c r="A59" s="46"/>
      <c r="B59" s="212" t="s">
        <v>277</v>
      </c>
      <c r="C59" s="212"/>
      <c r="D59" s="510"/>
      <c r="E59" s="510"/>
      <c r="F59" s="510"/>
      <c r="G59" s="510"/>
      <c r="H59" s="510"/>
      <c r="I59" s="510"/>
      <c r="J59" s="510"/>
      <c r="K59" s="510"/>
      <c r="L59" s="510"/>
      <c r="M59" s="510"/>
      <c r="N59" s="510"/>
      <c r="O59" s="510"/>
      <c r="P59" s="510"/>
      <c r="Q59" s="510"/>
      <c r="R59" s="510"/>
      <c r="S59" s="510"/>
      <c r="T59" s="510"/>
      <c r="U59" s="510"/>
      <c r="V59" s="510"/>
      <c r="W59" s="510"/>
      <c r="X59" s="510"/>
      <c r="Y59" s="510"/>
      <c r="Z59" s="510"/>
      <c r="AA59" s="510"/>
      <c r="AB59" s="510"/>
      <c r="AC59" s="510"/>
      <c r="AD59" s="510"/>
      <c r="AE59" s="510"/>
      <c r="AF59" s="510"/>
      <c r="AG59" s="510"/>
      <c r="AH59" s="510"/>
      <c r="AI59" s="510">
        <v>0.999</v>
      </c>
      <c r="AJ59" s="510">
        <v>0.999</v>
      </c>
      <c r="AK59" s="510">
        <v>0.999</v>
      </c>
      <c r="AL59" s="510">
        <v>0.999</v>
      </c>
      <c r="AM59" s="510">
        <v>0.999</v>
      </c>
      <c r="AN59" s="418" t="s">
        <v>115</v>
      </c>
      <c r="AO59" s="510">
        <v>0.999</v>
      </c>
      <c r="AP59" s="510">
        <v>0.999</v>
      </c>
    </row>
    <row r="60" spans="1:42" s="83" customFormat="1" ht="15" customHeight="1">
      <c r="A60" s="46"/>
      <c r="B60" s="212" t="s">
        <v>278</v>
      </c>
      <c r="C60" s="212"/>
      <c r="D60" s="510"/>
      <c r="E60" s="510"/>
      <c r="F60" s="510"/>
      <c r="G60" s="510"/>
      <c r="H60" s="510"/>
      <c r="I60" s="510"/>
      <c r="J60" s="510"/>
      <c r="K60" s="510"/>
      <c r="L60" s="510"/>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v>0.999</v>
      </c>
      <c r="AJ60" s="510">
        <v>0.999</v>
      </c>
      <c r="AK60" s="510">
        <v>0.999</v>
      </c>
      <c r="AL60" s="510">
        <v>0.999</v>
      </c>
      <c r="AM60" s="510">
        <v>0.999</v>
      </c>
      <c r="AN60" s="412" t="s">
        <v>115</v>
      </c>
      <c r="AO60" s="510">
        <v>0.999</v>
      </c>
      <c r="AP60" s="510">
        <v>0.999</v>
      </c>
    </row>
    <row r="61" spans="1:42" s="83" customFormat="1" ht="15" customHeight="1">
      <c r="A61" s="46"/>
      <c r="B61" s="23" t="s">
        <v>279</v>
      </c>
      <c r="C61" s="212"/>
      <c r="D61" s="496"/>
      <c r="E61" s="496"/>
      <c r="F61" s="496"/>
      <c r="G61" s="496"/>
      <c r="H61" s="496"/>
      <c r="I61" s="496"/>
      <c r="J61" s="496"/>
      <c r="K61" s="496"/>
      <c r="L61" s="496"/>
      <c r="M61" s="496"/>
      <c r="N61" s="496"/>
      <c r="O61" s="496"/>
      <c r="P61" s="496"/>
      <c r="Q61" s="496"/>
      <c r="R61" s="496"/>
      <c r="S61" s="496"/>
      <c r="T61" s="496"/>
      <c r="U61" s="496"/>
      <c r="V61" s="496"/>
      <c r="W61" s="496"/>
      <c r="X61" s="496"/>
      <c r="Y61" s="496"/>
      <c r="Z61" s="496"/>
      <c r="AA61" s="496"/>
      <c r="AB61" s="496"/>
      <c r="AC61" s="496"/>
      <c r="AD61" s="496"/>
      <c r="AE61" s="496"/>
      <c r="AF61" s="496"/>
      <c r="AG61" s="496"/>
      <c r="AH61" s="496"/>
      <c r="AI61" s="422">
        <v>9999</v>
      </c>
      <c r="AJ61" s="422">
        <v>9999</v>
      </c>
      <c r="AK61" s="422">
        <v>9999</v>
      </c>
      <c r="AL61" s="422">
        <v>9999</v>
      </c>
      <c r="AM61" s="422">
        <v>9999</v>
      </c>
      <c r="AN61" s="418" t="s">
        <v>115</v>
      </c>
      <c r="AO61" s="422">
        <v>9999</v>
      </c>
      <c r="AP61" s="422">
        <v>9999</v>
      </c>
    </row>
    <row r="62" spans="1:42" s="83" customFormat="1" ht="15" customHeight="1">
      <c r="A62" s="46"/>
      <c r="B62" s="527" t="s">
        <v>280</v>
      </c>
      <c r="C62" s="212"/>
      <c r="D62" s="496"/>
      <c r="E62" s="496"/>
      <c r="F62" s="496"/>
      <c r="G62" s="496"/>
      <c r="H62" s="496"/>
      <c r="I62" s="496"/>
      <c r="J62" s="496"/>
      <c r="K62" s="496"/>
      <c r="L62" s="496"/>
      <c r="M62" s="496"/>
      <c r="N62" s="496"/>
      <c r="O62" s="496"/>
      <c r="P62" s="496"/>
      <c r="Q62" s="496"/>
      <c r="R62" s="496"/>
      <c r="S62" s="496"/>
      <c r="T62" s="496"/>
      <c r="U62" s="496"/>
      <c r="V62" s="496"/>
      <c r="W62" s="496"/>
      <c r="X62" s="496"/>
      <c r="Y62" s="496"/>
      <c r="Z62" s="496"/>
      <c r="AA62" s="496"/>
      <c r="AB62" s="496"/>
      <c r="AC62" s="496"/>
      <c r="AD62" s="496"/>
      <c r="AE62" s="496"/>
      <c r="AF62" s="496"/>
      <c r="AG62" s="496"/>
      <c r="AH62" s="496"/>
      <c r="AI62" s="422">
        <v>9999</v>
      </c>
      <c r="AJ62" s="422">
        <v>9999</v>
      </c>
      <c r="AK62" s="422">
        <v>9999</v>
      </c>
      <c r="AL62" s="422">
        <v>9999</v>
      </c>
      <c r="AM62" s="422">
        <v>9999</v>
      </c>
      <c r="AN62" s="418" t="s">
        <v>115</v>
      </c>
      <c r="AO62" s="422">
        <v>9999</v>
      </c>
      <c r="AP62" s="422">
        <v>9999</v>
      </c>
    </row>
    <row r="63" spans="1:42" s="83" customFormat="1" ht="15" customHeight="1">
      <c r="A63" s="46"/>
      <c r="B63" s="527" t="s">
        <v>281</v>
      </c>
      <c r="C63" s="212"/>
      <c r="D63" s="496"/>
      <c r="E63" s="496"/>
      <c r="F63" s="496"/>
      <c r="G63" s="496"/>
      <c r="H63" s="496"/>
      <c r="I63" s="496"/>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22">
        <v>9999</v>
      </c>
      <c r="AJ63" s="422">
        <v>9999</v>
      </c>
      <c r="AK63" s="422">
        <v>9999</v>
      </c>
      <c r="AL63" s="422">
        <v>9999</v>
      </c>
      <c r="AM63" s="422">
        <v>9999</v>
      </c>
      <c r="AN63" s="418" t="s">
        <v>115</v>
      </c>
      <c r="AO63" s="422">
        <v>9999</v>
      </c>
      <c r="AP63" s="422">
        <v>9999</v>
      </c>
    </row>
    <row r="64" spans="1:42" s="83" customFormat="1" ht="15" customHeight="1">
      <c r="A64" s="46"/>
      <c r="B64" s="518" t="s">
        <v>132</v>
      </c>
      <c r="C64" s="212"/>
      <c r="D64" s="496"/>
      <c r="E64" s="496"/>
      <c r="F64" s="496"/>
      <c r="G64" s="496"/>
      <c r="H64" s="496"/>
      <c r="I64" s="496"/>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510">
        <v>0.999</v>
      </c>
      <c r="AJ64" s="510">
        <v>0.999</v>
      </c>
      <c r="AK64" s="510">
        <v>0.999</v>
      </c>
      <c r="AL64" s="510">
        <v>0.999</v>
      </c>
      <c r="AM64" s="510">
        <v>0.999</v>
      </c>
      <c r="AN64" s="418" t="s">
        <v>115</v>
      </c>
      <c r="AO64" s="510">
        <v>0.999</v>
      </c>
      <c r="AP64" s="510">
        <v>0.999</v>
      </c>
    </row>
    <row r="65" spans="1:45" s="83" customFormat="1" ht="15" customHeight="1">
      <c r="A65" s="46"/>
      <c r="B65" s="23" t="s">
        <v>94</v>
      </c>
      <c r="C65" s="23"/>
      <c r="D65" s="528"/>
      <c r="E65" s="528"/>
      <c r="F65" s="528"/>
      <c r="G65" s="528"/>
      <c r="H65" s="528"/>
      <c r="I65" s="528"/>
      <c r="J65" s="528"/>
      <c r="K65" s="528"/>
      <c r="L65" s="528"/>
      <c r="M65" s="528"/>
      <c r="N65" s="528"/>
      <c r="O65" s="528"/>
      <c r="P65" s="528"/>
      <c r="Q65" s="528"/>
      <c r="R65" s="528"/>
      <c r="S65" s="528"/>
      <c r="T65" s="528"/>
      <c r="U65" s="528"/>
      <c r="V65" s="422"/>
      <c r="W65" s="422"/>
      <c r="X65" s="422"/>
      <c r="Y65" s="422"/>
      <c r="Z65" s="422"/>
      <c r="AA65" s="422"/>
      <c r="AB65" s="422"/>
      <c r="AC65" s="422"/>
      <c r="AD65" s="422"/>
      <c r="AE65" s="422"/>
      <c r="AF65" s="422"/>
      <c r="AG65" s="422"/>
      <c r="AH65" s="422"/>
      <c r="AI65" s="422">
        <v>9999</v>
      </c>
      <c r="AJ65" s="422">
        <v>9999</v>
      </c>
      <c r="AK65" s="422">
        <v>9999</v>
      </c>
      <c r="AL65" s="422">
        <v>9999</v>
      </c>
      <c r="AM65" s="422">
        <v>9999</v>
      </c>
      <c r="AN65" s="412" t="s">
        <v>115</v>
      </c>
      <c r="AO65" s="422">
        <v>9999</v>
      </c>
      <c r="AP65" s="422">
        <v>9999</v>
      </c>
    </row>
    <row r="66" spans="1:45" s="83" customFormat="1" ht="22.5" customHeight="1">
      <c r="A66" s="46"/>
      <c r="B66" s="575"/>
      <c r="C66" s="207" t="s">
        <v>200</v>
      </c>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8"/>
      <c r="AR66" s="208"/>
      <c r="AS66" s="208"/>
    </row>
    <row r="67" spans="1:45" s="83" customFormat="1" ht="7.5" customHeight="1">
      <c r="A67" s="46"/>
      <c r="B67" s="219"/>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8"/>
      <c r="AR67" s="208"/>
      <c r="AS67" s="208"/>
    </row>
    <row r="68" spans="1:45" s="83" customFormat="1" ht="12.75" customHeight="1">
      <c r="A68" s="46"/>
      <c r="B68" s="23" t="s">
        <v>38</v>
      </c>
      <c r="C68" s="23"/>
      <c r="D68" s="422"/>
      <c r="E68" s="422"/>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v>9999</v>
      </c>
      <c r="AJ68" s="422">
        <v>9999</v>
      </c>
      <c r="AK68" s="422">
        <v>9999</v>
      </c>
      <c r="AL68" s="422">
        <v>9999</v>
      </c>
      <c r="AM68" s="422">
        <v>9999</v>
      </c>
      <c r="AN68" s="412" t="s">
        <v>115</v>
      </c>
      <c r="AO68" s="165">
        <v>9999</v>
      </c>
      <c r="AP68" s="165">
        <v>9999</v>
      </c>
      <c r="AQ68" s="208"/>
      <c r="AR68" s="208"/>
      <c r="AS68" s="208"/>
    </row>
    <row r="69" spans="1:45" s="83" customFormat="1" ht="12.75" customHeight="1">
      <c r="A69" s="46"/>
      <c r="B69" s="23" t="s">
        <v>46</v>
      </c>
      <c r="C69" s="23"/>
      <c r="D69" s="422"/>
      <c r="E69" s="422"/>
      <c r="F69" s="422"/>
      <c r="G69" s="422"/>
      <c r="H69" s="422"/>
      <c r="I69" s="422"/>
      <c r="J69" s="422"/>
      <c r="K69" s="422"/>
      <c r="L69" s="422"/>
      <c r="M69" s="422"/>
      <c r="N69" s="422"/>
      <c r="O69" s="422"/>
      <c r="P69" s="422"/>
      <c r="Q69" s="422"/>
      <c r="R69" s="422"/>
      <c r="S69" s="422"/>
      <c r="T69" s="422"/>
      <c r="U69" s="422"/>
      <c r="V69" s="422"/>
      <c r="W69" s="422"/>
      <c r="X69" s="422"/>
      <c r="Y69" s="422"/>
      <c r="Z69" s="422"/>
      <c r="AA69" s="422"/>
      <c r="AB69" s="422"/>
      <c r="AC69" s="422"/>
      <c r="AD69" s="422"/>
      <c r="AE69" s="422"/>
      <c r="AF69" s="422"/>
      <c r="AG69" s="422"/>
      <c r="AH69" s="422"/>
      <c r="AI69" s="422">
        <v>9999</v>
      </c>
      <c r="AJ69" s="422">
        <v>9999</v>
      </c>
      <c r="AK69" s="422">
        <v>9999</v>
      </c>
      <c r="AL69" s="422">
        <v>9999</v>
      </c>
      <c r="AM69" s="422">
        <v>9999</v>
      </c>
      <c r="AN69" s="526" t="s">
        <v>115</v>
      </c>
      <c r="AO69" s="165">
        <v>9999</v>
      </c>
      <c r="AP69" s="165">
        <v>9999</v>
      </c>
    </row>
    <row r="70" spans="1:45" ht="12.75" customHeight="1">
      <c r="B70" s="212" t="s">
        <v>37</v>
      </c>
      <c r="C70" s="212"/>
      <c r="D70" s="41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v>9999</v>
      </c>
      <c r="AJ70" s="411">
        <v>9999</v>
      </c>
      <c r="AK70" s="411">
        <v>9999</v>
      </c>
      <c r="AL70" s="411">
        <v>9999</v>
      </c>
      <c r="AM70" s="411">
        <v>9999</v>
      </c>
      <c r="AN70" s="418" t="s">
        <v>115</v>
      </c>
      <c r="AO70" s="214">
        <v>9999</v>
      </c>
      <c r="AP70" s="214">
        <v>9999</v>
      </c>
    </row>
    <row r="71" spans="1:45" ht="12.75" customHeight="1">
      <c r="A71" s="94" t="str">
        <f>"'Tab 13'!"</f>
        <v>'Tab 13'!</v>
      </c>
      <c r="B71" s="23" t="s">
        <v>50</v>
      </c>
      <c r="C71" s="23"/>
      <c r="D71" s="422"/>
      <c r="E71" s="422"/>
      <c r="F71" s="422"/>
      <c r="G71" s="422"/>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v>9999</v>
      </c>
      <c r="AJ71" s="422">
        <v>9999</v>
      </c>
      <c r="AK71" s="422">
        <v>9999</v>
      </c>
      <c r="AL71" s="422">
        <v>9999</v>
      </c>
      <c r="AM71" s="422">
        <v>9999</v>
      </c>
      <c r="AN71" s="418" t="s">
        <v>115</v>
      </c>
      <c r="AO71" s="165">
        <v>9999</v>
      </c>
      <c r="AP71" s="165">
        <v>9999</v>
      </c>
    </row>
    <row r="72" spans="1:45" ht="12.75" customHeight="1">
      <c r="B72" s="212" t="s">
        <v>96</v>
      </c>
      <c r="C72" s="212"/>
      <c r="D72" s="411"/>
      <c r="E72" s="411"/>
      <c r="F72" s="411"/>
      <c r="G72" s="411"/>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c r="AH72" s="411"/>
      <c r="AI72" s="411">
        <v>9999</v>
      </c>
      <c r="AJ72" s="411">
        <v>9999</v>
      </c>
      <c r="AK72" s="411">
        <v>9999</v>
      </c>
      <c r="AL72" s="411">
        <v>9999</v>
      </c>
      <c r="AM72" s="411">
        <v>9999</v>
      </c>
      <c r="AN72" s="418" t="s">
        <v>115</v>
      </c>
      <c r="AO72" s="165">
        <v>9999</v>
      </c>
      <c r="AP72" s="165">
        <v>9999</v>
      </c>
    </row>
    <row r="73" spans="1:45" s="83" customFormat="1" ht="12.75" customHeight="1">
      <c r="A73" s="46"/>
      <c r="B73" s="23" t="s">
        <v>36</v>
      </c>
      <c r="C73" s="23"/>
      <c r="D73" s="422"/>
      <c r="E73" s="422"/>
      <c r="F73" s="422"/>
      <c r="G73" s="422"/>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v>9999</v>
      </c>
      <c r="AJ73" s="422">
        <v>9999</v>
      </c>
      <c r="AK73" s="422">
        <v>9999</v>
      </c>
      <c r="AL73" s="422">
        <v>9999</v>
      </c>
      <c r="AM73" s="422">
        <v>9999</v>
      </c>
      <c r="AN73" s="418" t="s">
        <v>115</v>
      </c>
      <c r="AO73" s="422">
        <v>9999</v>
      </c>
      <c r="AP73" s="422">
        <v>9999</v>
      </c>
    </row>
    <row r="74" spans="1:45" s="82" customFormat="1" ht="12.75" customHeight="1">
      <c r="B74" s="23" t="s">
        <v>276</v>
      </c>
      <c r="C74" s="23"/>
      <c r="D74" s="422"/>
      <c r="E74" s="422"/>
      <c r="F74" s="422"/>
      <c r="G74" s="422"/>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v>9999</v>
      </c>
      <c r="AJ74" s="422">
        <v>9999</v>
      </c>
      <c r="AK74" s="422">
        <v>9999</v>
      </c>
      <c r="AL74" s="422">
        <v>9999</v>
      </c>
      <c r="AM74" s="422">
        <v>9999</v>
      </c>
      <c r="AN74" s="418" t="s">
        <v>115</v>
      </c>
      <c r="AO74" s="422">
        <v>9999</v>
      </c>
      <c r="AP74" s="422">
        <v>9999</v>
      </c>
    </row>
    <row r="75" spans="1:45" s="82" customFormat="1" ht="12.75" customHeight="1">
      <c r="B75" s="212" t="s">
        <v>277</v>
      </c>
      <c r="C75" s="212"/>
      <c r="D75" s="510"/>
      <c r="E75" s="510"/>
      <c r="F75" s="510"/>
      <c r="G75" s="510"/>
      <c r="H75" s="510"/>
      <c r="I75" s="510"/>
      <c r="J75" s="510"/>
      <c r="K75" s="510"/>
      <c r="L75" s="510"/>
      <c r="M75" s="510"/>
      <c r="N75" s="510"/>
      <c r="O75" s="510"/>
      <c r="P75" s="510"/>
      <c r="Q75" s="510"/>
      <c r="R75" s="510"/>
      <c r="S75" s="510"/>
      <c r="T75" s="510"/>
      <c r="U75" s="510"/>
      <c r="V75" s="510"/>
      <c r="W75" s="510"/>
      <c r="X75" s="510"/>
      <c r="Y75" s="510"/>
      <c r="Z75" s="510"/>
      <c r="AA75" s="510"/>
      <c r="AB75" s="510"/>
      <c r="AC75" s="510"/>
      <c r="AD75" s="510"/>
      <c r="AE75" s="510"/>
      <c r="AF75" s="510"/>
      <c r="AG75" s="510"/>
      <c r="AH75" s="510"/>
      <c r="AI75" s="510">
        <v>0.999</v>
      </c>
      <c r="AJ75" s="510">
        <v>0.999</v>
      </c>
      <c r="AK75" s="510">
        <v>0.999</v>
      </c>
      <c r="AL75" s="510">
        <v>0.999</v>
      </c>
      <c r="AM75" s="510">
        <v>0.999</v>
      </c>
      <c r="AN75" s="418" t="s">
        <v>115</v>
      </c>
      <c r="AO75" s="510">
        <v>0.999</v>
      </c>
      <c r="AP75" s="510">
        <v>0.999</v>
      </c>
    </row>
    <row r="76" spans="1:45" s="83" customFormat="1" ht="12.75" customHeight="1">
      <c r="B76" s="212" t="s">
        <v>278</v>
      </c>
      <c r="C76" s="212"/>
      <c r="D76" s="510"/>
      <c r="E76" s="510"/>
      <c r="F76" s="510"/>
      <c r="G76" s="510"/>
      <c r="H76" s="510"/>
      <c r="I76" s="510"/>
      <c r="J76" s="510"/>
      <c r="K76" s="510"/>
      <c r="L76" s="510"/>
      <c r="M76" s="510"/>
      <c r="N76" s="510"/>
      <c r="O76" s="510"/>
      <c r="P76" s="510"/>
      <c r="Q76" s="510"/>
      <c r="R76" s="510"/>
      <c r="S76" s="510"/>
      <c r="T76" s="510"/>
      <c r="U76" s="510"/>
      <c r="V76" s="510"/>
      <c r="W76" s="510"/>
      <c r="X76" s="510"/>
      <c r="Y76" s="510"/>
      <c r="Z76" s="510"/>
      <c r="AA76" s="510"/>
      <c r="AB76" s="510"/>
      <c r="AC76" s="510"/>
      <c r="AD76" s="510"/>
      <c r="AE76" s="510"/>
      <c r="AF76" s="510"/>
      <c r="AG76" s="510"/>
      <c r="AH76" s="510"/>
      <c r="AI76" s="510">
        <v>0.999</v>
      </c>
      <c r="AJ76" s="510">
        <v>0.999</v>
      </c>
      <c r="AK76" s="510">
        <v>0.999</v>
      </c>
      <c r="AL76" s="510">
        <v>0.999</v>
      </c>
      <c r="AM76" s="510">
        <v>0.999</v>
      </c>
      <c r="AN76" s="412" t="s">
        <v>115</v>
      </c>
      <c r="AO76" s="510">
        <v>0.999</v>
      </c>
      <c r="AP76" s="510">
        <v>0.999</v>
      </c>
    </row>
    <row r="77" spans="1:45" s="83" customFormat="1" ht="12.75" customHeight="1">
      <c r="B77" s="23" t="s">
        <v>279</v>
      </c>
      <c r="C77" s="212"/>
      <c r="D77" s="496"/>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22">
        <v>9999</v>
      </c>
      <c r="AJ77" s="422">
        <v>9999</v>
      </c>
      <c r="AK77" s="422">
        <v>9999</v>
      </c>
      <c r="AL77" s="422">
        <v>9999</v>
      </c>
      <c r="AM77" s="422">
        <v>9999</v>
      </c>
      <c r="AN77" s="418" t="s">
        <v>115</v>
      </c>
      <c r="AO77" s="422">
        <v>9999</v>
      </c>
      <c r="AP77" s="422">
        <v>9999</v>
      </c>
    </row>
    <row r="78" spans="1:45" s="83" customFormat="1" ht="12.75" customHeight="1">
      <c r="B78" s="527" t="s">
        <v>280</v>
      </c>
      <c r="C78" s="212"/>
      <c r="D78" s="496"/>
      <c r="E78" s="496"/>
      <c r="F78" s="496"/>
      <c r="G78" s="496"/>
      <c r="H78" s="496"/>
      <c r="I78" s="496"/>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22">
        <v>9999</v>
      </c>
      <c r="AJ78" s="422">
        <v>9999</v>
      </c>
      <c r="AK78" s="422">
        <v>9999</v>
      </c>
      <c r="AL78" s="422">
        <v>9999</v>
      </c>
      <c r="AM78" s="422">
        <v>9999</v>
      </c>
      <c r="AN78" s="418" t="s">
        <v>115</v>
      </c>
      <c r="AO78" s="422">
        <v>9999</v>
      </c>
      <c r="AP78" s="422">
        <v>9999</v>
      </c>
    </row>
    <row r="79" spans="1:45" s="47" customFormat="1" ht="12.75" customHeight="1">
      <c r="A79" s="47" t="s">
        <v>145</v>
      </c>
      <c r="B79" s="527" t="s">
        <v>281</v>
      </c>
      <c r="C79" s="212"/>
      <c r="D79" s="496"/>
      <c r="E79" s="496"/>
      <c r="F79" s="496"/>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22">
        <v>9999</v>
      </c>
      <c r="AJ79" s="422">
        <v>9999</v>
      </c>
      <c r="AK79" s="422">
        <v>9999</v>
      </c>
      <c r="AL79" s="422">
        <v>9999</v>
      </c>
      <c r="AM79" s="422">
        <v>9999</v>
      </c>
      <c r="AN79" s="418" t="s">
        <v>115</v>
      </c>
      <c r="AO79" s="422">
        <v>9999</v>
      </c>
      <c r="AP79" s="422">
        <v>9999</v>
      </c>
    </row>
    <row r="80" spans="1:45" s="83" customFormat="1" ht="12.75" customHeight="1">
      <c r="A80" s="46" t="s">
        <v>137</v>
      </c>
      <c r="B80" s="518" t="s">
        <v>132</v>
      </c>
      <c r="C80" s="212"/>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510">
        <v>0.999</v>
      </c>
      <c r="AJ80" s="510">
        <v>0.999</v>
      </c>
      <c r="AK80" s="510">
        <v>0.999</v>
      </c>
      <c r="AL80" s="510">
        <v>0.999</v>
      </c>
      <c r="AM80" s="510">
        <v>0.999</v>
      </c>
      <c r="AN80" s="418" t="s">
        <v>115</v>
      </c>
      <c r="AO80" s="510">
        <v>0.999</v>
      </c>
      <c r="AP80" s="510">
        <v>0.999</v>
      </c>
    </row>
    <row r="81" spans="1:42" s="83" customFormat="1" ht="12.75" customHeight="1">
      <c r="A81" s="46" t="s">
        <v>138</v>
      </c>
      <c r="B81" s="23" t="s">
        <v>94</v>
      </c>
      <c r="C81" s="23"/>
      <c r="D81" s="528"/>
      <c r="E81" s="528"/>
      <c r="F81" s="528"/>
      <c r="G81" s="528"/>
      <c r="H81" s="528"/>
      <c r="I81" s="528"/>
      <c r="J81" s="528"/>
      <c r="K81" s="528"/>
      <c r="L81" s="528"/>
      <c r="M81" s="528"/>
      <c r="N81" s="528"/>
      <c r="O81" s="528"/>
      <c r="P81" s="528"/>
      <c r="Q81" s="528"/>
      <c r="R81" s="528"/>
      <c r="S81" s="528"/>
      <c r="T81" s="528"/>
      <c r="U81" s="528"/>
      <c r="V81" s="422"/>
      <c r="W81" s="422"/>
      <c r="X81" s="422"/>
      <c r="Y81" s="422"/>
      <c r="Z81" s="422"/>
      <c r="AA81" s="422"/>
      <c r="AB81" s="422"/>
      <c r="AC81" s="422"/>
      <c r="AD81" s="422"/>
      <c r="AE81" s="422"/>
      <c r="AF81" s="422"/>
      <c r="AG81" s="422"/>
      <c r="AH81" s="422"/>
      <c r="AI81" s="422">
        <v>9999</v>
      </c>
      <c r="AJ81" s="422">
        <v>9999</v>
      </c>
      <c r="AK81" s="422">
        <v>9999</v>
      </c>
      <c r="AL81" s="422">
        <v>9999</v>
      </c>
      <c r="AM81" s="422">
        <v>9999</v>
      </c>
      <c r="AN81" s="412" t="s">
        <v>115</v>
      </c>
      <c r="AO81" s="422">
        <v>9999</v>
      </c>
      <c r="AP81" s="422">
        <v>9999</v>
      </c>
    </row>
    <row r="82" spans="1:42" s="83" customFormat="1" ht="22.5" customHeight="1">
      <c r="A82" s="46" t="s">
        <v>139</v>
      </c>
      <c r="B82" s="575"/>
      <c r="C82" s="207" t="s">
        <v>199</v>
      </c>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row>
    <row r="83" spans="1:42" s="83" customFormat="1" ht="7.5" customHeight="1">
      <c r="A83" s="46"/>
      <c r="B83" s="219"/>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row>
    <row r="84" spans="1:42" s="83" customFormat="1" ht="12.75" customHeight="1">
      <c r="A84" s="46" t="s">
        <v>140</v>
      </c>
      <c r="B84" s="23" t="s">
        <v>38</v>
      </c>
      <c r="C84" s="23"/>
      <c r="D84" s="422"/>
      <c r="E84" s="422"/>
      <c r="F84" s="422"/>
      <c r="G84" s="422"/>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v>9999</v>
      </c>
      <c r="AJ84" s="422">
        <v>9999</v>
      </c>
      <c r="AK84" s="422">
        <v>9999</v>
      </c>
      <c r="AL84" s="422">
        <v>9999</v>
      </c>
      <c r="AM84" s="422">
        <v>9999</v>
      </c>
      <c r="AN84" s="412" t="s">
        <v>115</v>
      </c>
      <c r="AO84" s="165">
        <v>9999</v>
      </c>
      <c r="AP84" s="165">
        <v>9999</v>
      </c>
    </row>
    <row r="85" spans="1:42" s="83" customFormat="1" ht="12.75" customHeight="1">
      <c r="A85" s="46" t="s">
        <v>141</v>
      </c>
      <c r="B85" s="23" t="s">
        <v>46</v>
      </c>
      <c r="C85" s="23"/>
      <c r="D85" s="422"/>
      <c r="E85" s="422"/>
      <c r="F85" s="422"/>
      <c r="G85" s="422"/>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v>9999</v>
      </c>
      <c r="AJ85" s="422">
        <v>9999</v>
      </c>
      <c r="AK85" s="422">
        <v>9999</v>
      </c>
      <c r="AL85" s="422">
        <v>9999</v>
      </c>
      <c r="AM85" s="422">
        <v>9999</v>
      </c>
      <c r="AN85" s="526" t="s">
        <v>115</v>
      </c>
      <c r="AO85" s="165">
        <v>9999</v>
      </c>
      <c r="AP85" s="165">
        <v>9999</v>
      </c>
    </row>
    <row r="86" spans="1:42" s="83" customFormat="1" ht="12.75" customHeight="1">
      <c r="A86" s="46" t="s">
        <v>142</v>
      </c>
      <c r="B86" s="212" t="s">
        <v>37</v>
      </c>
      <c r="C86" s="212"/>
      <c r="D86" s="411"/>
      <c r="E86" s="411"/>
      <c r="F86" s="411"/>
      <c r="G86" s="411"/>
      <c r="H86" s="411"/>
      <c r="I86" s="411"/>
      <c r="J86" s="411"/>
      <c r="K86" s="411"/>
      <c r="L86" s="411"/>
      <c r="M86" s="411"/>
      <c r="N86" s="411"/>
      <c r="O86" s="411"/>
      <c r="P86" s="411"/>
      <c r="Q86" s="411"/>
      <c r="R86" s="411"/>
      <c r="S86" s="411"/>
      <c r="T86" s="411"/>
      <c r="U86" s="411"/>
      <c r="V86" s="411"/>
      <c r="W86" s="411"/>
      <c r="X86" s="411"/>
      <c r="Y86" s="411"/>
      <c r="Z86" s="411"/>
      <c r="AA86" s="411"/>
      <c r="AB86" s="411"/>
      <c r="AC86" s="411"/>
      <c r="AD86" s="411"/>
      <c r="AE86" s="411"/>
      <c r="AF86" s="411"/>
      <c r="AG86" s="411"/>
      <c r="AH86" s="411"/>
      <c r="AI86" s="411">
        <v>9999</v>
      </c>
      <c r="AJ86" s="411">
        <v>9999</v>
      </c>
      <c r="AK86" s="411">
        <v>9999</v>
      </c>
      <c r="AL86" s="411">
        <v>9999</v>
      </c>
      <c r="AM86" s="411">
        <v>9999</v>
      </c>
      <c r="AN86" s="418" t="s">
        <v>115</v>
      </c>
      <c r="AO86" s="214">
        <v>9999</v>
      </c>
      <c r="AP86" s="214">
        <v>9999</v>
      </c>
    </row>
    <row r="87" spans="1:42" s="83" customFormat="1" ht="12.75" customHeight="1">
      <c r="A87" s="46" t="s">
        <v>143</v>
      </c>
      <c r="B87" s="23" t="s">
        <v>50</v>
      </c>
      <c r="C87" s="23"/>
      <c r="D87" s="422"/>
      <c r="E87" s="422"/>
      <c r="F87" s="422"/>
      <c r="G87" s="422"/>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v>9999</v>
      </c>
      <c r="AJ87" s="422">
        <v>9999</v>
      </c>
      <c r="AK87" s="422">
        <v>9999</v>
      </c>
      <c r="AL87" s="422">
        <v>9999</v>
      </c>
      <c r="AM87" s="422">
        <v>9999</v>
      </c>
      <c r="AN87" s="418" t="s">
        <v>115</v>
      </c>
      <c r="AO87" s="165">
        <v>9999</v>
      </c>
      <c r="AP87" s="165">
        <v>9999</v>
      </c>
    </row>
    <row r="88" spans="1:42" s="83" customFormat="1" ht="12.75" customHeight="1">
      <c r="A88" s="94" t="str">
        <f>"'Tab 7'!"</f>
        <v>'Tab 7'!</v>
      </c>
      <c r="B88" s="212" t="s">
        <v>96</v>
      </c>
      <c r="C88" s="212"/>
      <c r="D88" s="411"/>
      <c r="E88" s="411"/>
      <c r="F88" s="411"/>
      <c r="G88" s="411"/>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c r="AI88" s="411">
        <v>9999</v>
      </c>
      <c r="AJ88" s="411">
        <v>9999</v>
      </c>
      <c r="AK88" s="411">
        <v>9999</v>
      </c>
      <c r="AL88" s="411">
        <v>9999</v>
      </c>
      <c r="AM88" s="411">
        <v>9999</v>
      </c>
      <c r="AN88" s="418" t="s">
        <v>115</v>
      </c>
      <c r="AO88" s="165">
        <v>9999</v>
      </c>
      <c r="AP88" s="165">
        <v>9999</v>
      </c>
    </row>
    <row r="89" spans="1:42" s="83" customFormat="1" ht="12.75" customHeight="1">
      <c r="A89" s="46"/>
      <c r="B89" s="23" t="s">
        <v>36</v>
      </c>
      <c r="C89" s="23"/>
      <c r="D89" s="422"/>
      <c r="E89" s="422"/>
      <c r="F89" s="422"/>
      <c r="G89" s="422"/>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v>9999</v>
      </c>
      <c r="AJ89" s="422">
        <v>9999</v>
      </c>
      <c r="AK89" s="422">
        <v>9999</v>
      </c>
      <c r="AL89" s="422">
        <v>9999</v>
      </c>
      <c r="AM89" s="422">
        <v>9999</v>
      </c>
      <c r="AN89" s="418" t="s">
        <v>115</v>
      </c>
      <c r="AO89" s="422">
        <v>9999</v>
      </c>
      <c r="AP89" s="422">
        <v>9999</v>
      </c>
    </row>
    <row r="90" spans="1:42" s="83" customFormat="1" ht="12.75" customHeight="1">
      <c r="A90" s="46"/>
      <c r="B90" s="23" t="s">
        <v>276</v>
      </c>
      <c r="C90" s="23"/>
      <c r="D90" s="422"/>
      <c r="E90" s="422"/>
      <c r="F90" s="422"/>
      <c r="G90" s="422"/>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v>9999</v>
      </c>
      <c r="AJ90" s="422">
        <v>9999</v>
      </c>
      <c r="AK90" s="422">
        <v>9999</v>
      </c>
      <c r="AL90" s="422">
        <v>9999</v>
      </c>
      <c r="AM90" s="422">
        <v>9999</v>
      </c>
      <c r="AN90" s="418" t="s">
        <v>115</v>
      </c>
      <c r="AO90" s="422">
        <v>9999</v>
      </c>
      <c r="AP90" s="422">
        <v>9999</v>
      </c>
    </row>
    <row r="91" spans="1:42" s="83" customFormat="1" ht="12.75" customHeight="1">
      <c r="A91" s="46"/>
      <c r="B91" s="212" t="s">
        <v>277</v>
      </c>
      <c r="C91" s="212"/>
      <c r="D91" s="510"/>
      <c r="E91" s="510"/>
      <c r="F91" s="510"/>
      <c r="G91" s="510"/>
      <c r="H91" s="510"/>
      <c r="I91" s="510"/>
      <c r="J91" s="510"/>
      <c r="K91" s="510"/>
      <c r="L91" s="510"/>
      <c r="M91" s="510"/>
      <c r="N91" s="510"/>
      <c r="O91" s="510"/>
      <c r="P91" s="510"/>
      <c r="Q91" s="510"/>
      <c r="R91" s="510"/>
      <c r="S91" s="510"/>
      <c r="T91" s="510"/>
      <c r="U91" s="510"/>
      <c r="V91" s="510"/>
      <c r="W91" s="510"/>
      <c r="X91" s="510"/>
      <c r="Y91" s="510"/>
      <c r="Z91" s="510"/>
      <c r="AA91" s="510"/>
      <c r="AB91" s="510"/>
      <c r="AC91" s="510"/>
      <c r="AD91" s="510"/>
      <c r="AE91" s="510"/>
      <c r="AF91" s="510"/>
      <c r="AG91" s="510"/>
      <c r="AH91" s="510"/>
      <c r="AI91" s="510">
        <v>0.999</v>
      </c>
      <c r="AJ91" s="510">
        <v>0.999</v>
      </c>
      <c r="AK91" s="510">
        <v>0.999</v>
      </c>
      <c r="AL91" s="510">
        <v>0.999</v>
      </c>
      <c r="AM91" s="510">
        <v>0.999</v>
      </c>
      <c r="AN91" s="418" t="s">
        <v>115</v>
      </c>
      <c r="AO91" s="510">
        <v>0.999</v>
      </c>
      <c r="AP91" s="510">
        <v>0.999</v>
      </c>
    </row>
    <row r="92" spans="1:42" s="83" customFormat="1" ht="12.75" customHeight="1">
      <c r="A92" s="46"/>
      <c r="B92" s="212" t="s">
        <v>278</v>
      </c>
      <c r="C92" s="212"/>
      <c r="D92" s="510"/>
      <c r="E92" s="510"/>
      <c r="F92" s="510"/>
      <c r="G92" s="510"/>
      <c r="H92" s="510"/>
      <c r="I92" s="510"/>
      <c r="J92" s="510"/>
      <c r="K92" s="510"/>
      <c r="L92" s="510"/>
      <c r="M92" s="510"/>
      <c r="N92" s="510"/>
      <c r="O92" s="510"/>
      <c r="P92" s="510"/>
      <c r="Q92" s="510"/>
      <c r="R92" s="510"/>
      <c r="S92" s="510"/>
      <c r="T92" s="510"/>
      <c r="U92" s="510"/>
      <c r="V92" s="510"/>
      <c r="W92" s="510"/>
      <c r="X92" s="510"/>
      <c r="Y92" s="510"/>
      <c r="Z92" s="510"/>
      <c r="AA92" s="510"/>
      <c r="AB92" s="510"/>
      <c r="AC92" s="510"/>
      <c r="AD92" s="510"/>
      <c r="AE92" s="510"/>
      <c r="AF92" s="510"/>
      <c r="AG92" s="510"/>
      <c r="AH92" s="510"/>
      <c r="AI92" s="510">
        <v>0.999</v>
      </c>
      <c r="AJ92" s="510">
        <v>0.999</v>
      </c>
      <c r="AK92" s="510">
        <v>0.999</v>
      </c>
      <c r="AL92" s="510">
        <v>0.999</v>
      </c>
      <c r="AM92" s="510">
        <v>0.999</v>
      </c>
      <c r="AN92" s="412" t="s">
        <v>115</v>
      </c>
      <c r="AO92" s="510">
        <v>0.999</v>
      </c>
      <c r="AP92" s="510">
        <v>0.999</v>
      </c>
    </row>
    <row r="93" spans="1:42" s="83" customFormat="1" ht="12.75" customHeight="1">
      <c r="A93" s="46"/>
      <c r="B93" s="23" t="s">
        <v>279</v>
      </c>
      <c r="C93" s="212"/>
      <c r="D93" s="496"/>
      <c r="E93" s="496"/>
      <c r="F93" s="496"/>
      <c r="G93" s="496"/>
      <c r="H93" s="496"/>
      <c r="I93" s="496"/>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22">
        <v>9999</v>
      </c>
      <c r="AJ93" s="422">
        <v>9999</v>
      </c>
      <c r="AK93" s="422">
        <v>9999</v>
      </c>
      <c r="AL93" s="422">
        <v>9999</v>
      </c>
      <c r="AM93" s="422">
        <v>9999</v>
      </c>
      <c r="AN93" s="418" t="s">
        <v>115</v>
      </c>
      <c r="AO93" s="422">
        <v>9999</v>
      </c>
      <c r="AP93" s="422">
        <v>9999</v>
      </c>
    </row>
    <row r="94" spans="1:42" s="83" customFormat="1" ht="12.75" customHeight="1">
      <c r="A94" s="46" t="s">
        <v>144</v>
      </c>
      <c r="B94" s="527" t="s">
        <v>280</v>
      </c>
      <c r="C94" s="212"/>
      <c r="D94" s="496"/>
      <c r="E94" s="496"/>
      <c r="F94" s="496"/>
      <c r="G94" s="496"/>
      <c r="H94" s="496"/>
      <c r="I94" s="496"/>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22">
        <v>9999</v>
      </c>
      <c r="AJ94" s="422">
        <v>9999</v>
      </c>
      <c r="AK94" s="422">
        <v>9999</v>
      </c>
      <c r="AL94" s="422">
        <v>9999</v>
      </c>
      <c r="AM94" s="422">
        <v>9999</v>
      </c>
      <c r="AN94" s="418" t="s">
        <v>115</v>
      </c>
      <c r="AO94" s="422">
        <v>9999</v>
      </c>
      <c r="AP94" s="422">
        <v>9999</v>
      </c>
    </row>
    <row r="95" spans="1:42" s="47" customFormat="1" ht="12.75" customHeight="1">
      <c r="A95" s="47" t="s">
        <v>146</v>
      </c>
      <c r="B95" s="527" t="s">
        <v>281</v>
      </c>
      <c r="C95" s="212"/>
      <c r="D95" s="496"/>
      <c r="E95" s="496"/>
      <c r="F95" s="496"/>
      <c r="G95" s="496"/>
      <c r="H95" s="496"/>
      <c r="I95" s="496"/>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22">
        <v>9999</v>
      </c>
      <c r="AJ95" s="422">
        <v>9999</v>
      </c>
      <c r="AK95" s="422">
        <v>9999</v>
      </c>
      <c r="AL95" s="422">
        <v>9999</v>
      </c>
      <c r="AM95" s="422">
        <v>9999</v>
      </c>
      <c r="AN95" s="418" t="s">
        <v>115</v>
      </c>
      <c r="AO95" s="422">
        <v>9999</v>
      </c>
      <c r="AP95" s="422">
        <v>9999</v>
      </c>
    </row>
    <row r="96" spans="1:42" s="83" customFormat="1" ht="12.75" customHeight="1">
      <c r="A96" s="46" t="s">
        <v>137</v>
      </c>
      <c r="B96" s="518" t="s">
        <v>132</v>
      </c>
      <c r="C96" s="212"/>
      <c r="D96" s="496"/>
      <c r="E96" s="496"/>
      <c r="F96" s="496"/>
      <c r="G96" s="496"/>
      <c r="H96" s="496"/>
      <c r="I96" s="496"/>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510">
        <v>0.999</v>
      </c>
      <c r="AJ96" s="510">
        <v>0.999</v>
      </c>
      <c r="AK96" s="510">
        <v>0.999</v>
      </c>
      <c r="AL96" s="510">
        <v>0.999</v>
      </c>
      <c r="AM96" s="510">
        <v>0.999</v>
      </c>
      <c r="AN96" s="418" t="s">
        <v>115</v>
      </c>
      <c r="AO96" s="510">
        <v>0.999</v>
      </c>
      <c r="AP96" s="510">
        <v>0.999</v>
      </c>
    </row>
    <row r="97" spans="1:45" s="83" customFormat="1" ht="12.75" customHeight="1">
      <c r="A97" s="46" t="s">
        <v>138</v>
      </c>
      <c r="B97" s="23" t="s">
        <v>94</v>
      </c>
      <c r="C97" s="23"/>
      <c r="D97" s="528"/>
      <c r="E97" s="528"/>
      <c r="F97" s="528"/>
      <c r="G97" s="528"/>
      <c r="H97" s="528"/>
      <c r="I97" s="528"/>
      <c r="J97" s="528"/>
      <c r="K97" s="528"/>
      <c r="L97" s="528"/>
      <c r="M97" s="528"/>
      <c r="N97" s="528"/>
      <c r="O97" s="528"/>
      <c r="P97" s="528"/>
      <c r="Q97" s="528"/>
      <c r="R97" s="528"/>
      <c r="S97" s="528"/>
      <c r="T97" s="528"/>
      <c r="U97" s="528"/>
      <c r="V97" s="422"/>
      <c r="W97" s="422"/>
      <c r="X97" s="422"/>
      <c r="Y97" s="422"/>
      <c r="Z97" s="422"/>
      <c r="AA97" s="422"/>
      <c r="AB97" s="422"/>
      <c r="AC97" s="422"/>
      <c r="AD97" s="422"/>
      <c r="AE97" s="422"/>
      <c r="AF97" s="422"/>
      <c r="AG97" s="422"/>
      <c r="AH97" s="422"/>
      <c r="AI97" s="422">
        <v>9999</v>
      </c>
      <c r="AJ97" s="422">
        <v>9999</v>
      </c>
      <c r="AK97" s="422">
        <v>9999</v>
      </c>
      <c r="AL97" s="422">
        <v>9999</v>
      </c>
      <c r="AM97" s="422">
        <v>9999</v>
      </c>
      <c r="AN97" s="412" t="s">
        <v>115</v>
      </c>
      <c r="AO97" s="422">
        <v>9999</v>
      </c>
      <c r="AP97" s="422">
        <v>9999</v>
      </c>
      <c r="AQ97" s="208"/>
      <c r="AR97" s="208"/>
      <c r="AS97" s="208"/>
    </row>
    <row r="98" spans="1:45" s="82" customFormat="1" ht="6" customHeight="1">
      <c r="A98" s="46" t="s">
        <v>139</v>
      </c>
      <c r="B98" s="278"/>
      <c r="C98" s="278"/>
      <c r="D98" s="529"/>
      <c r="E98" s="529"/>
      <c r="F98" s="529"/>
      <c r="G98" s="529"/>
      <c r="H98" s="529"/>
      <c r="I98" s="529"/>
      <c r="J98" s="529"/>
      <c r="K98" s="529"/>
      <c r="L98" s="529"/>
      <c r="M98" s="529"/>
      <c r="N98" s="529"/>
      <c r="O98" s="529"/>
      <c r="P98" s="529"/>
      <c r="Q98" s="529"/>
      <c r="R98" s="529"/>
      <c r="S98" s="529"/>
      <c r="T98" s="529"/>
      <c r="U98" s="529"/>
      <c r="V98" s="529"/>
      <c r="W98" s="529"/>
      <c r="X98" s="529"/>
      <c r="Y98" s="529"/>
      <c r="Z98" s="529"/>
      <c r="AA98" s="529"/>
      <c r="AB98" s="529"/>
      <c r="AC98" s="529"/>
      <c r="AD98" s="529"/>
      <c r="AE98" s="529"/>
      <c r="AF98" s="529"/>
      <c r="AG98" s="529"/>
      <c r="AH98" s="529"/>
      <c r="AI98" s="529"/>
      <c r="AJ98" s="529"/>
      <c r="AK98" s="529"/>
      <c r="AL98" s="529"/>
      <c r="AM98" s="529"/>
      <c r="AN98" s="534"/>
      <c r="AO98" s="530"/>
      <c r="AP98" s="530"/>
      <c r="AQ98" s="33"/>
      <c r="AR98" s="33"/>
      <c r="AS98" s="33"/>
    </row>
    <row r="99" spans="1:45" s="82" customFormat="1">
      <c r="A99" s="46" t="s">
        <v>140</v>
      </c>
      <c r="B99" s="221" t="s">
        <v>282</v>
      </c>
      <c r="C99" s="23"/>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167"/>
      <c r="AO99" s="165"/>
      <c r="AP99" s="165"/>
      <c r="AQ99" s="33"/>
      <c r="AR99" s="33"/>
      <c r="AS99" s="33"/>
    </row>
    <row r="100" spans="1:45" s="82" customFormat="1">
      <c r="A100" s="46" t="s">
        <v>141</v>
      </c>
      <c r="B100" s="212"/>
      <c r="C100" s="212"/>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67"/>
      <c r="AO100" s="165"/>
      <c r="AP100" s="165"/>
    </row>
    <row r="101" spans="1:45" s="82" customFormat="1">
      <c r="A101" s="46" t="s">
        <v>142</v>
      </c>
      <c r="B101" s="23"/>
      <c r="C101" s="23"/>
      <c r="D101" s="99"/>
      <c r="E101" s="99"/>
      <c r="F101" s="99"/>
      <c r="G101" s="99"/>
      <c r="H101" s="99"/>
      <c r="I101" s="99"/>
      <c r="J101" s="99"/>
      <c r="K101" s="99"/>
      <c r="L101" s="99"/>
      <c r="M101" s="99"/>
      <c r="N101" s="99"/>
      <c r="O101" s="99"/>
      <c r="P101" s="99"/>
      <c r="Q101" s="99"/>
      <c r="R101" s="99"/>
      <c r="S101" s="99"/>
      <c r="T101" s="165"/>
      <c r="U101" s="99"/>
      <c r="V101" s="99"/>
      <c r="W101" s="99"/>
      <c r="X101" s="99"/>
      <c r="Y101" s="99"/>
      <c r="Z101" s="99"/>
      <c r="AA101" s="99"/>
      <c r="AB101" s="99"/>
      <c r="AC101" s="99"/>
      <c r="AD101" s="99"/>
      <c r="AE101" s="99"/>
      <c r="AF101" s="99"/>
      <c r="AG101" s="99"/>
      <c r="AH101" s="99"/>
      <c r="AI101" s="99"/>
      <c r="AJ101" s="99"/>
      <c r="AK101" s="99"/>
      <c r="AL101" s="99"/>
      <c r="AM101" s="99"/>
      <c r="AN101" s="167"/>
      <c r="AO101" s="99"/>
      <c r="AP101" s="99"/>
    </row>
    <row r="102" spans="1:45" s="82" customFormat="1">
      <c r="A102" s="46" t="s">
        <v>143</v>
      </c>
      <c r="B102" s="23"/>
      <c r="C102" s="23"/>
      <c r="D102" s="165"/>
      <c r="E102" s="165"/>
      <c r="F102" s="165"/>
      <c r="G102" s="165"/>
      <c r="H102" s="165"/>
      <c r="I102" s="165"/>
      <c r="J102" s="165"/>
      <c r="K102" s="165"/>
      <c r="L102" s="165"/>
      <c r="M102" s="165"/>
      <c r="N102" s="165"/>
      <c r="O102" s="165"/>
      <c r="P102" s="165"/>
      <c r="Q102" s="165"/>
      <c r="R102" s="165"/>
      <c r="S102" s="165"/>
      <c r="T102" s="165"/>
      <c r="U102" s="165"/>
      <c r="V102" s="99"/>
      <c r="W102" s="99"/>
      <c r="X102" s="99"/>
      <c r="Y102" s="99"/>
      <c r="Z102" s="99"/>
      <c r="AA102" s="99"/>
      <c r="AB102" s="99"/>
      <c r="AC102" s="99"/>
      <c r="AD102" s="99"/>
      <c r="AE102" s="99"/>
      <c r="AF102" s="99"/>
      <c r="AG102" s="99"/>
      <c r="AH102" s="99"/>
      <c r="AI102" s="99"/>
      <c r="AJ102" s="99"/>
      <c r="AK102" s="99"/>
      <c r="AL102" s="99"/>
      <c r="AM102" s="99"/>
      <c r="AN102" s="167"/>
      <c r="AO102" s="99"/>
      <c r="AP102" s="99"/>
    </row>
    <row r="103" spans="1:45" s="82" customFormat="1" ht="13.5">
      <c r="A103" s="94" t="str">
        <f>"'Tab 10'!"</f>
        <v>'Tab 10'!</v>
      </c>
      <c r="B103" s="212"/>
      <c r="C103" s="23"/>
      <c r="D103" s="165"/>
      <c r="E103" s="165"/>
      <c r="F103" s="165"/>
      <c r="G103" s="165"/>
      <c r="H103" s="165"/>
      <c r="I103" s="165"/>
      <c r="J103" s="165"/>
      <c r="K103" s="165"/>
      <c r="L103" s="165"/>
      <c r="M103" s="165"/>
      <c r="N103" s="165"/>
      <c r="O103" s="165"/>
      <c r="P103" s="165"/>
      <c r="Q103" s="165"/>
      <c r="R103" s="165"/>
      <c r="S103" s="165"/>
      <c r="T103" s="165"/>
      <c r="U103" s="165"/>
      <c r="V103" s="99"/>
      <c r="W103" s="99"/>
      <c r="X103" s="99"/>
      <c r="Y103" s="99"/>
      <c r="Z103" s="99"/>
      <c r="AA103" s="99"/>
      <c r="AB103" s="99"/>
      <c r="AC103" s="99"/>
      <c r="AD103" s="99"/>
      <c r="AE103" s="99"/>
      <c r="AF103" s="99"/>
      <c r="AG103" s="99"/>
      <c r="AH103" s="99"/>
      <c r="AI103" s="216"/>
      <c r="AJ103" s="216"/>
      <c r="AK103" s="216"/>
      <c r="AL103" s="216"/>
      <c r="AM103" s="216"/>
      <c r="AN103" s="167"/>
      <c r="AO103" s="216"/>
      <c r="AP103" s="216"/>
    </row>
    <row r="104" spans="1:45" s="82" customFormat="1" ht="13.5">
      <c r="B104" s="212"/>
      <c r="C104" s="23"/>
      <c r="D104" s="165"/>
      <c r="E104" s="165"/>
      <c r="F104" s="165"/>
      <c r="G104" s="165"/>
      <c r="H104" s="165"/>
      <c r="I104" s="165"/>
      <c r="J104" s="165"/>
      <c r="K104" s="165"/>
      <c r="L104" s="165"/>
      <c r="M104" s="165"/>
      <c r="N104" s="165"/>
      <c r="O104" s="165"/>
      <c r="P104" s="165"/>
      <c r="Q104" s="165"/>
      <c r="R104" s="165"/>
      <c r="S104" s="165"/>
      <c r="T104" s="165"/>
      <c r="U104" s="165"/>
      <c r="V104" s="99"/>
      <c r="W104" s="99"/>
      <c r="X104" s="99"/>
      <c r="Y104" s="99"/>
      <c r="Z104" s="99"/>
      <c r="AA104" s="99"/>
      <c r="AB104" s="99"/>
      <c r="AC104" s="99"/>
      <c r="AD104" s="99"/>
      <c r="AE104" s="99"/>
      <c r="AF104" s="99"/>
      <c r="AG104" s="99"/>
      <c r="AH104" s="99"/>
      <c r="AI104" s="216"/>
      <c r="AJ104" s="216"/>
      <c r="AK104" s="216"/>
      <c r="AL104" s="216"/>
      <c r="AM104" s="216"/>
      <c r="AN104" s="168"/>
      <c r="AO104" s="216"/>
      <c r="AP104" s="216"/>
    </row>
    <row r="105" spans="1:45" s="83" customFormat="1">
      <c r="A105" s="46"/>
      <c r="B105" s="23"/>
      <c r="C105" s="212"/>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99"/>
      <c r="AJ105" s="99"/>
      <c r="AK105" s="99"/>
      <c r="AL105" s="99"/>
      <c r="AM105" s="99"/>
      <c r="AN105" s="167"/>
      <c r="AO105" s="99"/>
      <c r="AP105" s="99"/>
    </row>
    <row r="106" spans="1:45" s="83" customFormat="1">
      <c r="A106" s="46"/>
      <c r="B106" s="217"/>
      <c r="C106" s="212"/>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15"/>
      <c r="AG106" s="215"/>
      <c r="AH106" s="215"/>
      <c r="AI106" s="99"/>
      <c r="AJ106" s="99"/>
      <c r="AK106" s="99"/>
      <c r="AL106" s="99"/>
      <c r="AM106" s="99"/>
      <c r="AN106" s="167"/>
      <c r="AO106" s="99"/>
      <c r="AP106" s="99"/>
    </row>
    <row r="107" spans="1:45" s="83" customFormat="1">
      <c r="A107" s="46"/>
      <c r="B107" s="217"/>
      <c r="C107" s="212"/>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99"/>
      <c r="AJ107" s="99"/>
      <c r="AK107" s="99"/>
      <c r="AL107" s="99"/>
      <c r="AM107" s="99"/>
      <c r="AN107" s="167"/>
      <c r="AO107" s="99"/>
      <c r="AP107" s="99"/>
    </row>
    <row r="108" spans="1:45" s="83" customFormat="1">
      <c r="A108" s="46"/>
      <c r="B108" s="218"/>
      <c r="C108" s="212"/>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5"/>
      <c r="AB108" s="215"/>
      <c r="AC108" s="215"/>
      <c r="AD108" s="215"/>
      <c r="AE108" s="215"/>
      <c r="AF108" s="215"/>
      <c r="AG108" s="215"/>
      <c r="AH108" s="215"/>
      <c r="AI108" s="216"/>
      <c r="AJ108" s="216"/>
      <c r="AK108" s="216"/>
      <c r="AL108" s="216"/>
      <c r="AM108" s="216"/>
      <c r="AN108" s="167"/>
      <c r="AO108" s="216"/>
      <c r="AP108" s="216"/>
    </row>
    <row r="109" spans="1:45" s="82" customFormat="1">
      <c r="A109" s="46" t="s">
        <v>144</v>
      </c>
      <c r="B109" s="23"/>
      <c r="C109" s="23"/>
      <c r="D109" s="165"/>
      <c r="E109" s="165"/>
      <c r="F109" s="165"/>
      <c r="G109" s="165"/>
      <c r="H109" s="165"/>
      <c r="I109" s="165"/>
      <c r="J109" s="165"/>
      <c r="K109" s="165"/>
      <c r="L109" s="165"/>
      <c r="M109" s="165"/>
      <c r="N109" s="165"/>
      <c r="O109" s="165"/>
      <c r="P109" s="165"/>
      <c r="Q109" s="165"/>
      <c r="R109" s="165"/>
      <c r="S109" s="165"/>
      <c r="T109" s="165"/>
      <c r="U109" s="165"/>
      <c r="V109" s="99"/>
      <c r="W109" s="99"/>
      <c r="X109" s="99"/>
      <c r="Y109" s="99"/>
      <c r="Z109" s="99"/>
      <c r="AA109" s="99"/>
      <c r="AB109" s="99"/>
      <c r="AC109" s="99"/>
      <c r="AD109" s="99"/>
      <c r="AE109" s="99"/>
      <c r="AF109" s="99"/>
      <c r="AG109" s="99"/>
      <c r="AH109" s="99"/>
      <c r="AI109" s="99"/>
      <c r="AJ109" s="99"/>
      <c r="AK109" s="99"/>
      <c r="AL109" s="99"/>
      <c r="AM109" s="99"/>
      <c r="AN109" s="168"/>
      <c r="AO109" s="99"/>
      <c r="AP109" s="99"/>
    </row>
    <row r="110" spans="1:45" s="47" customFormat="1" ht="30.75" customHeight="1">
      <c r="A110" s="47" t="s">
        <v>147</v>
      </c>
      <c r="B110" s="219"/>
      <c r="C110" s="206"/>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6"/>
      <c r="AJ110" s="206"/>
      <c r="AK110" s="206"/>
      <c r="AL110" s="206"/>
      <c r="AM110" s="206"/>
      <c r="AN110" s="223"/>
      <c r="AO110" s="224"/>
      <c r="AP110" s="224"/>
    </row>
    <row r="111" spans="1:45" s="82" customFormat="1">
      <c r="A111" s="46" t="s">
        <v>137</v>
      </c>
      <c r="B111" s="23"/>
      <c r="C111" s="23"/>
      <c r="D111" s="167"/>
      <c r="E111" s="167"/>
      <c r="F111" s="167"/>
      <c r="G111" s="167"/>
      <c r="H111" s="167"/>
      <c r="I111" s="167"/>
      <c r="J111" s="167"/>
      <c r="K111" s="167"/>
      <c r="L111" s="167"/>
      <c r="M111" s="167"/>
      <c r="N111" s="167"/>
      <c r="O111" s="167"/>
      <c r="P111" s="225"/>
      <c r="Q111" s="225"/>
      <c r="R111" s="225"/>
      <c r="S111" s="167"/>
      <c r="T111" s="225"/>
      <c r="U111" s="167"/>
      <c r="V111" s="167"/>
      <c r="W111" s="167"/>
      <c r="X111" s="167"/>
      <c r="Y111" s="167"/>
      <c r="Z111" s="167"/>
      <c r="AA111" s="167"/>
      <c r="AB111" s="167"/>
      <c r="AC111" s="167"/>
      <c r="AD111" s="167"/>
      <c r="AE111" s="167"/>
      <c r="AF111" s="167"/>
      <c r="AG111" s="167"/>
      <c r="AH111" s="167"/>
      <c r="AI111" s="99"/>
      <c r="AJ111" s="99"/>
      <c r="AK111" s="99"/>
      <c r="AL111" s="99"/>
      <c r="AM111" s="99"/>
      <c r="AN111" s="168"/>
      <c r="AO111" s="165"/>
      <c r="AP111" s="165"/>
    </row>
    <row r="112" spans="1:45" s="82" customFormat="1">
      <c r="A112" s="46" t="s">
        <v>138</v>
      </c>
      <c r="B112" s="23"/>
      <c r="C112" s="23"/>
      <c r="D112" s="167"/>
      <c r="E112" s="167"/>
      <c r="F112" s="167"/>
      <c r="G112" s="167"/>
      <c r="H112" s="167"/>
      <c r="I112" s="226"/>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99"/>
      <c r="AJ112" s="99"/>
      <c r="AK112" s="99"/>
      <c r="AL112" s="99"/>
      <c r="AM112" s="99"/>
      <c r="AN112" s="245"/>
      <c r="AO112" s="165"/>
      <c r="AP112" s="165"/>
    </row>
    <row r="113" spans="1:42" s="82" customFormat="1">
      <c r="A113" s="46" t="s">
        <v>139</v>
      </c>
      <c r="B113" s="212"/>
      <c r="C113" s="212"/>
      <c r="D113" s="168"/>
      <c r="E113" s="168"/>
      <c r="F113" s="168"/>
      <c r="G113" s="168"/>
      <c r="H113" s="168"/>
      <c r="I113" s="227"/>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00"/>
      <c r="AJ113" s="100"/>
      <c r="AK113" s="100"/>
      <c r="AL113" s="100"/>
      <c r="AM113" s="100"/>
      <c r="AN113" s="167"/>
      <c r="AO113" s="214"/>
      <c r="AP113" s="214"/>
    </row>
    <row r="114" spans="1:42" s="82" customFormat="1">
      <c r="A114" s="46" t="s">
        <v>140</v>
      </c>
      <c r="B114" s="23"/>
      <c r="C114" s="23"/>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99"/>
      <c r="AJ114" s="99"/>
      <c r="AK114" s="99"/>
      <c r="AL114" s="99"/>
      <c r="AM114" s="99"/>
      <c r="AN114" s="167"/>
      <c r="AO114" s="165"/>
      <c r="AP114" s="165"/>
    </row>
    <row r="115" spans="1:42" s="82" customFormat="1">
      <c r="A115" s="46" t="s">
        <v>141</v>
      </c>
      <c r="B115" s="212"/>
      <c r="C115" s="212"/>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00"/>
      <c r="AJ115" s="100"/>
      <c r="AK115" s="100"/>
      <c r="AL115" s="100"/>
      <c r="AM115" s="100"/>
      <c r="AN115" s="167"/>
      <c r="AO115" s="165"/>
      <c r="AP115" s="165"/>
    </row>
    <row r="116" spans="1:42" s="82" customFormat="1">
      <c r="A116" s="46" t="s">
        <v>142</v>
      </c>
      <c r="B116" s="23"/>
      <c r="C116" s="23"/>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99"/>
      <c r="AJ116" s="99"/>
      <c r="AK116" s="99"/>
      <c r="AL116" s="99"/>
      <c r="AM116" s="99"/>
      <c r="AN116" s="167"/>
      <c r="AO116" s="99"/>
      <c r="AP116" s="99"/>
    </row>
    <row r="117" spans="1:42" s="82" customFormat="1">
      <c r="A117" s="46" t="s">
        <v>144</v>
      </c>
      <c r="B117" s="23"/>
      <c r="C117" s="212"/>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99"/>
      <c r="AJ117" s="99"/>
      <c r="AK117" s="99"/>
      <c r="AL117" s="99"/>
      <c r="AM117" s="99"/>
      <c r="AN117" s="167"/>
      <c r="AO117" s="99"/>
      <c r="AP117" s="99"/>
    </row>
    <row r="118" spans="1:42" s="82" customFormat="1">
      <c r="A118" s="46"/>
      <c r="B118" s="23"/>
      <c r="C118" s="23"/>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99"/>
      <c r="AJ118" s="99"/>
      <c r="AK118" s="99"/>
      <c r="AL118" s="99"/>
      <c r="AM118" s="99"/>
      <c r="AN118" s="167"/>
      <c r="AO118" s="99"/>
      <c r="AP118" s="99"/>
    </row>
    <row r="119" spans="1:42" s="82" customFormat="1" ht="30.75" customHeight="1">
      <c r="A119" s="46"/>
      <c r="B119" s="219"/>
      <c r="C119" s="206"/>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6"/>
      <c r="AJ119" s="206"/>
      <c r="AK119" s="206"/>
      <c r="AL119" s="206"/>
      <c r="AM119" s="206"/>
      <c r="AN119" s="223"/>
      <c r="AO119" s="224"/>
      <c r="AP119" s="224"/>
    </row>
    <row r="120" spans="1:42" s="82" customFormat="1">
      <c r="A120" s="46"/>
      <c r="B120" s="23"/>
      <c r="C120" s="23"/>
      <c r="D120" s="228"/>
      <c r="E120" s="228"/>
      <c r="F120" s="228"/>
      <c r="G120" s="228"/>
      <c r="H120" s="228"/>
      <c r="I120" s="228"/>
      <c r="J120" s="228"/>
      <c r="K120" s="228"/>
      <c r="L120" s="228"/>
      <c r="M120" s="228"/>
      <c r="N120" s="228"/>
      <c r="O120" s="228"/>
      <c r="P120" s="229"/>
      <c r="Q120" s="229"/>
      <c r="R120" s="229"/>
      <c r="S120" s="228"/>
      <c r="T120" s="229"/>
      <c r="U120" s="228"/>
      <c r="V120" s="228"/>
      <c r="W120" s="228"/>
      <c r="X120" s="228"/>
      <c r="Y120" s="228"/>
      <c r="Z120" s="228"/>
      <c r="AA120" s="228"/>
      <c r="AB120" s="228"/>
      <c r="AC120" s="228"/>
      <c r="AD120" s="228"/>
      <c r="AE120" s="228"/>
      <c r="AF120" s="228"/>
      <c r="AG120" s="228"/>
      <c r="AH120" s="228"/>
      <c r="AI120" s="99"/>
      <c r="AJ120" s="99"/>
      <c r="AK120" s="99"/>
      <c r="AL120" s="99"/>
      <c r="AM120" s="99"/>
      <c r="AN120" s="168"/>
      <c r="AO120" s="165"/>
      <c r="AP120" s="165"/>
    </row>
    <row r="121" spans="1:42" s="82" customFormat="1">
      <c r="A121" s="46"/>
      <c r="B121" s="23"/>
      <c r="C121" s="23"/>
      <c r="D121" s="228"/>
      <c r="E121" s="228"/>
      <c r="F121" s="228"/>
      <c r="G121" s="228"/>
      <c r="H121" s="228"/>
      <c r="I121" s="230"/>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99"/>
      <c r="AJ121" s="99"/>
      <c r="AK121" s="99"/>
      <c r="AL121" s="99"/>
      <c r="AM121" s="99"/>
      <c r="AN121" s="245"/>
      <c r="AO121" s="165"/>
      <c r="AP121" s="165"/>
    </row>
    <row r="122" spans="1:42" s="82" customFormat="1">
      <c r="A122" s="46"/>
      <c r="B122" s="212"/>
      <c r="C122" s="212"/>
      <c r="D122" s="231"/>
      <c r="E122" s="231"/>
      <c r="F122" s="231"/>
      <c r="G122" s="231"/>
      <c r="H122" s="231"/>
      <c r="I122" s="232"/>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100"/>
      <c r="AJ122" s="100"/>
      <c r="AK122" s="100"/>
      <c r="AL122" s="100"/>
      <c r="AM122" s="100"/>
      <c r="AN122" s="167"/>
      <c r="AO122" s="214"/>
      <c r="AP122" s="214"/>
    </row>
    <row r="123" spans="1:42" s="82" customFormat="1">
      <c r="A123" s="46"/>
      <c r="B123" s="23"/>
      <c r="C123" s="23"/>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99"/>
      <c r="AJ123" s="99"/>
      <c r="AK123" s="99"/>
      <c r="AL123" s="99"/>
      <c r="AM123" s="99"/>
      <c r="AN123" s="167"/>
      <c r="AO123" s="165"/>
      <c r="AP123" s="165"/>
    </row>
    <row r="124" spans="1:42" s="82" customFormat="1">
      <c r="A124" s="46"/>
      <c r="B124" s="212"/>
      <c r="C124" s="212"/>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100"/>
      <c r="AJ124" s="100"/>
      <c r="AK124" s="100"/>
      <c r="AL124" s="100"/>
      <c r="AM124" s="100"/>
      <c r="AN124" s="167"/>
      <c r="AO124" s="165"/>
      <c r="AP124" s="165"/>
    </row>
    <row r="125" spans="1:42" s="82" customFormat="1">
      <c r="A125" s="46"/>
      <c r="B125" s="23"/>
      <c r="C125" s="23"/>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99"/>
      <c r="AJ125" s="99"/>
      <c r="AK125" s="99"/>
      <c r="AL125" s="99"/>
      <c r="AM125" s="99"/>
      <c r="AN125" s="167"/>
      <c r="AO125" s="99"/>
      <c r="AP125" s="99"/>
    </row>
    <row r="126" spans="1:42" s="82" customFormat="1">
      <c r="A126" s="46"/>
      <c r="B126" s="23"/>
      <c r="C126" s="23"/>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99"/>
      <c r="AJ126" s="99"/>
      <c r="AK126" s="99"/>
      <c r="AL126" s="99"/>
      <c r="AM126" s="99"/>
      <c r="AN126" s="167"/>
      <c r="AO126" s="99"/>
      <c r="AP126" s="99"/>
    </row>
    <row r="127" spans="1:42" s="82" customFormat="1">
      <c r="A127" s="46"/>
      <c r="B127" s="212"/>
      <c r="C127" s="212"/>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16"/>
      <c r="AJ127" s="216"/>
      <c r="AK127" s="216"/>
      <c r="AL127" s="216"/>
      <c r="AM127" s="216"/>
      <c r="AN127" s="167"/>
      <c r="AO127" s="216"/>
      <c r="AP127" s="216"/>
    </row>
    <row r="128" spans="1:42" s="82" customFormat="1">
      <c r="A128" s="46"/>
      <c r="B128" s="212"/>
      <c r="C128" s="212"/>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16"/>
      <c r="AJ128" s="216"/>
      <c r="AK128" s="216"/>
      <c r="AL128" s="216"/>
      <c r="AM128" s="216"/>
      <c r="AN128" s="168"/>
      <c r="AO128" s="216"/>
      <c r="AP128" s="216"/>
    </row>
    <row r="129" spans="1:42" s="82" customFormat="1">
      <c r="A129" s="46"/>
      <c r="B129" s="23"/>
      <c r="C129" s="212"/>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c r="AH129" s="215"/>
      <c r="AI129" s="99"/>
      <c r="AJ129" s="99"/>
      <c r="AK129" s="99"/>
      <c r="AL129" s="99"/>
      <c r="AM129" s="99"/>
      <c r="AN129" s="167"/>
      <c r="AO129" s="99"/>
      <c r="AP129" s="99"/>
    </row>
    <row r="130" spans="1:42" s="83" customFormat="1">
      <c r="A130" s="46"/>
      <c r="B130" s="217"/>
      <c r="C130" s="212"/>
      <c r="D130" s="215"/>
      <c r="E130" s="215"/>
      <c r="F130" s="215"/>
      <c r="G130" s="215"/>
      <c r="H130" s="215"/>
      <c r="I130" s="215"/>
      <c r="J130" s="215"/>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c r="AH130" s="215"/>
      <c r="AI130" s="99"/>
      <c r="AJ130" s="99"/>
      <c r="AK130" s="99"/>
      <c r="AL130" s="99"/>
      <c r="AM130" s="99"/>
      <c r="AN130" s="167"/>
      <c r="AO130" s="99"/>
      <c r="AP130" s="99"/>
    </row>
    <row r="131" spans="1:42" s="83" customFormat="1">
      <c r="A131" s="46"/>
      <c r="B131" s="217"/>
      <c r="C131" s="212"/>
      <c r="D131" s="215"/>
      <c r="E131" s="215"/>
      <c r="F131" s="215"/>
      <c r="G131" s="215"/>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c r="AH131" s="215"/>
      <c r="AI131" s="99"/>
      <c r="AJ131" s="99"/>
      <c r="AK131" s="99"/>
      <c r="AL131" s="99"/>
      <c r="AM131" s="99"/>
      <c r="AN131" s="167"/>
      <c r="AO131" s="99"/>
      <c r="AP131" s="99"/>
    </row>
    <row r="132" spans="1:42" s="83" customFormat="1">
      <c r="A132" s="46"/>
      <c r="B132" s="218"/>
      <c r="C132" s="212"/>
      <c r="D132" s="215"/>
      <c r="E132" s="215"/>
      <c r="F132" s="215"/>
      <c r="G132" s="215"/>
      <c r="H132" s="215"/>
      <c r="I132" s="215"/>
      <c r="J132" s="215"/>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c r="AH132" s="215"/>
      <c r="AI132" s="216"/>
      <c r="AJ132" s="216"/>
      <c r="AK132" s="216"/>
      <c r="AL132" s="216"/>
      <c r="AM132" s="216"/>
      <c r="AN132" s="167"/>
      <c r="AO132" s="216"/>
      <c r="AP132" s="216"/>
    </row>
    <row r="133" spans="1:42" s="83" customFormat="1">
      <c r="A133" s="46"/>
      <c r="B133" s="217"/>
      <c r="C133" s="212"/>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c r="AH133" s="215"/>
      <c r="AI133" s="99"/>
      <c r="AJ133" s="99"/>
      <c r="AK133" s="99"/>
      <c r="AL133" s="99"/>
      <c r="AM133" s="99"/>
      <c r="AN133" s="167"/>
      <c r="AO133" s="99"/>
      <c r="AP133" s="99"/>
    </row>
    <row r="134" spans="1:42" s="82" customFormat="1">
      <c r="A134" s="46"/>
      <c r="B134" s="217"/>
      <c r="C134" s="212"/>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5"/>
      <c r="Z134" s="215"/>
      <c r="AA134" s="215"/>
      <c r="AB134" s="215"/>
      <c r="AC134" s="215"/>
      <c r="AD134" s="215"/>
      <c r="AE134" s="215"/>
      <c r="AF134" s="215"/>
      <c r="AG134" s="215"/>
      <c r="AH134" s="215"/>
      <c r="AI134" s="99"/>
      <c r="AJ134" s="99"/>
      <c r="AK134" s="99"/>
      <c r="AL134" s="99"/>
      <c r="AM134" s="99"/>
      <c r="AN134" s="167"/>
      <c r="AO134" s="99"/>
      <c r="AP134" s="99"/>
    </row>
    <row r="135" spans="1:42" ht="15.75" customHeight="1">
      <c r="B135" s="218"/>
      <c r="C135" s="212"/>
      <c r="D135" s="215"/>
      <c r="E135" s="215"/>
      <c r="F135" s="215"/>
      <c r="G135" s="215"/>
      <c r="H135" s="215"/>
      <c r="I135" s="215"/>
      <c r="J135" s="215"/>
      <c r="K135" s="215"/>
      <c r="L135" s="215"/>
      <c r="M135" s="215"/>
      <c r="N135" s="215"/>
      <c r="O135" s="215"/>
      <c r="P135" s="215"/>
      <c r="Q135" s="215"/>
      <c r="R135" s="215"/>
      <c r="S135" s="215"/>
      <c r="T135" s="215"/>
      <c r="U135" s="215"/>
      <c r="V135" s="215"/>
      <c r="W135" s="215"/>
      <c r="X135" s="215"/>
      <c r="Y135" s="215"/>
      <c r="Z135" s="215"/>
      <c r="AA135" s="215"/>
      <c r="AB135" s="215"/>
      <c r="AC135" s="215"/>
      <c r="AD135" s="215"/>
      <c r="AE135" s="215"/>
      <c r="AF135" s="215"/>
      <c r="AG135" s="215"/>
      <c r="AH135" s="215"/>
      <c r="AI135" s="216"/>
      <c r="AJ135" s="216"/>
      <c r="AK135" s="216"/>
      <c r="AL135" s="216"/>
      <c r="AM135" s="216"/>
      <c r="AN135" s="167"/>
      <c r="AO135" s="216"/>
      <c r="AP135" s="216"/>
    </row>
    <row r="136" spans="1:42">
      <c r="A136" s="94" t="str">
        <f>"'Tab 13'!"</f>
        <v>'Tab 13'!</v>
      </c>
      <c r="B136" s="23"/>
      <c r="C136" s="23"/>
      <c r="D136" s="234"/>
      <c r="E136" s="234"/>
      <c r="F136" s="234"/>
      <c r="G136" s="234"/>
      <c r="H136" s="234"/>
      <c r="I136" s="234"/>
      <c r="J136" s="234"/>
      <c r="K136" s="234"/>
      <c r="L136" s="234"/>
      <c r="M136" s="234"/>
      <c r="N136" s="234"/>
      <c r="O136" s="234"/>
      <c r="P136" s="234"/>
      <c r="Q136" s="234"/>
      <c r="R136" s="234"/>
      <c r="S136" s="234"/>
      <c r="T136" s="234"/>
      <c r="U136" s="234"/>
      <c r="V136" s="228"/>
      <c r="W136" s="228"/>
      <c r="X136" s="228"/>
      <c r="Y136" s="228"/>
      <c r="Z136" s="228"/>
      <c r="AA136" s="228"/>
      <c r="AB136" s="228"/>
      <c r="AC136" s="228"/>
      <c r="AD136" s="228"/>
      <c r="AE136" s="228"/>
      <c r="AF136" s="228"/>
      <c r="AG136" s="228"/>
      <c r="AH136" s="228"/>
      <c r="AI136" s="99"/>
      <c r="AJ136" s="99"/>
      <c r="AK136" s="99"/>
      <c r="AL136" s="99"/>
      <c r="AM136" s="99"/>
      <c r="AN136" s="168"/>
      <c r="AO136" s="99"/>
      <c r="AP136" s="99"/>
    </row>
    <row r="137" spans="1:42">
      <c r="A137" s="94"/>
      <c r="B137" s="23"/>
      <c r="C137" s="23"/>
      <c r="D137" s="234"/>
      <c r="E137" s="234"/>
      <c r="F137" s="234"/>
      <c r="G137" s="234"/>
      <c r="H137" s="234"/>
      <c r="I137" s="234"/>
      <c r="J137" s="234"/>
      <c r="K137" s="234"/>
      <c r="L137" s="234"/>
      <c r="M137" s="234"/>
      <c r="N137" s="234"/>
      <c r="O137" s="234"/>
      <c r="P137" s="234"/>
      <c r="Q137" s="234"/>
      <c r="R137" s="234"/>
      <c r="S137" s="234"/>
      <c r="T137" s="234"/>
      <c r="U137" s="234"/>
      <c r="V137" s="228"/>
      <c r="W137" s="228"/>
      <c r="X137" s="228"/>
      <c r="Y137" s="228"/>
      <c r="Z137" s="228"/>
      <c r="AA137" s="228"/>
      <c r="AB137" s="228"/>
      <c r="AC137" s="228"/>
      <c r="AD137" s="228"/>
      <c r="AE137" s="228"/>
      <c r="AF137" s="228"/>
      <c r="AG137" s="228"/>
      <c r="AH137" s="228"/>
      <c r="AI137" s="99"/>
      <c r="AJ137" s="99"/>
      <c r="AK137" s="99"/>
      <c r="AL137" s="99"/>
      <c r="AM137" s="99"/>
      <c r="AN137" s="168"/>
      <c r="AO137" s="99"/>
      <c r="AP137" s="99"/>
    </row>
    <row r="138" spans="1:42" ht="15" customHeight="1">
      <c r="B138" s="221"/>
      <c r="C138" s="221"/>
      <c r="D138" s="221"/>
      <c r="E138" s="221"/>
      <c r="F138" s="221"/>
      <c r="G138" s="221"/>
      <c r="H138" s="221"/>
      <c r="I138" s="221"/>
      <c r="J138" s="221"/>
      <c r="K138" s="221"/>
      <c r="L138" s="221"/>
      <c r="M138" s="221"/>
      <c r="N138" s="23"/>
      <c r="P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row>
    <row r="139" spans="1:42" s="82" customFormat="1" ht="7.5" customHeight="1">
      <c r="A139" s="46"/>
      <c r="B139" s="221"/>
      <c r="C139" s="221"/>
      <c r="D139" s="221"/>
      <c r="E139" s="221"/>
      <c r="F139" s="221"/>
      <c r="G139" s="221"/>
      <c r="H139" s="221"/>
      <c r="I139" s="221"/>
      <c r="J139" s="221"/>
      <c r="K139" s="221"/>
      <c r="L139" s="221"/>
      <c r="M139" s="221"/>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44"/>
      <c r="AP139" s="44"/>
    </row>
    <row r="140" spans="1:42" s="82" customFormat="1">
      <c r="A140" s="46"/>
      <c r="B140" s="47"/>
      <c r="C140" s="47"/>
      <c r="D140" s="51"/>
      <c r="E140" s="51"/>
      <c r="F140" s="51"/>
      <c r="G140" s="51"/>
      <c r="H140" s="51"/>
      <c r="I140" s="51"/>
      <c r="J140" s="51"/>
      <c r="K140" s="51"/>
      <c r="L140" s="51"/>
      <c r="M140" s="51"/>
      <c r="N140" s="51"/>
      <c r="O140" s="51"/>
      <c r="P140" s="51"/>
      <c r="Q140" s="51"/>
      <c r="R140" s="51"/>
      <c r="S140" s="51"/>
      <c r="T140" s="51"/>
      <c r="U140" s="51"/>
      <c r="V140" s="92"/>
      <c r="W140" s="92"/>
      <c r="X140" s="92"/>
      <c r="Y140" s="92"/>
      <c r="Z140" s="92"/>
      <c r="AA140" s="92"/>
      <c r="AB140" s="92"/>
      <c r="AC140" s="92"/>
      <c r="AD140" s="92"/>
      <c r="AE140" s="92"/>
      <c r="AF140" s="92"/>
      <c r="AG140" s="92"/>
      <c r="AH140" s="92"/>
      <c r="AI140" s="92"/>
      <c r="AJ140" s="92"/>
      <c r="AK140" s="92"/>
      <c r="AL140" s="92"/>
      <c r="AM140" s="92"/>
      <c r="AN140" s="92"/>
      <c r="AO140" s="96"/>
      <c r="AP140" s="96"/>
    </row>
    <row r="141" spans="1:42" s="82" customFormat="1" ht="26.25" customHeight="1">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87"/>
      <c r="AJ141" s="87"/>
      <c r="AK141" s="87"/>
      <c r="AL141" s="87"/>
      <c r="AM141" s="87"/>
      <c r="AN141" s="63"/>
      <c r="AO141" s="63"/>
      <c r="AP141" s="63"/>
    </row>
    <row r="142" spans="1:42" s="83" customFormat="1" ht="15" customHeight="1">
      <c r="B142" s="222"/>
      <c r="C142" s="222"/>
      <c r="D142" s="222"/>
      <c r="E142" s="222"/>
      <c r="F142" s="222"/>
      <c r="G142" s="222"/>
      <c r="H142" s="222"/>
      <c r="I142" s="222"/>
      <c r="J142" s="222"/>
      <c r="K142" s="222"/>
      <c r="L142" s="198"/>
      <c r="M142" s="222"/>
      <c r="N142" s="222"/>
      <c r="O142" s="222"/>
      <c r="P142" s="222"/>
      <c r="Q142" s="222"/>
      <c r="R142" s="222"/>
      <c r="S142" s="222"/>
      <c r="T142" s="222"/>
      <c r="U142" s="222"/>
      <c r="V142" s="222"/>
      <c r="W142" s="222"/>
      <c r="X142" s="222"/>
      <c r="Y142" s="222"/>
      <c r="Z142" s="222"/>
      <c r="AA142" s="222"/>
      <c r="AB142" s="222"/>
      <c r="AC142" s="222"/>
      <c r="AD142" s="222"/>
      <c r="AE142" s="222"/>
      <c r="AF142" s="222"/>
      <c r="AG142" s="222"/>
      <c r="AH142" s="222"/>
      <c r="AI142" s="222"/>
      <c r="AJ142" s="222"/>
      <c r="AK142" s="222"/>
      <c r="AL142" s="222"/>
      <c r="AM142" s="222"/>
      <c r="AN142" s="222"/>
      <c r="AO142" s="216"/>
      <c r="AP142" s="216"/>
    </row>
    <row r="143" spans="1:42" s="83" customFormat="1" ht="19.5" customHeight="1">
      <c r="B143" s="222"/>
      <c r="C143" s="222"/>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22"/>
      <c r="AO143" s="620"/>
      <c r="AP143" s="620"/>
    </row>
    <row r="144" spans="1:42" s="83" customFormat="1" ht="19.5" customHeight="1">
      <c r="B144" s="204"/>
      <c r="C144" s="204"/>
      <c r="D144" s="532"/>
      <c r="E144" s="532"/>
      <c r="F144" s="532"/>
      <c r="G144" s="532"/>
      <c r="H144" s="532"/>
      <c r="I144" s="532"/>
      <c r="J144" s="532"/>
      <c r="K144" s="532"/>
      <c r="L144" s="532"/>
      <c r="M144" s="532"/>
      <c r="N144" s="532"/>
      <c r="O144" s="532"/>
      <c r="P144" s="532"/>
      <c r="Q144" s="532"/>
      <c r="R144" s="532"/>
      <c r="S144" s="532"/>
      <c r="T144" s="532"/>
      <c r="U144" s="532"/>
      <c r="V144" s="532"/>
      <c r="W144" s="532"/>
      <c r="X144" s="532"/>
      <c r="Y144" s="532"/>
      <c r="Z144" s="532"/>
      <c r="AA144" s="532"/>
      <c r="AB144" s="532"/>
      <c r="AC144" s="532"/>
      <c r="AD144" s="532"/>
      <c r="AE144" s="532"/>
      <c r="AF144" s="532"/>
      <c r="AG144" s="532"/>
      <c r="AH144" s="532"/>
      <c r="AI144" s="532"/>
      <c r="AJ144" s="532"/>
      <c r="AK144" s="532"/>
      <c r="AL144" s="532"/>
      <c r="AM144" s="532"/>
      <c r="AN144" s="533"/>
      <c r="AO144" s="620"/>
      <c r="AP144" s="620"/>
    </row>
    <row r="145" spans="1:42" s="82" customFormat="1" ht="30" customHeight="1">
      <c r="A145" s="46"/>
      <c r="B145" s="219"/>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206"/>
      <c r="AL145" s="206"/>
      <c r="AM145" s="206"/>
      <c r="AN145" s="223"/>
      <c r="AO145" s="224"/>
      <c r="AP145" s="224"/>
    </row>
    <row r="146" spans="1:42" s="82" customFormat="1">
      <c r="A146" s="46"/>
      <c r="B146" s="23"/>
      <c r="C146" s="23"/>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99"/>
      <c r="AJ146" s="99"/>
      <c r="AK146" s="99"/>
      <c r="AL146" s="99"/>
      <c r="AM146" s="99"/>
      <c r="AN146" s="168"/>
      <c r="AO146" s="165"/>
      <c r="AP146" s="165"/>
    </row>
    <row r="147" spans="1:42" s="82" customFormat="1">
      <c r="A147" s="46"/>
      <c r="B147" s="23"/>
      <c r="C147" s="23"/>
      <c r="D147" s="228"/>
      <c r="E147" s="228"/>
      <c r="F147" s="228"/>
      <c r="G147" s="228"/>
      <c r="H147" s="228"/>
      <c r="I147" s="230"/>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99"/>
      <c r="AJ147" s="99"/>
      <c r="AK147" s="99"/>
      <c r="AL147" s="99"/>
      <c r="AM147" s="99"/>
      <c r="AN147" s="245"/>
      <c r="AO147" s="165"/>
      <c r="AP147" s="165"/>
    </row>
    <row r="148" spans="1:42" s="82" customFormat="1">
      <c r="A148" s="46"/>
      <c r="B148" s="212"/>
      <c r="C148" s="212"/>
      <c r="D148" s="231"/>
      <c r="E148" s="231"/>
      <c r="F148" s="231"/>
      <c r="G148" s="231"/>
      <c r="H148" s="231"/>
      <c r="I148" s="232"/>
      <c r="J148" s="231"/>
      <c r="K148" s="231"/>
      <c r="L148" s="231"/>
      <c r="M148" s="231"/>
      <c r="N148" s="231"/>
      <c r="O148" s="231"/>
      <c r="P148" s="231"/>
      <c r="Q148" s="231"/>
      <c r="R148" s="231"/>
      <c r="S148" s="231"/>
      <c r="T148" s="231"/>
      <c r="U148" s="231"/>
      <c r="V148" s="231"/>
      <c r="W148" s="231"/>
      <c r="X148" s="231"/>
      <c r="Y148" s="231"/>
      <c r="Z148" s="231"/>
      <c r="AA148" s="231"/>
      <c r="AB148" s="231"/>
      <c r="AC148" s="231"/>
      <c r="AD148" s="231"/>
      <c r="AE148" s="231"/>
      <c r="AF148" s="231"/>
      <c r="AG148" s="231"/>
      <c r="AH148" s="231"/>
      <c r="AI148" s="100"/>
      <c r="AJ148" s="100"/>
      <c r="AK148" s="100"/>
      <c r="AL148" s="100"/>
      <c r="AM148" s="100"/>
      <c r="AN148" s="167"/>
      <c r="AO148" s="214"/>
      <c r="AP148" s="214"/>
    </row>
    <row r="149" spans="1:42" s="82" customFormat="1">
      <c r="A149" s="46"/>
      <c r="B149" s="23"/>
      <c r="C149" s="23"/>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99"/>
      <c r="AJ149" s="99"/>
      <c r="AK149" s="99"/>
      <c r="AL149" s="99"/>
      <c r="AM149" s="99"/>
      <c r="AN149" s="213"/>
      <c r="AO149" s="165"/>
      <c r="AP149" s="165"/>
    </row>
    <row r="150" spans="1:42" s="82" customFormat="1">
      <c r="A150" s="46"/>
      <c r="B150" s="212"/>
      <c r="C150" s="212"/>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c r="AB150" s="231"/>
      <c r="AC150" s="231"/>
      <c r="AD150" s="231"/>
      <c r="AE150" s="231"/>
      <c r="AF150" s="231"/>
      <c r="AG150" s="231"/>
      <c r="AH150" s="231"/>
      <c r="AI150" s="100"/>
      <c r="AJ150" s="100"/>
      <c r="AK150" s="100"/>
      <c r="AL150" s="100"/>
      <c r="AM150" s="100"/>
      <c r="AN150" s="213"/>
      <c r="AO150" s="165"/>
      <c r="AP150" s="165"/>
    </row>
    <row r="151" spans="1:42" s="82" customFormat="1">
      <c r="A151" s="46"/>
      <c r="B151" s="23"/>
      <c r="C151" s="23"/>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99"/>
      <c r="AJ151" s="99"/>
      <c r="AK151" s="99"/>
      <c r="AL151" s="99"/>
      <c r="AM151" s="99"/>
      <c r="AN151" s="213"/>
      <c r="AO151" s="99"/>
      <c r="AP151" s="99"/>
    </row>
    <row r="152" spans="1:42" s="83" customFormat="1">
      <c r="A152" s="46"/>
      <c r="B152" s="23"/>
      <c r="C152" s="23"/>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99"/>
      <c r="AJ152" s="99"/>
      <c r="AK152" s="99"/>
      <c r="AL152" s="99"/>
      <c r="AM152" s="99"/>
      <c r="AN152" s="213"/>
      <c r="AO152" s="99"/>
      <c r="AP152" s="99"/>
    </row>
    <row r="153" spans="1:42" s="82" customFormat="1">
      <c r="A153" s="46"/>
      <c r="B153" s="212"/>
      <c r="C153" s="212"/>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16"/>
      <c r="AJ153" s="216"/>
      <c r="AK153" s="216"/>
      <c r="AL153" s="216"/>
      <c r="AM153" s="216"/>
      <c r="AN153" s="213"/>
      <c r="AO153" s="216"/>
      <c r="AP153" s="216"/>
    </row>
    <row r="154" spans="1:42" s="82" customFormat="1">
      <c r="A154" s="46"/>
      <c r="B154" s="212"/>
      <c r="C154" s="212"/>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16"/>
      <c r="AJ154" s="216"/>
      <c r="AK154" s="216"/>
      <c r="AL154" s="216"/>
      <c r="AM154" s="216"/>
      <c r="AN154" s="210"/>
      <c r="AO154" s="216"/>
      <c r="AP154" s="216"/>
    </row>
    <row r="155" spans="1:42" s="82" customFormat="1">
      <c r="A155" s="46"/>
      <c r="B155" s="23"/>
      <c r="C155" s="212"/>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c r="AH155" s="215"/>
      <c r="AI155" s="99"/>
      <c r="AJ155" s="99"/>
      <c r="AK155" s="99"/>
      <c r="AL155" s="99"/>
      <c r="AM155" s="99"/>
      <c r="AN155" s="213"/>
      <c r="AO155" s="99"/>
      <c r="AP155" s="99"/>
    </row>
    <row r="156" spans="1:42" s="82" customFormat="1">
      <c r="A156" s="46"/>
      <c r="B156" s="217"/>
      <c r="C156" s="212"/>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c r="AI156" s="99"/>
      <c r="AJ156" s="99"/>
      <c r="AK156" s="99"/>
      <c r="AL156" s="99"/>
      <c r="AM156" s="99"/>
      <c r="AN156" s="213"/>
      <c r="AO156" s="99"/>
      <c r="AP156" s="99"/>
    </row>
    <row r="157" spans="1:42" s="82" customFormat="1">
      <c r="A157" s="46"/>
      <c r="B157" s="217"/>
      <c r="C157" s="212"/>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c r="AH157" s="215"/>
      <c r="AI157" s="99"/>
      <c r="AJ157" s="99"/>
      <c r="AK157" s="99"/>
      <c r="AL157" s="99"/>
      <c r="AM157" s="99"/>
      <c r="AN157" s="213"/>
      <c r="AO157" s="99"/>
      <c r="AP157" s="99"/>
    </row>
    <row r="158" spans="1:42" s="82" customFormat="1">
      <c r="A158" s="46"/>
      <c r="B158" s="218"/>
      <c r="C158" s="212"/>
      <c r="D158" s="215"/>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c r="AH158" s="215"/>
      <c r="AI158" s="216"/>
      <c r="AJ158" s="216"/>
      <c r="AK158" s="216"/>
      <c r="AL158" s="216"/>
      <c r="AM158" s="216"/>
      <c r="AN158" s="213"/>
      <c r="AO158" s="216"/>
      <c r="AP158" s="216"/>
    </row>
    <row r="159" spans="1:42" s="82" customFormat="1">
      <c r="A159" s="46"/>
      <c r="B159" s="217"/>
      <c r="C159" s="212"/>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c r="AH159" s="215"/>
      <c r="AI159" s="99"/>
      <c r="AJ159" s="99"/>
      <c r="AK159" s="99"/>
      <c r="AL159" s="99"/>
      <c r="AM159" s="99"/>
      <c r="AN159" s="213"/>
      <c r="AO159" s="99"/>
      <c r="AP159" s="99"/>
    </row>
    <row r="160" spans="1:42" s="82" customFormat="1">
      <c r="A160" s="46"/>
      <c r="B160" s="217"/>
      <c r="C160" s="212"/>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c r="AH160" s="215"/>
      <c r="AI160" s="99"/>
      <c r="AJ160" s="99"/>
      <c r="AK160" s="99"/>
      <c r="AL160" s="99"/>
      <c r="AM160" s="99"/>
      <c r="AN160" s="213"/>
      <c r="AO160" s="99"/>
      <c r="AP160" s="99"/>
    </row>
    <row r="161" spans="1:42" s="82" customFormat="1">
      <c r="A161" s="46"/>
      <c r="B161" s="218"/>
      <c r="C161" s="212"/>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6"/>
      <c r="AJ161" s="216"/>
      <c r="AK161" s="216"/>
      <c r="AL161" s="216"/>
      <c r="AM161" s="216"/>
      <c r="AN161" s="213"/>
      <c r="AO161" s="216"/>
      <c r="AP161" s="216"/>
    </row>
    <row r="162" spans="1:42" s="82" customFormat="1">
      <c r="A162" s="46"/>
      <c r="B162" s="23"/>
      <c r="C162" s="23"/>
      <c r="D162" s="234"/>
      <c r="E162" s="234"/>
      <c r="F162" s="234"/>
      <c r="G162" s="234"/>
      <c r="H162" s="234"/>
      <c r="I162" s="234"/>
      <c r="J162" s="234"/>
      <c r="K162" s="234"/>
      <c r="L162" s="234"/>
      <c r="M162" s="234"/>
      <c r="N162" s="234"/>
      <c r="O162" s="234"/>
      <c r="P162" s="234"/>
      <c r="Q162" s="234"/>
      <c r="R162" s="234"/>
      <c r="S162" s="234"/>
      <c r="T162" s="234"/>
      <c r="U162" s="234"/>
      <c r="V162" s="228"/>
      <c r="W162" s="228"/>
      <c r="X162" s="228"/>
      <c r="Y162" s="228"/>
      <c r="Z162" s="228"/>
      <c r="AA162" s="228"/>
      <c r="AB162" s="228"/>
      <c r="AC162" s="228"/>
      <c r="AD162" s="228"/>
      <c r="AE162" s="228"/>
      <c r="AF162" s="228"/>
      <c r="AG162" s="228"/>
      <c r="AH162" s="228"/>
      <c r="AI162" s="99"/>
      <c r="AJ162" s="99"/>
      <c r="AK162" s="99"/>
      <c r="AL162" s="99"/>
      <c r="AM162" s="99"/>
      <c r="AN162" s="210"/>
      <c r="AO162" s="99"/>
      <c r="AP162" s="99"/>
    </row>
    <row r="163" spans="1:42" s="82" customFormat="1" ht="30.75" customHeight="1">
      <c r="A163" s="46"/>
      <c r="B163" s="219"/>
      <c r="C163" s="206"/>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23"/>
      <c r="AO163" s="224"/>
      <c r="AP163" s="224"/>
    </row>
    <row r="164" spans="1:42" s="82" customFormat="1">
      <c r="A164" s="46"/>
      <c r="B164" s="23"/>
      <c r="C164" s="23"/>
      <c r="D164" s="228"/>
      <c r="E164" s="228"/>
      <c r="F164" s="228"/>
      <c r="G164" s="228"/>
      <c r="H164" s="228"/>
      <c r="I164" s="228"/>
      <c r="J164" s="228"/>
      <c r="K164" s="228"/>
      <c r="L164" s="228"/>
      <c r="M164" s="228"/>
      <c r="N164" s="228"/>
      <c r="O164" s="228"/>
      <c r="P164" s="229"/>
      <c r="Q164" s="229"/>
      <c r="R164" s="229"/>
      <c r="S164" s="228"/>
      <c r="T164" s="229"/>
      <c r="U164" s="228"/>
      <c r="V164" s="228"/>
      <c r="W164" s="228"/>
      <c r="X164" s="228"/>
      <c r="Y164" s="228"/>
      <c r="Z164" s="228"/>
      <c r="AA164" s="228"/>
      <c r="AB164" s="228"/>
      <c r="AC164" s="228"/>
      <c r="AD164" s="228"/>
      <c r="AE164" s="228"/>
      <c r="AF164" s="228"/>
      <c r="AG164" s="228"/>
      <c r="AH164" s="228"/>
      <c r="AI164" s="99"/>
      <c r="AJ164" s="99"/>
      <c r="AK164" s="99"/>
      <c r="AL164" s="99"/>
      <c r="AM164" s="209"/>
      <c r="AN164" s="210"/>
      <c r="AO164" s="165"/>
      <c r="AP164" s="165"/>
    </row>
    <row r="165" spans="1:42" s="82" customFormat="1">
      <c r="A165" s="46"/>
      <c r="B165" s="23"/>
      <c r="C165" s="23"/>
      <c r="D165" s="228"/>
      <c r="E165" s="228"/>
      <c r="F165" s="228"/>
      <c r="G165" s="228"/>
      <c r="H165" s="228"/>
      <c r="I165" s="230"/>
      <c r="J165" s="228"/>
      <c r="K165" s="228"/>
      <c r="L165" s="228"/>
      <c r="M165" s="228"/>
      <c r="N165" s="228"/>
      <c r="O165" s="228"/>
      <c r="P165" s="228"/>
      <c r="Q165" s="228"/>
      <c r="R165" s="228"/>
      <c r="S165" s="228"/>
      <c r="T165" s="228"/>
      <c r="U165" s="228"/>
      <c r="V165" s="228"/>
      <c r="W165" s="228"/>
      <c r="X165" s="228"/>
      <c r="Y165" s="228"/>
      <c r="Z165" s="228"/>
      <c r="AA165" s="228"/>
      <c r="AB165" s="228"/>
      <c r="AC165" s="228"/>
      <c r="AD165" s="228"/>
      <c r="AE165" s="228"/>
      <c r="AF165" s="228"/>
      <c r="AG165" s="228"/>
      <c r="AH165" s="228"/>
      <c r="AI165" s="99"/>
      <c r="AJ165" s="99"/>
      <c r="AK165" s="99"/>
      <c r="AL165" s="99"/>
      <c r="AM165" s="99"/>
      <c r="AN165" s="211"/>
      <c r="AO165" s="165"/>
      <c r="AP165" s="165"/>
    </row>
    <row r="166" spans="1:42" s="82" customFormat="1">
      <c r="A166" s="46"/>
      <c r="B166" s="212"/>
      <c r="C166" s="212"/>
      <c r="D166" s="231"/>
      <c r="E166" s="231"/>
      <c r="F166" s="231"/>
      <c r="G166" s="231"/>
      <c r="H166" s="231"/>
      <c r="I166" s="232"/>
      <c r="J166" s="231"/>
      <c r="K166" s="231"/>
      <c r="L166" s="231"/>
      <c r="M166" s="231"/>
      <c r="N166" s="231"/>
      <c r="O166" s="231"/>
      <c r="P166" s="231"/>
      <c r="Q166" s="231"/>
      <c r="R166" s="231"/>
      <c r="S166" s="231"/>
      <c r="T166" s="231"/>
      <c r="U166" s="231"/>
      <c r="V166" s="231"/>
      <c r="W166" s="231"/>
      <c r="X166" s="231"/>
      <c r="Y166" s="231"/>
      <c r="Z166" s="231"/>
      <c r="AA166" s="231"/>
      <c r="AB166" s="231"/>
      <c r="AC166" s="231"/>
      <c r="AD166" s="231"/>
      <c r="AE166" s="231"/>
      <c r="AF166" s="231"/>
      <c r="AG166" s="231"/>
      <c r="AH166" s="231"/>
      <c r="AI166" s="100"/>
      <c r="AJ166" s="100"/>
      <c r="AK166" s="100"/>
      <c r="AL166" s="100"/>
      <c r="AM166" s="100"/>
      <c r="AN166" s="213"/>
      <c r="AO166" s="214"/>
      <c r="AP166" s="214"/>
    </row>
    <row r="167" spans="1:42" s="82" customFormat="1">
      <c r="A167" s="46"/>
      <c r="B167" s="23"/>
      <c r="C167" s="23"/>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c r="Z167" s="228"/>
      <c r="AA167" s="228"/>
      <c r="AB167" s="228"/>
      <c r="AC167" s="228"/>
      <c r="AD167" s="228"/>
      <c r="AE167" s="228"/>
      <c r="AF167" s="228"/>
      <c r="AG167" s="228"/>
      <c r="AH167" s="228"/>
      <c r="AI167" s="99"/>
      <c r="AJ167" s="99"/>
      <c r="AK167" s="99"/>
      <c r="AL167" s="99"/>
      <c r="AM167" s="99"/>
      <c r="AN167" s="213"/>
      <c r="AO167" s="165"/>
      <c r="AP167" s="165"/>
    </row>
    <row r="168" spans="1:42" s="82" customFormat="1">
      <c r="A168" s="46"/>
      <c r="B168" s="212"/>
      <c r="C168" s="212"/>
      <c r="D168" s="231"/>
      <c r="E168" s="231"/>
      <c r="F168" s="231"/>
      <c r="G168" s="231"/>
      <c r="H168" s="231"/>
      <c r="I168" s="231"/>
      <c r="J168" s="231"/>
      <c r="K168" s="231"/>
      <c r="L168" s="231"/>
      <c r="M168" s="231"/>
      <c r="N168" s="231"/>
      <c r="O168" s="231"/>
      <c r="P168" s="231"/>
      <c r="Q168" s="231"/>
      <c r="R168" s="231"/>
      <c r="S168" s="231"/>
      <c r="T168" s="231"/>
      <c r="U168" s="231"/>
      <c r="V168" s="231"/>
      <c r="W168" s="231"/>
      <c r="X168" s="231"/>
      <c r="Y168" s="231"/>
      <c r="Z168" s="231"/>
      <c r="AA168" s="231"/>
      <c r="AB168" s="231"/>
      <c r="AC168" s="231"/>
      <c r="AD168" s="231"/>
      <c r="AE168" s="231"/>
      <c r="AF168" s="231"/>
      <c r="AG168" s="231"/>
      <c r="AH168" s="231"/>
      <c r="AI168" s="100"/>
      <c r="AJ168" s="100"/>
      <c r="AK168" s="100"/>
      <c r="AL168" s="100"/>
      <c r="AM168" s="100"/>
      <c r="AN168" s="213"/>
      <c r="AO168" s="165"/>
      <c r="AP168" s="165"/>
    </row>
    <row r="169" spans="1:42" s="82" customFormat="1">
      <c r="A169" s="46"/>
      <c r="B169" s="23"/>
      <c r="C169" s="23"/>
      <c r="D169" s="228"/>
      <c r="E169" s="228"/>
      <c r="F169" s="228"/>
      <c r="G169" s="228"/>
      <c r="H169" s="228"/>
      <c r="I169" s="228"/>
      <c r="J169" s="228"/>
      <c r="K169" s="228"/>
      <c r="L169" s="228"/>
      <c r="M169" s="228"/>
      <c r="N169" s="228"/>
      <c r="O169" s="228"/>
      <c r="P169" s="228"/>
      <c r="Q169" s="228"/>
      <c r="R169" s="228"/>
      <c r="S169" s="228"/>
      <c r="T169" s="228"/>
      <c r="U169" s="228"/>
      <c r="V169" s="228"/>
      <c r="W169" s="228"/>
      <c r="X169" s="228"/>
      <c r="Y169" s="228"/>
      <c r="Z169" s="228"/>
      <c r="AA169" s="228"/>
      <c r="AB169" s="228"/>
      <c r="AC169" s="228"/>
      <c r="AD169" s="228"/>
      <c r="AE169" s="228"/>
      <c r="AF169" s="228"/>
      <c r="AG169" s="228"/>
      <c r="AH169" s="228"/>
      <c r="AI169" s="99"/>
      <c r="AJ169" s="99"/>
      <c r="AK169" s="99"/>
      <c r="AL169" s="99"/>
      <c r="AM169" s="99"/>
      <c r="AN169" s="213"/>
      <c r="AO169" s="99"/>
      <c r="AP169" s="99"/>
    </row>
    <row r="170" spans="1:42" s="82" customFormat="1">
      <c r="A170" s="46"/>
      <c r="B170" s="23"/>
      <c r="C170" s="23"/>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99"/>
      <c r="AJ170" s="99"/>
      <c r="AK170" s="99"/>
      <c r="AL170" s="99"/>
      <c r="AM170" s="99"/>
      <c r="AN170" s="213"/>
      <c r="AO170" s="99"/>
      <c r="AP170" s="99"/>
    </row>
    <row r="171" spans="1:42" s="82" customFormat="1">
      <c r="A171" s="46"/>
      <c r="B171" s="212"/>
      <c r="C171" s="212"/>
      <c r="D171" s="233"/>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16"/>
      <c r="AJ171" s="216"/>
      <c r="AK171" s="216"/>
      <c r="AL171" s="216"/>
      <c r="AM171" s="216"/>
      <c r="AN171" s="213"/>
      <c r="AO171" s="216"/>
      <c r="AP171" s="216"/>
    </row>
    <row r="172" spans="1:42" s="82" customFormat="1">
      <c r="A172" s="46"/>
      <c r="B172" s="212"/>
      <c r="C172" s="212"/>
      <c r="D172" s="233"/>
      <c r="E172" s="233"/>
      <c r="F172" s="233"/>
      <c r="G172" s="233"/>
      <c r="H172" s="233"/>
      <c r="I172" s="233"/>
      <c r="J172" s="233"/>
      <c r="K172" s="233"/>
      <c r="L172" s="233"/>
      <c r="M172" s="233"/>
      <c r="N172" s="233"/>
      <c r="O172" s="233"/>
      <c r="P172" s="233"/>
      <c r="Q172" s="233"/>
      <c r="R172" s="233"/>
      <c r="S172" s="233"/>
      <c r="T172" s="233"/>
      <c r="U172" s="233"/>
      <c r="V172" s="233"/>
      <c r="W172" s="233"/>
      <c r="X172" s="233"/>
      <c r="Y172" s="233"/>
      <c r="Z172" s="233"/>
      <c r="AA172" s="233"/>
      <c r="AB172" s="233"/>
      <c r="AC172" s="233"/>
      <c r="AD172" s="233"/>
      <c r="AE172" s="233"/>
      <c r="AF172" s="233"/>
      <c r="AG172" s="233"/>
      <c r="AH172" s="233"/>
      <c r="AI172" s="216"/>
      <c r="AJ172" s="216"/>
      <c r="AK172" s="216"/>
      <c r="AL172" s="216"/>
      <c r="AM172" s="216"/>
      <c r="AN172" s="210"/>
      <c r="AO172" s="216"/>
      <c r="AP172" s="216"/>
    </row>
    <row r="173" spans="1:42" s="82" customFormat="1">
      <c r="A173" s="46"/>
      <c r="B173" s="23"/>
      <c r="C173" s="212"/>
      <c r="D173" s="215"/>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5"/>
      <c r="AG173" s="215"/>
      <c r="AH173" s="215"/>
      <c r="AI173" s="99"/>
      <c r="AJ173" s="99"/>
      <c r="AK173" s="99"/>
      <c r="AL173" s="99"/>
      <c r="AM173" s="99"/>
      <c r="AN173" s="213"/>
      <c r="AO173" s="99"/>
      <c r="AP173" s="99"/>
    </row>
    <row r="174" spans="1:42" s="82" customFormat="1">
      <c r="A174" s="46"/>
      <c r="B174" s="217"/>
      <c r="C174" s="212"/>
      <c r="D174" s="215"/>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E174" s="215"/>
      <c r="AF174" s="215"/>
      <c r="AG174" s="215"/>
      <c r="AH174" s="215"/>
      <c r="AI174" s="99"/>
      <c r="AJ174" s="99"/>
      <c r="AK174" s="99"/>
      <c r="AL174" s="99"/>
      <c r="AM174" s="99"/>
      <c r="AN174" s="213"/>
      <c r="AO174" s="99"/>
      <c r="AP174" s="99"/>
    </row>
    <row r="175" spans="1:42" s="47" customFormat="1" ht="30.75" customHeight="1">
      <c r="A175" s="47" t="s">
        <v>146</v>
      </c>
      <c r="B175" s="217"/>
      <c r="C175" s="212"/>
      <c r="D175" s="215"/>
      <c r="E175" s="215"/>
      <c r="F175" s="215"/>
      <c r="G175" s="215"/>
      <c r="H175" s="215"/>
      <c r="I175" s="215"/>
      <c r="J175" s="215"/>
      <c r="K175" s="215"/>
      <c r="L175" s="215"/>
      <c r="M175" s="215"/>
      <c r="N175" s="215"/>
      <c r="O175" s="215"/>
      <c r="P175" s="215"/>
      <c r="Q175" s="215"/>
      <c r="R175" s="215"/>
      <c r="S175" s="215"/>
      <c r="T175" s="215"/>
      <c r="U175" s="215"/>
      <c r="V175" s="215"/>
      <c r="W175" s="215"/>
      <c r="X175" s="215"/>
      <c r="Y175" s="215"/>
      <c r="Z175" s="215"/>
      <c r="AA175" s="215"/>
      <c r="AB175" s="215"/>
      <c r="AC175" s="215"/>
      <c r="AD175" s="215"/>
      <c r="AE175" s="215"/>
      <c r="AF175" s="215"/>
      <c r="AG175" s="215"/>
      <c r="AH175" s="215"/>
      <c r="AI175" s="99"/>
      <c r="AJ175" s="99"/>
      <c r="AK175" s="99"/>
      <c r="AL175" s="99"/>
      <c r="AM175" s="99"/>
      <c r="AN175" s="213"/>
      <c r="AO175" s="99"/>
      <c r="AP175" s="99"/>
    </row>
    <row r="176" spans="1:42" s="83" customFormat="1">
      <c r="A176" s="46" t="s">
        <v>137</v>
      </c>
      <c r="B176" s="218"/>
      <c r="C176" s="212"/>
      <c r="D176" s="215"/>
      <c r="E176" s="215"/>
      <c r="F176" s="215"/>
      <c r="G176" s="215"/>
      <c r="H176" s="21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5"/>
      <c r="AE176" s="215"/>
      <c r="AF176" s="215"/>
      <c r="AG176" s="215"/>
      <c r="AH176" s="215"/>
      <c r="AI176" s="216"/>
      <c r="AJ176" s="216"/>
      <c r="AK176" s="216"/>
      <c r="AL176" s="216"/>
      <c r="AM176" s="216"/>
      <c r="AN176" s="213"/>
      <c r="AO176" s="216"/>
      <c r="AP176" s="216"/>
    </row>
    <row r="177" spans="1:42" s="83" customFormat="1">
      <c r="A177" s="46" t="s">
        <v>138</v>
      </c>
      <c r="B177" s="217"/>
      <c r="C177" s="212"/>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c r="AH177" s="215"/>
      <c r="AI177" s="99"/>
      <c r="AJ177" s="99"/>
      <c r="AK177" s="99"/>
      <c r="AL177" s="99"/>
      <c r="AM177" s="99"/>
      <c r="AN177" s="213"/>
      <c r="AO177" s="99"/>
      <c r="AP177" s="99"/>
    </row>
    <row r="178" spans="1:42" s="82" customFormat="1">
      <c r="A178" s="46" t="s">
        <v>139</v>
      </c>
      <c r="B178" s="217"/>
      <c r="C178" s="212"/>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E178" s="215"/>
      <c r="AF178" s="215"/>
      <c r="AG178" s="215"/>
      <c r="AH178" s="215"/>
      <c r="AI178" s="99"/>
      <c r="AJ178" s="99"/>
      <c r="AK178" s="99"/>
      <c r="AL178" s="99"/>
      <c r="AM178" s="99"/>
      <c r="AN178" s="213"/>
      <c r="AO178" s="99"/>
      <c r="AP178" s="99"/>
    </row>
    <row r="179" spans="1:42" s="82" customFormat="1">
      <c r="A179" s="46" t="s">
        <v>140</v>
      </c>
      <c r="B179" s="218"/>
      <c r="C179" s="212"/>
      <c r="D179" s="215"/>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c r="AH179" s="215"/>
      <c r="AI179" s="216"/>
      <c r="AJ179" s="216"/>
      <c r="AK179" s="216"/>
      <c r="AL179" s="216"/>
      <c r="AM179" s="216"/>
      <c r="AN179" s="213"/>
      <c r="AO179" s="216"/>
      <c r="AP179" s="216"/>
    </row>
    <row r="180" spans="1:42" s="82" customFormat="1">
      <c r="A180" s="46" t="s">
        <v>141</v>
      </c>
      <c r="B180" s="23"/>
      <c r="C180" s="23"/>
      <c r="D180" s="234"/>
      <c r="E180" s="234"/>
      <c r="F180" s="234"/>
      <c r="G180" s="234"/>
      <c r="H180" s="234"/>
      <c r="I180" s="234"/>
      <c r="J180" s="234"/>
      <c r="K180" s="234"/>
      <c r="L180" s="234"/>
      <c r="M180" s="234"/>
      <c r="N180" s="234"/>
      <c r="O180" s="234"/>
      <c r="P180" s="234"/>
      <c r="Q180" s="234"/>
      <c r="R180" s="234"/>
      <c r="S180" s="234"/>
      <c r="T180" s="234"/>
      <c r="U180" s="234"/>
      <c r="V180" s="228"/>
      <c r="W180" s="228"/>
      <c r="X180" s="228"/>
      <c r="Y180" s="228"/>
      <c r="Z180" s="228"/>
      <c r="AA180" s="228"/>
      <c r="AB180" s="228"/>
      <c r="AC180" s="228"/>
      <c r="AD180" s="228"/>
      <c r="AE180" s="228"/>
      <c r="AF180" s="228"/>
      <c r="AG180" s="228"/>
      <c r="AH180" s="228"/>
      <c r="AI180" s="99"/>
      <c r="AJ180" s="99"/>
      <c r="AK180" s="99"/>
      <c r="AL180" s="99"/>
      <c r="AM180" s="99"/>
      <c r="AN180" s="210"/>
      <c r="AO180" s="99"/>
      <c r="AP180" s="99"/>
    </row>
    <row r="181" spans="1:42" s="82" customFormat="1" ht="30.75" customHeight="1">
      <c r="A181" s="46" t="s">
        <v>142</v>
      </c>
      <c r="B181" s="365"/>
      <c r="C181" s="366"/>
      <c r="D181" s="367"/>
      <c r="E181" s="367"/>
      <c r="F181" s="367"/>
      <c r="G181" s="367"/>
      <c r="H181" s="367"/>
      <c r="I181" s="367"/>
      <c r="J181" s="367"/>
      <c r="K181" s="367"/>
      <c r="L181" s="367"/>
      <c r="M181" s="367"/>
      <c r="N181" s="367"/>
      <c r="O181" s="367"/>
      <c r="P181" s="367"/>
      <c r="Q181" s="367"/>
      <c r="R181" s="367"/>
      <c r="S181" s="367"/>
      <c r="T181" s="367"/>
      <c r="U181" s="367"/>
      <c r="V181" s="367"/>
      <c r="W181" s="367"/>
      <c r="X181" s="367"/>
      <c r="Y181" s="367"/>
      <c r="Z181" s="367"/>
      <c r="AA181" s="367"/>
      <c r="AB181" s="367"/>
      <c r="AC181" s="367"/>
      <c r="AD181" s="367"/>
      <c r="AE181" s="367"/>
      <c r="AF181" s="367"/>
      <c r="AG181" s="367"/>
      <c r="AH181" s="367"/>
      <c r="AI181" s="367"/>
      <c r="AJ181" s="367"/>
      <c r="AK181" s="367"/>
      <c r="AL181" s="367"/>
      <c r="AM181" s="367"/>
      <c r="AN181" s="368"/>
      <c r="AO181" s="369"/>
      <c r="AP181" s="369"/>
    </row>
    <row r="182" spans="1:42" s="82" customFormat="1">
      <c r="A182" s="46" t="s">
        <v>143</v>
      </c>
      <c r="B182" s="244"/>
      <c r="C182" s="244"/>
      <c r="D182" s="370"/>
      <c r="E182" s="370"/>
      <c r="F182" s="370"/>
      <c r="G182" s="370"/>
      <c r="H182" s="370"/>
      <c r="I182" s="370"/>
      <c r="J182" s="370"/>
      <c r="K182" s="370"/>
      <c r="L182" s="370"/>
      <c r="M182" s="370"/>
      <c r="N182" s="370"/>
      <c r="O182" s="370"/>
      <c r="P182" s="371"/>
      <c r="Q182" s="371"/>
      <c r="R182" s="371"/>
      <c r="S182" s="370"/>
      <c r="T182" s="371"/>
      <c r="U182" s="370"/>
      <c r="V182" s="370"/>
      <c r="W182" s="370"/>
      <c r="X182" s="370"/>
      <c r="Y182" s="370"/>
      <c r="Z182" s="370"/>
      <c r="AA182" s="370"/>
      <c r="AB182" s="370"/>
      <c r="AC182" s="370"/>
      <c r="AD182" s="370"/>
      <c r="AE182" s="370"/>
      <c r="AF182" s="370"/>
      <c r="AG182" s="370"/>
      <c r="AH182" s="370"/>
      <c r="AI182" s="372"/>
      <c r="AJ182" s="372"/>
      <c r="AK182" s="372"/>
      <c r="AL182" s="372"/>
      <c r="AM182" s="373"/>
      <c r="AN182" s="374"/>
      <c r="AO182" s="375"/>
      <c r="AP182" s="375"/>
    </row>
    <row r="183" spans="1:42" s="82" customFormat="1" ht="13.5">
      <c r="A183" s="94" t="str">
        <f>"'Tab 10'!"</f>
        <v>'Tab 10'!</v>
      </c>
      <c r="B183" s="244"/>
      <c r="C183" s="244"/>
      <c r="D183" s="370"/>
      <c r="E183" s="370"/>
      <c r="F183" s="370"/>
      <c r="G183" s="370"/>
      <c r="H183" s="370"/>
      <c r="I183" s="376"/>
      <c r="J183" s="370"/>
      <c r="K183" s="370"/>
      <c r="L183" s="370"/>
      <c r="M183" s="370"/>
      <c r="N183" s="370"/>
      <c r="O183" s="370"/>
      <c r="P183" s="370"/>
      <c r="Q183" s="370"/>
      <c r="R183" s="370"/>
      <c r="S183" s="370"/>
      <c r="T183" s="370"/>
      <c r="U183" s="370"/>
      <c r="V183" s="370"/>
      <c r="W183" s="370"/>
      <c r="X183" s="370"/>
      <c r="Y183" s="370"/>
      <c r="Z183" s="370"/>
      <c r="AA183" s="370"/>
      <c r="AB183" s="370"/>
      <c r="AC183" s="370"/>
      <c r="AD183" s="370"/>
      <c r="AE183" s="370"/>
      <c r="AF183" s="370"/>
      <c r="AG183" s="370"/>
      <c r="AH183" s="370"/>
      <c r="AI183" s="372"/>
      <c r="AJ183" s="372"/>
      <c r="AK183" s="372"/>
      <c r="AL183" s="372"/>
      <c r="AM183" s="372"/>
      <c r="AN183" s="211"/>
      <c r="AO183" s="375"/>
      <c r="AP183" s="375"/>
    </row>
    <row r="184" spans="1:42" s="82" customFormat="1" ht="13.5">
      <c r="B184" s="377"/>
      <c r="C184" s="377"/>
      <c r="D184" s="378"/>
      <c r="E184" s="378"/>
      <c r="F184" s="378"/>
      <c r="G184" s="378"/>
      <c r="H184" s="378"/>
      <c r="I184" s="379"/>
      <c r="J184" s="378"/>
      <c r="K184" s="378"/>
      <c r="L184" s="378"/>
      <c r="M184" s="378"/>
      <c r="N184" s="378"/>
      <c r="O184" s="378"/>
      <c r="P184" s="378"/>
      <c r="Q184" s="378"/>
      <c r="R184" s="378"/>
      <c r="S184" s="378"/>
      <c r="T184" s="378"/>
      <c r="U184" s="378"/>
      <c r="V184" s="378"/>
      <c r="W184" s="378"/>
      <c r="X184" s="378"/>
      <c r="Y184" s="378"/>
      <c r="Z184" s="378"/>
      <c r="AA184" s="378"/>
      <c r="AB184" s="378"/>
      <c r="AC184" s="378"/>
      <c r="AD184" s="378"/>
      <c r="AE184" s="378"/>
      <c r="AF184" s="378"/>
      <c r="AG184" s="378"/>
      <c r="AH184" s="378"/>
      <c r="AI184" s="380"/>
      <c r="AJ184" s="380"/>
      <c r="AK184" s="380"/>
      <c r="AL184" s="380"/>
      <c r="AM184" s="380"/>
      <c r="AN184" s="211"/>
      <c r="AO184" s="381"/>
      <c r="AP184" s="381"/>
    </row>
    <row r="185" spans="1:42" s="83" customFormat="1">
      <c r="A185" s="46"/>
      <c r="B185" s="244"/>
      <c r="C185" s="244"/>
      <c r="D185" s="370"/>
      <c r="E185" s="370"/>
      <c r="F185" s="370"/>
      <c r="G185" s="370"/>
      <c r="H185" s="370"/>
      <c r="I185" s="370"/>
      <c r="J185" s="370"/>
      <c r="K185" s="370"/>
      <c r="L185" s="370"/>
      <c r="M185" s="370"/>
      <c r="N185" s="370"/>
      <c r="O185" s="370"/>
      <c r="P185" s="370"/>
      <c r="Q185" s="370"/>
      <c r="R185" s="370"/>
      <c r="S185" s="370"/>
      <c r="T185" s="370"/>
      <c r="U185" s="370"/>
      <c r="V185" s="370"/>
      <c r="W185" s="370"/>
      <c r="X185" s="370"/>
      <c r="Y185" s="370"/>
      <c r="Z185" s="370"/>
      <c r="AA185" s="370"/>
      <c r="AB185" s="370"/>
      <c r="AC185" s="370"/>
      <c r="AD185" s="370"/>
      <c r="AE185" s="370"/>
      <c r="AF185" s="370"/>
      <c r="AG185" s="370"/>
      <c r="AH185" s="370"/>
      <c r="AI185" s="372"/>
      <c r="AJ185" s="372"/>
      <c r="AK185" s="372"/>
      <c r="AL185" s="372"/>
      <c r="AM185" s="372"/>
      <c r="AN185" s="211"/>
      <c r="AO185" s="375"/>
      <c r="AP185" s="375"/>
    </row>
    <row r="186" spans="1:42" s="83" customFormat="1">
      <c r="A186" s="46"/>
      <c r="B186" s="377"/>
      <c r="C186" s="377"/>
      <c r="D186" s="378"/>
      <c r="E186" s="378"/>
      <c r="F186" s="378"/>
      <c r="G186" s="378"/>
      <c r="H186" s="378"/>
      <c r="I186" s="378"/>
      <c r="J186" s="378"/>
      <c r="K186" s="378"/>
      <c r="L186" s="378"/>
      <c r="M186" s="378"/>
      <c r="N186" s="378"/>
      <c r="O186" s="378"/>
      <c r="P186" s="378"/>
      <c r="Q186" s="378"/>
      <c r="R186" s="378"/>
      <c r="S186" s="378"/>
      <c r="T186" s="378"/>
      <c r="U186" s="378"/>
      <c r="V186" s="378"/>
      <c r="W186" s="378"/>
      <c r="X186" s="378"/>
      <c r="Y186" s="378"/>
      <c r="Z186" s="378"/>
      <c r="AA186" s="378"/>
      <c r="AB186" s="378"/>
      <c r="AC186" s="378"/>
      <c r="AD186" s="378"/>
      <c r="AE186" s="378"/>
      <c r="AF186" s="378"/>
      <c r="AG186" s="378"/>
      <c r="AH186" s="378"/>
      <c r="AI186" s="380"/>
      <c r="AJ186" s="380"/>
      <c r="AK186" s="380"/>
      <c r="AL186" s="380"/>
      <c r="AM186" s="380"/>
      <c r="AN186" s="211"/>
      <c r="AO186" s="375"/>
      <c r="AP186" s="375"/>
    </row>
    <row r="187" spans="1:42" s="83" customFormat="1">
      <c r="A187" s="46"/>
      <c r="B187" s="244"/>
      <c r="C187" s="244"/>
      <c r="D187" s="370"/>
      <c r="E187" s="370"/>
      <c r="F187" s="370"/>
      <c r="G187" s="370"/>
      <c r="H187" s="370"/>
      <c r="I187" s="370"/>
      <c r="J187" s="370"/>
      <c r="K187" s="370"/>
      <c r="L187" s="370"/>
      <c r="M187" s="370"/>
      <c r="N187" s="370"/>
      <c r="O187" s="370"/>
      <c r="P187" s="370"/>
      <c r="Q187" s="370"/>
      <c r="R187" s="370"/>
      <c r="S187" s="370"/>
      <c r="T187" s="370"/>
      <c r="U187" s="370"/>
      <c r="V187" s="370"/>
      <c r="W187" s="370"/>
      <c r="X187" s="370"/>
      <c r="Y187" s="370"/>
      <c r="Z187" s="370"/>
      <c r="AA187" s="370"/>
      <c r="AB187" s="370"/>
      <c r="AC187" s="370"/>
      <c r="AD187" s="370"/>
      <c r="AE187" s="370"/>
      <c r="AF187" s="370"/>
      <c r="AG187" s="370"/>
      <c r="AH187" s="370"/>
      <c r="AI187" s="372"/>
      <c r="AJ187" s="372"/>
      <c r="AK187" s="372"/>
      <c r="AL187" s="372"/>
      <c r="AM187" s="372"/>
      <c r="AN187" s="211"/>
      <c r="AO187" s="372"/>
      <c r="AP187" s="372"/>
    </row>
    <row r="188" spans="1:42" s="83" customFormat="1">
      <c r="A188" s="46"/>
      <c r="B188" s="244"/>
      <c r="C188" s="244"/>
      <c r="D188" s="370"/>
      <c r="E188" s="370"/>
      <c r="F188" s="370"/>
      <c r="G188" s="370"/>
      <c r="H188" s="370"/>
      <c r="I188" s="370"/>
      <c r="J188" s="370"/>
      <c r="K188" s="370"/>
      <c r="L188" s="370"/>
      <c r="M188" s="370"/>
      <c r="N188" s="370"/>
      <c r="O188" s="370"/>
      <c r="P188" s="370"/>
      <c r="Q188" s="370"/>
      <c r="R188" s="370"/>
      <c r="S188" s="370"/>
      <c r="T188" s="370"/>
      <c r="U188" s="370"/>
      <c r="V188" s="370"/>
      <c r="W188" s="370"/>
      <c r="X188" s="370"/>
      <c r="Y188" s="370"/>
      <c r="Z188" s="370"/>
      <c r="AA188" s="370"/>
      <c r="AB188" s="370"/>
      <c r="AC188" s="370"/>
      <c r="AD188" s="370"/>
      <c r="AE188" s="370"/>
      <c r="AF188" s="370"/>
      <c r="AG188" s="370"/>
      <c r="AH188" s="370"/>
      <c r="AI188" s="372"/>
      <c r="AJ188" s="372"/>
      <c r="AK188" s="372"/>
      <c r="AL188" s="372"/>
      <c r="AM188" s="372"/>
      <c r="AN188" s="211"/>
      <c r="AO188" s="372"/>
      <c r="AP188" s="372"/>
    </row>
    <row r="189" spans="1:42" s="83" customFormat="1">
      <c r="A189" s="46"/>
      <c r="B189" s="377"/>
      <c r="C189" s="377"/>
      <c r="D189" s="382"/>
      <c r="E189" s="382"/>
      <c r="F189" s="382"/>
      <c r="G189" s="382"/>
      <c r="H189" s="382"/>
      <c r="I189" s="382"/>
      <c r="J189" s="382"/>
      <c r="K189" s="382"/>
      <c r="L189" s="382"/>
      <c r="M189" s="382"/>
      <c r="N189" s="382"/>
      <c r="O189" s="382"/>
      <c r="P189" s="382"/>
      <c r="Q189" s="382"/>
      <c r="R189" s="382"/>
      <c r="S189" s="382"/>
      <c r="T189" s="382"/>
      <c r="U189" s="382"/>
      <c r="V189" s="382"/>
      <c r="W189" s="382"/>
      <c r="X189" s="382"/>
      <c r="Y189" s="382"/>
      <c r="Z189" s="382"/>
      <c r="AA189" s="382"/>
      <c r="AB189" s="382"/>
      <c r="AC189" s="382"/>
      <c r="AD189" s="382"/>
      <c r="AE189" s="382"/>
      <c r="AF189" s="382"/>
      <c r="AG189" s="382"/>
      <c r="AH189" s="382"/>
      <c r="AI189" s="383"/>
      <c r="AJ189" s="383"/>
      <c r="AK189" s="383"/>
      <c r="AL189" s="383"/>
      <c r="AM189" s="383"/>
      <c r="AN189" s="211"/>
      <c r="AO189" s="383"/>
      <c r="AP189" s="383"/>
    </row>
    <row r="190" spans="1:42" s="83" customFormat="1">
      <c r="A190" s="46"/>
      <c r="B190" s="377"/>
      <c r="C190" s="377"/>
      <c r="D190" s="382"/>
      <c r="E190" s="382"/>
      <c r="F190" s="382"/>
      <c r="G190" s="382"/>
      <c r="H190" s="382"/>
      <c r="I190" s="382"/>
      <c r="J190" s="382"/>
      <c r="K190" s="382"/>
      <c r="L190" s="382"/>
      <c r="M190" s="382"/>
      <c r="N190" s="382"/>
      <c r="O190" s="382"/>
      <c r="P190" s="382"/>
      <c r="Q190" s="382"/>
      <c r="R190" s="382"/>
      <c r="S190" s="382"/>
      <c r="T190" s="382"/>
      <c r="U190" s="382"/>
      <c r="V190" s="382"/>
      <c r="W190" s="382"/>
      <c r="X190" s="382"/>
      <c r="Y190" s="382"/>
      <c r="Z190" s="382"/>
      <c r="AA190" s="382"/>
      <c r="AB190" s="382"/>
      <c r="AC190" s="382"/>
      <c r="AD190" s="382"/>
      <c r="AE190" s="382"/>
      <c r="AF190" s="382"/>
      <c r="AG190" s="382"/>
      <c r="AH190" s="382"/>
      <c r="AI190" s="383"/>
      <c r="AJ190" s="383"/>
      <c r="AK190" s="383"/>
      <c r="AL190" s="383"/>
      <c r="AM190" s="383"/>
      <c r="AN190" s="374"/>
      <c r="AO190" s="383"/>
      <c r="AP190" s="383"/>
    </row>
    <row r="191" spans="1:42" s="83" customFormat="1">
      <c r="A191" s="46"/>
      <c r="B191" s="244"/>
      <c r="C191" s="377"/>
      <c r="D191" s="384"/>
      <c r="E191" s="384"/>
      <c r="F191" s="384"/>
      <c r="G191" s="384"/>
      <c r="H191" s="384"/>
      <c r="I191" s="384"/>
      <c r="J191" s="384"/>
      <c r="K191" s="384"/>
      <c r="L191" s="384"/>
      <c r="M191" s="384"/>
      <c r="N191" s="384"/>
      <c r="O191" s="384"/>
      <c r="P191" s="384"/>
      <c r="Q191" s="384"/>
      <c r="R191" s="384"/>
      <c r="S191" s="384"/>
      <c r="T191" s="384"/>
      <c r="U191" s="384"/>
      <c r="V191" s="384"/>
      <c r="W191" s="384"/>
      <c r="X191" s="384"/>
      <c r="Y191" s="384"/>
      <c r="Z191" s="384"/>
      <c r="AA191" s="384"/>
      <c r="AB191" s="384"/>
      <c r="AC191" s="384"/>
      <c r="AD191" s="384"/>
      <c r="AE191" s="384"/>
      <c r="AF191" s="384"/>
      <c r="AG191" s="384"/>
      <c r="AH191" s="384"/>
      <c r="AI191" s="372"/>
      <c r="AJ191" s="372"/>
      <c r="AK191" s="372"/>
      <c r="AL191" s="372"/>
      <c r="AM191" s="372"/>
      <c r="AN191" s="211"/>
      <c r="AO191" s="372"/>
      <c r="AP191" s="372"/>
    </row>
    <row r="192" spans="1:42" s="82" customFormat="1">
      <c r="A192" s="46" t="s">
        <v>144</v>
      </c>
      <c r="B192" s="385"/>
      <c r="C192" s="377"/>
      <c r="D192" s="384"/>
      <c r="E192" s="384"/>
      <c r="F192" s="384"/>
      <c r="G192" s="384"/>
      <c r="H192" s="384"/>
      <c r="I192" s="384"/>
      <c r="J192" s="384"/>
      <c r="K192" s="384"/>
      <c r="L192" s="384"/>
      <c r="M192" s="384"/>
      <c r="N192" s="384"/>
      <c r="O192" s="384"/>
      <c r="P192" s="384"/>
      <c r="Q192" s="384"/>
      <c r="R192" s="384"/>
      <c r="S192" s="384"/>
      <c r="T192" s="384"/>
      <c r="U192" s="384"/>
      <c r="V192" s="384"/>
      <c r="W192" s="384"/>
      <c r="X192" s="384"/>
      <c r="Y192" s="384"/>
      <c r="Z192" s="384"/>
      <c r="AA192" s="384"/>
      <c r="AB192" s="384"/>
      <c r="AC192" s="384"/>
      <c r="AD192" s="384"/>
      <c r="AE192" s="384"/>
      <c r="AF192" s="384"/>
      <c r="AG192" s="384"/>
      <c r="AH192" s="384"/>
      <c r="AI192" s="372"/>
      <c r="AJ192" s="372"/>
      <c r="AK192" s="372"/>
      <c r="AL192" s="372"/>
      <c r="AM192" s="372"/>
      <c r="AN192" s="211"/>
      <c r="AO192" s="372"/>
      <c r="AP192" s="372"/>
    </row>
    <row r="193" spans="1:43">
      <c r="B193" s="385"/>
      <c r="C193" s="377"/>
      <c r="D193" s="384"/>
      <c r="E193" s="384"/>
      <c r="F193" s="384"/>
      <c r="G193" s="384"/>
      <c r="H193" s="384"/>
      <c r="I193" s="384"/>
      <c r="J193" s="384"/>
      <c r="K193" s="384"/>
      <c r="L193" s="384"/>
      <c r="M193" s="384"/>
      <c r="N193" s="384"/>
      <c r="O193" s="384"/>
      <c r="P193" s="384"/>
      <c r="Q193" s="384"/>
      <c r="R193" s="384"/>
      <c r="S193" s="384"/>
      <c r="T193" s="384"/>
      <c r="U193" s="384"/>
      <c r="V193" s="384"/>
      <c r="W193" s="384"/>
      <c r="X193" s="384"/>
      <c r="Y193" s="384"/>
      <c r="Z193" s="384"/>
      <c r="AA193" s="384"/>
      <c r="AB193" s="384"/>
      <c r="AC193" s="384"/>
      <c r="AD193" s="384"/>
      <c r="AE193" s="384"/>
      <c r="AF193" s="384"/>
      <c r="AG193" s="384"/>
      <c r="AH193" s="384"/>
      <c r="AI193" s="372"/>
      <c r="AJ193" s="372"/>
      <c r="AK193" s="372"/>
      <c r="AL193" s="372"/>
      <c r="AM193" s="372"/>
      <c r="AN193" s="211"/>
      <c r="AO193" s="372"/>
      <c r="AP193" s="372"/>
      <c r="AQ193" s="166"/>
    </row>
    <row r="194" spans="1:43" s="47" customFormat="1" ht="30.75" customHeight="1">
      <c r="A194" s="47" t="s">
        <v>146</v>
      </c>
      <c r="B194" s="386"/>
      <c r="C194" s="377"/>
      <c r="D194" s="384"/>
      <c r="E194" s="384"/>
      <c r="F194" s="384"/>
      <c r="G194" s="384"/>
      <c r="H194" s="384"/>
      <c r="I194" s="384"/>
      <c r="J194" s="384"/>
      <c r="K194" s="384"/>
      <c r="L194" s="384"/>
      <c r="M194" s="384"/>
      <c r="N194" s="384"/>
      <c r="O194" s="384"/>
      <c r="P194" s="384"/>
      <c r="Q194" s="384"/>
      <c r="R194" s="384"/>
      <c r="S194" s="384"/>
      <c r="T194" s="384"/>
      <c r="U194" s="384"/>
      <c r="V194" s="384"/>
      <c r="W194" s="384"/>
      <c r="X194" s="384"/>
      <c r="Y194" s="384"/>
      <c r="Z194" s="384"/>
      <c r="AA194" s="384"/>
      <c r="AB194" s="384"/>
      <c r="AC194" s="384"/>
      <c r="AD194" s="384"/>
      <c r="AE194" s="384"/>
      <c r="AF194" s="384"/>
      <c r="AG194" s="384"/>
      <c r="AH194" s="384"/>
      <c r="AI194" s="383"/>
      <c r="AJ194" s="383"/>
      <c r="AK194" s="383"/>
      <c r="AL194" s="383"/>
      <c r="AM194" s="383"/>
      <c r="AN194" s="211"/>
      <c r="AO194" s="383"/>
      <c r="AP194" s="383"/>
    </row>
    <row r="195" spans="1:43" s="83" customFormat="1">
      <c r="A195" s="46" t="s">
        <v>137</v>
      </c>
      <c r="B195" s="385"/>
      <c r="C195" s="377"/>
      <c r="D195" s="384"/>
      <c r="E195" s="384"/>
      <c r="F195" s="384"/>
      <c r="G195" s="384"/>
      <c r="H195" s="384"/>
      <c r="I195" s="384"/>
      <c r="J195" s="384"/>
      <c r="K195" s="384"/>
      <c r="L195" s="384"/>
      <c r="M195" s="384"/>
      <c r="N195" s="384"/>
      <c r="O195" s="384"/>
      <c r="P195" s="384"/>
      <c r="Q195" s="384"/>
      <c r="R195" s="384"/>
      <c r="S195" s="384"/>
      <c r="T195" s="384"/>
      <c r="U195" s="384"/>
      <c r="V195" s="384"/>
      <c r="W195" s="384"/>
      <c r="X195" s="384"/>
      <c r="Y195" s="384"/>
      <c r="Z195" s="384"/>
      <c r="AA195" s="384"/>
      <c r="AB195" s="384"/>
      <c r="AC195" s="384"/>
      <c r="AD195" s="384"/>
      <c r="AE195" s="384"/>
      <c r="AF195" s="384"/>
      <c r="AG195" s="384"/>
      <c r="AH195" s="384"/>
      <c r="AI195" s="372"/>
      <c r="AJ195" s="372"/>
      <c r="AK195" s="372"/>
      <c r="AL195" s="372"/>
      <c r="AM195" s="372"/>
      <c r="AN195" s="211"/>
      <c r="AO195" s="372"/>
      <c r="AP195" s="372"/>
    </row>
    <row r="196" spans="1:43" s="83" customFormat="1">
      <c r="A196" s="46" t="s">
        <v>138</v>
      </c>
      <c r="B196" s="385"/>
      <c r="C196" s="377"/>
      <c r="D196" s="384"/>
      <c r="E196" s="384"/>
      <c r="F196" s="384"/>
      <c r="G196" s="384"/>
      <c r="H196" s="384"/>
      <c r="I196" s="384"/>
      <c r="J196" s="384"/>
      <c r="K196" s="384"/>
      <c r="L196" s="384"/>
      <c r="M196" s="384"/>
      <c r="N196" s="384"/>
      <c r="O196" s="384"/>
      <c r="P196" s="384"/>
      <c r="Q196" s="384"/>
      <c r="R196" s="384"/>
      <c r="S196" s="384"/>
      <c r="T196" s="384"/>
      <c r="U196" s="384"/>
      <c r="V196" s="384"/>
      <c r="W196" s="384"/>
      <c r="X196" s="384"/>
      <c r="Y196" s="384"/>
      <c r="Z196" s="384"/>
      <c r="AA196" s="384"/>
      <c r="AB196" s="384"/>
      <c r="AC196" s="384"/>
      <c r="AD196" s="384"/>
      <c r="AE196" s="384"/>
      <c r="AF196" s="384"/>
      <c r="AG196" s="384"/>
      <c r="AH196" s="384"/>
      <c r="AI196" s="372"/>
      <c r="AJ196" s="372"/>
      <c r="AK196" s="372"/>
      <c r="AL196" s="372"/>
      <c r="AM196" s="372"/>
      <c r="AN196" s="211"/>
      <c r="AO196" s="372"/>
      <c r="AP196" s="372"/>
    </row>
    <row r="197" spans="1:43" s="82" customFormat="1">
      <c r="A197" s="46" t="s">
        <v>139</v>
      </c>
      <c r="B197" s="386"/>
      <c r="C197" s="377"/>
      <c r="D197" s="384"/>
      <c r="E197" s="384"/>
      <c r="F197" s="384"/>
      <c r="G197" s="384"/>
      <c r="H197" s="384"/>
      <c r="I197" s="384"/>
      <c r="J197" s="384"/>
      <c r="K197" s="384"/>
      <c r="L197" s="384"/>
      <c r="M197" s="384"/>
      <c r="N197" s="384"/>
      <c r="O197" s="384"/>
      <c r="P197" s="384"/>
      <c r="Q197" s="384"/>
      <c r="R197" s="384"/>
      <c r="S197" s="384"/>
      <c r="T197" s="384"/>
      <c r="U197" s="384"/>
      <c r="V197" s="384"/>
      <c r="W197" s="384"/>
      <c r="X197" s="384"/>
      <c r="Y197" s="384"/>
      <c r="Z197" s="384"/>
      <c r="AA197" s="384"/>
      <c r="AB197" s="384"/>
      <c r="AC197" s="384"/>
      <c r="AD197" s="384"/>
      <c r="AE197" s="384"/>
      <c r="AF197" s="384"/>
      <c r="AG197" s="384"/>
      <c r="AH197" s="384"/>
      <c r="AI197" s="383"/>
      <c r="AJ197" s="383"/>
      <c r="AK197" s="383"/>
      <c r="AL197" s="383"/>
      <c r="AM197" s="383"/>
      <c r="AN197" s="211"/>
      <c r="AO197" s="383"/>
      <c r="AP197" s="383"/>
    </row>
    <row r="198" spans="1:43" s="82" customFormat="1">
      <c r="A198" s="46" t="s">
        <v>140</v>
      </c>
      <c r="B198" s="244"/>
      <c r="C198" s="244"/>
      <c r="D198" s="387"/>
      <c r="E198" s="387"/>
      <c r="F198" s="387"/>
      <c r="G198" s="387"/>
      <c r="H198" s="387"/>
      <c r="I198" s="387"/>
      <c r="J198" s="387"/>
      <c r="K198" s="387"/>
      <c r="L198" s="387"/>
      <c r="M198" s="387"/>
      <c r="N198" s="387"/>
      <c r="O198" s="387"/>
      <c r="P198" s="387"/>
      <c r="Q198" s="387"/>
      <c r="R198" s="387"/>
      <c r="S198" s="387"/>
      <c r="T198" s="387"/>
      <c r="U198" s="387"/>
      <c r="V198" s="370"/>
      <c r="W198" s="370"/>
      <c r="X198" s="370"/>
      <c r="Y198" s="370"/>
      <c r="Z198" s="370"/>
      <c r="AA198" s="370"/>
      <c r="AB198" s="370"/>
      <c r="AC198" s="370"/>
      <c r="AD198" s="370"/>
      <c r="AE198" s="370"/>
      <c r="AF198" s="370"/>
      <c r="AG198" s="370"/>
      <c r="AH198" s="370"/>
      <c r="AI198" s="372"/>
      <c r="AJ198" s="372"/>
      <c r="AK198" s="372"/>
      <c r="AL198" s="372"/>
      <c r="AM198" s="372"/>
      <c r="AN198" s="374"/>
      <c r="AO198" s="372"/>
      <c r="AP198" s="372"/>
    </row>
    <row r="199" spans="1:43">
      <c r="A199" s="94" t="str">
        <f>"'Tab 13'!"</f>
        <v>'Tab 13'!</v>
      </c>
      <c r="B199" s="519"/>
      <c r="C199" s="519"/>
      <c r="D199" s="519"/>
      <c r="E199" s="519"/>
      <c r="F199" s="519"/>
      <c r="G199" s="519"/>
      <c r="H199" s="519"/>
      <c r="I199" s="519"/>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266"/>
      <c r="AP199" s="266"/>
    </row>
    <row r="200" spans="1:43">
      <c r="A200" s="94"/>
      <c r="B200" s="221"/>
      <c r="C200" s="220"/>
      <c r="D200" s="220"/>
      <c r="E200" s="220"/>
      <c r="F200" s="220"/>
      <c r="G200" s="220"/>
      <c r="H200" s="220"/>
      <c r="I200" s="220"/>
      <c r="J200" s="23"/>
      <c r="K200" s="23"/>
      <c r="L200" s="23"/>
      <c r="M200" s="23"/>
      <c r="N200" s="23"/>
      <c r="P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row>
    <row r="201" spans="1:43">
      <c r="A201" s="94"/>
      <c r="B201" s="220"/>
      <c r="C201" s="220"/>
      <c r="D201" s="220"/>
      <c r="E201" s="220"/>
      <c r="F201" s="220"/>
      <c r="G201" s="220"/>
      <c r="H201" s="220"/>
      <c r="I201" s="220"/>
      <c r="J201" s="23"/>
      <c r="K201" s="23"/>
      <c r="L201" s="23"/>
      <c r="M201" s="23"/>
      <c r="N201" s="23"/>
      <c r="P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row>
    <row r="202" spans="1:43" ht="15" customHeight="1">
      <c r="B202" s="6"/>
      <c r="C202" s="221"/>
      <c r="D202" s="221"/>
      <c r="E202" s="221"/>
      <c r="F202" s="221"/>
      <c r="G202" s="221"/>
      <c r="H202" s="221"/>
      <c r="I202" s="221"/>
      <c r="J202" s="221"/>
      <c r="K202" s="221"/>
      <c r="L202" s="221"/>
      <c r="M202" s="221"/>
      <c r="N202" s="23"/>
      <c r="P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row>
    <row r="203" spans="1:43">
      <c r="B203" s="83"/>
    </row>
  </sheetData>
  <mergeCells count="10">
    <mergeCell ref="B3:AS3"/>
    <mergeCell ref="AO143:AO144"/>
    <mergeCell ref="AP143:AP144"/>
    <mergeCell ref="AO26:AO27"/>
    <mergeCell ref="AP26:AP27"/>
    <mergeCell ref="AO48:AO49"/>
    <mergeCell ref="AP48:AP49"/>
    <mergeCell ref="B46:AP46"/>
    <mergeCell ref="B44:AP44"/>
    <mergeCell ref="B24:AP24"/>
  </mergeCells>
  <printOptions horizontalCentered="1"/>
  <pageMargins left="0.59055118110236227" right="0.59055118110236227" top="0.59055118110236227" bottom="0" header="0" footer="0.47244094488188981"/>
  <pageSetup paperSize="9" scale="76" firstPageNumber="5" fitToHeight="2" orientation="portrait" r:id="rId1"/>
  <headerFooter alignWithMargins="0">
    <oddFooter>&amp;L&amp;"Trebuchet MS,Bold"&amp;8Australian Prudential Regulation Authority&amp;R&amp;"Trebuchet MS,Bold"&amp;8&amp;P</oddFooter>
  </headerFooter>
  <rowBreaks count="1" manualBreakCount="1">
    <brk id="43" min="1" max="44" man="1"/>
  </rowBreaks>
</worksheet>
</file>

<file path=xl/worksheets/sheet7.xml><?xml version="1.0" encoding="utf-8"?>
<worksheet xmlns="http://schemas.openxmlformats.org/spreadsheetml/2006/main" xmlns:r="http://schemas.openxmlformats.org/officeDocument/2006/relationships">
  <sheetPr codeName="Sheet6">
    <pageSetUpPr fitToPage="1"/>
  </sheetPr>
  <dimension ref="A1:BI44"/>
  <sheetViews>
    <sheetView showGridLines="0" view="pageBreakPreview" topLeftCell="B1" zoomScaleNormal="100" zoomScaleSheetLayoutView="100" workbookViewId="0">
      <selection activeCell="B1" sqref="B1"/>
    </sheetView>
  </sheetViews>
  <sheetFormatPr defaultRowHeight="14.25" outlineLevelCol="1"/>
  <cols>
    <col min="1" max="1" width="26.85546875" style="6" hidden="1" customWidth="1"/>
    <col min="2" max="2" width="38.5703125" style="7" customWidth="1"/>
    <col min="3" max="3" width="0.5703125" style="7" customWidth="1"/>
    <col min="4" max="9" width="8.85546875" style="7" hidden="1" customWidth="1" outlineLevel="1"/>
    <col min="10" max="11" width="8.85546875" style="9" hidden="1" customWidth="1" outlineLevel="1"/>
    <col min="12" max="14" width="8.85546875" style="6" hidden="1" customWidth="1" outlineLevel="1"/>
    <col min="15" max="15" width="8.85546875" style="33" hidden="1" customWidth="1" outlineLevel="1"/>
    <col min="16" max="34" width="8.85546875" style="6" hidden="1" customWidth="1" outlineLevel="1"/>
    <col min="35" max="35" width="8.85546875" style="6" customWidth="1" collapsed="1"/>
    <col min="36" max="39" width="8.85546875" style="6" customWidth="1"/>
    <col min="40" max="40" width="1.7109375" style="6" customWidth="1"/>
    <col min="41" max="41" width="9.140625" style="33"/>
    <col min="42" max="42" width="9.140625" style="6"/>
    <col min="43" max="43" width="9.140625" style="82"/>
    <col min="62" max="16384" width="9.140625" style="82"/>
  </cols>
  <sheetData>
    <row r="1" spans="1:43" s="60" customFormat="1" ht="36">
      <c r="A1" s="8" t="s">
        <v>136</v>
      </c>
      <c r="B1" s="540" t="s">
        <v>456</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87"/>
      <c r="AJ1" s="87"/>
      <c r="AK1" s="87"/>
      <c r="AL1" s="63"/>
      <c r="AM1" s="63"/>
      <c r="AN1" s="63"/>
      <c r="AO1" s="63"/>
      <c r="AP1" s="63"/>
    </row>
    <row r="2" spans="1:43" s="49" customFormat="1" ht="15" customHeight="1">
      <c r="A2" s="94" t="str">
        <f>"'Tab 1'!"</f>
        <v>'Tab 1'!</v>
      </c>
      <c r="B2" s="235" t="s">
        <v>7</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row>
    <row r="3" spans="1:43" s="49" customFormat="1" ht="15" customHeight="1">
      <c r="A3" s="20"/>
      <c r="B3" s="199"/>
      <c r="C3" s="200" t="s">
        <v>60</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36"/>
      <c r="AN3" s="237"/>
      <c r="AO3" s="623" t="str">
        <f ca="1">"Year end "&amp;TEXT(OFFSET(AO4,0,-6),"mmm yyyy")</f>
        <v>Year end Mar 2012</v>
      </c>
      <c r="AP3" s="623" t="str">
        <f ca="1">"Year end "&amp;TEXT(OFFSET(AP4,0,-3),"mmm yyyy")</f>
        <v>Year end Mar 2013</v>
      </c>
    </row>
    <row r="4" spans="1:43" s="49" customFormat="1" ht="15" customHeight="1">
      <c r="A4" s="20"/>
      <c r="B4" s="238"/>
      <c r="C4" s="238"/>
      <c r="D4" s="205">
        <v>38168</v>
      </c>
      <c r="E4" s="205">
        <f>EOMONTH(D4,3)</f>
        <v>38260</v>
      </c>
      <c r="F4" s="205">
        <v>38352</v>
      </c>
      <c r="G4" s="205">
        <v>38442</v>
      </c>
      <c r="H4" s="205">
        <v>38533</v>
      </c>
      <c r="I4" s="205">
        <v>38625</v>
      </c>
      <c r="J4" s="205">
        <v>38717</v>
      </c>
      <c r="K4" s="205">
        <v>38807</v>
      </c>
      <c r="L4" s="205">
        <v>38898</v>
      </c>
      <c r="M4" s="205">
        <v>38990</v>
      </c>
      <c r="N4" s="205">
        <v>39082</v>
      </c>
      <c r="O4" s="205">
        <v>39172</v>
      </c>
      <c r="P4" s="205">
        <f>EOMONTH(O4,3)</f>
        <v>39263</v>
      </c>
      <c r="Q4" s="205">
        <f>EOMONTH(P4,3)</f>
        <v>39355</v>
      </c>
      <c r="R4" s="205">
        <v>39447</v>
      </c>
      <c r="S4" s="205">
        <v>39538</v>
      </c>
      <c r="T4" s="205">
        <f t="shared" ref="T4:AM4" si="0">EOMONTH(S4,3)</f>
        <v>39629</v>
      </c>
      <c r="U4" s="205">
        <f t="shared" si="0"/>
        <v>39721</v>
      </c>
      <c r="V4" s="205">
        <f t="shared" si="0"/>
        <v>39813</v>
      </c>
      <c r="W4" s="205">
        <f t="shared" si="0"/>
        <v>39903</v>
      </c>
      <c r="X4" s="205">
        <f t="shared" si="0"/>
        <v>39994</v>
      </c>
      <c r="Y4" s="205">
        <f t="shared" si="0"/>
        <v>40086</v>
      </c>
      <c r="Z4" s="205">
        <f t="shared" si="0"/>
        <v>40178</v>
      </c>
      <c r="AA4" s="205">
        <f t="shared" si="0"/>
        <v>40268</v>
      </c>
      <c r="AB4" s="205">
        <f t="shared" si="0"/>
        <v>40359</v>
      </c>
      <c r="AC4" s="205">
        <f t="shared" si="0"/>
        <v>40451</v>
      </c>
      <c r="AD4" s="205">
        <f t="shared" si="0"/>
        <v>40543</v>
      </c>
      <c r="AE4" s="205">
        <f t="shared" si="0"/>
        <v>40633</v>
      </c>
      <c r="AF4" s="205">
        <f t="shared" si="0"/>
        <v>40724</v>
      </c>
      <c r="AG4" s="205">
        <f t="shared" si="0"/>
        <v>40816</v>
      </c>
      <c r="AH4" s="205">
        <f t="shared" si="0"/>
        <v>40908</v>
      </c>
      <c r="AI4" s="205">
        <f t="shared" si="0"/>
        <v>40999</v>
      </c>
      <c r="AJ4" s="205">
        <f t="shared" si="0"/>
        <v>41090</v>
      </c>
      <c r="AK4" s="205">
        <f t="shared" si="0"/>
        <v>41182</v>
      </c>
      <c r="AL4" s="205">
        <f t="shared" si="0"/>
        <v>41274</v>
      </c>
      <c r="AM4" s="205">
        <f t="shared" si="0"/>
        <v>41364</v>
      </c>
      <c r="AN4" s="239"/>
      <c r="AO4" s="621"/>
      <c r="AP4" s="621"/>
    </row>
    <row r="5" spans="1:43" s="49" customFormat="1" ht="6" customHeight="1">
      <c r="B5" s="240"/>
      <c r="C5" s="240"/>
      <c r="D5" s="240"/>
      <c r="E5" s="240"/>
      <c r="F5" s="240"/>
      <c r="G5" s="240"/>
      <c r="H5" s="240"/>
      <c r="I5" s="240"/>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2"/>
      <c r="AO5" s="243"/>
      <c r="AP5" s="243"/>
    </row>
    <row r="6" spans="1:43" s="80" customFormat="1" ht="12.75" customHeight="1">
      <c r="A6" s="46" t="s">
        <v>148</v>
      </c>
      <c r="B6" s="212" t="s">
        <v>18</v>
      </c>
      <c r="C6" s="212"/>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00">
        <v>9999</v>
      </c>
      <c r="AJ6" s="100">
        <v>9999</v>
      </c>
      <c r="AK6" s="100">
        <v>9999</v>
      </c>
      <c r="AL6" s="100">
        <v>9999</v>
      </c>
      <c r="AM6" s="100">
        <v>9999</v>
      </c>
      <c r="AN6" s="210" t="s">
        <v>115</v>
      </c>
      <c r="AO6" s="100">
        <v>9999</v>
      </c>
      <c r="AP6" s="100">
        <v>9999</v>
      </c>
      <c r="AQ6" s="62"/>
    </row>
    <row r="7" spans="1:43" s="53" customFormat="1" ht="12.75" customHeight="1">
      <c r="B7" s="244" t="s">
        <v>95</v>
      </c>
      <c r="C7" s="244"/>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13"/>
      <c r="AO7" s="245"/>
      <c r="AP7" s="245"/>
    </row>
    <row r="8" spans="1:43" s="83" customFormat="1" ht="12.75" customHeight="1">
      <c r="A8" s="98" t="s">
        <v>149</v>
      </c>
      <c r="B8" s="246" t="s">
        <v>1</v>
      </c>
      <c r="C8" s="246"/>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99">
        <v>9999</v>
      </c>
      <c r="AJ8" s="99">
        <v>9999</v>
      </c>
      <c r="AK8" s="99">
        <v>9999</v>
      </c>
      <c r="AL8" s="99">
        <v>9999</v>
      </c>
      <c r="AM8" s="99">
        <v>9999</v>
      </c>
      <c r="AN8" s="247" t="s">
        <v>115</v>
      </c>
      <c r="AO8" s="165">
        <v>9999</v>
      </c>
      <c r="AP8" s="165">
        <v>9999</v>
      </c>
    </row>
    <row r="9" spans="1:43" s="83" customFormat="1" ht="12.75" customHeight="1">
      <c r="A9" s="46" t="s">
        <v>150</v>
      </c>
      <c r="B9" s="73" t="s">
        <v>20</v>
      </c>
      <c r="C9" s="73"/>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99">
        <v>9999</v>
      </c>
      <c r="AJ9" s="99">
        <v>9999</v>
      </c>
      <c r="AK9" s="99">
        <v>9999</v>
      </c>
      <c r="AL9" s="99">
        <v>9999</v>
      </c>
      <c r="AM9" s="99">
        <v>9999</v>
      </c>
      <c r="AN9" s="247" t="s">
        <v>115</v>
      </c>
      <c r="AO9" s="165">
        <v>9999</v>
      </c>
      <c r="AP9" s="165">
        <v>9999</v>
      </c>
    </row>
    <row r="10" spans="1:43" s="83" customFormat="1" ht="12.75" customHeight="1">
      <c r="A10" s="46" t="s">
        <v>151</v>
      </c>
      <c r="B10" s="248" t="s">
        <v>21</v>
      </c>
      <c r="C10" s="248"/>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99">
        <v>9999</v>
      </c>
      <c r="AJ10" s="99">
        <v>9999</v>
      </c>
      <c r="AK10" s="99">
        <v>9999</v>
      </c>
      <c r="AL10" s="99">
        <v>9999</v>
      </c>
      <c r="AM10" s="99">
        <v>9999</v>
      </c>
      <c r="AN10" s="247" t="s">
        <v>115</v>
      </c>
      <c r="AO10" s="165">
        <v>9999</v>
      </c>
      <c r="AP10" s="165">
        <v>9999</v>
      </c>
    </row>
    <row r="11" spans="1:43" s="83" customFormat="1" ht="12.75" customHeight="1">
      <c r="A11" s="46" t="s">
        <v>152</v>
      </c>
      <c r="B11" s="248" t="s">
        <v>22</v>
      </c>
      <c r="C11" s="248"/>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99">
        <v>9999</v>
      </c>
      <c r="AJ11" s="99">
        <v>9999</v>
      </c>
      <c r="AK11" s="99">
        <v>9999</v>
      </c>
      <c r="AL11" s="99">
        <v>9999</v>
      </c>
      <c r="AM11" s="99">
        <v>9999</v>
      </c>
      <c r="AN11" s="247" t="s">
        <v>115</v>
      </c>
      <c r="AO11" s="165">
        <v>9999</v>
      </c>
      <c r="AP11" s="165">
        <v>9999</v>
      </c>
    </row>
    <row r="12" spans="1:43" s="83" customFormat="1" ht="12.75" customHeight="1">
      <c r="A12" s="46" t="s">
        <v>153</v>
      </c>
      <c r="B12" s="248" t="s">
        <v>51</v>
      </c>
      <c r="C12" s="248"/>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99">
        <v>9999</v>
      </c>
      <c r="AJ12" s="99">
        <v>9999</v>
      </c>
      <c r="AK12" s="99">
        <v>9999</v>
      </c>
      <c r="AL12" s="99">
        <v>9999</v>
      </c>
      <c r="AM12" s="99">
        <v>9999</v>
      </c>
      <c r="AN12" s="247" t="s">
        <v>115</v>
      </c>
      <c r="AO12" s="165">
        <v>9999</v>
      </c>
      <c r="AP12" s="165">
        <v>9999</v>
      </c>
    </row>
    <row r="13" spans="1:43" s="83" customFormat="1" ht="12.75" customHeight="1">
      <c r="A13" s="46" t="s">
        <v>154</v>
      </c>
      <c r="B13" s="73" t="s">
        <v>52</v>
      </c>
      <c r="C13" s="73"/>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99">
        <v>9999</v>
      </c>
      <c r="AJ13" s="99">
        <v>9999</v>
      </c>
      <c r="AK13" s="99">
        <v>9999</v>
      </c>
      <c r="AL13" s="99">
        <v>9999</v>
      </c>
      <c r="AM13" s="99">
        <v>9999</v>
      </c>
      <c r="AN13" s="247" t="s">
        <v>115</v>
      </c>
      <c r="AO13" s="165">
        <v>9999</v>
      </c>
      <c r="AP13" s="165">
        <v>9999</v>
      </c>
    </row>
    <row r="14" spans="1:43" s="80" customFormat="1" ht="12.75" customHeight="1">
      <c r="A14" s="46" t="s">
        <v>155</v>
      </c>
      <c r="B14" s="212" t="s">
        <v>23</v>
      </c>
      <c r="C14" s="212"/>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00">
        <v>9999</v>
      </c>
      <c r="AJ14" s="100">
        <v>9999</v>
      </c>
      <c r="AK14" s="100">
        <v>9999</v>
      </c>
      <c r="AL14" s="100">
        <v>9999</v>
      </c>
      <c r="AM14" s="100">
        <v>9999</v>
      </c>
      <c r="AN14" s="249" t="s">
        <v>115</v>
      </c>
      <c r="AO14" s="214">
        <v>9999</v>
      </c>
      <c r="AP14" s="214">
        <v>9999</v>
      </c>
      <c r="AQ14" s="62"/>
    </row>
    <row r="15" spans="1:43" s="80" customFormat="1" ht="12.75" customHeight="1">
      <c r="B15" s="244" t="s">
        <v>95</v>
      </c>
      <c r="C15" s="244"/>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210" t="s">
        <v>115</v>
      </c>
      <c r="AO15" s="250"/>
      <c r="AP15" s="250"/>
    </row>
    <row r="16" spans="1:43" s="83" customFormat="1" ht="12.75" customHeight="1">
      <c r="A16" s="46" t="s">
        <v>156</v>
      </c>
      <c r="B16" s="73" t="s">
        <v>24</v>
      </c>
      <c r="C16" s="73"/>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99">
        <v>9999</v>
      </c>
      <c r="AJ16" s="99">
        <v>9999</v>
      </c>
      <c r="AK16" s="99">
        <v>9999</v>
      </c>
      <c r="AL16" s="99">
        <v>9999</v>
      </c>
      <c r="AM16" s="99">
        <v>9999</v>
      </c>
      <c r="AN16" s="247" t="s">
        <v>115</v>
      </c>
      <c r="AO16" s="165">
        <v>9999</v>
      </c>
      <c r="AP16" s="165">
        <v>9999</v>
      </c>
    </row>
    <row r="17" spans="1:43" s="83" customFormat="1" ht="12.75" customHeight="1">
      <c r="A17" s="46" t="s">
        <v>114</v>
      </c>
      <c r="B17" s="73" t="s">
        <v>114</v>
      </c>
      <c r="C17" s="73"/>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99">
        <v>9999</v>
      </c>
      <c r="AJ17" s="99">
        <v>9999</v>
      </c>
      <c r="AK17" s="99">
        <v>9999</v>
      </c>
      <c r="AL17" s="99">
        <v>9999</v>
      </c>
      <c r="AM17" s="99">
        <v>9999</v>
      </c>
      <c r="AN17" s="247" t="s">
        <v>115</v>
      </c>
      <c r="AO17" s="165">
        <v>9999</v>
      </c>
      <c r="AP17" s="165">
        <v>9999</v>
      </c>
    </row>
    <row r="18" spans="1:43" s="83" customFormat="1" ht="12.75" customHeight="1">
      <c r="A18" s="46" t="s">
        <v>157</v>
      </c>
      <c r="B18" s="73" t="s">
        <v>53</v>
      </c>
      <c r="C18" s="73"/>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99">
        <v>9999</v>
      </c>
      <c r="AJ18" s="99">
        <v>9999</v>
      </c>
      <c r="AK18" s="99">
        <v>9999</v>
      </c>
      <c r="AL18" s="99">
        <v>9999</v>
      </c>
      <c r="AM18" s="99">
        <v>9999</v>
      </c>
      <c r="AN18" s="247" t="s">
        <v>115</v>
      </c>
      <c r="AO18" s="165">
        <v>9999</v>
      </c>
      <c r="AP18" s="165">
        <v>9999</v>
      </c>
    </row>
    <row r="19" spans="1:43" s="80" customFormat="1" ht="12.75" customHeight="1">
      <c r="A19" s="46" t="s">
        <v>137</v>
      </c>
      <c r="B19" s="212" t="s">
        <v>25</v>
      </c>
      <c r="C19" s="212"/>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00">
        <v>9999</v>
      </c>
      <c r="AJ19" s="100">
        <v>9999</v>
      </c>
      <c r="AK19" s="100">
        <v>9999</v>
      </c>
      <c r="AL19" s="100">
        <v>9999</v>
      </c>
      <c r="AM19" s="100">
        <v>9999</v>
      </c>
      <c r="AN19" s="249" t="s">
        <v>115</v>
      </c>
      <c r="AO19" s="214">
        <v>9999</v>
      </c>
      <c r="AP19" s="214">
        <v>9999</v>
      </c>
    </row>
    <row r="20" spans="1:43" s="80" customFormat="1" ht="12.75" customHeight="1">
      <c r="A20" s="46" t="s">
        <v>138</v>
      </c>
      <c r="B20" s="212" t="s">
        <v>45</v>
      </c>
      <c r="C20" s="212"/>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00">
        <v>9999</v>
      </c>
      <c r="AJ20" s="100">
        <v>9999</v>
      </c>
      <c r="AK20" s="100">
        <v>9999</v>
      </c>
      <c r="AL20" s="100">
        <v>9999</v>
      </c>
      <c r="AM20" s="100">
        <v>9999</v>
      </c>
      <c r="AN20" s="249" t="s">
        <v>115</v>
      </c>
      <c r="AO20" s="214">
        <v>9999</v>
      </c>
      <c r="AP20" s="214">
        <v>9999</v>
      </c>
    </row>
    <row r="21" spans="1:43" s="80" customFormat="1" ht="12.75" customHeight="1">
      <c r="B21" s="244" t="s">
        <v>95</v>
      </c>
      <c r="C21" s="244"/>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210" t="s">
        <v>115</v>
      </c>
      <c r="AO21" s="250"/>
      <c r="AP21" s="250"/>
    </row>
    <row r="22" spans="1:43" s="83" customFormat="1" ht="12.75" customHeight="1">
      <c r="A22" s="46" t="s">
        <v>158</v>
      </c>
      <c r="B22" s="73" t="s">
        <v>26</v>
      </c>
      <c r="C22" s="73"/>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99">
        <v>9999</v>
      </c>
      <c r="AJ22" s="99">
        <v>9999</v>
      </c>
      <c r="AK22" s="99">
        <v>9999</v>
      </c>
      <c r="AL22" s="99">
        <v>9999</v>
      </c>
      <c r="AM22" s="99">
        <v>9999</v>
      </c>
      <c r="AN22" s="247" t="s">
        <v>115</v>
      </c>
      <c r="AO22" s="165">
        <v>9999</v>
      </c>
      <c r="AP22" s="165">
        <v>9999</v>
      </c>
    </row>
    <row r="23" spans="1:43" s="83" customFormat="1" ht="12.75" customHeight="1">
      <c r="A23" s="46" t="s">
        <v>74</v>
      </c>
      <c r="B23" s="248" t="s">
        <v>74</v>
      </c>
      <c r="C23" s="248"/>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99">
        <v>9999</v>
      </c>
      <c r="AJ23" s="99">
        <v>9999</v>
      </c>
      <c r="AK23" s="99">
        <v>9999</v>
      </c>
      <c r="AL23" s="99">
        <v>9999</v>
      </c>
      <c r="AM23" s="99">
        <v>9999</v>
      </c>
      <c r="AN23" s="247" t="s">
        <v>115</v>
      </c>
      <c r="AO23" s="165">
        <v>9999</v>
      </c>
      <c r="AP23" s="165">
        <v>9999</v>
      </c>
    </row>
    <row r="24" spans="1:43" s="83" customFormat="1" ht="12.75" customHeight="1">
      <c r="A24" s="46" t="s">
        <v>159</v>
      </c>
      <c r="B24" s="248" t="s">
        <v>75</v>
      </c>
      <c r="C24" s="248"/>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99">
        <v>9999</v>
      </c>
      <c r="AJ24" s="99">
        <v>9999</v>
      </c>
      <c r="AK24" s="99">
        <v>9999</v>
      </c>
      <c r="AL24" s="99">
        <v>9999</v>
      </c>
      <c r="AM24" s="99">
        <v>9999</v>
      </c>
      <c r="AN24" s="247" t="s">
        <v>115</v>
      </c>
      <c r="AO24" s="165">
        <v>9999</v>
      </c>
      <c r="AP24" s="165">
        <v>9999</v>
      </c>
    </row>
    <row r="25" spans="1:43" s="83" customFormat="1" ht="12.75" customHeight="1">
      <c r="A25" s="46" t="s">
        <v>160</v>
      </c>
      <c r="B25" s="248" t="s">
        <v>76</v>
      </c>
      <c r="C25" s="248"/>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99">
        <v>9999</v>
      </c>
      <c r="AJ25" s="99">
        <v>9999</v>
      </c>
      <c r="AK25" s="99">
        <v>9999</v>
      </c>
      <c r="AL25" s="99">
        <v>9999</v>
      </c>
      <c r="AM25" s="99">
        <v>9999</v>
      </c>
      <c r="AN25" s="247" t="s">
        <v>115</v>
      </c>
      <c r="AO25" s="165">
        <v>9999</v>
      </c>
      <c r="AP25" s="165">
        <v>9999</v>
      </c>
    </row>
    <row r="26" spans="1:43" s="83" customFormat="1" ht="12.75" customHeight="1">
      <c r="A26" s="46" t="s">
        <v>161</v>
      </c>
      <c r="B26" s="73" t="s">
        <v>51</v>
      </c>
      <c r="C26" s="73"/>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99">
        <v>9999</v>
      </c>
      <c r="AJ26" s="99">
        <v>9999</v>
      </c>
      <c r="AK26" s="99">
        <v>9999</v>
      </c>
      <c r="AL26" s="99">
        <v>9999</v>
      </c>
      <c r="AM26" s="99">
        <v>9999</v>
      </c>
      <c r="AN26" s="247" t="s">
        <v>115</v>
      </c>
      <c r="AO26" s="165">
        <v>9999</v>
      </c>
      <c r="AP26" s="165">
        <v>9999</v>
      </c>
      <c r="AQ26" s="54"/>
    </row>
    <row r="27" spans="1:43" s="80" customFormat="1" ht="12.75" customHeight="1">
      <c r="A27" s="46" t="s">
        <v>139</v>
      </c>
      <c r="B27" s="212" t="s">
        <v>27</v>
      </c>
      <c r="C27" s="212"/>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00">
        <v>9999</v>
      </c>
      <c r="AJ27" s="100">
        <v>9999</v>
      </c>
      <c r="AK27" s="100">
        <v>9999</v>
      </c>
      <c r="AL27" s="100">
        <v>9999</v>
      </c>
      <c r="AM27" s="100">
        <v>9999</v>
      </c>
      <c r="AN27" s="249" t="s">
        <v>115</v>
      </c>
      <c r="AO27" s="214">
        <v>9999</v>
      </c>
      <c r="AP27" s="214">
        <v>9999</v>
      </c>
      <c r="AQ27" s="83"/>
    </row>
    <row r="28" spans="1:43" s="83" customFormat="1" ht="12.75" customHeight="1">
      <c r="A28" s="46" t="s">
        <v>162</v>
      </c>
      <c r="B28" s="23" t="s">
        <v>28</v>
      </c>
      <c r="C28" s="23"/>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99">
        <v>9999</v>
      </c>
      <c r="AJ28" s="99">
        <v>9999</v>
      </c>
      <c r="AK28" s="99">
        <v>9999</v>
      </c>
      <c r="AL28" s="99">
        <v>9999</v>
      </c>
      <c r="AM28" s="99">
        <v>9999</v>
      </c>
      <c r="AN28" s="247" t="s">
        <v>115</v>
      </c>
      <c r="AO28" s="165">
        <v>9999</v>
      </c>
      <c r="AP28" s="165">
        <v>9999</v>
      </c>
    </row>
    <row r="29" spans="1:43" s="80" customFormat="1" ht="12.75" customHeight="1">
      <c r="A29" s="46" t="s">
        <v>140</v>
      </c>
      <c r="B29" s="212" t="s">
        <v>98</v>
      </c>
      <c r="C29" s="212"/>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00">
        <v>9999</v>
      </c>
      <c r="AJ29" s="100">
        <v>9999</v>
      </c>
      <c r="AK29" s="100">
        <v>9999</v>
      </c>
      <c r="AL29" s="100">
        <v>9999</v>
      </c>
      <c r="AM29" s="100">
        <v>9999</v>
      </c>
      <c r="AN29" s="249" t="s">
        <v>115</v>
      </c>
      <c r="AO29" s="214">
        <v>9999</v>
      </c>
      <c r="AP29" s="214">
        <v>9999</v>
      </c>
    </row>
    <row r="30" spans="1:43" s="80" customFormat="1" ht="12.75" customHeight="1">
      <c r="B30" s="244" t="s">
        <v>95</v>
      </c>
      <c r="C30" s="244"/>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213"/>
      <c r="AO30" s="168"/>
      <c r="AP30" s="168"/>
    </row>
    <row r="31" spans="1:43" s="80" customFormat="1" ht="12.75" customHeight="1">
      <c r="A31" s="46" t="s">
        <v>59</v>
      </c>
      <c r="B31" s="73" t="s">
        <v>59</v>
      </c>
      <c r="C31" s="73"/>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99">
        <v>9999</v>
      </c>
      <c r="AJ31" s="99">
        <v>9999</v>
      </c>
      <c r="AK31" s="99">
        <v>9999</v>
      </c>
      <c r="AL31" s="99">
        <v>9999</v>
      </c>
      <c r="AM31" s="99">
        <v>9999</v>
      </c>
      <c r="AN31" s="247" t="s">
        <v>115</v>
      </c>
      <c r="AO31" s="165">
        <v>9999</v>
      </c>
      <c r="AP31" s="165">
        <v>9999</v>
      </c>
    </row>
    <row r="32" spans="1:43" s="80" customFormat="1" ht="12.75" customHeight="1">
      <c r="A32" s="46" t="s">
        <v>163</v>
      </c>
      <c r="B32" s="73" t="s">
        <v>77</v>
      </c>
      <c r="C32" s="73"/>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99">
        <v>9999</v>
      </c>
      <c r="AJ32" s="99">
        <v>9999</v>
      </c>
      <c r="AK32" s="99">
        <v>9999</v>
      </c>
      <c r="AL32" s="99">
        <v>9999</v>
      </c>
      <c r="AM32" s="99">
        <v>9999</v>
      </c>
      <c r="AN32" s="247" t="s">
        <v>115</v>
      </c>
      <c r="AO32" s="165">
        <v>9999</v>
      </c>
      <c r="AP32" s="165">
        <v>9999</v>
      </c>
    </row>
    <row r="33" spans="1:42" s="80" customFormat="1" ht="12.75" customHeight="1">
      <c r="A33" s="46" t="s">
        <v>164</v>
      </c>
      <c r="B33" s="73" t="s">
        <v>51</v>
      </c>
      <c r="C33" s="73"/>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99">
        <v>9999</v>
      </c>
      <c r="AJ33" s="99">
        <v>9999</v>
      </c>
      <c r="AK33" s="99">
        <v>9999</v>
      </c>
      <c r="AL33" s="99">
        <v>9999</v>
      </c>
      <c r="AM33" s="99">
        <v>9999</v>
      </c>
      <c r="AN33" s="247" t="s">
        <v>115</v>
      </c>
      <c r="AO33" s="165">
        <v>9999</v>
      </c>
      <c r="AP33" s="165">
        <v>9999</v>
      </c>
    </row>
    <row r="34" spans="1:42" s="80" customFormat="1" ht="12.75" customHeight="1">
      <c r="A34" s="46" t="s">
        <v>165</v>
      </c>
      <c r="B34" s="212" t="s">
        <v>72</v>
      </c>
      <c r="C34" s="212"/>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00">
        <v>9999</v>
      </c>
      <c r="AJ34" s="100">
        <v>9999</v>
      </c>
      <c r="AK34" s="100">
        <v>9999</v>
      </c>
      <c r="AL34" s="100">
        <v>9999</v>
      </c>
      <c r="AM34" s="100">
        <v>9999</v>
      </c>
      <c r="AN34" s="249" t="s">
        <v>115</v>
      </c>
      <c r="AO34" s="214">
        <v>9999</v>
      </c>
      <c r="AP34" s="214">
        <v>9999</v>
      </c>
    </row>
    <row r="35" spans="1:42" s="80" customFormat="1" ht="12.75" customHeight="1">
      <c r="A35" s="46" t="s">
        <v>166</v>
      </c>
      <c r="B35" s="73" t="s">
        <v>73</v>
      </c>
      <c r="C35" s="73"/>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99">
        <v>9999</v>
      </c>
      <c r="AJ35" s="99">
        <v>9999</v>
      </c>
      <c r="AK35" s="99">
        <v>9999</v>
      </c>
      <c r="AL35" s="99">
        <v>9999</v>
      </c>
      <c r="AM35" s="99">
        <v>9999</v>
      </c>
      <c r="AN35" s="247" t="s">
        <v>115</v>
      </c>
      <c r="AO35" s="165">
        <v>9999</v>
      </c>
      <c r="AP35" s="165">
        <v>9999</v>
      </c>
    </row>
    <row r="36" spans="1:42" s="80" customFormat="1" ht="12.75" customHeight="1">
      <c r="A36" s="46" t="s">
        <v>141</v>
      </c>
      <c r="B36" s="219" t="s">
        <v>113</v>
      </c>
      <c r="C36" s="219"/>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00">
        <v>9999</v>
      </c>
      <c r="AJ36" s="100">
        <v>9999</v>
      </c>
      <c r="AK36" s="100">
        <v>9999</v>
      </c>
      <c r="AL36" s="100">
        <v>9999</v>
      </c>
      <c r="AM36" s="100">
        <v>9999</v>
      </c>
      <c r="AN36" s="249" t="s">
        <v>115</v>
      </c>
      <c r="AO36" s="214">
        <v>9999</v>
      </c>
      <c r="AP36" s="214">
        <v>9999</v>
      </c>
    </row>
    <row r="37" spans="1:42" s="80" customFormat="1" ht="12.75" customHeight="1">
      <c r="A37" s="46"/>
      <c r="B37" s="219"/>
      <c r="C37" s="219"/>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00"/>
      <c r="AJ37" s="100"/>
      <c r="AK37" s="100"/>
      <c r="AL37" s="100"/>
      <c r="AM37" s="100"/>
      <c r="AN37" s="249"/>
      <c r="AO37" s="214"/>
      <c r="AP37" s="214"/>
    </row>
    <row r="38" spans="1:42" s="83" customFormat="1" ht="12.75" customHeight="1">
      <c r="A38" s="83" t="s">
        <v>144</v>
      </c>
      <c r="B38" s="23" t="s">
        <v>94</v>
      </c>
      <c r="C38" s="23"/>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99">
        <v>9999</v>
      </c>
      <c r="AJ38" s="99">
        <v>9999</v>
      </c>
      <c r="AK38" s="99">
        <v>9999</v>
      </c>
      <c r="AL38" s="99">
        <v>9999</v>
      </c>
      <c r="AM38" s="99">
        <v>9999</v>
      </c>
      <c r="AN38" s="247" t="s">
        <v>115</v>
      </c>
      <c r="AO38" s="165">
        <v>9999</v>
      </c>
      <c r="AP38" s="165">
        <v>9999</v>
      </c>
    </row>
    <row r="39" spans="1:42" s="83" customFormat="1" ht="6" customHeight="1">
      <c r="B39" s="45"/>
      <c r="C39" s="45"/>
      <c r="D39" s="45"/>
      <c r="E39" s="45"/>
      <c r="F39" s="45"/>
      <c r="G39" s="45"/>
      <c r="H39" s="45"/>
      <c r="I39" s="45"/>
      <c r="J39" s="251"/>
      <c r="K39" s="251"/>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row>
    <row r="40" spans="1:42" s="83" customFormat="1" ht="13.5">
      <c r="B40" s="208"/>
      <c r="C40" s="208"/>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08"/>
      <c r="AP40" s="208"/>
    </row>
    <row r="41" spans="1:42" s="83" customFormat="1" ht="13.5">
      <c r="B41" s="208"/>
      <c r="C41" s="208"/>
      <c r="D41" s="208"/>
      <c r="E41" s="208"/>
      <c r="F41" s="208"/>
      <c r="G41" s="208"/>
      <c r="H41" s="208"/>
      <c r="I41" s="208"/>
      <c r="J41" s="44"/>
      <c r="K41" s="44"/>
      <c r="L41" s="208"/>
      <c r="M41" s="208"/>
      <c r="N41" s="208"/>
      <c r="O41" s="208"/>
      <c r="P41" s="208"/>
      <c r="Q41" s="208"/>
      <c r="R41" s="208"/>
      <c r="S41" s="208"/>
      <c r="T41" s="208"/>
      <c r="U41" s="208"/>
      <c r="V41" s="100"/>
      <c r="W41" s="100"/>
      <c r="X41" s="100"/>
      <c r="Y41" s="100"/>
      <c r="Z41" s="100"/>
      <c r="AA41" s="100"/>
      <c r="AB41" s="100"/>
      <c r="AC41" s="100"/>
      <c r="AD41" s="100"/>
      <c r="AE41" s="100"/>
      <c r="AF41" s="100"/>
      <c r="AG41" s="100"/>
      <c r="AH41" s="100"/>
      <c r="AI41" s="100"/>
      <c r="AJ41" s="100"/>
      <c r="AK41" s="100"/>
      <c r="AL41" s="100"/>
      <c r="AM41" s="100"/>
      <c r="AN41" s="208"/>
      <c r="AO41" s="208"/>
      <c r="AP41" s="208"/>
    </row>
    <row r="42" spans="1:42" s="83" customFormat="1">
      <c r="B42" s="208"/>
      <c r="C42" s="208"/>
      <c r="D42" s="208"/>
      <c r="E42" s="208"/>
      <c r="F42" s="208"/>
      <c r="G42" s="208"/>
      <c r="H42" s="208"/>
      <c r="I42" s="208"/>
      <c r="J42" s="254"/>
      <c r="K42" s="254"/>
      <c r="L42" s="99"/>
      <c r="M42" s="208"/>
      <c r="N42" s="208"/>
      <c r="O42" s="208"/>
      <c r="P42" s="208"/>
      <c r="Q42" s="208"/>
      <c r="R42" s="208"/>
      <c r="S42" s="208"/>
      <c r="T42" s="208"/>
      <c r="U42" s="208"/>
      <c r="V42" s="99"/>
      <c r="W42" s="99"/>
      <c r="X42" s="99"/>
      <c r="Y42" s="99"/>
      <c r="Z42" s="99"/>
      <c r="AA42" s="99"/>
      <c r="AB42" s="99"/>
      <c r="AC42" s="99"/>
      <c r="AD42" s="99"/>
      <c r="AE42" s="99"/>
      <c r="AF42" s="99"/>
      <c r="AG42" s="99"/>
      <c r="AH42" s="99"/>
      <c r="AI42" s="99"/>
      <c r="AJ42" s="99"/>
      <c r="AK42" s="99"/>
      <c r="AL42" s="99"/>
      <c r="AM42" s="99"/>
      <c r="AN42" s="208"/>
      <c r="AO42" s="208"/>
      <c r="AP42" s="208"/>
    </row>
    <row r="43" spans="1:42" s="83" customFormat="1">
      <c r="J43" s="57"/>
      <c r="K43" s="57"/>
      <c r="L43" s="92"/>
      <c r="V43" s="92"/>
      <c r="W43" s="92"/>
      <c r="X43" s="92"/>
      <c r="Y43" s="92"/>
      <c r="Z43" s="92"/>
      <c r="AA43" s="92"/>
      <c r="AB43" s="92"/>
      <c r="AC43" s="92"/>
      <c r="AD43" s="92"/>
      <c r="AE43" s="92"/>
      <c r="AF43" s="92"/>
      <c r="AG43" s="92"/>
      <c r="AH43" s="92"/>
      <c r="AI43" s="92"/>
      <c r="AJ43" s="92"/>
      <c r="AK43" s="92"/>
      <c r="AL43" s="92"/>
      <c r="AM43" s="92"/>
    </row>
    <row r="44" spans="1:42" s="83" customFormat="1">
      <c r="J44" s="57"/>
      <c r="K44" s="57"/>
      <c r="L44" s="92"/>
      <c r="V44" s="92"/>
      <c r="W44" s="92"/>
      <c r="X44" s="92"/>
      <c r="Y44" s="92"/>
      <c r="Z44" s="92"/>
      <c r="AA44" s="92"/>
      <c r="AB44" s="92"/>
      <c r="AC44" s="92"/>
      <c r="AD44" s="92"/>
      <c r="AE44" s="92"/>
      <c r="AF44" s="92"/>
      <c r="AG44" s="92"/>
      <c r="AH44" s="92"/>
      <c r="AI44" s="92"/>
      <c r="AJ44" s="92"/>
      <c r="AK44" s="92"/>
      <c r="AL44" s="92"/>
      <c r="AM44" s="92"/>
    </row>
  </sheetData>
  <mergeCells count="2">
    <mergeCell ref="AO3:AO4"/>
    <mergeCell ref="AP3:AP4"/>
  </mergeCells>
  <printOptions horizontalCentered="1"/>
  <pageMargins left="0.59055118110236227" right="0.59055118110236227" top="0.59055118110236227" bottom="0" header="0" footer="0.47244094488188981"/>
  <pageSetup paperSize="9" scale="89" firstPageNumber="2" orientation="portrait" r:id="rId1"/>
  <headerFooter alignWithMargins="0">
    <oddFooter>&amp;L&amp;"Trebuchet MS,Bold"&amp;8Australian Prudential Regulation Authority&amp;R&amp;"Trebuchet MS,Bold"&amp;8&amp;P</oddFooter>
  </headerFooter>
  <colBreaks count="1" manualBreakCount="1">
    <brk id="21" max="41" man="1"/>
  </colBreaks>
</worksheet>
</file>

<file path=xl/worksheets/sheet8.xml><?xml version="1.0" encoding="utf-8"?>
<worksheet xmlns="http://schemas.openxmlformats.org/spreadsheetml/2006/main" xmlns:r="http://schemas.openxmlformats.org/officeDocument/2006/relationships">
  <sheetPr codeName="Sheet55">
    <pageSetUpPr fitToPage="1"/>
  </sheetPr>
  <dimension ref="A1:BH49"/>
  <sheetViews>
    <sheetView showGridLines="0" view="pageBreakPreview" zoomScaleNormal="100" zoomScaleSheetLayoutView="100" workbookViewId="0">
      <pane xSplit="3" ySplit="4" topLeftCell="AI5" activePane="bottomRight" state="frozen"/>
      <selection pane="topRight"/>
      <selection pane="bottomLeft"/>
      <selection pane="bottomRight" activeCell="B1" sqref="B1"/>
    </sheetView>
  </sheetViews>
  <sheetFormatPr defaultRowHeight="14.25" outlineLevelCol="1"/>
  <cols>
    <col min="1" max="1" width="24.5703125" style="6" hidden="1" customWidth="1"/>
    <col min="2" max="2" width="35.7109375" style="7" customWidth="1"/>
    <col min="3" max="3" width="6.42578125" style="7" hidden="1" customWidth="1"/>
    <col min="4" max="4" width="13.7109375" style="76" hidden="1" customWidth="1" outlineLevel="1"/>
    <col min="5" max="10" width="10.28515625" style="7" hidden="1" customWidth="1" outlineLevel="1"/>
    <col min="11" max="14" width="10.28515625" style="9" hidden="1" customWidth="1" outlineLevel="1"/>
    <col min="15" max="15" width="10.28515625" style="6" hidden="1" customWidth="1" outlineLevel="1"/>
    <col min="16" max="16" width="10.28515625" style="33" hidden="1" customWidth="1" outlineLevel="1"/>
    <col min="17" max="18" width="10.28515625" style="6" hidden="1" customWidth="1" outlineLevel="1"/>
    <col min="19" max="22" width="9.7109375" style="6" hidden="1" customWidth="1" outlineLevel="1"/>
    <col min="23" max="23" width="9.140625" style="6" hidden="1" customWidth="1" outlineLevel="1"/>
    <col min="24" max="34" width="9.7109375" style="6" hidden="1" customWidth="1" outlineLevel="1"/>
    <col min="35" max="35" width="9.7109375" style="6" customWidth="1" collapsed="1"/>
    <col min="36" max="39" width="9.7109375" style="6" customWidth="1"/>
    <col min="40" max="41" width="9.140625" style="6"/>
    <col min="61" max="16384" width="9.140625" style="6"/>
  </cols>
  <sheetData>
    <row r="1" spans="1:40" s="8" customFormat="1" ht="36">
      <c r="A1" s="8" t="s">
        <v>136</v>
      </c>
      <c r="B1" s="540" t="s">
        <v>457</v>
      </c>
      <c r="C1" s="63"/>
      <c r="D1" s="75"/>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87"/>
      <c r="AK1" s="87"/>
      <c r="AL1" s="87"/>
      <c r="AM1" s="63"/>
      <c r="AN1" s="63"/>
    </row>
    <row r="2" spans="1:40" s="20" customFormat="1" ht="15" customHeight="1">
      <c r="A2" s="20" t="str">
        <f>"'Tab 2'!"</f>
        <v>'Tab 2'!</v>
      </c>
      <c r="B2" s="235" t="s">
        <v>7</v>
      </c>
      <c r="C2" s="235"/>
      <c r="D2" s="235"/>
      <c r="E2" s="235"/>
      <c r="F2" s="235"/>
      <c r="G2" s="235"/>
      <c r="H2" s="235"/>
      <c r="I2" s="235"/>
      <c r="J2" s="235"/>
      <c r="K2" s="235"/>
      <c r="L2" s="235"/>
      <c r="M2" s="235"/>
      <c r="N2" s="235"/>
      <c r="O2" s="235"/>
      <c r="P2" s="235"/>
      <c r="Q2" s="235"/>
      <c r="R2" s="235"/>
      <c r="S2" s="235"/>
      <c r="T2" s="235"/>
      <c r="U2" s="235"/>
      <c r="V2" s="235"/>
      <c r="W2" s="235"/>
      <c r="X2" s="572"/>
      <c r="Y2" s="572"/>
      <c r="Z2" s="572"/>
      <c r="AA2" s="572"/>
      <c r="AB2" s="572"/>
      <c r="AC2" s="572"/>
      <c r="AD2" s="572"/>
      <c r="AE2" s="572"/>
      <c r="AF2" s="572"/>
      <c r="AG2" s="572"/>
      <c r="AH2" s="572"/>
      <c r="AI2" s="572"/>
      <c r="AJ2" s="572"/>
      <c r="AK2" s="572"/>
      <c r="AL2" s="572"/>
      <c r="AM2" s="572"/>
      <c r="AN2" s="43"/>
    </row>
    <row r="3" spans="1:40" s="20" customFormat="1" ht="15" customHeight="1">
      <c r="B3" s="537"/>
      <c r="C3" s="256"/>
      <c r="D3" s="256"/>
      <c r="E3" s="256"/>
      <c r="F3" s="256"/>
      <c r="G3" s="256"/>
      <c r="H3" s="256"/>
      <c r="I3" s="256"/>
      <c r="J3" s="256"/>
      <c r="K3" s="256"/>
      <c r="L3" s="256"/>
      <c r="M3" s="256"/>
      <c r="N3" s="256"/>
      <c r="O3" s="256"/>
      <c r="P3" s="256"/>
      <c r="Q3" s="256"/>
      <c r="R3" s="256"/>
      <c r="S3" s="256"/>
      <c r="T3" s="256"/>
      <c r="U3" s="256"/>
      <c r="V3" s="256"/>
      <c r="W3" s="256"/>
      <c r="X3" s="257"/>
      <c r="Y3" s="257"/>
      <c r="Z3" s="257"/>
      <c r="AA3" s="257"/>
      <c r="AB3" s="257"/>
      <c r="AC3" s="257"/>
      <c r="AD3" s="257"/>
      <c r="AE3" s="257"/>
      <c r="AF3" s="257"/>
      <c r="AG3" s="257"/>
      <c r="AH3" s="257"/>
      <c r="AI3" s="624" t="s">
        <v>60</v>
      </c>
      <c r="AJ3" s="624"/>
      <c r="AK3" s="624"/>
      <c r="AL3" s="624"/>
      <c r="AM3" s="624"/>
      <c r="AN3" s="624"/>
    </row>
    <row r="4" spans="1:40" s="20" customFormat="1" ht="15" customHeight="1">
      <c r="B4" s="238"/>
      <c r="C4" s="238"/>
      <c r="D4" s="238">
        <v>38077</v>
      </c>
      <c r="E4" s="205">
        <v>38168</v>
      </c>
      <c r="F4" s="205">
        <f t="shared" ref="F4:AN4" si="0">EOMONTH(E4,3)</f>
        <v>38260</v>
      </c>
      <c r="G4" s="205">
        <f t="shared" si="0"/>
        <v>38352</v>
      </c>
      <c r="H4" s="205">
        <f t="shared" si="0"/>
        <v>38442</v>
      </c>
      <c r="I4" s="205">
        <f t="shared" si="0"/>
        <v>38533</v>
      </c>
      <c r="J4" s="205">
        <f t="shared" si="0"/>
        <v>38625</v>
      </c>
      <c r="K4" s="205">
        <f t="shared" si="0"/>
        <v>38717</v>
      </c>
      <c r="L4" s="205">
        <f t="shared" si="0"/>
        <v>38807</v>
      </c>
      <c r="M4" s="205">
        <f t="shared" si="0"/>
        <v>38898</v>
      </c>
      <c r="N4" s="205">
        <f t="shared" si="0"/>
        <v>38990</v>
      </c>
      <c r="O4" s="205">
        <f t="shared" si="0"/>
        <v>39082</v>
      </c>
      <c r="P4" s="205">
        <f t="shared" si="0"/>
        <v>39172</v>
      </c>
      <c r="Q4" s="205">
        <f t="shared" si="0"/>
        <v>39263</v>
      </c>
      <c r="R4" s="205">
        <f t="shared" si="0"/>
        <v>39355</v>
      </c>
      <c r="S4" s="205">
        <f t="shared" si="0"/>
        <v>39447</v>
      </c>
      <c r="T4" s="205">
        <f t="shared" si="0"/>
        <v>39538</v>
      </c>
      <c r="U4" s="205">
        <f t="shared" si="0"/>
        <v>39629</v>
      </c>
      <c r="V4" s="205">
        <f t="shared" si="0"/>
        <v>39721</v>
      </c>
      <c r="W4" s="205">
        <f t="shared" si="0"/>
        <v>39813</v>
      </c>
      <c r="X4" s="205">
        <f t="shared" si="0"/>
        <v>39903</v>
      </c>
      <c r="Y4" s="205">
        <f t="shared" si="0"/>
        <v>39994</v>
      </c>
      <c r="Z4" s="205">
        <f t="shared" si="0"/>
        <v>40086</v>
      </c>
      <c r="AA4" s="205">
        <f t="shared" si="0"/>
        <v>40178</v>
      </c>
      <c r="AB4" s="205">
        <f t="shared" si="0"/>
        <v>40268</v>
      </c>
      <c r="AC4" s="205">
        <f t="shared" si="0"/>
        <v>40359</v>
      </c>
      <c r="AD4" s="205">
        <f t="shared" si="0"/>
        <v>40451</v>
      </c>
      <c r="AE4" s="205">
        <f t="shared" si="0"/>
        <v>40543</v>
      </c>
      <c r="AF4" s="205">
        <f t="shared" si="0"/>
        <v>40633</v>
      </c>
      <c r="AG4" s="205">
        <f t="shared" si="0"/>
        <v>40724</v>
      </c>
      <c r="AH4" s="205">
        <f t="shared" si="0"/>
        <v>40816</v>
      </c>
      <c r="AI4" s="205">
        <f t="shared" si="0"/>
        <v>40908</v>
      </c>
      <c r="AJ4" s="205">
        <f t="shared" si="0"/>
        <v>40999</v>
      </c>
      <c r="AK4" s="205">
        <f t="shared" si="0"/>
        <v>41090</v>
      </c>
      <c r="AL4" s="205">
        <f t="shared" si="0"/>
        <v>41182</v>
      </c>
      <c r="AM4" s="205">
        <f t="shared" si="0"/>
        <v>41274</v>
      </c>
      <c r="AN4" s="205">
        <f t="shared" si="0"/>
        <v>41364</v>
      </c>
    </row>
    <row r="5" spans="1:40" s="20" customFormat="1" ht="6" customHeight="1">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198"/>
    </row>
    <row r="6" spans="1:40" s="80" customFormat="1" ht="12.75" customHeight="1">
      <c r="A6" s="46" t="s">
        <v>167</v>
      </c>
      <c r="B6" s="259" t="s">
        <v>1</v>
      </c>
      <c r="C6" s="260"/>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99">
        <v>9999</v>
      </c>
      <c r="AJ6" s="99">
        <v>9999</v>
      </c>
      <c r="AK6" s="99">
        <v>9999</v>
      </c>
      <c r="AL6" s="99">
        <v>9999</v>
      </c>
      <c r="AM6" s="99">
        <v>9999</v>
      </c>
      <c r="AN6" s="99">
        <v>9999</v>
      </c>
    </row>
    <row r="7" spans="1:40" s="83" customFormat="1" ht="12.75" customHeight="1">
      <c r="A7" s="46" t="s">
        <v>19</v>
      </c>
      <c r="B7" s="208" t="s">
        <v>19</v>
      </c>
      <c r="C7" s="261"/>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99">
        <v>9999</v>
      </c>
      <c r="AJ7" s="99">
        <v>9999</v>
      </c>
      <c r="AK7" s="99">
        <v>9999</v>
      </c>
      <c r="AL7" s="99">
        <v>9999</v>
      </c>
      <c r="AM7" s="99">
        <v>9999</v>
      </c>
      <c r="AN7" s="99">
        <v>9999</v>
      </c>
    </row>
    <row r="8" spans="1:40" s="83" customFormat="1" ht="12.75" customHeight="1">
      <c r="A8" s="46" t="s">
        <v>168</v>
      </c>
      <c r="B8" s="208" t="s">
        <v>70</v>
      </c>
      <c r="C8" s="261"/>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99">
        <v>9999</v>
      </c>
      <c r="AJ8" s="99">
        <v>9999</v>
      </c>
      <c r="AK8" s="99">
        <v>9999</v>
      </c>
      <c r="AL8" s="99">
        <v>9999</v>
      </c>
      <c r="AM8" s="99">
        <v>9999</v>
      </c>
      <c r="AN8" s="99">
        <v>9999</v>
      </c>
    </row>
    <row r="9" spans="1:40" s="80" customFormat="1" ht="12.75" customHeight="1">
      <c r="A9" s="46" t="s">
        <v>169</v>
      </c>
      <c r="B9" s="208" t="s">
        <v>67</v>
      </c>
      <c r="C9" s="261"/>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99">
        <v>9999</v>
      </c>
      <c r="AJ9" s="99">
        <v>9999</v>
      </c>
      <c r="AK9" s="99">
        <v>9999</v>
      </c>
      <c r="AL9" s="99">
        <v>9999</v>
      </c>
      <c r="AM9" s="99">
        <v>9999</v>
      </c>
      <c r="AN9" s="99">
        <v>9999</v>
      </c>
    </row>
    <row r="10" spans="1:40" s="80" customFormat="1" ht="12.75" customHeight="1">
      <c r="B10" s="262" t="s">
        <v>95</v>
      </c>
      <c r="C10" s="261"/>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263"/>
    </row>
    <row r="11" spans="1:40" s="83" customFormat="1" ht="12.75" customHeight="1">
      <c r="A11" s="46" t="s">
        <v>170</v>
      </c>
      <c r="B11" s="73" t="s">
        <v>71</v>
      </c>
      <c r="C11" s="264"/>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99">
        <v>9999</v>
      </c>
      <c r="AJ11" s="99">
        <v>9999</v>
      </c>
      <c r="AK11" s="99">
        <v>9999</v>
      </c>
      <c r="AL11" s="99">
        <v>9999</v>
      </c>
      <c r="AM11" s="99">
        <v>9999</v>
      </c>
      <c r="AN11" s="99">
        <v>9999</v>
      </c>
    </row>
    <row r="12" spans="1:40" s="83" customFormat="1" ht="12.75" customHeight="1">
      <c r="A12" s="46" t="s">
        <v>171</v>
      </c>
      <c r="B12" s="73" t="s">
        <v>61</v>
      </c>
      <c r="C12" s="14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99">
        <v>9999</v>
      </c>
      <c r="AJ12" s="99">
        <v>9999</v>
      </c>
      <c r="AK12" s="99">
        <v>9999</v>
      </c>
      <c r="AL12" s="99">
        <v>9999</v>
      </c>
      <c r="AM12" s="99">
        <v>9999</v>
      </c>
      <c r="AN12" s="99">
        <v>9999</v>
      </c>
    </row>
    <row r="13" spans="1:40" s="83" customFormat="1" ht="12.75" customHeight="1">
      <c r="A13" s="46" t="s">
        <v>172</v>
      </c>
      <c r="B13" s="73" t="s">
        <v>51</v>
      </c>
      <c r="C13" s="14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99">
        <v>9999</v>
      </c>
      <c r="AJ13" s="99">
        <v>9999</v>
      </c>
      <c r="AK13" s="99">
        <v>9999</v>
      </c>
      <c r="AL13" s="99">
        <v>9999</v>
      </c>
      <c r="AM13" s="99">
        <v>9999</v>
      </c>
      <c r="AN13" s="99">
        <v>9999</v>
      </c>
    </row>
    <row r="14" spans="1:40" s="83" customFormat="1" ht="12.75" customHeight="1">
      <c r="A14" s="46" t="s">
        <v>173</v>
      </c>
      <c r="B14" s="23" t="s">
        <v>66</v>
      </c>
      <c r="C14" s="14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99">
        <v>9999</v>
      </c>
      <c r="AJ14" s="99">
        <v>9999</v>
      </c>
      <c r="AK14" s="99">
        <v>9999</v>
      </c>
      <c r="AL14" s="99">
        <v>9999</v>
      </c>
      <c r="AM14" s="99">
        <v>9999</v>
      </c>
      <c r="AN14" s="99">
        <v>9999</v>
      </c>
    </row>
    <row r="15" spans="1:40" s="80" customFormat="1" ht="12.75" customHeight="1">
      <c r="A15" s="46" t="s">
        <v>174</v>
      </c>
      <c r="B15" s="208" t="s">
        <v>29</v>
      </c>
      <c r="C15" s="14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99">
        <v>9999</v>
      </c>
      <c r="AJ15" s="99">
        <v>9999</v>
      </c>
      <c r="AK15" s="99">
        <v>9999</v>
      </c>
      <c r="AL15" s="99">
        <v>9999</v>
      </c>
      <c r="AM15" s="99">
        <v>9999</v>
      </c>
      <c r="AN15" s="99">
        <v>9999</v>
      </c>
    </row>
    <row r="16" spans="1:40" s="83" customFormat="1" ht="12.75" customHeight="1">
      <c r="A16" s="46" t="s">
        <v>175</v>
      </c>
      <c r="B16" s="208" t="s">
        <v>2</v>
      </c>
      <c r="C16" s="261"/>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99">
        <v>9999</v>
      </c>
      <c r="AJ16" s="99">
        <v>9999</v>
      </c>
      <c r="AK16" s="99">
        <v>9999</v>
      </c>
      <c r="AL16" s="99">
        <v>9999</v>
      </c>
      <c r="AM16" s="99">
        <v>9999</v>
      </c>
      <c r="AN16" s="99">
        <v>9999</v>
      </c>
    </row>
    <row r="17" spans="1:41" s="80" customFormat="1" ht="12.75" customHeight="1">
      <c r="A17" s="46" t="s">
        <v>176</v>
      </c>
      <c r="B17" s="208" t="s">
        <v>64</v>
      </c>
      <c r="C17" s="261"/>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99">
        <v>9999</v>
      </c>
      <c r="AJ17" s="99">
        <v>9999</v>
      </c>
      <c r="AK17" s="99">
        <v>9999</v>
      </c>
      <c r="AL17" s="99">
        <v>9999</v>
      </c>
      <c r="AM17" s="99">
        <v>9999</v>
      </c>
      <c r="AN17" s="99">
        <v>9999</v>
      </c>
    </row>
    <row r="18" spans="1:41" s="80" customFormat="1" ht="12.75" customHeight="1">
      <c r="A18" s="46" t="s">
        <v>177</v>
      </c>
      <c r="B18" s="208" t="s">
        <v>65</v>
      </c>
      <c r="C18" s="261"/>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99">
        <v>9999</v>
      </c>
      <c r="AJ18" s="99">
        <v>9999</v>
      </c>
      <c r="AK18" s="99">
        <v>9999</v>
      </c>
      <c r="AL18" s="99">
        <v>9999</v>
      </c>
      <c r="AM18" s="99">
        <v>9999</v>
      </c>
      <c r="AN18" s="99">
        <v>9999</v>
      </c>
    </row>
    <row r="19" spans="1:41" s="83" customFormat="1" ht="12.75" customHeight="1">
      <c r="A19" s="46" t="s">
        <v>178</v>
      </c>
      <c r="B19" s="208" t="s">
        <v>30</v>
      </c>
      <c r="C19" s="261"/>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99">
        <v>9999</v>
      </c>
      <c r="AJ19" s="99">
        <v>9999</v>
      </c>
      <c r="AK19" s="99">
        <v>9999</v>
      </c>
      <c r="AL19" s="99">
        <v>9999</v>
      </c>
      <c r="AM19" s="99">
        <v>9999</v>
      </c>
      <c r="AN19" s="99">
        <v>9999</v>
      </c>
    </row>
    <row r="20" spans="1:41" s="80" customFormat="1" ht="12.75" customHeight="1">
      <c r="A20" s="46" t="s">
        <v>142</v>
      </c>
      <c r="B20" s="263" t="s">
        <v>32</v>
      </c>
      <c r="C20" s="261"/>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00">
        <v>9999</v>
      </c>
      <c r="AJ20" s="100">
        <v>9999</v>
      </c>
      <c r="AK20" s="100">
        <v>9999</v>
      </c>
      <c r="AL20" s="100">
        <v>9999</v>
      </c>
      <c r="AM20" s="100">
        <v>9999</v>
      </c>
      <c r="AN20" s="100">
        <v>9999</v>
      </c>
      <c r="AO20" s="54"/>
    </row>
    <row r="21" spans="1:41" s="80" customFormat="1" ht="12.75" customHeight="1">
      <c r="B21" s="263"/>
      <c r="C21" s="265"/>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263"/>
    </row>
    <row r="22" spans="1:41" s="80" customFormat="1" ht="12.75" customHeight="1">
      <c r="A22" s="46" t="s">
        <v>179</v>
      </c>
      <c r="B22" s="208" t="s">
        <v>99</v>
      </c>
      <c r="C22" s="265"/>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99">
        <v>9999</v>
      </c>
      <c r="AJ22" s="99">
        <v>9999</v>
      </c>
      <c r="AK22" s="99">
        <v>9999</v>
      </c>
      <c r="AL22" s="99">
        <v>9999</v>
      </c>
      <c r="AM22" s="99">
        <v>9999</v>
      </c>
      <c r="AN22" s="99">
        <v>9999</v>
      </c>
    </row>
    <row r="23" spans="1:41" s="83" customFormat="1" ht="12.75" customHeight="1">
      <c r="A23" s="46" t="s">
        <v>0</v>
      </c>
      <c r="B23" s="208" t="s">
        <v>0</v>
      </c>
      <c r="C23" s="261"/>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99">
        <v>9999</v>
      </c>
      <c r="AJ23" s="99">
        <v>9999</v>
      </c>
      <c r="AK23" s="99">
        <v>9999</v>
      </c>
      <c r="AL23" s="99">
        <v>9999</v>
      </c>
      <c r="AM23" s="99">
        <v>9999</v>
      </c>
      <c r="AN23" s="99">
        <v>9999</v>
      </c>
    </row>
    <row r="24" spans="1:41" s="80" customFormat="1" ht="12.75" customHeight="1">
      <c r="A24" s="46" t="s">
        <v>24</v>
      </c>
      <c r="B24" s="208" t="s">
        <v>24</v>
      </c>
      <c r="C24" s="261"/>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99">
        <v>9999</v>
      </c>
      <c r="AJ24" s="99">
        <v>9999</v>
      </c>
      <c r="AK24" s="99">
        <v>9999</v>
      </c>
      <c r="AL24" s="99">
        <v>9999</v>
      </c>
      <c r="AM24" s="99">
        <v>9999</v>
      </c>
      <c r="AN24" s="99">
        <v>9999</v>
      </c>
    </row>
    <row r="25" spans="1:41" s="80" customFormat="1" ht="12.75" customHeight="1">
      <c r="B25" s="262" t="s">
        <v>95</v>
      </c>
      <c r="C25" s="261"/>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263"/>
    </row>
    <row r="26" spans="1:41" s="83" customFormat="1" ht="12.75" customHeight="1">
      <c r="A26" s="46" t="s">
        <v>180</v>
      </c>
      <c r="B26" s="73" t="s">
        <v>62</v>
      </c>
      <c r="C26" s="264"/>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99">
        <v>9999</v>
      </c>
      <c r="AJ26" s="99">
        <v>9999</v>
      </c>
      <c r="AK26" s="99">
        <v>9999</v>
      </c>
      <c r="AL26" s="99">
        <v>9999</v>
      </c>
      <c r="AM26" s="99">
        <v>9999</v>
      </c>
      <c r="AN26" s="99">
        <v>9999</v>
      </c>
    </row>
    <row r="27" spans="1:41" s="83" customFormat="1" ht="12.75" customHeight="1">
      <c r="A27" s="46" t="s">
        <v>181</v>
      </c>
      <c r="B27" s="73" t="s">
        <v>63</v>
      </c>
      <c r="C27" s="14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99">
        <v>9999</v>
      </c>
      <c r="AJ27" s="99">
        <v>9999</v>
      </c>
      <c r="AK27" s="99">
        <v>9999</v>
      </c>
      <c r="AL27" s="99">
        <v>9999</v>
      </c>
      <c r="AM27" s="99">
        <v>9999</v>
      </c>
      <c r="AN27" s="99">
        <v>9999</v>
      </c>
    </row>
    <row r="28" spans="1:41" s="83" customFormat="1" ht="12.75" customHeight="1">
      <c r="A28" t="s">
        <v>182</v>
      </c>
      <c r="B28" s="73" t="s">
        <v>123</v>
      </c>
      <c r="C28" s="14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99">
        <v>9999</v>
      </c>
      <c r="AJ28" s="99">
        <v>9999</v>
      </c>
      <c r="AK28" s="99">
        <v>9999</v>
      </c>
      <c r="AL28" s="99">
        <v>9999</v>
      </c>
      <c r="AM28" s="99">
        <v>9999</v>
      </c>
      <c r="AN28" s="99">
        <v>9999</v>
      </c>
    </row>
    <row r="29" spans="1:41" s="83" customFormat="1" ht="12.75" customHeight="1">
      <c r="A29" s="46" t="s">
        <v>183</v>
      </c>
      <c r="B29" s="23" t="s">
        <v>54</v>
      </c>
      <c r="C29" s="128"/>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99">
        <v>9999</v>
      </c>
      <c r="AJ29" s="99">
        <v>9999</v>
      </c>
      <c r="AK29" s="99">
        <v>9999</v>
      </c>
      <c r="AL29" s="99">
        <v>9999</v>
      </c>
      <c r="AM29" s="99">
        <v>9999</v>
      </c>
      <c r="AN29" s="99">
        <v>9999</v>
      </c>
    </row>
    <row r="30" spans="1:41" s="83" customFormat="1" ht="12.75" customHeight="1">
      <c r="A30" s="46" t="s">
        <v>56</v>
      </c>
      <c r="B30" s="23" t="s">
        <v>56</v>
      </c>
      <c r="C30" s="128"/>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99">
        <v>9999</v>
      </c>
      <c r="AJ30" s="99">
        <v>9999</v>
      </c>
      <c r="AK30" s="99">
        <v>9999</v>
      </c>
      <c r="AL30" s="99">
        <v>9999</v>
      </c>
      <c r="AM30" s="99">
        <v>9999</v>
      </c>
      <c r="AN30" s="99">
        <v>9999</v>
      </c>
    </row>
    <row r="31" spans="1:41" s="83" customFormat="1" ht="12.75" customHeight="1">
      <c r="B31" s="244" t="s">
        <v>95</v>
      </c>
      <c r="C31" s="142"/>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208"/>
    </row>
    <row r="32" spans="1:41" s="83" customFormat="1" ht="12.75" customHeight="1">
      <c r="A32" s="46" t="s">
        <v>184</v>
      </c>
      <c r="B32" s="23" t="s">
        <v>57</v>
      </c>
      <c r="C32" s="128"/>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99">
        <v>9999</v>
      </c>
      <c r="AJ32" s="99">
        <v>9999</v>
      </c>
      <c r="AK32" s="99">
        <v>9999</v>
      </c>
      <c r="AL32" s="99">
        <v>9999</v>
      </c>
      <c r="AM32" s="99">
        <v>9999</v>
      </c>
      <c r="AN32" s="99">
        <v>9999</v>
      </c>
    </row>
    <row r="33" spans="1:40" s="80" customFormat="1" ht="12.75" customHeight="1">
      <c r="A33" s="46" t="s">
        <v>185</v>
      </c>
      <c r="B33" s="23" t="s">
        <v>58</v>
      </c>
      <c r="C33" s="128"/>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99">
        <v>9999</v>
      </c>
      <c r="AJ33" s="99">
        <v>9999</v>
      </c>
      <c r="AK33" s="99">
        <v>9999</v>
      </c>
      <c r="AL33" s="99">
        <v>9999</v>
      </c>
      <c r="AM33" s="99">
        <v>9999</v>
      </c>
      <c r="AN33" s="99">
        <v>9999</v>
      </c>
    </row>
    <row r="34" spans="1:40" s="80" customFormat="1" ht="12.75" customHeight="1">
      <c r="A34" s="46" t="s">
        <v>186</v>
      </c>
      <c r="B34" s="23" t="s">
        <v>116</v>
      </c>
      <c r="C34" s="261"/>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99">
        <v>9999</v>
      </c>
      <c r="AJ34" s="99">
        <v>9999</v>
      </c>
      <c r="AK34" s="99">
        <v>9999</v>
      </c>
      <c r="AL34" s="99">
        <v>9999</v>
      </c>
      <c r="AM34" s="99">
        <v>9999</v>
      </c>
      <c r="AN34" s="99">
        <v>9999</v>
      </c>
    </row>
    <row r="35" spans="1:40" s="80" customFormat="1" ht="12.75" customHeight="1">
      <c r="A35" s="46" t="s">
        <v>187</v>
      </c>
      <c r="B35" s="208" t="s">
        <v>117</v>
      </c>
      <c r="C35" s="261"/>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99">
        <v>9999</v>
      </c>
      <c r="AJ35" s="99">
        <v>9999</v>
      </c>
      <c r="AK35" s="99">
        <v>9999</v>
      </c>
      <c r="AL35" s="99">
        <v>9999</v>
      </c>
      <c r="AM35" s="99">
        <v>9999</v>
      </c>
      <c r="AN35" s="99">
        <v>9999</v>
      </c>
    </row>
    <row r="36" spans="1:40" s="80" customFormat="1" ht="12.75" customHeight="1">
      <c r="A36" s="46" t="s">
        <v>188</v>
      </c>
      <c r="B36" s="208" t="s">
        <v>55</v>
      </c>
      <c r="C36" s="265"/>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99">
        <v>9999</v>
      </c>
      <c r="AJ36" s="99">
        <v>9999</v>
      </c>
      <c r="AK36" s="99">
        <v>9999</v>
      </c>
      <c r="AL36" s="99">
        <v>9999</v>
      </c>
      <c r="AM36" s="99">
        <v>9999</v>
      </c>
      <c r="AN36" s="99">
        <v>9999</v>
      </c>
    </row>
    <row r="37" spans="1:40" s="83" customFormat="1" ht="12.75" customHeight="1">
      <c r="A37" s="46" t="s">
        <v>189</v>
      </c>
      <c r="B37" s="263" t="s">
        <v>31</v>
      </c>
      <c r="C37" s="265"/>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00">
        <v>9999</v>
      </c>
      <c r="AJ37" s="100">
        <v>9999</v>
      </c>
      <c r="AK37" s="100">
        <v>9999</v>
      </c>
      <c r="AL37" s="100">
        <v>9999</v>
      </c>
      <c r="AM37" s="100">
        <v>9999</v>
      </c>
      <c r="AN37" s="100">
        <v>9999</v>
      </c>
    </row>
    <row r="38" spans="1:40" s="83" customFormat="1" ht="12.75" customHeight="1">
      <c r="B38" s="263"/>
      <c r="C38" s="261"/>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208"/>
    </row>
    <row r="39" spans="1:40" s="83" customFormat="1" ht="12.75" customHeight="1">
      <c r="A39" s="46" t="s">
        <v>190</v>
      </c>
      <c r="B39" s="23" t="s">
        <v>33</v>
      </c>
      <c r="C39" s="261"/>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99">
        <v>9999</v>
      </c>
      <c r="AJ39" s="99">
        <v>9999</v>
      </c>
      <c r="AK39" s="99">
        <v>9999</v>
      </c>
      <c r="AL39" s="99">
        <v>9999</v>
      </c>
      <c r="AM39" s="99">
        <v>9999</v>
      </c>
      <c r="AN39" s="99">
        <v>9999</v>
      </c>
    </row>
    <row r="40" spans="1:40" s="83" customFormat="1" ht="12.75" customHeight="1">
      <c r="A40" s="46" t="s">
        <v>34</v>
      </c>
      <c r="B40" s="23" t="s">
        <v>34</v>
      </c>
      <c r="C40" s="261"/>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99">
        <v>9999</v>
      </c>
      <c r="AJ40" s="99">
        <v>9999</v>
      </c>
      <c r="AK40" s="99">
        <v>9999</v>
      </c>
      <c r="AL40" s="99">
        <v>9999</v>
      </c>
      <c r="AM40" s="99">
        <v>9999</v>
      </c>
      <c r="AN40" s="99">
        <v>9999</v>
      </c>
    </row>
    <row r="41" spans="1:40" s="83" customFormat="1" ht="12.75" customHeight="1">
      <c r="A41" s="46" t="s">
        <v>191</v>
      </c>
      <c r="B41" s="23" t="s">
        <v>35</v>
      </c>
      <c r="C41" s="261"/>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99">
        <v>9999</v>
      </c>
      <c r="AJ41" s="99">
        <v>9999</v>
      </c>
      <c r="AK41" s="99">
        <v>9999</v>
      </c>
      <c r="AL41" s="99">
        <v>9999</v>
      </c>
      <c r="AM41" s="99">
        <v>9999</v>
      </c>
      <c r="AN41" s="99">
        <v>9999</v>
      </c>
    </row>
    <row r="42" spans="1:40" s="83" customFormat="1" ht="12.75" customHeight="1">
      <c r="A42" s="46" t="s">
        <v>51</v>
      </c>
      <c r="B42" s="23" t="s">
        <v>51</v>
      </c>
      <c r="C42" s="265"/>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99">
        <v>9999</v>
      </c>
      <c r="AJ42" s="99">
        <v>9999</v>
      </c>
      <c r="AK42" s="99">
        <v>9999</v>
      </c>
      <c r="AL42" s="99">
        <v>9999</v>
      </c>
      <c r="AM42" s="99">
        <v>9999</v>
      </c>
      <c r="AN42" s="99">
        <v>9999</v>
      </c>
    </row>
    <row r="43" spans="1:40" s="83" customFormat="1" ht="12.75" customHeight="1">
      <c r="A43" s="46" t="s">
        <v>143</v>
      </c>
      <c r="B43" s="263" t="s">
        <v>106</v>
      </c>
      <c r="C43" s="12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00">
        <v>9999</v>
      </c>
      <c r="AJ43" s="100">
        <v>9999</v>
      </c>
      <c r="AK43" s="100">
        <v>9999</v>
      </c>
      <c r="AL43" s="100">
        <v>9999</v>
      </c>
      <c r="AM43" s="100">
        <v>9999</v>
      </c>
      <c r="AN43" s="100">
        <v>9999</v>
      </c>
    </row>
    <row r="44" spans="1:40" s="83" customFormat="1" ht="12.75" customHeight="1">
      <c r="A44" s="46"/>
      <c r="B44" s="263"/>
      <c r="C44" s="12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00"/>
      <c r="AJ44" s="100"/>
      <c r="AK44" s="100"/>
      <c r="AL44" s="100"/>
      <c r="AM44" s="100"/>
      <c r="AN44" s="100"/>
    </row>
    <row r="45" spans="1:40" s="83" customFormat="1" ht="12.75" customHeight="1">
      <c r="A45" s="83" t="s">
        <v>144</v>
      </c>
      <c r="B45" s="23" t="s">
        <v>94</v>
      </c>
      <c r="C45" s="23"/>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99">
        <v>9999</v>
      </c>
      <c r="AJ45" s="99">
        <v>9999</v>
      </c>
      <c r="AK45" s="99">
        <v>9999</v>
      </c>
      <c r="AL45" s="99">
        <v>9999</v>
      </c>
      <c r="AM45" s="99">
        <v>9999</v>
      </c>
      <c r="AN45" s="99">
        <v>9999</v>
      </c>
    </row>
    <row r="46" spans="1:40" s="83" customFormat="1" ht="5.0999999999999996" customHeight="1">
      <c r="B46" s="45"/>
      <c r="C46" s="45"/>
      <c r="D46" s="45"/>
      <c r="E46" s="45"/>
      <c r="F46" s="45"/>
      <c r="G46" s="45"/>
      <c r="H46" s="45"/>
      <c r="I46" s="45"/>
      <c r="J46" s="45"/>
      <c r="K46" s="266"/>
      <c r="L46" s="266"/>
      <c r="M46" s="266"/>
      <c r="N46" s="266"/>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row>
    <row r="47" spans="1:40" s="83" customFormat="1" ht="13.5">
      <c r="B47" s="208"/>
      <c r="C47" s="208"/>
      <c r="D47" s="208"/>
      <c r="E47" s="208"/>
      <c r="F47" s="208"/>
      <c r="G47" s="208"/>
      <c r="H47" s="208"/>
      <c r="I47" s="208"/>
      <c r="J47" s="208"/>
      <c r="K47" s="44"/>
      <c r="L47" s="44"/>
      <c r="M47" s="44"/>
      <c r="N47" s="44"/>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row>
    <row r="48" spans="1:40">
      <c r="B48" s="208"/>
      <c r="C48" s="268"/>
      <c r="D48" s="268"/>
      <c r="E48" s="268"/>
      <c r="F48" s="268"/>
      <c r="G48" s="268"/>
      <c r="H48" s="268"/>
      <c r="I48" s="268"/>
      <c r="J48" s="268"/>
      <c r="K48" s="44"/>
      <c r="L48" s="44"/>
      <c r="M48" s="44"/>
      <c r="N48" s="44"/>
      <c r="O48" s="33"/>
      <c r="Q48" s="33"/>
      <c r="R48" s="33"/>
      <c r="S48" s="33"/>
      <c r="T48" s="33"/>
      <c r="U48" s="33"/>
      <c r="V48" s="33"/>
      <c r="W48" s="33"/>
      <c r="X48" s="33"/>
      <c r="Y48" s="33"/>
      <c r="Z48" s="33"/>
      <c r="AA48" s="33"/>
      <c r="AB48" s="33"/>
      <c r="AC48" s="33"/>
      <c r="AD48" s="33"/>
      <c r="AE48" s="33"/>
      <c r="AF48" s="33"/>
      <c r="AG48" s="33"/>
      <c r="AH48" s="33"/>
      <c r="AI48" s="33"/>
      <c r="AJ48" s="33"/>
      <c r="AK48" s="33"/>
      <c r="AL48" s="33"/>
      <c r="AM48" s="269"/>
      <c r="AN48" s="33"/>
    </row>
    <row r="49" spans="26:39">
      <c r="Z49" s="72"/>
      <c r="AA49" s="72"/>
      <c r="AB49" s="72"/>
      <c r="AC49" s="72"/>
      <c r="AD49" s="72"/>
      <c r="AE49" s="72"/>
      <c r="AF49" s="72"/>
      <c r="AG49" s="72"/>
      <c r="AH49" s="72"/>
      <c r="AI49" s="72"/>
      <c r="AJ49" s="72"/>
      <c r="AK49" s="72"/>
      <c r="AL49" s="72"/>
      <c r="AM49" s="72"/>
    </row>
  </sheetData>
  <mergeCells count="1">
    <mergeCell ref="AI3:AN3"/>
  </mergeCells>
  <printOptions horizontalCentered="1"/>
  <pageMargins left="0.59055118110236227" right="0.59055118110236227" top="0.59055118110236227" bottom="0" header="0" footer="0.47244094488188981"/>
  <pageSetup paperSize="9" scale="98" firstPageNumber="2" orientation="portrait" r:id="rId1"/>
  <headerFooter alignWithMargins="0">
    <oddFooter>&amp;L&amp;"Trebuchet MS,Bold"&amp;8Australian Prudential Regulation Authority&amp;R&amp;"Trebuchet MS,Bold"&amp;8&amp;P</oddFooter>
  </headerFooter>
</worksheet>
</file>

<file path=xl/worksheets/sheet9.xml><?xml version="1.0" encoding="utf-8"?>
<worksheet xmlns="http://schemas.openxmlformats.org/spreadsheetml/2006/main" xmlns:r="http://schemas.openxmlformats.org/officeDocument/2006/relationships">
  <sheetPr codeName="Sheet57">
    <pageSetUpPr fitToPage="1"/>
  </sheetPr>
  <dimension ref="A1:BD69"/>
  <sheetViews>
    <sheetView showGridLines="0" zoomScaleNormal="100" workbookViewId="0">
      <pane xSplit="2" ySplit="4" topLeftCell="AF5" activePane="bottomRight" state="frozen"/>
      <selection pane="topRight"/>
      <selection pane="bottomLeft"/>
      <selection pane="bottomRight"/>
    </sheetView>
  </sheetViews>
  <sheetFormatPr defaultRowHeight="14.25" outlineLevelCol="1"/>
  <cols>
    <col min="1" max="1" width="44.7109375" style="185" customWidth="1"/>
    <col min="2" max="2" width="2.7109375" style="185" customWidth="1"/>
    <col min="3" max="31" width="9.5703125" style="185" hidden="1" customWidth="1" outlineLevel="1"/>
    <col min="32" max="32" width="9.5703125" style="185" customWidth="1" collapsed="1"/>
    <col min="33" max="37" width="9.5703125" style="185" customWidth="1"/>
    <col min="57" max="16384" width="9.140625" style="185"/>
  </cols>
  <sheetData>
    <row r="1" spans="1:37" ht="36">
      <c r="A1" s="541" t="s">
        <v>458</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row>
    <row r="2" spans="1:37" ht="15" customHeight="1">
      <c r="A2" s="625"/>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row>
    <row r="3" spans="1:37" ht="15" customHeight="1">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626" t="s">
        <v>60</v>
      </c>
      <c r="AG3" s="626"/>
      <c r="AH3" s="626"/>
      <c r="AI3" s="626"/>
      <c r="AJ3" s="626"/>
      <c r="AK3" s="626"/>
    </row>
    <row r="4" spans="1:37" ht="15" customHeight="1">
      <c r="A4" s="286"/>
      <c r="B4" s="286"/>
      <c r="C4" s="287">
        <v>38260</v>
      </c>
      <c r="D4" s="287">
        <v>38352</v>
      </c>
      <c r="E4" s="287">
        <v>38442</v>
      </c>
      <c r="F4" s="287">
        <v>38533</v>
      </c>
      <c r="G4" s="287">
        <v>38625</v>
      </c>
      <c r="H4" s="287">
        <v>38717</v>
      </c>
      <c r="I4" s="287">
        <v>38807</v>
      </c>
      <c r="J4" s="287">
        <v>38898</v>
      </c>
      <c r="K4" s="287">
        <v>38990</v>
      </c>
      <c r="L4" s="287">
        <v>39082</v>
      </c>
      <c r="M4" s="287">
        <v>39172</v>
      </c>
      <c r="N4" s="287">
        <v>39263</v>
      </c>
      <c r="O4" s="287">
        <v>39355</v>
      </c>
      <c r="P4" s="287">
        <v>39447</v>
      </c>
      <c r="Q4" s="287">
        <v>39538</v>
      </c>
      <c r="R4" s="287">
        <v>39629</v>
      </c>
      <c r="S4" s="287">
        <v>39721</v>
      </c>
      <c r="T4" s="287">
        <v>39813</v>
      </c>
      <c r="U4" s="287">
        <v>39903</v>
      </c>
      <c r="V4" s="287">
        <v>39994</v>
      </c>
      <c r="W4" s="287">
        <v>40086</v>
      </c>
      <c r="X4" s="287">
        <v>40178</v>
      </c>
      <c r="Y4" s="287">
        <v>40268</v>
      </c>
      <c r="Z4" s="287">
        <v>40359</v>
      </c>
      <c r="AA4" s="287">
        <v>40451</v>
      </c>
      <c r="AB4" s="205">
        <f t="shared" ref="AB4:AK4" si="0">EOMONTH(AA4,3)</f>
        <v>40543</v>
      </c>
      <c r="AC4" s="205">
        <f t="shared" si="0"/>
        <v>40633</v>
      </c>
      <c r="AD4" s="205">
        <f t="shared" si="0"/>
        <v>40724</v>
      </c>
      <c r="AE4" s="205">
        <f t="shared" si="0"/>
        <v>40816</v>
      </c>
      <c r="AF4" s="205">
        <f t="shared" si="0"/>
        <v>40908</v>
      </c>
      <c r="AG4" s="205">
        <f t="shared" si="0"/>
        <v>40999</v>
      </c>
      <c r="AH4" s="205">
        <f t="shared" si="0"/>
        <v>41090</v>
      </c>
      <c r="AI4" s="205">
        <f t="shared" si="0"/>
        <v>41182</v>
      </c>
      <c r="AJ4" s="205">
        <f t="shared" si="0"/>
        <v>41274</v>
      </c>
      <c r="AK4" s="205">
        <f t="shared" si="0"/>
        <v>41364</v>
      </c>
    </row>
    <row r="5" spans="1:37" ht="6" customHeight="1">
      <c r="A5" s="288"/>
      <c r="B5" s="288"/>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90"/>
    </row>
    <row r="6" spans="1:37" ht="12.75" customHeight="1">
      <c r="A6" s="218" t="s">
        <v>205</v>
      </c>
      <c r="B6" s="290"/>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row>
    <row r="7" spans="1:37" ht="12.75" customHeight="1">
      <c r="A7" s="293" t="s">
        <v>206</v>
      </c>
      <c r="B7" s="290"/>
      <c r="C7" s="292"/>
      <c r="D7" s="292"/>
      <c r="E7" s="292"/>
      <c r="F7" s="292"/>
      <c r="G7" s="292"/>
      <c r="H7" s="292"/>
      <c r="I7" s="292"/>
      <c r="J7" s="292"/>
      <c r="K7" s="292"/>
      <c r="L7" s="292"/>
      <c r="M7" s="292"/>
      <c r="N7" s="292"/>
      <c r="O7" s="292"/>
      <c r="P7" s="290"/>
      <c r="Q7" s="290"/>
      <c r="R7" s="290"/>
      <c r="S7" s="290"/>
      <c r="T7" s="290"/>
      <c r="U7" s="290"/>
      <c r="V7" s="290"/>
      <c r="W7" s="290"/>
      <c r="X7" s="290"/>
      <c r="Y7" s="290"/>
      <c r="Z7" s="290"/>
      <c r="AA7" s="290"/>
      <c r="AB7" s="290"/>
      <c r="AC7" s="290"/>
      <c r="AD7" s="290"/>
      <c r="AE7" s="290"/>
      <c r="AF7" s="290"/>
      <c r="AG7" s="290"/>
      <c r="AH7" s="290"/>
      <c r="AI7" s="290"/>
      <c r="AJ7" s="290"/>
      <c r="AK7" s="290"/>
    </row>
    <row r="8" spans="1:37" ht="12.75" customHeight="1">
      <c r="A8" s="294" t="s">
        <v>350</v>
      </c>
      <c r="B8" s="290"/>
      <c r="C8" s="292"/>
      <c r="D8" s="292"/>
      <c r="E8" s="292"/>
      <c r="F8" s="292"/>
      <c r="G8" s="292"/>
      <c r="H8" s="292"/>
      <c r="I8" s="292"/>
      <c r="J8" s="292"/>
      <c r="K8" s="292"/>
      <c r="L8" s="292"/>
      <c r="M8" s="292"/>
      <c r="N8" s="292"/>
      <c r="O8" s="292"/>
      <c r="P8" s="290"/>
      <c r="Q8" s="290"/>
      <c r="R8" s="290"/>
      <c r="S8" s="290"/>
      <c r="T8" s="290"/>
      <c r="U8" s="290"/>
      <c r="V8" s="290"/>
      <c r="W8" s="290"/>
      <c r="X8" s="290"/>
      <c r="Y8" s="290"/>
      <c r="Z8" s="290"/>
      <c r="AA8" s="290"/>
      <c r="AB8" s="290"/>
      <c r="AC8" s="290"/>
      <c r="AD8" s="290"/>
      <c r="AE8" s="290"/>
      <c r="AF8" s="290"/>
      <c r="AG8" s="290"/>
      <c r="AH8" s="290"/>
      <c r="AI8" s="290"/>
      <c r="AJ8" s="290"/>
      <c r="AK8" s="295">
        <v>9999</v>
      </c>
    </row>
    <row r="9" spans="1:37" ht="12.75" customHeight="1">
      <c r="A9" s="294" t="s">
        <v>351</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5">
        <v>9999</v>
      </c>
    </row>
    <row r="10" spans="1:37" ht="12.75" customHeight="1">
      <c r="A10" s="294" t="s">
        <v>352</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5">
        <v>9999</v>
      </c>
    </row>
    <row r="11" spans="1:37" ht="12.75" customHeight="1">
      <c r="A11" s="294" t="s">
        <v>470</v>
      </c>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5">
        <v>9999</v>
      </c>
    </row>
    <row r="12" spans="1:37" ht="12.75" customHeight="1">
      <c r="A12" s="293" t="s">
        <v>353</v>
      </c>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6">
        <v>9999</v>
      </c>
    </row>
    <row r="13" spans="1:37" ht="12.75" customHeight="1">
      <c r="A13" s="297" t="s">
        <v>354</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5">
        <v>9999</v>
      </c>
    </row>
    <row r="14" spans="1:37" ht="12.75" customHeight="1">
      <c r="A14" s="146" t="s">
        <v>355</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5">
        <v>9999</v>
      </c>
    </row>
    <row r="15" spans="1:37" ht="12.75" customHeight="1">
      <c r="A15" s="293" t="s">
        <v>356</v>
      </c>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6">
        <v>9999</v>
      </c>
    </row>
    <row r="16" spans="1:37" ht="12.75" customHeight="1">
      <c r="A16" s="293" t="s">
        <v>357</v>
      </c>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6">
        <v>9999</v>
      </c>
    </row>
    <row r="17" spans="1:37" ht="12.75" customHeight="1">
      <c r="A17" s="290"/>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row>
    <row r="18" spans="1:37" ht="12.75" customHeight="1">
      <c r="A18" s="218" t="s">
        <v>207</v>
      </c>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row>
    <row r="19" spans="1:37" ht="12.75" customHeight="1">
      <c r="A19" s="298" t="s">
        <v>345</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5">
        <v>9999</v>
      </c>
    </row>
    <row r="20" spans="1:37" ht="12.75" customHeight="1">
      <c r="A20" s="298" t="s">
        <v>358</v>
      </c>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5">
        <v>9999</v>
      </c>
    </row>
    <row r="21" spans="1:37" ht="12.75" customHeight="1">
      <c r="A21" s="298" t="s">
        <v>359</v>
      </c>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5">
        <v>9999</v>
      </c>
    </row>
    <row r="22" spans="1:37" ht="12.75" customHeight="1">
      <c r="A22" s="293" t="s">
        <v>360</v>
      </c>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6">
        <v>9999</v>
      </c>
    </row>
    <row r="23" spans="1:37" ht="12.75" customHeight="1">
      <c r="A23" s="299"/>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row>
    <row r="24" spans="1:37" ht="12.75" customHeight="1">
      <c r="A24" s="218" t="s">
        <v>208</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row>
    <row r="25" spans="1:37" ht="12.75" customHeight="1">
      <c r="A25" s="293" t="s">
        <v>209</v>
      </c>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row>
    <row r="26" spans="1:37" ht="12.75" customHeight="1">
      <c r="A26" s="294" t="s">
        <v>350</v>
      </c>
      <c r="B26" s="290"/>
      <c r="C26" s="295">
        <v>9999</v>
      </c>
      <c r="D26" s="295">
        <v>9999</v>
      </c>
      <c r="E26" s="295">
        <v>9999</v>
      </c>
      <c r="F26" s="295">
        <v>9999</v>
      </c>
      <c r="G26" s="295">
        <v>9999</v>
      </c>
      <c r="H26" s="295">
        <v>9999</v>
      </c>
      <c r="I26" s="295">
        <v>9999</v>
      </c>
      <c r="J26" s="295">
        <v>9999</v>
      </c>
      <c r="K26" s="295">
        <v>9999</v>
      </c>
      <c r="L26" s="295">
        <v>9999</v>
      </c>
      <c r="M26" s="295">
        <v>9999</v>
      </c>
      <c r="N26" s="295">
        <v>9999</v>
      </c>
      <c r="O26" s="295">
        <v>9999</v>
      </c>
      <c r="P26" s="295">
        <v>9999</v>
      </c>
      <c r="Q26" s="295">
        <v>9999</v>
      </c>
      <c r="R26" s="295">
        <v>9999</v>
      </c>
      <c r="S26" s="295">
        <v>9999</v>
      </c>
      <c r="T26" s="295">
        <v>9999</v>
      </c>
      <c r="U26" s="295">
        <v>9999</v>
      </c>
      <c r="V26" s="295">
        <v>9999</v>
      </c>
      <c r="W26" s="295">
        <v>9999</v>
      </c>
      <c r="X26" s="295">
        <v>9999</v>
      </c>
      <c r="Y26" s="295">
        <v>9999</v>
      </c>
      <c r="Z26" s="295">
        <v>9999</v>
      </c>
      <c r="AA26" s="295">
        <v>9999</v>
      </c>
      <c r="AB26" s="295">
        <v>9999</v>
      </c>
      <c r="AC26" s="295">
        <v>9999</v>
      </c>
      <c r="AD26" s="295">
        <v>9999</v>
      </c>
      <c r="AE26" s="295">
        <v>9999</v>
      </c>
      <c r="AF26" s="295">
        <v>9999</v>
      </c>
      <c r="AG26" s="295">
        <v>9999</v>
      </c>
      <c r="AH26" s="295">
        <v>9999</v>
      </c>
      <c r="AI26" s="295">
        <v>9999</v>
      </c>
      <c r="AJ26" s="295">
        <v>9999</v>
      </c>
      <c r="AK26" s="290"/>
    </row>
    <row r="27" spans="1:37" ht="12.75" customHeight="1">
      <c r="A27" s="294" t="s">
        <v>361</v>
      </c>
      <c r="B27" s="290"/>
      <c r="C27" s="295">
        <v>9999</v>
      </c>
      <c r="D27" s="295">
        <v>9999</v>
      </c>
      <c r="E27" s="295">
        <v>9999</v>
      </c>
      <c r="F27" s="295">
        <v>9999</v>
      </c>
      <c r="G27" s="295">
        <v>9999</v>
      </c>
      <c r="H27" s="295">
        <v>9999</v>
      </c>
      <c r="I27" s="295">
        <v>9999</v>
      </c>
      <c r="J27" s="295">
        <v>9999</v>
      </c>
      <c r="K27" s="295">
        <v>9999</v>
      </c>
      <c r="L27" s="295">
        <v>9999</v>
      </c>
      <c r="M27" s="295">
        <v>9999</v>
      </c>
      <c r="N27" s="295">
        <v>9999</v>
      </c>
      <c r="O27" s="295">
        <v>9999</v>
      </c>
      <c r="P27" s="295">
        <v>9999</v>
      </c>
      <c r="Q27" s="295">
        <v>9999</v>
      </c>
      <c r="R27" s="295">
        <v>9999</v>
      </c>
      <c r="S27" s="295">
        <v>9999</v>
      </c>
      <c r="T27" s="295">
        <v>9999</v>
      </c>
      <c r="U27" s="295">
        <v>9999</v>
      </c>
      <c r="V27" s="295">
        <v>9999</v>
      </c>
      <c r="W27" s="295">
        <v>9999</v>
      </c>
      <c r="X27" s="295">
        <v>9999</v>
      </c>
      <c r="Y27" s="295">
        <v>9999</v>
      </c>
      <c r="Z27" s="295">
        <v>9999</v>
      </c>
      <c r="AA27" s="295">
        <v>9999</v>
      </c>
      <c r="AB27" s="295">
        <v>9999</v>
      </c>
      <c r="AC27" s="295">
        <v>9999</v>
      </c>
      <c r="AD27" s="295">
        <v>9999</v>
      </c>
      <c r="AE27" s="295">
        <v>9999</v>
      </c>
      <c r="AF27" s="295">
        <v>9999</v>
      </c>
      <c r="AG27" s="295">
        <v>9999</v>
      </c>
      <c r="AH27" s="295">
        <v>9999</v>
      </c>
      <c r="AI27" s="295">
        <v>9999</v>
      </c>
      <c r="AJ27" s="295">
        <v>9999</v>
      </c>
      <c r="AK27" s="290"/>
    </row>
    <row r="28" spans="1:37" ht="12.75" customHeight="1">
      <c r="A28" s="294" t="s">
        <v>362</v>
      </c>
      <c r="B28" s="290"/>
      <c r="C28" s="290"/>
      <c r="D28" s="290"/>
      <c r="E28" s="290"/>
      <c r="F28" s="290"/>
      <c r="G28" s="290"/>
      <c r="H28" s="290"/>
      <c r="I28" s="295">
        <v>9999</v>
      </c>
      <c r="J28" s="295">
        <v>9999</v>
      </c>
      <c r="K28" s="295">
        <v>9999</v>
      </c>
      <c r="L28" s="295">
        <v>9999</v>
      </c>
      <c r="M28" s="295">
        <v>9999</v>
      </c>
      <c r="N28" s="295">
        <v>9999</v>
      </c>
      <c r="O28" s="295">
        <v>9999</v>
      </c>
      <c r="P28" s="295">
        <v>9999</v>
      </c>
      <c r="Q28" s="295">
        <v>9999</v>
      </c>
      <c r="R28" s="295">
        <v>9999</v>
      </c>
      <c r="S28" s="295">
        <v>9999</v>
      </c>
      <c r="T28" s="295">
        <v>9999</v>
      </c>
      <c r="U28" s="295">
        <v>9999</v>
      </c>
      <c r="V28" s="295">
        <v>9999</v>
      </c>
      <c r="W28" s="295">
        <v>9999</v>
      </c>
      <c r="X28" s="295">
        <v>9999</v>
      </c>
      <c r="Y28" s="295">
        <v>9999</v>
      </c>
      <c r="Z28" s="295">
        <v>9999</v>
      </c>
      <c r="AA28" s="295">
        <v>9999</v>
      </c>
      <c r="AB28" s="295">
        <v>9999</v>
      </c>
      <c r="AC28" s="295">
        <v>9999</v>
      </c>
      <c r="AD28" s="295">
        <v>9999</v>
      </c>
      <c r="AE28" s="295">
        <v>9999</v>
      </c>
      <c r="AF28" s="295">
        <v>9999</v>
      </c>
      <c r="AG28" s="295">
        <v>9999</v>
      </c>
      <c r="AH28" s="295">
        <v>9999</v>
      </c>
      <c r="AI28" s="295">
        <v>9999</v>
      </c>
      <c r="AJ28" s="295">
        <v>9999</v>
      </c>
      <c r="AK28" s="290"/>
    </row>
    <row r="29" spans="1:37" ht="12.75" customHeight="1">
      <c r="A29" s="293" t="s">
        <v>363</v>
      </c>
      <c r="B29" s="290"/>
      <c r="C29" s="290"/>
      <c r="D29" s="290"/>
      <c r="E29" s="290"/>
      <c r="F29" s="290"/>
      <c r="G29" s="290"/>
      <c r="H29" s="290"/>
      <c r="I29" s="296">
        <v>9999</v>
      </c>
      <c r="J29" s="296">
        <v>9999</v>
      </c>
      <c r="K29" s="296">
        <v>9999</v>
      </c>
      <c r="L29" s="296">
        <v>9999</v>
      </c>
      <c r="M29" s="296">
        <v>9999</v>
      </c>
      <c r="N29" s="296">
        <v>9999</v>
      </c>
      <c r="O29" s="296">
        <v>9999</v>
      </c>
      <c r="P29" s="296">
        <v>9999</v>
      </c>
      <c r="Q29" s="296">
        <v>9999</v>
      </c>
      <c r="R29" s="296">
        <v>9999</v>
      </c>
      <c r="S29" s="296">
        <v>9999</v>
      </c>
      <c r="T29" s="296">
        <v>9999</v>
      </c>
      <c r="U29" s="296">
        <v>9999</v>
      </c>
      <c r="V29" s="296">
        <v>9999</v>
      </c>
      <c r="W29" s="296">
        <v>9999</v>
      </c>
      <c r="X29" s="296">
        <v>9999</v>
      </c>
      <c r="Y29" s="296">
        <v>9999</v>
      </c>
      <c r="Z29" s="296">
        <v>9999</v>
      </c>
      <c r="AA29" s="296">
        <v>9999</v>
      </c>
      <c r="AB29" s="296">
        <v>9999</v>
      </c>
      <c r="AC29" s="296">
        <v>9999</v>
      </c>
      <c r="AD29" s="296">
        <v>9999</v>
      </c>
      <c r="AE29" s="296">
        <v>9999</v>
      </c>
      <c r="AF29" s="296">
        <v>9999</v>
      </c>
      <c r="AG29" s="296">
        <v>9999</v>
      </c>
      <c r="AH29" s="296">
        <v>9999</v>
      </c>
      <c r="AI29" s="296">
        <v>9999</v>
      </c>
      <c r="AJ29" s="296">
        <v>9999</v>
      </c>
      <c r="AK29" s="290"/>
    </row>
    <row r="30" spans="1:37" ht="12.75" customHeight="1">
      <c r="A30" s="146" t="s">
        <v>364</v>
      </c>
      <c r="B30" s="290"/>
      <c r="C30" s="295">
        <v>9999</v>
      </c>
      <c r="D30" s="295">
        <v>9999</v>
      </c>
      <c r="E30" s="295">
        <v>9999</v>
      </c>
      <c r="F30" s="295">
        <v>9999</v>
      </c>
      <c r="G30" s="295">
        <v>9999</v>
      </c>
      <c r="H30" s="295">
        <v>9999</v>
      </c>
      <c r="I30" s="295">
        <v>9999</v>
      </c>
      <c r="J30" s="295">
        <v>9999</v>
      </c>
      <c r="K30" s="295">
        <v>9999</v>
      </c>
      <c r="L30" s="295">
        <v>9999</v>
      </c>
      <c r="M30" s="295">
        <v>9999</v>
      </c>
      <c r="N30" s="295">
        <v>9999</v>
      </c>
      <c r="O30" s="295">
        <v>9999</v>
      </c>
      <c r="P30" s="295">
        <v>9999</v>
      </c>
      <c r="Q30" s="295">
        <v>9999</v>
      </c>
      <c r="R30" s="295">
        <v>9999</v>
      </c>
      <c r="S30" s="295">
        <v>9999</v>
      </c>
      <c r="T30" s="295">
        <v>9999</v>
      </c>
      <c r="U30" s="295">
        <v>9999</v>
      </c>
      <c r="V30" s="295">
        <v>9999</v>
      </c>
      <c r="W30" s="295">
        <v>9999</v>
      </c>
      <c r="X30" s="295">
        <v>9999</v>
      </c>
      <c r="Y30" s="295">
        <v>9999</v>
      </c>
      <c r="Z30" s="295">
        <v>9999</v>
      </c>
      <c r="AA30" s="295">
        <v>9999</v>
      </c>
      <c r="AB30" s="295">
        <v>9999</v>
      </c>
      <c r="AC30" s="295">
        <v>9999</v>
      </c>
      <c r="AD30" s="295">
        <v>9999</v>
      </c>
      <c r="AE30" s="295">
        <v>9999</v>
      </c>
      <c r="AF30" s="295">
        <v>9999</v>
      </c>
      <c r="AG30" s="295">
        <v>9999</v>
      </c>
      <c r="AH30" s="295">
        <v>9999</v>
      </c>
      <c r="AI30" s="295">
        <v>9999</v>
      </c>
      <c r="AJ30" s="295">
        <v>9999</v>
      </c>
      <c r="AK30" s="290"/>
    </row>
    <row r="31" spans="1:37" ht="12.75" customHeight="1">
      <c r="A31" s="146" t="s">
        <v>365</v>
      </c>
      <c r="B31" s="290"/>
      <c r="C31" s="295">
        <v>9999</v>
      </c>
      <c r="D31" s="295">
        <v>9999</v>
      </c>
      <c r="E31" s="295">
        <v>9999</v>
      </c>
      <c r="F31" s="295">
        <v>9999</v>
      </c>
      <c r="G31" s="295">
        <v>9999</v>
      </c>
      <c r="H31" s="295">
        <v>9999</v>
      </c>
      <c r="I31" s="295">
        <v>9999</v>
      </c>
      <c r="J31" s="295">
        <v>9999</v>
      </c>
      <c r="K31" s="295">
        <v>9999</v>
      </c>
      <c r="L31" s="295">
        <v>9999</v>
      </c>
      <c r="M31" s="295">
        <v>9999</v>
      </c>
      <c r="N31" s="295">
        <v>9999</v>
      </c>
      <c r="O31" s="295">
        <v>9999</v>
      </c>
      <c r="P31" s="295">
        <v>9999</v>
      </c>
      <c r="Q31" s="295">
        <v>9999</v>
      </c>
      <c r="R31" s="295">
        <v>9999</v>
      </c>
      <c r="S31" s="295">
        <v>9999</v>
      </c>
      <c r="T31" s="295">
        <v>9999</v>
      </c>
      <c r="U31" s="295">
        <v>9999</v>
      </c>
      <c r="V31" s="295">
        <v>9999</v>
      </c>
      <c r="W31" s="295">
        <v>9999</v>
      </c>
      <c r="X31" s="295">
        <v>9999</v>
      </c>
      <c r="Y31" s="295">
        <v>9999</v>
      </c>
      <c r="Z31" s="295">
        <v>9999</v>
      </c>
      <c r="AA31" s="295">
        <v>9999</v>
      </c>
      <c r="AB31" s="295">
        <v>9999</v>
      </c>
      <c r="AC31" s="295">
        <v>9999</v>
      </c>
      <c r="AD31" s="295">
        <v>9999</v>
      </c>
      <c r="AE31" s="295">
        <v>9999</v>
      </c>
      <c r="AF31" s="295">
        <v>9999</v>
      </c>
      <c r="AG31" s="295">
        <v>9999</v>
      </c>
      <c r="AH31" s="295">
        <v>9999</v>
      </c>
      <c r="AI31" s="295">
        <v>9999</v>
      </c>
      <c r="AJ31" s="295">
        <v>9999</v>
      </c>
      <c r="AK31" s="290"/>
    </row>
    <row r="32" spans="1:37" ht="12.75" customHeight="1">
      <c r="A32" s="293" t="s">
        <v>366</v>
      </c>
      <c r="B32" s="290"/>
      <c r="C32" s="296">
        <v>9999</v>
      </c>
      <c r="D32" s="296">
        <v>9999</v>
      </c>
      <c r="E32" s="296">
        <v>9999</v>
      </c>
      <c r="F32" s="296">
        <v>9999</v>
      </c>
      <c r="G32" s="296">
        <v>9999</v>
      </c>
      <c r="H32" s="296">
        <v>9999</v>
      </c>
      <c r="I32" s="296">
        <v>9999</v>
      </c>
      <c r="J32" s="296">
        <v>9999</v>
      </c>
      <c r="K32" s="296">
        <v>9999</v>
      </c>
      <c r="L32" s="296">
        <v>9999</v>
      </c>
      <c r="M32" s="296">
        <v>9999</v>
      </c>
      <c r="N32" s="296">
        <v>9999</v>
      </c>
      <c r="O32" s="296">
        <v>9999</v>
      </c>
      <c r="P32" s="296">
        <v>9999</v>
      </c>
      <c r="Q32" s="296">
        <v>9999</v>
      </c>
      <c r="R32" s="296">
        <v>9999</v>
      </c>
      <c r="S32" s="296">
        <v>9999</v>
      </c>
      <c r="T32" s="296">
        <v>9999</v>
      </c>
      <c r="U32" s="296">
        <v>9999</v>
      </c>
      <c r="V32" s="296">
        <v>9999</v>
      </c>
      <c r="W32" s="296">
        <v>9999</v>
      </c>
      <c r="X32" s="296">
        <v>9999</v>
      </c>
      <c r="Y32" s="296">
        <v>9999</v>
      </c>
      <c r="Z32" s="296">
        <v>9999</v>
      </c>
      <c r="AA32" s="296">
        <v>9999</v>
      </c>
      <c r="AB32" s="296">
        <v>9999</v>
      </c>
      <c r="AC32" s="296">
        <v>9999</v>
      </c>
      <c r="AD32" s="296">
        <v>9999</v>
      </c>
      <c r="AE32" s="296">
        <v>9999</v>
      </c>
      <c r="AF32" s="296">
        <v>9999</v>
      </c>
      <c r="AG32" s="296">
        <v>9999</v>
      </c>
      <c r="AH32" s="296">
        <v>9999</v>
      </c>
      <c r="AI32" s="296">
        <v>9999</v>
      </c>
      <c r="AJ32" s="296">
        <v>9999</v>
      </c>
      <c r="AK32" s="290"/>
    </row>
    <row r="33" spans="1:37" ht="12.7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row>
    <row r="34" spans="1:37" ht="12.75" customHeight="1">
      <c r="A34" s="218" t="s">
        <v>210</v>
      </c>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row>
    <row r="35" spans="1:37" ht="12.75" customHeight="1">
      <c r="A35" s="293" t="s">
        <v>211</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row>
    <row r="36" spans="1:37" ht="12.75" customHeight="1">
      <c r="A36" s="294" t="s">
        <v>345</v>
      </c>
      <c r="B36" s="290"/>
      <c r="C36" s="295">
        <v>9999</v>
      </c>
      <c r="D36" s="295">
        <v>9999</v>
      </c>
      <c r="E36" s="295">
        <v>9999</v>
      </c>
      <c r="F36" s="295">
        <v>9999</v>
      </c>
      <c r="G36" s="295">
        <v>9999</v>
      </c>
      <c r="H36" s="295">
        <v>9999</v>
      </c>
      <c r="I36" s="295">
        <v>9999</v>
      </c>
      <c r="J36" s="295">
        <v>9999</v>
      </c>
      <c r="K36" s="295">
        <v>9999</v>
      </c>
      <c r="L36" s="295">
        <v>9999</v>
      </c>
      <c r="M36" s="295">
        <v>9999</v>
      </c>
      <c r="N36" s="295">
        <v>9999</v>
      </c>
      <c r="O36" s="295">
        <v>9999</v>
      </c>
      <c r="P36" s="295">
        <v>9999</v>
      </c>
      <c r="Q36" s="295">
        <v>9999</v>
      </c>
      <c r="R36" s="295">
        <v>9999</v>
      </c>
      <c r="S36" s="295">
        <v>9999</v>
      </c>
      <c r="T36" s="295">
        <v>9999</v>
      </c>
      <c r="U36" s="295">
        <v>9999</v>
      </c>
      <c r="V36" s="295">
        <v>9999</v>
      </c>
      <c r="W36" s="295">
        <v>9999</v>
      </c>
      <c r="X36" s="295">
        <v>9999</v>
      </c>
      <c r="Y36" s="295">
        <v>9999</v>
      </c>
      <c r="Z36" s="295">
        <v>9999</v>
      </c>
      <c r="AA36" s="295">
        <v>9999</v>
      </c>
      <c r="AB36" s="295">
        <v>9999</v>
      </c>
      <c r="AC36" s="295">
        <v>9999</v>
      </c>
      <c r="AD36" s="295">
        <v>9999</v>
      </c>
      <c r="AE36" s="295">
        <v>9999</v>
      </c>
      <c r="AF36" s="295">
        <v>9999</v>
      </c>
      <c r="AG36" s="295">
        <v>9999</v>
      </c>
      <c r="AH36" s="295">
        <v>9999</v>
      </c>
      <c r="AI36" s="295">
        <v>9999</v>
      </c>
      <c r="AJ36" s="295">
        <v>9999</v>
      </c>
      <c r="AK36" s="290"/>
    </row>
    <row r="37" spans="1:37" ht="12.75" customHeight="1">
      <c r="A37" s="294" t="s">
        <v>367</v>
      </c>
      <c r="B37" s="290"/>
      <c r="C37" s="295">
        <v>9999</v>
      </c>
      <c r="D37" s="295">
        <v>9999</v>
      </c>
      <c r="E37" s="295">
        <v>9999</v>
      </c>
      <c r="F37" s="295">
        <v>9999</v>
      </c>
      <c r="G37" s="295">
        <v>9999</v>
      </c>
      <c r="H37" s="295">
        <v>9999</v>
      </c>
      <c r="I37" s="295">
        <v>9999</v>
      </c>
      <c r="J37" s="295">
        <v>9999</v>
      </c>
      <c r="K37" s="295">
        <v>9999</v>
      </c>
      <c r="L37" s="295">
        <v>9999</v>
      </c>
      <c r="M37" s="295">
        <v>9999</v>
      </c>
      <c r="N37" s="295">
        <v>9999</v>
      </c>
      <c r="O37" s="295">
        <v>9999</v>
      </c>
      <c r="P37" s="295">
        <v>9999</v>
      </c>
      <c r="Q37" s="295">
        <v>9999</v>
      </c>
      <c r="R37" s="295">
        <v>9999</v>
      </c>
      <c r="S37" s="295">
        <v>9999</v>
      </c>
      <c r="T37" s="295">
        <v>9999</v>
      </c>
      <c r="U37" s="295">
        <v>9999</v>
      </c>
      <c r="V37" s="295">
        <v>9999</v>
      </c>
      <c r="W37" s="295">
        <v>9999</v>
      </c>
      <c r="X37" s="295">
        <v>9999</v>
      </c>
      <c r="Y37" s="295">
        <v>9999</v>
      </c>
      <c r="Z37" s="295">
        <v>9999</v>
      </c>
      <c r="AA37" s="295">
        <v>9999</v>
      </c>
      <c r="AB37" s="295">
        <v>9999</v>
      </c>
      <c r="AC37" s="295">
        <v>9999</v>
      </c>
      <c r="AD37" s="295">
        <v>9999</v>
      </c>
      <c r="AE37" s="295">
        <v>9999</v>
      </c>
      <c r="AF37" s="295">
        <v>9999</v>
      </c>
      <c r="AG37" s="295">
        <v>9999</v>
      </c>
      <c r="AH37" s="295">
        <v>9999</v>
      </c>
      <c r="AI37" s="295">
        <v>9999</v>
      </c>
      <c r="AJ37" s="295">
        <v>9999</v>
      </c>
      <c r="AK37" s="290"/>
    </row>
    <row r="38" spans="1:37" ht="12.75" customHeight="1">
      <c r="A38" s="294" t="s">
        <v>368</v>
      </c>
      <c r="B38" s="290"/>
      <c r="C38" s="295">
        <v>9999</v>
      </c>
      <c r="D38" s="295">
        <v>9999</v>
      </c>
      <c r="E38" s="295">
        <v>9999</v>
      </c>
      <c r="F38" s="295">
        <v>9999</v>
      </c>
      <c r="G38" s="295">
        <v>9999</v>
      </c>
      <c r="H38" s="295">
        <v>9999</v>
      </c>
      <c r="I38" s="295">
        <v>9999</v>
      </c>
      <c r="J38" s="295">
        <v>9999</v>
      </c>
      <c r="K38" s="295">
        <v>9999</v>
      </c>
      <c r="L38" s="295">
        <v>9999</v>
      </c>
      <c r="M38" s="295">
        <v>9999</v>
      </c>
      <c r="N38" s="295">
        <v>9999</v>
      </c>
      <c r="O38" s="295">
        <v>9999</v>
      </c>
      <c r="P38" s="295">
        <v>9999</v>
      </c>
      <c r="Q38" s="295">
        <v>9999</v>
      </c>
      <c r="R38" s="295">
        <v>9999</v>
      </c>
      <c r="S38" s="295">
        <v>9999</v>
      </c>
      <c r="T38" s="295">
        <v>9999</v>
      </c>
      <c r="U38" s="295">
        <v>9999</v>
      </c>
      <c r="V38" s="295">
        <v>9999</v>
      </c>
      <c r="W38" s="295">
        <v>9999</v>
      </c>
      <c r="X38" s="295">
        <v>9999</v>
      </c>
      <c r="Y38" s="295">
        <v>9999</v>
      </c>
      <c r="Z38" s="295">
        <v>9999</v>
      </c>
      <c r="AA38" s="295">
        <v>9999</v>
      </c>
      <c r="AB38" s="295">
        <v>9999</v>
      </c>
      <c r="AC38" s="295">
        <v>9999</v>
      </c>
      <c r="AD38" s="295">
        <v>9999</v>
      </c>
      <c r="AE38" s="295">
        <v>9999</v>
      </c>
      <c r="AF38" s="295">
        <v>9999</v>
      </c>
      <c r="AG38" s="295">
        <v>9999</v>
      </c>
      <c r="AH38" s="295">
        <v>9999</v>
      </c>
      <c r="AI38" s="295">
        <v>9999</v>
      </c>
      <c r="AJ38" s="295">
        <v>9999</v>
      </c>
      <c r="AK38" s="290"/>
    </row>
    <row r="39" spans="1:37" ht="12.75" customHeight="1">
      <c r="A39" s="146" t="s">
        <v>369</v>
      </c>
      <c r="B39" s="290"/>
      <c r="C39" s="295">
        <v>9999</v>
      </c>
      <c r="D39" s="295">
        <v>9999</v>
      </c>
      <c r="E39" s="295">
        <v>9999</v>
      </c>
      <c r="F39" s="295">
        <v>9999</v>
      </c>
      <c r="G39" s="295">
        <v>9999</v>
      </c>
      <c r="H39" s="295">
        <v>9999</v>
      </c>
      <c r="I39" s="295">
        <v>9999</v>
      </c>
      <c r="J39" s="295">
        <v>9999</v>
      </c>
      <c r="K39" s="295">
        <v>9999</v>
      </c>
      <c r="L39" s="295">
        <v>9999</v>
      </c>
      <c r="M39" s="295">
        <v>9999</v>
      </c>
      <c r="N39" s="295">
        <v>9999</v>
      </c>
      <c r="O39" s="295">
        <v>9999</v>
      </c>
      <c r="P39" s="295">
        <v>9999</v>
      </c>
      <c r="Q39" s="295">
        <v>9999</v>
      </c>
      <c r="R39" s="295">
        <v>9999</v>
      </c>
      <c r="S39" s="295">
        <v>9999</v>
      </c>
      <c r="T39" s="295">
        <v>9999</v>
      </c>
      <c r="U39" s="295">
        <v>9999</v>
      </c>
      <c r="V39" s="295">
        <v>9999</v>
      </c>
      <c r="W39" s="295">
        <v>9999</v>
      </c>
      <c r="X39" s="295">
        <v>9999</v>
      </c>
      <c r="Y39" s="295">
        <v>9999</v>
      </c>
      <c r="Z39" s="295">
        <v>9999</v>
      </c>
      <c r="AA39" s="295">
        <v>9999</v>
      </c>
      <c r="AB39" s="295">
        <v>9999</v>
      </c>
      <c r="AC39" s="295">
        <v>9999</v>
      </c>
      <c r="AD39" s="295">
        <v>9999</v>
      </c>
      <c r="AE39" s="295">
        <v>9999</v>
      </c>
      <c r="AF39" s="295">
        <v>9999</v>
      </c>
      <c r="AG39" s="295">
        <v>9999</v>
      </c>
      <c r="AH39" s="295">
        <v>9999</v>
      </c>
      <c r="AI39" s="295">
        <v>9999</v>
      </c>
      <c r="AJ39" s="295">
        <v>9999</v>
      </c>
      <c r="AK39" s="290"/>
    </row>
    <row r="40" spans="1:37" ht="12.75" customHeight="1">
      <c r="A40" s="146" t="s">
        <v>370</v>
      </c>
      <c r="B40" s="290"/>
      <c r="C40" s="295">
        <v>9999</v>
      </c>
      <c r="D40" s="295">
        <v>9999</v>
      </c>
      <c r="E40" s="295">
        <v>9999</v>
      </c>
      <c r="F40" s="295">
        <v>9999</v>
      </c>
      <c r="G40" s="295">
        <v>9999</v>
      </c>
      <c r="H40" s="295">
        <v>9999</v>
      </c>
      <c r="I40" s="295">
        <v>9999</v>
      </c>
      <c r="J40" s="295">
        <v>9999</v>
      </c>
      <c r="K40" s="295">
        <v>9999</v>
      </c>
      <c r="L40" s="295">
        <v>9999</v>
      </c>
      <c r="M40" s="295">
        <v>9999</v>
      </c>
      <c r="N40" s="295">
        <v>9999</v>
      </c>
      <c r="O40" s="295">
        <v>9999</v>
      </c>
      <c r="P40" s="295">
        <v>9999</v>
      </c>
      <c r="Q40" s="295">
        <v>9999</v>
      </c>
      <c r="R40" s="295">
        <v>9999</v>
      </c>
      <c r="S40" s="295">
        <v>9999</v>
      </c>
      <c r="T40" s="295">
        <v>9999</v>
      </c>
      <c r="U40" s="295">
        <v>9999</v>
      </c>
      <c r="V40" s="295">
        <v>9999</v>
      </c>
      <c r="W40" s="295">
        <v>9999</v>
      </c>
      <c r="X40" s="295">
        <v>9999</v>
      </c>
      <c r="Y40" s="295">
        <v>9999</v>
      </c>
      <c r="Z40" s="295">
        <v>9999</v>
      </c>
      <c r="AA40" s="295">
        <v>9999</v>
      </c>
      <c r="AB40" s="295">
        <v>9999</v>
      </c>
      <c r="AC40" s="295">
        <v>9999</v>
      </c>
      <c r="AD40" s="295">
        <v>9999</v>
      </c>
      <c r="AE40" s="295">
        <v>9999</v>
      </c>
      <c r="AF40" s="295">
        <v>9999</v>
      </c>
      <c r="AG40" s="295">
        <v>9999</v>
      </c>
      <c r="AH40" s="295">
        <v>9999</v>
      </c>
      <c r="AI40" s="295">
        <v>9999</v>
      </c>
      <c r="AJ40" s="295">
        <v>9999</v>
      </c>
      <c r="AK40" s="290"/>
    </row>
    <row r="41" spans="1:37" ht="12.75" customHeight="1">
      <c r="A41" s="293" t="s">
        <v>212</v>
      </c>
      <c r="B41" s="29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290"/>
    </row>
    <row r="42" spans="1:37" ht="12.75" customHeight="1">
      <c r="A42" s="146" t="s">
        <v>371</v>
      </c>
      <c r="B42" s="290"/>
      <c r="C42" s="295">
        <v>9999</v>
      </c>
      <c r="D42" s="295">
        <v>9999</v>
      </c>
      <c r="E42" s="295">
        <v>9999</v>
      </c>
      <c r="F42" s="295">
        <v>9999</v>
      </c>
      <c r="G42" s="295">
        <v>9999</v>
      </c>
      <c r="H42" s="295">
        <v>9999</v>
      </c>
      <c r="I42" s="295">
        <v>9999</v>
      </c>
      <c r="J42" s="295">
        <v>9999</v>
      </c>
      <c r="K42" s="295">
        <v>9999</v>
      </c>
      <c r="L42" s="295">
        <v>9999</v>
      </c>
      <c r="M42" s="295">
        <v>9999</v>
      </c>
      <c r="N42" s="295">
        <v>9999</v>
      </c>
      <c r="O42" s="295">
        <v>9999</v>
      </c>
      <c r="P42" s="295">
        <v>9999</v>
      </c>
      <c r="Q42" s="295">
        <v>9999</v>
      </c>
      <c r="R42" s="295">
        <v>9999</v>
      </c>
      <c r="S42" s="295">
        <v>9999</v>
      </c>
      <c r="T42" s="295">
        <v>9999</v>
      </c>
      <c r="U42" s="295">
        <v>9999</v>
      </c>
      <c r="V42" s="295">
        <v>9999</v>
      </c>
      <c r="W42" s="295">
        <v>9999</v>
      </c>
      <c r="X42" s="295">
        <v>9999</v>
      </c>
      <c r="Y42" s="295">
        <v>9999</v>
      </c>
      <c r="Z42" s="295">
        <v>9999</v>
      </c>
      <c r="AA42" s="295">
        <v>9999</v>
      </c>
      <c r="AB42" s="295">
        <v>9999</v>
      </c>
      <c r="AC42" s="295">
        <v>9999</v>
      </c>
      <c r="AD42" s="295">
        <v>9999</v>
      </c>
      <c r="AE42" s="295">
        <v>9999</v>
      </c>
      <c r="AF42" s="295">
        <v>9999</v>
      </c>
      <c r="AG42" s="295">
        <v>9999</v>
      </c>
      <c r="AH42" s="295">
        <v>9999</v>
      </c>
      <c r="AI42" s="295">
        <v>9999</v>
      </c>
      <c r="AJ42" s="295">
        <v>9999</v>
      </c>
      <c r="AK42" s="290"/>
    </row>
    <row r="43" spans="1:37" ht="12.75" customHeight="1">
      <c r="A43" s="146" t="s">
        <v>372</v>
      </c>
      <c r="B43" s="290"/>
      <c r="C43" s="295">
        <v>9999</v>
      </c>
      <c r="D43" s="295">
        <v>9999</v>
      </c>
      <c r="E43" s="295">
        <v>9999</v>
      </c>
      <c r="F43" s="295">
        <v>9999</v>
      </c>
      <c r="G43" s="295">
        <v>9999</v>
      </c>
      <c r="H43" s="295">
        <v>9999</v>
      </c>
      <c r="I43" s="295">
        <v>9999</v>
      </c>
      <c r="J43" s="295">
        <v>9999</v>
      </c>
      <c r="K43" s="295">
        <v>9999</v>
      </c>
      <c r="L43" s="295">
        <v>9999</v>
      </c>
      <c r="M43" s="295">
        <v>9999</v>
      </c>
      <c r="N43" s="295">
        <v>9999</v>
      </c>
      <c r="O43" s="295">
        <v>9999</v>
      </c>
      <c r="P43" s="295">
        <v>9999</v>
      </c>
      <c r="Q43" s="295">
        <v>9999</v>
      </c>
      <c r="R43" s="295">
        <v>9999</v>
      </c>
      <c r="S43" s="295">
        <v>9999</v>
      </c>
      <c r="T43" s="295">
        <v>9999</v>
      </c>
      <c r="U43" s="295">
        <v>9999</v>
      </c>
      <c r="V43" s="295">
        <v>9999</v>
      </c>
      <c r="W43" s="295">
        <v>9999</v>
      </c>
      <c r="X43" s="295">
        <v>9999</v>
      </c>
      <c r="Y43" s="295">
        <v>9999</v>
      </c>
      <c r="Z43" s="295">
        <v>9999</v>
      </c>
      <c r="AA43" s="295">
        <v>9999</v>
      </c>
      <c r="AB43" s="295">
        <v>9999</v>
      </c>
      <c r="AC43" s="295">
        <v>9999</v>
      </c>
      <c r="AD43" s="295">
        <v>9999</v>
      </c>
      <c r="AE43" s="295">
        <v>9999</v>
      </c>
      <c r="AF43" s="295">
        <v>9999</v>
      </c>
      <c r="AG43" s="295">
        <v>9999</v>
      </c>
      <c r="AH43" s="295">
        <v>9999</v>
      </c>
      <c r="AI43" s="295">
        <v>9999</v>
      </c>
      <c r="AJ43" s="295">
        <v>9999</v>
      </c>
      <c r="AK43" s="290"/>
    </row>
    <row r="44" spans="1:37" ht="12.75" customHeight="1">
      <c r="A44" s="293" t="s">
        <v>373</v>
      </c>
      <c r="B44" s="290"/>
      <c r="C44" s="296">
        <v>9999</v>
      </c>
      <c r="D44" s="296">
        <v>9999</v>
      </c>
      <c r="E44" s="296">
        <v>9999</v>
      </c>
      <c r="F44" s="296">
        <v>9999</v>
      </c>
      <c r="G44" s="296">
        <v>9999</v>
      </c>
      <c r="H44" s="296">
        <v>9999</v>
      </c>
      <c r="I44" s="296">
        <v>9999</v>
      </c>
      <c r="J44" s="296">
        <v>9999</v>
      </c>
      <c r="K44" s="296">
        <v>9999</v>
      </c>
      <c r="L44" s="296">
        <v>9999</v>
      </c>
      <c r="M44" s="296">
        <v>9999</v>
      </c>
      <c r="N44" s="296">
        <v>9999</v>
      </c>
      <c r="O44" s="296">
        <v>9999</v>
      </c>
      <c r="P44" s="296">
        <v>9999</v>
      </c>
      <c r="Q44" s="296">
        <v>9999</v>
      </c>
      <c r="R44" s="296">
        <v>9999</v>
      </c>
      <c r="S44" s="296">
        <v>9999</v>
      </c>
      <c r="T44" s="296">
        <v>9999</v>
      </c>
      <c r="U44" s="296">
        <v>9999</v>
      </c>
      <c r="V44" s="296">
        <v>9999</v>
      </c>
      <c r="W44" s="296">
        <v>9999</v>
      </c>
      <c r="X44" s="296">
        <v>9999</v>
      </c>
      <c r="Y44" s="296">
        <v>9999</v>
      </c>
      <c r="Z44" s="296">
        <v>9999</v>
      </c>
      <c r="AA44" s="296">
        <v>9999</v>
      </c>
      <c r="AB44" s="296">
        <v>9999</v>
      </c>
      <c r="AC44" s="296">
        <v>9999</v>
      </c>
      <c r="AD44" s="296">
        <v>9999</v>
      </c>
      <c r="AE44" s="296">
        <v>9999</v>
      </c>
      <c r="AF44" s="296">
        <v>9999</v>
      </c>
      <c r="AG44" s="296">
        <v>9999</v>
      </c>
      <c r="AH44" s="296">
        <v>9999</v>
      </c>
      <c r="AI44" s="296">
        <v>9999</v>
      </c>
      <c r="AJ44" s="296">
        <v>9999</v>
      </c>
      <c r="AK44" s="290"/>
    </row>
    <row r="45" spans="1:37" ht="12.75" customHeight="1">
      <c r="A45" s="290"/>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row>
    <row r="46" spans="1:37" ht="12.75" customHeight="1">
      <c r="A46" s="301" t="s">
        <v>374</v>
      </c>
      <c r="B46" s="290"/>
      <c r="C46" s="295">
        <v>9999</v>
      </c>
      <c r="D46" s="295">
        <v>9999</v>
      </c>
      <c r="E46" s="295">
        <v>9999</v>
      </c>
      <c r="F46" s="295">
        <v>9999</v>
      </c>
      <c r="G46" s="295">
        <v>9999</v>
      </c>
      <c r="H46" s="295">
        <v>9999</v>
      </c>
      <c r="I46" s="295">
        <v>9999</v>
      </c>
      <c r="J46" s="295">
        <v>9999</v>
      </c>
      <c r="K46" s="295">
        <v>9999</v>
      </c>
      <c r="L46" s="295">
        <v>9999</v>
      </c>
      <c r="M46" s="295">
        <v>9999</v>
      </c>
      <c r="N46" s="295">
        <v>9999</v>
      </c>
      <c r="O46" s="295">
        <v>9999</v>
      </c>
      <c r="P46" s="295">
        <v>9999</v>
      </c>
      <c r="Q46" s="290"/>
      <c r="R46" s="290"/>
      <c r="S46" s="290"/>
      <c r="T46" s="290"/>
      <c r="U46" s="290"/>
      <c r="V46" s="290"/>
      <c r="W46" s="290"/>
      <c r="X46" s="290"/>
      <c r="Y46" s="290"/>
      <c r="Z46" s="290"/>
      <c r="AA46" s="290"/>
      <c r="AB46" s="290"/>
      <c r="AC46" s="290"/>
      <c r="AD46" s="290"/>
      <c r="AE46" s="290"/>
      <c r="AF46" s="290"/>
      <c r="AG46" s="290"/>
      <c r="AH46" s="290"/>
      <c r="AI46" s="290"/>
      <c r="AJ46" s="290"/>
      <c r="AK46" s="290"/>
    </row>
    <row r="47" spans="1:37" ht="12.75" customHeight="1">
      <c r="A47" s="218" t="s">
        <v>280</v>
      </c>
      <c r="B47" s="290"/>
      <c r="C47" s="296">
        <v>9999</v>
      </c>
      <c r="D47" s="296">
        <v>9999</v>
      </c>
      <c r="E47" s="296">
        <v>9999</v>
      </c>
      <c r="F47" s="296">
        <v>9999</v>
      </c>
      <c r="G47" s="296">
        <v>9999</v>
      </c>
      <c r="H47" s="296">
        <v>9999</v>
      </c>
      <c r="I47" s="296">
        <v>9999</v>
      </c>
      <c r="J47" s="296">
        <v>9999</v>
      </c>
      <c r="K47" s="296">
        <v>9999</v>
      </c>
      <c r="L47" s="296">
        <v>9999</v>
      </c>
      <c r="M47" s="296">
        <v>9999</v>
      </c>
      <c r="N47" s="296">
        <v>9999</v>
      </c>
      <c r="O47" s="296">
        <v>9999</v>
      </c>
      <c r="P47" s="296">
        <v>9999</v>
      </c>
      <c r="Q47" s="296">
        <v>9999</v>
      </c>
      <c r="R47" s="296">
        <v>9999</v>
      </c>
      <c r="S47" s="296">
        <v>9999</v>
      </c>
      <c r="T47" s="296">
        <v>9999</v>
      </c>
      <c r="U47" s="296">
        <v>9999</v>
      </c>
      <c r="V47" s="296">
        <v>9999</v>
      </c>
      <c r="W47" s="296">
        <v>9999</v>
      </c>
      <c r="X47" s="296">
        <v>9999</v>
      </c>
      <c r="Y47" s="296">
        <v>9999</v>
      </c>
      <c r="Z47" s="296">
        <v>9999</v>
      </c>
      <c r="AA47" s="296">
        <v>9999</v>
      </c>
      <c r="AB47" s="296">
        <v>9999</v>
      </c>
      <c r="AC47" s="296">
        <v>9999</v>
      </c>
      <c r="AD47" s="296">
        <v>9999</v>
      </c>
      <c r="AE47" s="296">
        <v>9999</v>
      </c>
      <c r="AF47" s="296">
        <v>9999</v>
      </c>
      <c r="AG47" s="296">
        <v>9999</v>
      </c>
      <c r="AH47" s="296">
        <v>9999</v>
      </c>
      <c r="AI47" s="296">
        <v>9999</v>
      </c>
      <c r="AJ47" s="296">
        <v>9999</v>
      </c>
      <c r="AK47" s="296">
        <v>9999</v>
      </c>
    </row>
    <row r="48" spans="1:37" ht="12.75" customHeight="1">
      <c r="A48" s="290"/>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row>
    <row r="49" spans="1:37" ht="12.75" customHeight="1">
      <c r="A49" s="218" t="s">
        <v>198</v>
      </c>
      <c r="B49" s="290"/>
      <c r="C49" s="296">
        <v>9999</v>
      </c>
      <c r="D49" s="296">
        <v>9999</v>
      </c>
      <c r="E49" s="296">
        <v>9999</v>
      </c>
      <c r="F49" s="296">
        <v>9999</v>
      </c>
      <c r="G49" s="296">
        <v>9999</v>
      </c>
      <c r="H49" s="296">
        <v>9999</v>
      </c>
      <c r="I49" s="296">
        <v>9999</v>
      </c>
      <c r="J49" s="296">
        <v>9999</v>
      </c>
      <c r="K49" s="296">
        <v>9999</v>
      </c>
      <c r="L49" s="296">
        <v>9999</v>
      </c>
      <c r="M49" s="296">
        <v>9999</v>
      </c>
      <c r="N49" s="296">
        <v>9999</v>
      </c>
      <c r="O49" s="296">
        <v>9999</v>
      </c>
      <c r="P49" s="296">
        <v>9999</v>
      </c>
      <c r="Q49" s="296">
        <v>9999</v>
      </c>
      <c r="R49" s="296">
        <v>9999</v>
      </c>
      <c r="S49" s="296">
        <v>9999</v>
      </c>
      <c r="T49" s="296">
        <v>9999</v>
      </c>
      <c r="U49" s="296">
        <v>9999</v>
      </c>
      <c r="V49" s="296">
        <v>9999</v>
      </c>
      <c r="W49" s="296">
        <v>9999</v>
      </c>
      <c r="X49" s="296">
        <v>9999</v>
      </c>
      <c r="Y49" s="296">
        <v>9999</v>
      </c>
      <c r="Z49" s="296">
        <v>9999</v>
      </c>
      <c r="AA49" s="296">
        <v>9999</v>
      </c>
      <c r="AB49" s="296">
        <v>9999</v>
      </c>
      <c r="AC49" s="296">
        <v>9999</v>
      </c>
      <c r="AD49" s="296">
        <v>9999</v>
      </c>
      <c r="AE49" s="296">
        <v>9999</v>
      </c>
      <c r="AF49" s="296">
        <v>9999</v>
      </c>
      <c r="AG49" s="296">
        <v>9999</v>
      </c>
      <c r="AH49" s="296">
        <v>9999</v>
      </c>
      <c r="AI49" s="296">
        <v>9999</v>
      </c>
      <c r="AJ49" s="296">
        <v>9999</v>
      </c>
      <c r="AK49" s="296">
        <v>9999</v>
      </c>
    </row>
    <row r="50" spans="1:37" ht="12.75" customHeight="1">
      <c r="A50" s="264" t="s">
        <v>95</v>
      </c>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row>
    <row r="51" spans="1:37" ht="12.75" customHeight="1">
      <c r="A51" s="146" t="s">
        <v>375</v>
      </c>
      <c r="B51" s="290"/>
      <c r="C51" s="295">
        <v>9999</v>
      </c>
      <c r="D51" s="295">
        <v>9999</v>
      </c>
      <c r="E51" s="295">
        <v>9999</v>
      </c>
      <c r="F51" s="295">
        <v>9999</v>
      </c>
      <c r="G51" s="295">
        <v>9999</v>
      </c>
      <c r="H51" s="295">
        <v>9999</v>
      </c>
      <c r="I51" s="295">
        <v>9999</v>
      </c>
      <c r="J51" s="295">
        <v>9999</v>
      </c>
      <c r="K51" s="295">
        <v>9999</v>
      </c>
      <c r="L51" s="295">
        <v>9999</v>
      </c>
      <c r="M51" s="295">
        <v>9999</v>
      </c>
      <c r="N51" s="295">
        <v>9999</v>
      </c>
      <c r="O51" s="295">
        <v>9999</v>
      </c>
      <c r="P51" s="295">
        <v>9999</v>
      </c>
      <c r="Q51" s="295">
        <v>9999</v>
      </c>
      <c r="R51" s="295">
        <v>9999</v>
      </c>
      <c r="S51" s="295">
        <v>9999</v>
      </c>
      <c r="T51" s="295">
        <v>9999</v>
      </c>
      <c r="U51" s="295">
        <v>9999</v>
      </c>
      <c r="V51" s="295">
        <v>9999</v>
      </c>
      <c r="W51" s="295">
        <v>9999</v>
      </c>
      <c r="X51" s="295">
        <v>9999</v>
      </c>
      <c r="Y51" s="295">
        <v>9999</v>
      </c>
      <c r="Z51" s="295">
        <v>9999</v>
      </c>
      <c r="AA51" s="295">
        <v>9999</v>
      </c>
      <c r="AB51" s="295">
        <v>9999</v>
      </c>
      <c r="AC51" s="295">
        <v>9999</v>
      </c>
      <c r="AD51" s="295">
        <v>9999</v>
      </c>
      <c r="AE51" s="295">
        <v>9999</v>
      </c>
      <c r="AF51" s="295">
        <v>9999</v>
      </c>
      <c r="AG51" s="295">
        <v>9999</v>
      </c>
      <c r="AH51" s="295">
        <v>9999</v>
      </c>
      <c r="AI51" s="295">
        <v>9999</v>
      </c>
      <c r="AJ51" s="295">
        <v>9999</v>
      </c>
      <c r="AK51" s="295">
        <v>9999</v>
      </c>
    </row>
    <row r="52" spans="1:37" ht="12.75" customHeight="1">
      <c r="A52" s="146" t="s">
        <v>376</v>
      </c>
      <c r="B52" s="290"/>
      <c r="C52" s="295">
        <v>9999</v>
      </c>
      <c r="D52" s="295">
        <v>9999</v>
      </c>
      <c r="E52" s="295">
        <v>9999</v>
      </c>
      <c r="F52" s="295">
        <v>9999</v>
      </c>
      <c r="G52" s="295">
        <v>9999</v>
      </c>
      <c r="H52" s="295">
        <v>9999</v>
      </c>
      <c r="I52" s="295">
        <v>9999</v>
      </c>
      <c r="J52" s="295">
        <v>9999</v>
      </c>
      <c r="K52" s="295">
        <v>9999</v>
      </c>
      <c r="L52" s="295">
        <v>9999</v>
      </c>
      <c r="M52" s="295">
        <v>9999</v>
      </c>
      <c r="N52" s="295">
        <v>9999</v>
      </c>
      <c r="O52" s="295">
        <v>9999</v>
      </c>
      <c r="P52" s="295">
        <v>9999</v>
      </c>
      <c r="Q52" s="295">
        <v>9999</v>
      </c>
      <c r="R52" s="295">
        <v>9999</v>
      </c>
      <c r="S52" s="295">
        <v>9999</v>
      </c>
      <c r="T52" s="295">
        <v>9999</v>
      </c>
      <c r="U52" s="295">
        <v>9999</v>
      </c>
      <c r="V52" s="295">
        <v>9999</v>
      </c>
      <c r="W52" s="295">
        <v>9999</v>
      </c>
      <c r="X52" s="295">
        <v>9999</v>
      </c>
      <c r="Y52" s="295">
        <v>9999</v>
      </c>
      <c r="Z52" s="295">
        <v>9999</v>
      </c>
      <c r="AA52" s="295">
        <v>9999</v>
      </c>
      <c r="AB52" s="295">
        <v>9999</v>
      </c>
      <c r="AC52" s="295">
        <v>9999</v>
      </c>
      <c r="AD52" s="295">
        <v>9999</v>
      </c>
      <c r="AE52" s="295">
        <v>9999</v>
      </c>
      <c r="AF52" s="295">
        <v>9999</v>
      </c>
      <c r="AG52" s="295">
        <v>9999</v>
      </c>
      <c r="AH52" s="295">
        <v>9999</v>
      </c>
      <c r="AI52" s="295">
        <v>9999</v>
      </c>
      <c r="AJ52" s="295">
        <v>9999</v>
      </c>
      <c r="AK52" s="295">
        <v>9999</v>
      </c>
    </row>
    <row r="53" spans="1:37" ht="12.75" customHeight="1">
      <c r="A53" s="146" t="s">
        <v>377</v>
      </c>
      <c r="B53" s="290"/>
      <c r="C53" s="290"/>
      <c r="D53" s="290"/>
      <c r="E53" s="290"/>
      <c r="F53" s="290"/>
      <c r="G53" s="290"/>
      <c r="H53" s="290"/>
      <c r="I53" s="290"/>
      <c r="J53" s="290"/>
      <c r="K53" s="290"/>
      <c r="L53" s="290"/>
      <c r="M53" s="290"/>
      <c r="N53" s="290"/>
      <c r="O53" s="290"/>
      <c r="P53" s="290"/>
      <c r="Q53" s="295">
        <v>9999</v>
      </c>
      <c r="R53" s="295">
        <v>9999</v>
      </c>
      <c r="S53" s="295">
        <v>9999</v>
      </c>
      <c r="T53" s="295">
        <v>9999</v>
      </c>
      <c r="U53" s="295">
        <v>9999</v>
      </c>
      <c r="V53" s="295">
        <v>9999</v>
      </c>
      <c r="W53" s="295">
        <v>9999</v>
      </c>
      <c r="X53" s="295">
        <v>9999</v>
      </c>
      <c r="Y53" s="295">
        <v>9999</v>
      </c>
      <c r="Z53" s="295">
        <v>9999</v>
      </c>
      <c r="AA53" s="295">
        <v>9999</v>
      </c>
      <c r="AB53" s="295">
        <v>9999</v>
      </c>
      <c r="AC53" s="295">
        <v>9999</v>
      </c>
      <c r="AD53" s="295">
        <v>9999</v>
      </c>
      <c r="AE53" s="295">
        <v>9999</v>
      </c>
      <c r="AF53" s="295">
        <v>9999</v>
      </c>
      <c r="AG53" s="295">
        <v>9999</v>
      </c>
      <c r="AH53" s="295">
        <v>9999</v>
      </c>
      <c r="AI53" s="295">
        <v>9999</v>
      </c>
      <c r="AJ53" s="295">
        <v>9999</v>
      </c>
      <c r="AK53" s="295">
        <v>9999</v>
      </c>
    </row>
    <row r="54" spans="1:37" ht="12.75" customHeight="1">
      <c r="A54" s="146" t="s">
        <v>378</v>
      </c>
      <c r="B54" s="290"/>
      <c r="C54" s="295">
        <v>9999</v>
      </c>
      <c r="D54" s="295">
        <v>9999</v>
      </c>
      <c r="E54" s="295">
        <v>9999</v>
      </c>
      <c r="F54" s="295">
        <v>9999</v>
      </c>
      <c r="G54" s="295">
        <v>9999</v>
      </c>
      <c r="H54" s="295">
        <v>9999</v>
      </c>
      <c r="I54" s="295">
        <v>9999</v>
      </c>
      <c r="J54" s="295">
        <v>9999</v>
      </c>
      <c r="K54" s="295">
        <v>9999</v>
      </c>
      <c r="L54" s="295">
        <v>9999</v>
      </c>
      <c r="M54" s="295">
        <v>9999</v>
      </c>
      <c r="N54" s="295">
        <v>9999</v>
      </c>
      <c r="O54" s="295">
        <v>9999</v>
      </c>
      <c r="P54" s="295">
        <v>9999</v>
      </c>
      <c r="Q54" s="290"/>
      <c r="R54" s="290"/>
      <c r="S54" s="290"/>
      <c r="T54" s="290"/>
      <c r="U54" s="290"/>
      <c r="V54" s="290"/>
      <c r="W54" s="290"/>
      <c r="X54" s="290"/>
      <c r="Y54" s="290"/>
      <c r="Z54" s="290"/>
      <c r="AA54" s="290"/>
      <c r="AB54" s="290"/>
      <c r="AC54" s="290"/>
      <c r="AD54" s="290"/>
      <c r="AE54" s="290"/>
      <c r="AF54" s="292"/>
      <c r="AG54" s="292"/>
      <c r="AH54" s="292"/>
      <c r="AI54" s="292"/>
      <c r="AJ54" s="292"/>
      <c r="AK54" s="292"/>
    </row>
    <row r="55" spans="1:37" ht="12.75" customHeight="1">
      <c r="A55" s="146"/>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row>
    <row r="56" spans="1:37" ht="12.75" customHeight="1">
      <c r="A56" s="218" t="s">
        <v>132</v>
      </c>
      <c r="B56" s="290"/>
      <c r="C56" s="296">
        <v>9999</v>
      </c>
      <c r="D56" s="296">
        <v>9999</v>
      </c>
      <c r="E56" s="296">
        <v>9999</v>
      </c>
      <c r="F56" s="296">
        <v>9999</v>
      </c>
      <c r="G56" s="296">
        <v>9999</v>
      </c>
      <c r="H56" s="296">
        <v>9999</v>
      </c>
      <c r="I56" s="296">
        <v>9999</v>
      </c>
      <c r="J56" s="296">
        <v>9999</v>
      </c>
      <c r="K56" s="296">
        <v>9999</v>
      </c>
      <c r="L56" s="296">
        <v>9999</v>
      </c>
      <c r="M56" s="296">
        <v>9999</v>
      </c>
      <c r="N56" s="296">
        <v>9999</v>
      </c>
      <c r="O56" s="296">
        <v>9999</v>
      </c>
      <c r="P56" s="296">
        <v>9999</v>
      </c>
      <c r="Q56" s="296">
        <v>9999</v>
      </c>
      <c r="R56" s="296">
        <v>9999</v>
      </c>
      <c r="S56" s="296">
        <v>9999</v>
      </c>
      <c r="T56" s="296">
        <v>9999</v>
      </c>
      <c r="U56" s="296">
        <v>9999</v>
      </c>
      <c r="V56" s="296">
        <v>9999</v>
      </c>
      <c r="W56" s="296">
        <v>9999</v>
      </c>
      <c r="X56" s="296">
        <v>9999</v>
      </c>
      <c r="Y56" s="296">
        <v>9999</v>
      </c>
      <c r="Z56" s="296">
        <v>9999</v>
      </c>
      <c r="AA56" s="296">
        <v>9999</v>
      </c>
      <c r="AB56" s="296">
        <v>9999</v>
      </c>
      <c r="AC56" s="296">
        <v>9999</v>
      </c>
      <c r="AD56" s="296">
        <v>9999</v>
      </c>
      <c r="AE56" s="296">
        <v>9999</v>
      </c>
      <c r="AF56" s="545">
        <v>0.999</v>
      </c>
      <c r="AG56" s="545">
        <v>0.999</v>
      </c>
      <c r="AH56" s="545">
        <v>0.999</v>
      </c>
      <c r="AI56" s="545">
        <v>0.999</v>
      </c>
      <c r="AJ56" s="545">
        <v>0.999</v>
      </c>
      <c r="AK56" s="545">
        <v>0.999</v>
      </c>
    </row>
    <row r="57" spans="1:37" ht="12.75" customHeight="1">
      <c r="A57" s="218" t="s">
        <v>133</v>
      </c>
      <c r="B57" s="290"/>
      <c r="C57" s="296">
        <v>9999</v>
      </c>
      <c r="D57" s="296">
        <v>9999</v>
      </c>
      <c r="E57" s="296">
        <v>9999</v>
      </c>
      <c r="F57" s="296">
        <v>9999</v>
      </c>
      <c r="G57" s="296">
        <v>9999</v>
      </c>
      <c r="H57" s="296">
        <v>9999</v>
      </c>
      <c r="I57" s="296">
        <v>9999</v>
      </c>
      <c r="J57" s="296">
        <v>9999</v>
      </c>
      <c r="K57" s="296">
        <v>9999</v>
      </c>
      <c r="L57" s="296">
        <v>9999</v>
      </c>
      <c r="M57" s="296">
        <v>9999</v>
      </c>
      <c r="N57" s="296">
        <v>9999</v>
      </c>
      <c r="O57" s="296">
        <v>9999</v>
      </c>
      <c r="P57" s="296">
        <v>9999</v>
      </c>
      <c r="Q57" s="296">
        <v>9999</v>
      </c>
      <c r="R57" s="296">
        <v>9999</v>
      </c>
      <c r="S57" s="296">
        <v>9999</v>
      </c>
      <c r="T57" s="296">
        <v>9999</v>
      </c>
      <c r="U57" s="296">
        <v>9999</v>
      </c>
      <c r="V57" s="296">
        <v>9999</v>
      </c>
      <c r="W57" s="296">
        <v>9999</v>
      </c>
      <c r="X57" s="296">
        <v>9999</v>
      </c>
      <c r="Y57" s="296">
        <v>9999</v>
      </c>
      <c r="Z57" s="296">
        <v>9999</v>
      </c>
      <c r="AA57" s="296">
        <v>9999</v>
      </c>
      <c r="AB57" s="296">
        <v>9999</v>
      </c>
      <c r="AC57" s="296">
        <v>9999</v>
      </c>
      <c r="AD57" s="296">
        <v>9999</v>
      </c>
      <c r="AE57" s="296">
        <v>9999</v>
      </c>
      <c r="AF57" s="545">
        <v>0.999</v>
      </c>
      <c r="AG57" s="545">
        <v>0.999</v>
      </c>
      <c r="AH57" s="545">
        <v>0.999</v>
      </c>
      <c r="AI57" s="545">
        <v>0.999</v>
      </c>
      <c r="AJ57" s="545">
        <v>0.999</v>
      </c>
      <c r="AK57" s="545">
        <v>0.999</v>
      </c>
    </row>
    <row r="58" spans="1:37" ht="12.75" customHeight="1">
      <c r="A58" s="302" t="s">
        <v>134</v>
      </c>
      <c r="B58" s="290"/>
      <c r="C58" s="296">
        <v>9999</v>
      </c>
      <c r="D58" s="296">
        <v>9999</v>
      </c>
      <c r="E58" s="296">
        <v>9999</v>
      </c>
      <c r="F58" s="296">
        <v>9999</v>
      </c>
      <c r="G58" s="296">
        <v>9999</v>
      </c>
      <c r="H58" s="296">
        <v>9999</v>
      </c>
      <c r="I58" s="296">
        <v>9999</v>
      </c>
      <c r="J58" s="296">
        <v>9999</v>
      </c>
      <c r="K58" s="296">
        <v>9999</v>
      </c>
      <c r="L58" s="296">
        <v>9999</v>
      </c>
      <c r="M58" s="296">
        <v>9999</v>
      </c>
      <c r="N58" s="296">
        <v>9999</v>
      </c>
      <c r="O58" s="296">
        <v>9999</v>
      </c>
      <c r="P58" s="296">
        <v>9999</v>
      </c>
      <c r="Q58" s="296">
        <v>9999</v>
      </c>
      <c r="R58" s="296">
        <v>9999</v>
      </c>
      <c r="S58" s="296">
        <v>9999</v>
      </c>
      <c r="T58" s="296">
        <v>9999</v>
      </c>
      <c r="U58" s="296">
        <v>9999</v>
      </c>
      <c r="V58" s="296">
        <v>9999</v>
      </c>
      <c r="W58" s="296">
        <v>9999</v>
      </c>
      <c r="X58" s="296">
        <v>9999</v>
      </c>
      <c r="Y58" s="296">
        <v>9999</v>
      </c>
      <c r="Z58" s="296">
        <v>9999</v>
      </c>
      <c r="AA58" s="296">
        <v>9999</v>
      </c>
      <c r="AB58" s="296">
        <v>9999</v>
      </c>
      <c r="AC58" s="296">
        <v>9999</v>
      </c>
      <c r="AD58" s="296">
        <v>9999</v>
      </c>
      <c r="AE58" s="296">
        <v>9999</v>
      </c>
      <c r="AF58" s="545">
        <v>0.999</v>
      </c>
      <c r="AG58" s="545">
        <v>0.999</v>
      </c>
      <c r="AH58" s="545">
        <v>0.999</v>
      </c>
      <c r="AI58" s="545">
        <v>0.999</v>
      </c>
      <c r="AJ58" s="545">
        <v>0.999</v>
      </c>
      <c r="AK58" s="545">
        <v>0.999</v>
      </c>
    </row>
    <row r="59" spans="1:37" ht="12.75" customHeight="1">
      <c r="A59" s="299"/>
      <c r="B59" s="29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row>
    <row r="60" spans="1:37" ht="12.75" customHeight="1">
      <c r="A60" s="303" t="s">
        <v>94</v>
      </c>
      <c r="B60" s="290"/>
      <c r="C60" s="295">
        <v>9999</v>
      </c>
      <c r="D60" s="295">
        <v>9999</v>
      </c>
      <c r="E60" s="295">
        <v>9999</v>
      </c>
      <c r="F60" s="295">
        <v>9999</v>
      </c>
      <c r="G60" s="295">
        <v>9999</v>
      </c>
      <c r="H60" s="295">
        <v>9999</v>
      </c>
      <c r="I60" s="295">
        <v>9999</v>
      </c>
      <c r="J60" s="295">
        <v>9999</v>
      </c>
      <c r="K60" s="295">
        <v>9999</v>
      </c>
      <c r="L60" s="295">
        <v>9999</v>
      </c>
      <c r="M60" s="295">
        <v>9999</v>
      </c>
      <c r="N60" s="295">
        <v>9999</v>
      </c>
      <c r="O60" s="295">
        <v>9999</v>
      </c>
      <c r="P60" s="295">
        <v>9999</v>
      </c>
      <c r="Q60" s="295">
        <v>9999</v>
      </c>
      <c r="R60" s="295">
        <v>9999</v>
      </c>
      <c r="S60" s="295">
        <v>9999</v>
      </c>
      <c r="T60" s="295">
        <v>9999</v>
      </c>
      <c r="U60" s="295">
        <v>9999</v>
      </c>
      <c r="V60" s="295">
        <v>9999</v>
      </c>
      <c r="W60" s="295">
        <v>9999</v>
      </c>
      <c r="X60" s="295">
        <v>9999</v>
      </c>
      <c r="Y60" s="295">
        <v>9999</v>
      </c>
      <c r="Z60" s="295">
        <v>9999</v>
      </c>
      <c r="AA60" s="295">
        <v>9999</v>
      </c>
      <c r="AB60" s="295">
        <v>9999</v>
      </c>
      <c r="AC60" s="295">
        <v>9999</v>
      </c>
      <c r="AD60" s="295">
        <v>9999</v>
      </c>
      <c r="AE60" s="295">
        <v>9999</v>
      </c>
      <c r="AF60" s="295">
        <v>9999</v>
      </c>
      <c r="AG60" s="295">
        <v>9999</v>
      </c>
      <c r="AH60" s="295">
        <v>9999</v>
      </c>
      <c r="AI60" s="295">
        <v>9999</v>
      </c>
      <c r="AJ60" s="295">
        <v>9999</v>
      </c>
      <c r="AK60" s="295">
        <v>9999</v>
      </c>
    </row>
    <row r="61" spans="1:37" ht="6" customHeight="1">
      <c r="A61" s="304"/>
      <c r="B61" s="291"/>
      <c r="C61" s="291"/>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row>
    <row r="62" spans="1:37" ht="3" customHeight="1">
      <c r="A62" s="174"/>
    </row>
    <row r="63" spans="1:37">
      <c r="A63" s="174"/>
    </row>
    <row r="64" spans="1:37">
      <c r="A64" s="174"/>
    </row>
    <row r="65" spans="1:1">
      <c r="A65" s="174"/>
    </row>
    <row r="66" spans="1:1">
      <c r="A66" s="174"/>
    </row>
    <row r="67" spans="1:1">
      <c r="A67" s="174"/>
    </row>
    <row r="68" spans="1:1">
      <c r="A68" s="174"/>
    </row>
    <row r="69" spans="1:1">
      <c r="A69" s="90"/>
    </row>
  </sheetData>
  <mergeCells count="2">
    <mergeCell ref="A2:AK2"/>
    <mergeCell ref="AF3:AK3"/>
  </mergeCells>
  <pageMargins left="0.70866141732283472" right="0.70866141732283472" top="0.74803149606299213" bottom="0.74803149606299213"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anguage xmlns="http://schemas.microsoft.com/sharepoint/v3">English</Language>
    <PublishingContactEmail xmlns="http://schemas.microsoft.com/sharepoint/v3" xsi:nil="true"/>
    <KpiDescription xmlns="http://schemas.microsoft.com/sharepoint/v3">Proposed Quarterly ADI Performance Statistics publication</KpiDescription>
    <edc205a5791648d6a434e1e5f0755f93 xmlns="dea36d7e-3589-4baa-b639-e3368f131be8">
      <Terms xmlns="http://schemas.microsoft.com/office/infopath/2007/PartnerControls">
        <TermInfo xmlns="http://schemas.microsoft.com/office/infopath/2007/PartnerControls">
          <TermName xmlns="http://schemas.microsoft.com/office/infopath/2007/PartnerControls">#Discussion Paper</TermName>
          <TermId xmlns="http://schemas.microsoft.com/office/infopath/2007/PartnerControls">4270463b-5965-4cf8-911a-9341f9fbd9de</TermId>
        </TermInfo>
      </Terms>
    </edc205a5791648d6a434e1e5f0755f93>
    <TaxCatchAll xmlns="dea36d7e-3589-4baa-b639-e3368f131be8">
      <Value>3463</Value>
    </TaxCatchAll>
    <accessRights xmlns="dea36d7e-3589-4baa-b639-e3368f131be8">Current</accessRights>
    <Content_x0020_Create_x0020_Date xmlns="dea36d7e-3589-4baa-b639-e3368f131be8" xsi:nil="true"/>
    <PublishingExpirationDate xmlns="http://schemas.microsoft.com/sharepoint/v3" xsi:nil="true"/>
    <PublishingContactPicture xmlns="http://schemas.microsoft.com/sharepoint/v3">
      <Url xmlns="http://schemas.microsoft.com/sharepoint/v3" xsi:nil="true"/>
      <Description xmlns="http://schemas.microsoft.com/sharepoint/v3" xsi:nil="true"/>
    </PublishingContactPicture>
    <PublishingStartDate xmlns="http://schemas.microsoft.com/sharepoint/v3">2012-12-20T03:00:00+00:00</PublishingStartDate>
    <PublishingContact xmlns="http://schemas.microsoft.com/sharepoint/v3">
      <UserInfo>
        <DisplayName>Hynes, Alex</DisplayName>
        <AccountId>132</AccountId>
        <AccountType/>
      </UserInfo>
    </PublishingContact>
    <PublishingContactName xmlns="http://schemas.microsoft.com/sharepoint/v3" xsi:nil="true"/>
    <wic_System_Copyright xmlns="http://schemas.microsoft.com/sharepoint/v3/fields" xsi:nil="true"/>
    <j41c5939e6bf42d6bd275be11d209ec0 xmlns="dea36d7e-3589-4baa-b639-e3368f131be8">
      <Terms xmlns="http://schemas.microsoft.com/office/infopath/2007/PartnerControls"/>
    </j41c5939e6bf42d6bd275be11d209ec0>
  </documentManagement>
</p:properties>
</file>

<file path=customXml/item3.xml><?xml version="1.0" encoding="utf-8"?>
<ct:contentTypeSchema xmlns:ct="http://schemas.microsoft.com/office/2006/metadata/contentType" xmlns:ma="http://schemas.microsoft.com/office/2006/metadata/properties/metaAttributes" ct:_="" ma:_="" ma:contentTypeName="APRA Document" ma:contentTypeID="0x010100A7DEA46028A35847B739053647F5508200C25122CA5CD7C2418247151D44DD100A" ma:contentTypeVersion="28" ma:contentTypeDescription="" ma:contentTypeScope="" ma:versionID="3ca1df773c5f91465587c044782b3a82">
  <xsd:schema xmlns:xsd="http://www.w3.org/2001/XMLSchema" xmlns:xs="http://www.w3.org/2001/XMLSchema" xmlns:p="http://schemas.microsoft.com/office/2006/metadata/properties" xmlns:ns1="http://schemas.microsoft.com/sharepoint/v3" xmlns:ns2="dea36d7e-3589-4baa-b639-e3368f131be8" xmlns:ns3="http://schemas.microsoft.com/sharepoint/v3/fields" targetNamespace="http://schemas.microsoft.com/office/2006/metadata/properties" ma:root="true" ma:fieldsID="2adb842324648401c361d4d4f0e17076" ns1:_="" ns2:_="" ns3:_="">
    <xsd:import namespace="http://schemas.microsoft.com/sharepoint/v3"/>
    <xsd:import namespace="dea36d7e-3589-4baa-b639-e3368f131be8"/>
    <xsd:import namespace="http://schemas.microsoft.com/sharepoint/v3/fields"/>
    <xsd:element name="properties">
      <xsd:complexType>
        <xsd:sequence>
          <xsd:element name="documentManagement">
            <xsd:complexType>
              <xsd:all>
                <xsd:element ref="ns1:KpiDescription" minOccurs="0"/>
                <xsd:element ref="ns1:PublishingStartDate" minOccurs="0"/>
                <xsd:element ref="ns1:PublishingExpirationDate" minOccurs="0"/>
                <xsd:element ref="ns2:accessRights" minOccurs="0"/>
                <xsd:element ref="ns1:PublishingContact" minOccurs="0"/>
                <xsd:element ref="ns1:PublishingContactEmail" minOccurs="0"/>
                <xsd:element ref="ns1:PublishingContactName" minOccurs="0"/>
                <xsd:element ref="ns1:PublishingContactPicture" minOccurs="0"/>
                <xsd:element ref="ns1:Language" minOccurs="0"/>
                <xsd:element ref="ns3:wic_System_Copyright" minOccurs="0"/>
                <xsd:element ref="ns2:Content_x0020_Create_x0020_Date" minOccurs="0"/>
                <xsd:element ref="ns2:j41c5939e6bf42d6bd275be11d209ec0" minOccurs="0"/>
                <xsd:element ref="ns2:TaxCatchAll" minOccurs="0"/>
                <xsd:element ref="ns2:TaxCatchAllLabel" minOccurs="0"/>
                <xsd:element ref="ns2:edc205a5791648d6a434e1e5f0755f9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4" nillable="true" ma:displayName="Description" ma:internalName="KpiDescription" ma:readOnly="false">
      <xsd:simpleType>
        <xsd:restriction base="dms:Note"/>
      </xsd:simpleType>
    </xsd:element>
    <xsd:element name="PublishingStartDate" ma:index="5" nillable="true" ma:displayName="Scheduling Start Date" ma:internalName="PublishingStartDate">
      <xsd:simpleType>
        <xsd:restriction base="dms:Unknown"/>
      </xsd:simpleType>
    </xsd:element>
    <xsd:element name="PublishingExpirationDate" ma:index="6" nillable="true" ma:displayName="Scheduling End Date" ma:internalName="PublishingExpirationDate">
      <xsd:simpleType>
        <xsd:restriction base="dms:Unknown"/>
      </xsd:simpleType>
    </xsd:element>
    <xsd:element name="PublishingContact" ma:index="9" nillable="true" ma:displayName="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0" nillable="true" ma:displayName="Contact E-Mail Address" ma:internalName="PublishingContactEmail">
      <xsd:simpleType>
        <xsd:restriction base="dms:Text">
          <xsd:maxLength value="255"/>
        </xsd:restriction>
      </xsd:simpleType>
    </xsd:element>
    <xsd:element name="PublishingContactName" ma:index="11" nillable="true" ma:displayName="Contact Name" ma:internalName="PublishingContactName">
      <xsd:simpleType>
        <xsd:restriction base="dms:Text">
          <xsd:maxLength value="255"/>
        </xsd:restriction>
      </xsd:simpleType>
    </xsd:element>
    <xsd:element name="PublishingContactPicture" ma:index="12" nillable="true" ma:displayName="Contact Pictur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Language" ma:index="13"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dea36d7e-3589-4baa-b639-e3368f131be8" elementFormDefault="qualified">
    <xsd:import namespace="http://schemas.microsoft.com/office/2006/documentManagement/types"/>
    <xsd:import namespace="http://schemas.microsoft.com/office/infopath/2007/PartnerControls"/>
    <xsd:element name="accessRights" ma:index="7" nillable="true" ma:displayName="Access Rights" ma:default="Current" ma:format="Dropdown" ma:internalName="accessRights" ma:readOnly="false">
      <xsd:simpleType>
        <xsd:restriction base="dms:Choice">
          <xsd:enumeration value="Current"/>
          <xsd:enumeration value="Archive"/>
          <xsd:enumeration value="Decomission"/>
          <xsd:enumeration value="Draft"/>
        </xsd:restriction>
      </xsd:simpleType>
    </xsd:element>
    <xsd:element name="Content_x0020_Create_x0020_Date" ma:index="15" nillable="true" ma:displayName="Content Create Date" ma:format="DateOnly" ma:internalName="Content_x0020_Create_x0020_Date">
      <xsd:simpleType>
        <xsd:restriction base="dms:DateTime"/>
      </xsd:simpleType>
    </xsd:element>
    <xsd:element name="j41c5939e6bf42d6bd275be11d209ec0" ma:index="16" nillable="true" ma:taxonomy="true" ma:internalName="j41c5939e6bf42d6bd275be11d209ec0" ma:taxonomyFieldName="SubjectOrFunction" ma:displayName="Subject or Function" ma:readOnly="false" ma:default="" ma:fieldId="{341c5939-e6bf-42d6-bd27-5be11d209ec0}" ma:taxonomyMulti="true" ma:sspId="4df52341-5fbf-41d0-b3a2-c89512b95f60" ma:termSetId="0ffbbcf8-d0ea-45e6-9a0f-746a7136026b"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e85a128f-b650-43d5-b795-2fad5cef1d74}" ma:internalName="TaxCatchAll" ma:showField="CatchAllData"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85a128f-b650-43d5-b795-2fad5cef1d74}" ma:internalName="TaxCatchAllLabel" ma:readOnly="true" ma:showField="CatchAllDataLabel" ma:web="dea36d7e-3589-4baa-b639-e3368f131be8">
      <xsd:complexType>
        <xsd:complexContent>
          <xsd:extension base="dms:MultiChoiceLookup">
            <xsd:sequence>
              <xsd:element name="Value" type="dms:Lookup" maxOccurs="unbounded" minOccurs="0" nillable="true"/>
            </xsd:sequence>
          </xsd:extension>
        </xsd:complexContent>
      </xsd:complexType>
    </xsd:element>
    <xsd:element name="edc205a5791648d6a434e1e5f0755f93" ma:index="21" nillable="true" ma:taxonomy="true" ma:internalName="edc205a5791648d6a434e1e5f0755f93" ma:taxonomyFieldName="DocumentType" ma:displayName="Document Type" ma:readOnly="false" ma:default="" ma:fieldId="{edc205a5-7916-48d6-a434-e1e5f0755f93}" ma:taxonomyMulti="true" ma:sspId="4df52341-5fbf-41d0-b3a2-c89512b95f60" ma:termSetId="d073d95a-c5d0-45c6-a2d9-87e163ed51f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4"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ma:index="8" ma:displayName="Comments"/>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F2EBD1D-CEBE-4618-AE76-65E5F166F164}"/>
</file>

<file path=customXml/itemProps2.xml><?xml version="1.0" encoding="utf-8"?>
<ds:datastoreItem xmlns:ds="http://schemas.openxmlformats.org/officeDocument/2006/customXml" ds:itemID="{4BB26050-095F-4B77-A185-6E37ADB02B44}"/>
</file>

<file path=customXml/itemProps3.xml><?xml version="1.0" encoding="utf-8"?>
<ds:datastoreItem xmlns:ds="http://schemas.openxmlformats.org/officeDocument/2006/customXml" ds:itemID="{44F3C9D2-7B14-4E86-A56E-43ECDABF7325}"/>
</file>

<file path=customXml/itemProps4.xml><?xml version="1.0" encoding="utf-8"?>
<ds:datastoreItem xmlns:ds="http://schemas.openxmlformats.org/officeDocument/2006/customXml" ds:itemID="{B29C2F11-87B3-4384-A0B0-2FD1449381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51</vt:i4>
      </vt:variant>
    </vt:vector>
  </HeadingPairs>
  <TitlesOfParts>
    <vt:vector size="103" baseType="lpstr">
      <vt:lpstr>Cover</vt:lpstr>
      <vt:lpstr>Notes</vt:lpstr>
      <vt:lpstr>Contents</vt:lpstr>
      <vt:lpstr>Important notice</vt:lpstr>
      <vt:lpstr>Highlights</vt:lpstr>
      <vt:lpstr>Key Stats</vt:lpstr>
      <vt:lpstr>Tab 1a</vt:lpstr>
      <vt:lpstr>Tab 1b</vt:lpstr>
      <vt:lpstr>Tab 1c</vt:lpstr>
      <vt:lpstr>Tab 1d</vt:lpstr>
      <vt:lpstr>Tab 1e</vt:lpstr>
      <vt:lpstr>Tab 2a</vt:lpstr>
      <vt:lpstr>Tab 2b</vt:lpstr>
      <vt:lpstr>Tab 2c</vt:lpstr>
      <vt:lpstr>Tab 2d</vt:lpstr>
      <vt:lpstr>Tab 2e</vt:lpstr>
      <vt:lpstr>Tab 3a</vt:lpstr>
      <vt:lpstr>Tab 3b</vt:lpstr>
      <vt:lpstr>Tab 3c</vt:lpstr>
      <vt:lpstr>Tab 3d</vt:lpstr>
      <vt:lpstr>Tab 3e</vt:lpstr>
      <vt:lpstr>Tab 3f</vt:lpstr>
      <vt:lpstr>Tab 4a</vt:lpstr>
      <vt:lpstr>Tab 4b</vt:lpstr>
      <vt:lpstr>Tab 4c</vt:lpstr>
      <vt:lpstr>Tab 4d</vt:lpstr>
      <vt:lpstr>Tab 4e</vt:lpstr>
      <vt:lpstr>Tab 4f</vt:lpstr>
      <vt:lpstr>Tab 5a</vt:lpstr>
      <vt:lpstr>Tab 5b</vt:lpstr>
      <vt:lpstr>Tab 5c</vt:lpstr>
      <vt:lpstr>Tab 5d</vt:lpstr>
      <vt:lpstr>Tab 5e</vt:lpstr>
      <vt:lpstr>Tab 6a</vt:lpstr>
      <vt:lpstr>Tab 6b</vt:lpstr>
      <vt:lpstr>Tab 6c</vt:lpstr>
      <vt:lpstr>Tab 6d</vt:lpstr>
      <vt:lpstr>Tab 6e</vt:lpstr>
      <vt:lpstr>Tab 7a</vt:lpstr>
      <vt:lpstr>Tab 7b</vt:lpstr>
      <vt:lpstr>Tab 7c</vt:lpstr>
      <vt:lpstr>Tab 7d</vt:lpstr>
      <vt:lpstr>Tab 7e</vt:lpstr>
      <vt:lpstr>Tab 8a</vt:lpstr>
      <vt:lpstr>Tab 8b</vt:lpstr>
      <vt:lpstr>Tab 8c</vt:lpstr>
      <vt:lpstr>Tab 8d</vt:lpstr>
      <vt:lpstr>Tab 9a</vt:lpstr>
      <vt:lpstr>Tab 9b</vt:lpstr>
      <vt:lpstr>Tab 9c</vt:lpstr>
      <vt:lpstr>Explanatory notes</vt:lpstr>
      <vt:lpstr>Glossary</vt:lpstr>
      <vt:lpstr>'Important notice'!_Toc304191939</vt:lpstr>
      <vt:lpstr>Contents!Print_Area</vt:lpstr>
      <vt:lpstr>Cover!Print_Area</vt:lpstr>
      <vt:lpstr>'Explanatory notes'!Print_Area</vt:lpstr>
      <vt:lpstr>Glossary!Print_Area</vt:lpstr>
      <vt:lpstr>Highlights!Print_Area</vt:lpstr>
      <vt:lpstr>'Important notice'!Print_Area</vt:lpstr>
      <vt:lpstr>'Key Stats'!Print_Area</vt:lpstr>
      <vt:lpstr>Notes!Print_Area</vt:lpstr>
      <vt:lpstr>'Tab 1a'!Print_Area</vt:lpstr>
      <vt:lpstr>'Tab 1b'!Print_Area</vt:lpstr>
      <vt:lpstr>'Tab 1d'!Print_Area</vt:lpstr>
      <vt:lpstr>'Tab 1e'!Print_Area</vt:lpstr>
      <vt:lpstr>'Tab 2a'!Print_Area</vt:lpstr>
      <vt:lpstr>'Tab 2b'!Print_Area</vt:lpstr>
      <vt:lpstr>'Tab 2d'!Print_Area</vt:lpstr>
      <vt:lpstr>'Tab 2e'!Print_Area</vt:lpstr>
      <vt:lpstr>'Tab 3a'!Print_Area</vt:lpstr>
      <vt:lpstr>'Tab 3b'!Print_Area</vt:lpstr>
      <vt:lpstr>'Tab 3d'!Print_Area</vt:lpstr>
      <vt:lpstr>'Tab 3e'!Print_Area</vt:lpstr>
      <vt:lpstr>'Tab 3f'!Print_Area</vt:lpstr>
      <vt:lpstr>'Tab 4a'!Print_Area</vt:lpstr>
      <vt:lpstr>'Tab 4b'!Print_Area</vt:lpstr>
      <vt:lpstr>'Tab 4d'!Print_Area</vt:lpstr>
      <vt:lpstr>'Tab 4e'!Print_Area</vt:lpstr>
      <vt:lpstr>'Tab 4f'!Print_Area</vt:lpstr>
      <vt:lpstr>'Tab 5a'!Print_Area</vt:lpstr>
      <vt:lpstr>'Tab 5b'!Print_Area</vt:lpstr>
      <vt:lpstr>'Tab 5d'!Print_Area</vt:lpstr>
      <vt:lpstr>'Tab 5e'!Print_Area</vt:lpstr>
      <vt:lpstr>'Tab 6a'!Print_Area</vt:lpstr>
      <vt:lpstr>'Tab 6b'!Print_Area</vt:lpstr>
      <vt:lpstr>'Tab 6c'!Print_Area</vt:lpstr>
      <vt:lpstr>'Tab 6d'!Print_Area</vt:lpstr>
      <vt:lpstr>'Tab 6e'!Print_Area</vt:lpstr>
      <vt:lpstr>'Tab 7a'!Print_Area</vt:lpstr>
      <vt:lpstr>'Tab 7b'!Print_Area</vt:lpstr>
      <vt:lpstr>'Tab 7d'!Print_Area</vt:lpstr>
      <vt:lpstr>'Tab 7e'!Print_Area</vt:lpstr>
      <vt:lpstr>'Tab 8a'!Print_Area</vt:lpstr>
      <vt:lpstr>'Tab 8b'!Print_Area</vt:lpstr>
      <vt:lpstr>'Tab 8c'!Print_Area</vt:lpstr>
      <vt:lpstr>'Tab 8d'!Print_Area</vt:lpstr>
      <vt:lpstr>'Tab 9a'!Print_Area</vt:lpstr>
      <vt:lpstr>'Tab 9b'!Print_Area</vt:lpstr>
      <vt:lpstr>'Tab 9c'!Print_Area</vt:lpstr>
      <vt:lpstr>'Tab 3a'!Print_Titles</vt:lpstr>
      <vt:lpstr>'Tab 3b'!Print_Titles</vt:lpstr>
      <vt:lpstr>'Tab 4a'!Print_Titles</vt:lpstr>
      <vt:lpstr>'Tab 4b'!Print_Titles</vt:lpstr>
    </vt:vector>
  </TitlesOfParts>
  <Company>APRA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A - Quarterly ADI Performance</dc:title>
  <dc:creator>Julie Turner</dc:creator>
  <dc:description/>
  <cp:lastModifiedBy>Alexander Hynes</cp:lastModifiedBy>
  <cp:lastPrinted>2012-12-17T00:48:23Z</cp:lastPrinted>
  <dcterms:created xsi:type="dcterms:W3CDTF">2003-05-15T02:09:00Z</dcterms:created>
  <dcterms:modified xsi:type="dcterms:W3CDTF">2012-12-20T00:21:23Z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OrFunction">
    <vt:lpwstr/>
  </property>
  <property fmtid="{D5CDD505-2E9C-101B-9397-08002B2CF9AE}" pid="3" name="DocumentType">
    <vt:lpwstr>3463;##Discussion Paper|4270463b-5965-4cf8-911a-9341f9fbd9de</vt:lpwstr>
  </property>
  <property fmtid="{D5CDD505-2E9C-101B-9397-08002B2CF9AE}" pid="4" name="display_urn:schemas-microsoft-com:office:office#Editor">
    <vt:lpwstr>Lau, Angel</vt:lpwstr>
  </property>
  <property fmtid="{D5CDD505-2E9C-101B-9397-08002B2CF9AE}" pid="5" name="PublishingRollupImage">
    <vt:lpwstr/>
  </property>
  <property fmtid="{D5CDD505-2E9C-101B-9397-08002B2CF9AE}" pid="6" name="xd_ProgID">
    <vt:lpwstr/>
  </property>
  <property fmtid="{D5CDD505-2E9C-101B-9397-08002B2CF9AE}" pid="7" name="PublishingVariationGroupID">
    <vt:lpwstr/>
  </property>
  <property fmtid="{D5CDD505-2E9C-101B-9397-08002B2CF9AE}" pid="8" name="display_urn:schemas-microsoft-com:office:office#Author">
    <vt:lpwstr>Lau, Angel</vt:lpwstr>
  </property>
  <property fmtid="{D5CDD505-2E9C-101B-9397-08002B2CF9AE}" pid="9" name="TemplateUrl">
    <vt:lpwstr/>
  </property>
  <property fmtid="{D5CDD505-2E9C-101B-9397-08002B2CF9AE}" pid="10" name="Audience">
    <vt:lpwstr/>
  </property>
  <property fmtid="{D5CDD505-2E9C-101B-9397-08002B2CF9AE}" pid="11" name="ContentTypeId">
    <vt:lpwstr>0x010100A7DEA46028A35847B739053647F5508200C25122CA5CD7C2418247151D44DD100A</vt:lpwstr>
  </property>
  <property fmtid="{D5CDD505-2E9C-101B-9397-08002B2CF9AE}" pid="12" name="PublishingVariationRelationshipLinkFieldID">
    <vt:lpwstr/>
  </property>
  <property fmtid="{D5CDD505-2E9C-101B-9397-08002B2CF9AE}" pid="13" name="Additional Approver">
    <vt:lpwstr/>
  </property>
  <property fmtid="{D5CDD505-2E9C-101B-9397-08002B2CF9AE}" pid="14" name="_SourceUrl">
    <vt:lpwstr/>
  </property>
  <property fmtid="{D5CDD505-2E9C-101B-9397-08002B2CF9AE}" pid="15" name="Comments">
    <vt:lpwstr/>
  </property>
  <property fmtid="{D5CDD505-2E9C-101B-9397-08002B2CF9AE}" pid="16" name="PublishingPageLayout">
    <vt:lpwstr/>
  </property>
</Properties>
</file>