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internal.apra.gov.au\users$\Sydney\jxnals\Desktop\Downloads\"/>
    </mc:Choice>
  </mc:AlternateContent>
  <xr:revisionPtr revIDLastSave="0" documentId="8_{1578B0E7-504F-4580-8A29-774C1C2C42AA}" xr6:coauthVersionLast="47" xr6:coauthVersionMax="47" xr10:uidLastSave="{00000000-0000-0000-0000-000000000000}"/>
  <bookViews>
    <workbookView xWindow="4095" yWindow="338" windowWidth="15390" windowHeight="9532" tabRatio="771" activeTab="3" xr2:uid="{00000000-000D-0000-FFFF-FFFF00000000}"/>
  </bookViews>
  <sheets>
    <sheet name="EntityDetails" sheetId="1" r:id="rId1"/>
    <sheet name="LRS_200_0_Table_1" sheetId="9" r:id="rId2"/>
    <sheet name="LRS_200_0_Table_2" sheetId="10" r:id="rId3"/>
    <sheet name="LRS_200_0_Table_3" sheetId="11" r:id="rId4"/>
    <sheet name="LRS_200_0_Table_4" sheetId="2" r:id="rId5"/>
    <sheet name="LRS_200_0_Table_5" sheetId="3" r:id="rId6"/>
    <sheet name="LRS_200_0_Table_6" sheetId="4" r:id="rId7"/>
    <sheet name="LRS_200_0_Table_7" sheetId="12" r:id="rId8"/>
    <sheet name="LRS_200_0_Table_8" sheetId="13" r:id="rId9"/>
    <sheet name="LRS_200_0_Table_9" sheetId="5" r:id="rId10"/>
    <sheet name="LRS_200_0_Table_10" sheetId="6" r:id="rId11"/>
    <sheet name="LRS_200_0_Table_11" sheetId="7" r:id="rId12"/>
    <sheet name="LRS_200_0_Table_12" sheetId="14" r:id="rId13"/>
    <sheet name="LRS_200_0_Table_13" sheetId="15" r:id="rId14"/>
    <sheet name="LRS_200_0_Table_14" sheetId="8" r:id="rId15"/>
    <sheet name="Playback" sheetId="17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J1" i="17" l="1" a="1"/>
  <c r="BJ1" i="17" s="1"/>
  <c r="BI1" i="17" a="1"/>
  <c r="BI1" i="17" s="1"/>
  <c r="BH1" i="17" a="1"/>
  <c r="BH1" i="17" s="1"/>
  <c r="BG1" i="17" a="1"/>
  <c r="BG1" i="17" s="1"/>
  <c r="BF1" i="17" a="1"/>
  <c r="BF1" i="17" s="1"/>
  <c r="BE1" i="17" a="1"/>
  <c r="BE1" i="17" s="1"/>
  <c r="BD1" i="17" a="1"/>
  <c r="BD1" i="17" s="1"/>
  <c r="BC1" i="17" a="1"/>
  <c r="BC1" i="17" s="1"/>
  <c r="BB1" i="17" a="1"/>
  <c r="BB1" i="17" s="1"/>
  <c r="BA1" i="17" a="1"/>
  <c r="BA1" i="17" s="1"/>
  <c r="AZ1" i="17" a="1"/>
  <c r="AZ1" i="17" s="1"/>
  <c r="AY1" i="17" a="1"/>
  <c r="AY1" i="17" s="1"/>
  <c r="AX1" i="17" a="1"/>
  <c r="AX1" i="17" s="1"/>
  <c r="AW1" i="17" a="1"/>
  <c r="AW1" i="17" s="1"/>
  <c r="BK1" i="17" l="1" a="1"/>
  <c r="BK1" i="17" s="1"/>
  <c r="BL1" i="17" s="1" a="1"/>
  <c r="BL1" i="17" s="1"/>
  <c r="E493" i="17"/>
  <c r="D493" i="17"/>
  <c r="B493" i="17"/>
  <c r="B502" i="17"/>
  <c r="B503" i="17"/>
  <c r="B504" i="17"/>
  <c r="B505" i="17"/>
  <c r="B506" i="17"/>
  <c r="B507" i="17"/>
  <c r="B546" i="17"/>
  <c r="B545" i="17"/>
  <c r="B544" i="17"/>
  <c r="B543" i="17"/>
  <c r="B542" i="17"/>
  <c r="B541" i="17"/>
  <c r="B540" i="17"/>
  <c r="B539" i="17"/>
  <c r="B635" i="17"/>
  <c r="B634" i="17"/>
  <c r="C633" i="17"/>
  <c r="B633" i="17"/>
  <c r="C634" i="17"/>
  <c r="B632" i="17"/>
  <c r="B610" i="17"/>
  <c r="B609" i="17"/>
  <c r="N608" i="17"/>
  <c r="B608" i="17"/>
  <c r="B607" i="17"/>
  <c r="I606" i="17"/>
  <c r="H606" i="17"/>
  <c r="B606" i="17"/>
  <c r="B605" i="17"/>
  <c r="C610" i="17"/>
  <c r="N609" i="17"/>
  <c r="C607" i="17"/>
  <c r="N606" i="17"/>
  <c r="B604" i="17"/>
  <c r="C546" i="17"/>
  <c r="C545" i="17"/>
  <c r="C544" i="17"/>
  <c r="C542" i="17"/>
  <c r="C541" i="17"/>
  <c r="C540" i="17"/>
  <c r="C539" i="17"/>
  <c r="C538" i="17"/>
  <c r="B538" i="17"/>
  <c r="B501" i="17"/>
  <c r="B531" i="17"/>
  <c r="B530" i="17"/>
  <c r="B529" i="17"/>
  <c r="B528" i="17"/>
  <c r="C506" i="17"/>
  <c r="C505" i="17"/>
  <c r="C504" i="17"/>
  <c r="C502" i="17"/>
  <c r="C501" i="17"/>
  <c r="C507" i="17"/>
  <c r="E492" i="17"/>
  <c r="D492" i="17"/>
  <c r="C492" i="17"/>
  <c r="B492" i="17"/>
  <c r="B484" i="17"/>
  <c r="D483" i="17"/>
  <c r="B483" i="17"/>
  <c r="B486" i="17"/>
  <c r="C483" i="17"/>
  <c r="B448" i="17"/>
  <c r="B447" i="17"/>
  <c r="B446" i="17"/>
  <c r="B445" i="17"/>
  <c r="B444" i="17"/>
  <c r="E446" i="17"/>
  <c r="E444" i="17"/>
  <c r="C433" i="17"/>
  <c r="B436" i="17"/>
  <c r="C435" i="17"/>
  <c r="B435" i="17"/>
  <c r="C434" i="17"/>
  <c r="B434" i="17"/>
  <c r="B433" i="17"/>
  <c r="B225" i="17"/>
  <c r="B47" i="17"/>
  <c r="B163" i="17"/>
  <c r="B162" i="17"/>
  <c r="B161" i="17"/>
  <c r="B160" i="17"/>
  <c r="B159" i="17"/>
  <c r="C158" i="17"/>
  <c r="B158" i="17"/>
  <c r="B157" i="17"/>
  <c r="D156" i="17"/>
  <c r="B156" i="17"/>
  <c r="B155" i="17"/>
  <c r="B154" i="17"/>
  <c r="C153" i="17"/>
  <c r="B153" i="17"/>
  <c r="C163" i="17"/>
  <c r="C161" i="17"/>
  <c r="C160" i="17"/>
  <c r="C159" i="17"/>
  <c r="C156" i="17"/>
  <c r="C154" i="17"/>
  <c r="C93" i="17"/>
  <c r="B93" i="17"/>
  <c r="B92" i="17"/>
  <c r="B91" i="17"/>
  <c r="E90" i="17"/>
  <c r="B90" i="17"/>
  <c r="B89" i="17"/>
  <c r="B88" i="17"/>
  <c r="D87" i="17"/>
  <c r="B87" i="17"/>
  <c r="B86" i="17"/>
  <c r="C85" i="17"/>
  <c r="B85" i="17"/>
  <c r="B84" i="17"/>
  <c r="B83" i="17"/>
  <c r="G90" i="17"/>
  <c r="F90" i="17"/>
  <c r="E87" i="17"/>
  <c r="D90" i="17"/>
  <c r="D86" i="17"/>
  <c r="C91" i="17"/>
  <c r="C90" i="17"/>
  <c r="C89" i="17"/>
  <c r="C87" i="17"/>
  <c r="C86" i="17"/>
  <c r="C83" i="17"/>
  <c r="B68" i="17"/>
  <c r="B66" i="17"/>
  <c r="C56" i="17"/>
  <c r="C55" i="17"/>
  <c r="C54" i="17"/>
  <c r="C48" i="17"/>
  <c r="C47" i="17"/>
  <c r="C46" i="17"/>
  <c r="B56" i="17"/>
  <c r="B55" i="17"/>
  <c r="B54" i="17"/>
  <c r="B53" i="17"/>
  <c r="B52" i="17"/>
  <c r="B51" i="17"/>
  <c r="B50" i="17"/>
  <c r="B49" i="17"/>
  <c r="B48" i="17"/>
  <c r="C52" i="17"/>
  <c r="C51" i="17"/>
  <c r="B60" i="17"/>
  <c r="B46" i="17"/>
  <c r="E10" i="17"/>
  <c r="B10" i="17"/>
  <c r="B58" i="17" l="1"/>
  <c r="B61" i="17"/>
  <c r="B67" i="17"/>
  <c r="C49" i="17"/>
  <c r="C71" i="17" s="1"/>
  <c r="C65" i="17"/>
  <c r="B65" i="17"/>
  <c r="D49" i="17"/>
  <c r="B59" i="17"/>
  <c r="C84" i="17"/>
  <c r="C92" i="17"/>
  <c r="C134" i="17" s="1"/>
  <c r="C50" i="17"/>
  <c r="D93" i="17"/>
  <c r="D50" i="17"/>
  <c r="F87" i="17"/>
  <c r="D85" i="17"/>
  <c r="E156" i="17"/>
  <c r="C88" i="17"/>
  <c r="D484" i="17"/>
  <c r="C543" i="17"/>
  <c r="D495" i="17"/>
  <c r="D494" i="17"/>
  <c r="D505" i="17"/>
  <c r="D542" i="17"/>
  <c r="C503" i="17"/>
  <c r="D504" i="17"/>
  <c r="G617" i="17"/>
  <c r="C436" i="17"/>
  <c r="D507" i="17"/>
  <c r="D544" i="17"/>
  <c r="E545" i="17"/>
  <c r="D545" i="17"/>
  <c r="C484" i="17"/>
  <c r="D434" i="17"/>
  <c r="D539" i="17"/>
  <c r="B625" i="17"/>
  <c r="C604" i="17"/>
  <c r="F608" i="17"/>
  <c r="G608" i="17"/>
  <c r="I609" i="17"/>
  <c r="J609" i="17"/>
  <c r="E633" i="17"/>
  <c r="D632" i="17"/>
  <c r="I632" i="17"/>
  <c r="D635" i="17"/>
  <c r="G632" i="17"/>
  <c r="G634" i="17"/>
  <c r="C635" i="17"/>
  <c r="H632" i="17"/>
  <c r="D633" i="17"/>
  <c r="H634" i="17"/>
  <c r="I634" i="17"/>
  <c r="J632" i="17"/>
  <c r="J634" i="17"/>
  <c r="B637" i="17"/>
  <c r="C632" i="17"/>
  <c r="K632" i="17"/>
  <c r="K634" i="17"/>
  <c r="G637" i="17"/>
  <c r="D634" i="17"/>
  <c r="E632" i="17"/>
  <c r="M632" i="17"/>
  <c r="E634" i="17"/>
  <c r="M634" i="17"/>
  <c r="L632" i="17"/>
  <c r="L634" i="17"/>
  <c r="F632" i="17"/>
  <c r="F634" i="17"/>
  <c r="I639" i="17"/>
  <c r="H637" i="17"/>
  <c r="J639" i="17"/>
  <c r="B639" i="17"/>
  <c r="I637" i="17"/>
  <c r="C639" i="17"/>
  <c r="K639" i="17"/>
  <c r="J637" i="17"/>
  <c r="D639" i="17"/>
  <c r="L639" i="17"/>
  <c r="C637" i="17"/>
  <c r="K637" i="17"/>
  <c r="E639" i="17"/>
  <c r="M639" i="17"/>
  <c r="D637" i="17"/>
  <c r="L637" i="17"/>
  <c r="F639" i="17"/>
  <c r="E637" i="17"/>
  <c r="M637" i="17"/>
  <c r="G639" i="17"/>
  <c r="F637" i="17"/>
  <c r="H639" i="17"/>
  <c r="E625" i="17"/>
  <c r="B615" i="17"/>
  <c r="D604" i="17"/>
  <c r="B616" i="17"/>
  <c r="D605" i="17"/>
  <c r="J606" i="17"/>
  <c r="E607" i="17"/>
  <c r="M607" i="17"/>
  <c r="H608" i="17"/>
  <c r="C609" i="17"/>
  <c r="K609" i="17"/>
  <c r="H617" i="17"/>
  <c r="F625" i="17"/>
  <c r="C606" i="17"/>
  <c r="K606" i="17"/>
  <c r="F607" i="17"/>
  <c r="N607" i="17"/>
  <c r="I608" i="17"/>
  <c r="D609" i="17"/>
  <c r="L609" i="17"/>
  <c r="I617" i="17"/>
  <c r="G625" i="17"/>
  <c r="D606" i="17"/>
  <c r="L606" i="17"/>
  <c r="G607" i="17"/>
  <c r="J608" i="17"/>
  <c r="E609" i="17"/>
  <c r="M609" i="17"/>
  <c r="B617" i="17"/>
  <c r="J617" i="17"/>
  <c r="H625" i="17"/>
  <c r="E606" i="17"/>
  <c r="M606" i="17"/>
  <c r="H607" i="17"/>
  <c r="C608" i="17"/>
  <c r="K608" i="17"/>
  <c r="F609" i="17"/>
  <c r="C617" i="17"/>
  <c r="K617" i="17"/>
  <c r="I625" i="17"/>
  <c r="C605" i="17"/>
  <c r="F606" i="17"/>
  <c r="I607" i="17"/>
  <c r="D608" i="17"/>
  <c r="L608" i="17"/>
  <c r="G609" i="17"/>
  <c r="D617" i="17"/>
  <c r="L617" i="17"/>
  <c r="J625" i="17"/>
  <c r="D607" i="17"/>
  <c r="G606" i="17"/>
  <c r="J607" i="17"/>
  <c r="E608" i="17"/>
  <c r="M608" i="17"/>
  <c r="H609" i="17"/>
  <c r="E617" i="17"/>
  <c r="M617" i="17"/>
  <c r="C625" i="17"/>
  <c r="K625" i="17"/>
  <c r="L607" i="17"/>
  <c r="K607" i="17"/>
  <c r="F617" i="17"/>
  <c r="N617" i="17"/>
  <c r="D625" i="17"/>
  <c r="L625" i="17"/>
  <c r="F545" i="17"/>
  <c r="E483" i="17"/>
  <c r="B452" i="17"/>
  <c r="B454" i="17"/>
  <c r="AB448" i="17"/>
  <c r="D447" i="17"/>
  <c r="D445" i="17"/>
  <c r="S446" i="17"/>
  <c r="V446" i="17"/>
  <c r="D446" i="17"/>
  <c r="Y446" i="17"/>
  <c r="AB446" i="17"/>
  <c r="J447" i="17"/>
  <c r="E445" i="17"/>
  <c r="G446" i="17"/>
  <c r="AE446" i="17"/>
  <c r="M447" i="17"/>
  <c r="J446" i="17"/>
  <c r="AH446" i="17"/>
  <c r="P447" i="17"/>
  <c r="M446" i="17"/>
  <c r="AK446" i="17"/>
  <c r="S447" i="17"/>
  <c r="P446" i="17"/>
  <c r="AN446" i="17"/>
  <c r="V447" i="17"/>
  <c r="C447" i="17"/>
  <c r="C448" i="17"/>
  <c r="F445" i="17"/>
  <c r="C445" i="17"/>
  <c r="D448" i="17"/>
  <c r="V448" i="17"/>
  <c r="E448" i="17"/>
  <c r="Y448" i="17"/>
  <c r="G448" i="17"/>
  <c r="AE448" i="17"/>
  <c r="J448" i="17"/>
  <c r="AH448" i="17"/>
  <c r="M448" i="17"/>
  <c r="AK448" i="17"/>
  <c r="P448" i="17"/>
  <c r="AN448" i="17"/>
  <c r="S448" i="17"/>
  <c r="F447" i="17"/>
  <c r="H445" i="17"/>
  <c r="H446" i="17"/>
  <c r="H447" i="17"/>
  <c r="H448" i="17"/>
  <c r="E447" i="17"/>
  <c r="E434" i="17"/>
  <c r="D435" i="17"/>
  <c r="D436" i="17"/>
  <c r="B251" i="17"/>
  <c r="B250" i="17"/>
  <c r="D251" i="17"/>
  <c r="C251" i="17"/>
  <c r="O225" i="17"/>
  <c r="O226" i="17"/>
  <c r="N226" i="17"/>
  <c r="N225" i="17"/>
  <c r="B226" i="17"/>
  <c r="J225" i="17"/>
  <c r="C225" i="17"/>
  <c r="K225" i="17"/>
  <c r="F226" i="17"/>
  <c r="D225" i="17"/>
  <c r="L225" i="17"/>
  <c r="G226" i="17"/>
  <c r="E226" i="17"/>
  <c r="E225" i="17"/>
  <c r="M225" i="17"/>
  <c r="H226" i="17"/>
  <c r="M226" i="17"/>
  <c r="F225" i="17"/>
  <c r="I226" i="17"/>
  <c r="G225" i="17"/>
  <c r="J226" i="17"/>
  <c r="H225" i="17"/>
  <c r="C226" i="17"/>
  <c r="K226" i="17"/>
  <c r="I225" i="17"/>
  <c r="D226" i="17"/>
  <c r="L226" i="17"/>
  <c r="B165" i="17"/>
  <c r="D155" i="17"/>
  <c r="B170" i="17"/>
  <c r="D154" i="17"/>
  <c r="D162" i="17"/>
  <c r="B169" i="17"/>
  <c r="C155" i="17"/>
  <c r="C162" i="17"/>
  <c r="B173" i="17"/>
  <c r="C165" i="17"/>
  <c r="C172" i="17"/>
  <c r="B172" i="17"/>
  <c r="D157" i="17"/>
  <c r="E155" i="17"/>
  <c r="D158" i="17"/>
  <c r="D160" i="17"/>
  <c r="D153" i="17"/>
  <c r="D161" i="17"/>
  <c r="E163" i="17"/>
  <c r="F156" i="17"/>
  <c r="D163" i="17"/>
  <c r="C157" i="17"/>
  <c r="C67" i="17"/>
  <c r="C58" i="17"/>
  <c r="C66" i="17"/>
  <c r="C59" i="17"/>
  <c r="C61" i="17"/>
  <c r="D52" i="17"/>
  <c r="D53" i="17"/>
  <c r="D47" i="17"/>
  <c r="D55" i="17"/>
  <c r="D54" i="17"/>
  <c r="D48" i="17"/>
  <c r="D56" i="17"/>
  <c r="D46" i="17"/>
  <c r="E49" i="17"/>
  <c r="C53" i="17"/>
  <c r="C72" i="17" s="1"/>
  <c r="C11" i="17"/>
  <c r="F11" i="17"/>
  <c r="C10" i="17"/>
  <c r="I11" i="17"/>
  <c r="E11" i="17"/>
  <c r="H10" i="17"/>
  <c r="B11" i="17"/>
  <c r="A431" i="17"/>
  <c r="A439" i="17"/>
  <c r="A629" i="17"/>
  <c r="A601" i="17"/>
  <c r="A534" i="17"/>
  <c r="A526" i="17"/>
  <c r="A498" i="17"/>
  <c r="A490" i="17"/>
  <c r="A480" i="17"/>
  <c r="A219" i="17"/>
  <c r="A149" i="17"/>
  <c r="A79" i="17"/>
  <c r="A43" i="17"/>
  <c r="A7" i="17"/>
  <c r="A2" i="17"/>
  <c r="A1" i="17"/>
  <c r="C133" i="17" l="1"/>
  <c r="H444" i="17"/>
  <c r="E539" i="17"/>
  <c r="E542" i="17"/>
  <c r="E484" i="17"/>
  <c r="E86" i="17"/>
  <c r="B62" i="17"/>
  <c r="D444" i="17"/>
  <c r="D457" i="17" s="1"/>
  <c r="D502" i="17"/>
  <c r="D541" i="17"/>
  <c r="D84" i="17"/>
  <c r="D89" i="17"/>
  <c r="D92" i="17"/>
  <c r="E544" i="17"/>
  <c r="E505" i="17"/>
  <c r="D159" i="17"/>
  <c r="E85" i="17"/>
  <c r="E93" i="17"/>
  <c r="D546" i="17"/>
  <c r="E504" i="17"/>
  <c r="G87" i="17"/>
  <c r="G447" i="17"/>
  <c r="D540" i="17"/>
  <c r="D538" i="17"/>
  <c r="E507" i="17"/>
  <c r="B495" i="17"/>
  <c r="B494" i="17"/>
  <c r="D88" i="17"/>
  <c r="D51" i="17"/>
  <c r="D71" i="17" s="1"/>
  <c r="D501" i="17"/>
  <c r="D506" i="17"/>
  <c r="D503" i="17"/>
  <c r="D543" i="17"/>
  <c r="D83" i="17"/>
  <c r="D91" i="17"/>
  <c r="G156" i="17"/>
  <c r="E495" i="17"/>
  <c r="E494" i="17"/>
  <c r="B64" i="17"/>
  <c r="H90" i="17"/>
  <c r="F633" i="17"/>
  <c r="E635" i="17"/>
  <c r="N625" i="17"/>
  <c r="M625" i="17"/>
  <c r="E605" i="17"/>
  <c r="C616" i="17"/>
  <c r="B614" i="17"/>
  <c r="E604" i="17"/>
  <c r="D610" i="17"/>
  <c r="C615" i="17"/>
  <c r="G545" i="17"/>
  <c r="C135" i="17"/>
  <c r="C486" i="17"/>
  <c r="F483" i="17"/>
  <c r="H457" i="17"/>
  <c r="E457" i="17"/>
  <c r="E452" i="17"/>
  <c r="E454" i="17"/>
  <c r="G444" i="17"/>
  <c r="G445" i="17"/>
  <c r="Y447" i="17"/>
  <c r="F446" i="17"/>
  <c r="C446" i="17"/>
  <c r="F448" i="17"/>
  <c r="C444" i="17"/>
  <c r="I447" i="17"/>
  <c r="I445" i="17"/>
  <c r="I446" i="17"/>
  <c r="K447" i="17"/>
  <c r="K446" i="17"/>
  <c r="K445" i="17"/>
  <c r="K448" i="17"/>
  <c r="K444" i="17"/>
  <c r="D433" i="17"/>
  <c r="E436" i="17"/>
  <c r="E435" i="17"/>
  <c r="F434" i="17"/>
  <c r="C250" i="17"/>
  <c r="E251" i="17"/>
  <c r="B238" i="17"/>
  <c r="B237" i="17"/>
  <c r="B227" i="17"/>
  <c r="B166" i="17"/>
  <c r="E159" i="17"/>
  <c r="C169" i="17"/>
  <c r="C170" i="17"/>
  <c r="B167" i="17"/>
  <c r="B175" i="17"/>
  <c r="B168" i="17"/>
  <c r="B174" i="17"/>
  <c r="C173" i="17"/>
  <c r="D169" i="17"/>
  <c r="D172" i="17"/>
  <c r="D165" i="17"/>
  <c r="E160" i="17"/>
  <c r="H156" i="17"/>
  <c r="F159" i="17"/>
  <c r="E162" i="17"/>
  <c r="F163" i="17"/>
  <c r="E158" i="17"/>
  <c r="E154" i="17"/>
  <c r="E161" i="17"/>
  <c r="F155" i="17"/>
  <c r="E153" i="17"/>
  <c r="E157" i="17"/>
  <c r="C73" i="17"/>
  <c r="D72" i="17"/>
  <c r="D58" i="17"/>
  <c r="D61" i="17"/>
  <c r="D65" i="17"/>
  <c r="D59" i="17"/>
  <c r="D67" i="17"/>
  <c r="C68" i="17"/>
  <c r="C60" i="17"/>
  <c r="D66" i="17"/>
  <c r="E50" i="17"/>
  <c r="E55" i="17"/>
  <c r="F49" i="17"/>
  <c r="E46" i="17"/>
  <c r="E47" i="17"/>
  <c r="E48" i="17"/>
  <c r="E53" i="17"/>
  <c r="E52" i="17"/>
  <c r="E56" i="17"/>
  <c r="E54" i="17"/>
  <c r="D11" i="17"/>
  <c r="F10" i="17"/>
  <c r="L11" i="17"/>
  <c r="B12" i="17"/>
  <c r="K10" i="17"/>
  <c r="H11" i="17"/>
  <c r="E540" i="17" l="1"/>
  <c r="F93" i="17"/>
  <c r="F86" i="17"/>
  <c r="E503" i="17"/>
  <c r="E91" i="17"/>
  <c r="E506" i="17"/>
  <c r="F544" i="17"/>
  <c r="E541" i="17"/>
  <c r="I90" i="17"/>
  <c r="H87" i="17"/>
  <c r="F85" i="17"/>
  <c r="E92" i="17"/>
  <c r="F484" i="17"/>
  <c r="D133" i="17"/>
  <c r="E502" i="17"/>
  <c r="C64" i="17"/>
  <c r="C75" i="17" s="1"/>
  <c r="E83" i="17"/>
  <c r="E501" i="17"/>
  <c r="F507" i="17"/>
  <c r="D134" i="17"/>
  <c r="F542" i="17"/>
  <c r="C12" i="17"/>
  <c r="E543" i="17"/>
  <c r="F504" i="17"/>
  <c r="E89" i="17"/>
  <c r="E134" i="17" s="1"/>
  <c r="E51" i="17"/>
  <c r="E71" i="17" s="1"/>
  <c r="E538" i="17"/>
  <c r="C62" i="17"/>
  <c r="F539" i="17"/>
  <c r="F12" i="17"/>
  <c r="E88" i="17"/>
  <c r="E546" i="17"/>
  <c r="F505" i="17"/>
  <c r="E84" i="17"/>
  <c r="G633" i="17"/>
  <c r="F635" i="17"/>
  <c r="F604" i="17"/>
  <c r="C614" i="17"/>
  <c r="D615" i="17"/>
  <c r="D616" i="17"/>
  <c r="E610" i="17"/>
  <c r="F605" i="17"/>
  <c r="H545" i="17"/>
  <c r="C457" i="17"/>
  <c r="D486" i="17"/>
  <c r="G483" i="17"/>
  <c r="K457" i="17"/>
  <c r="G457" i="17"/>
  <c r="H454" i="17"/>
  <c r="H452" i="17"/>
  <c r="AB447" i="17"/>
  <c r="J445" i="17"/>
  <c r="J444" i="17"/>
  <c r="F444" i="17"/>
  <c r="F457" i="17" s="1"/>
  <c r="I448" i="17"/>
  <c r="L445" i="17"/>
  <c r="L447" i="17"/>
  <c r="L446" i="17"/>
  <c r="N448" i="17"/>
  <c r="N447" i="17"/>
  <c r="N444" i="17"/>
  <c r="N445" i="17"/>
  <c r="N446" i="17"/>
  <c r="F436" i="17"/>
  <c r="E433" i="17"/>
  <c r="G434" i="17"/>
  <c r="F435" i="17"/>
  <c r="D250" i="17"/>
  <c r="F251" i="17"/>
  <c r="C238" i="17"/>
  <c r="C237" i="17"/>
  <c r="B228" i="17"/>
  <c r="C227" i="17"/>
  <c r="C167" i="17"/>
  <c r="C174" i="17"/>
  <c r="D170" i="17"/>
  <c r="C168" i="17"/>
  <c r="B171" i="17"/>
  <c r="B207" i="17" s="1"/>
  <c r="C175" i="17"/>
  <c r="C166" i="17"/>
  <c r="E165" i="17"/>
  <c r="D173" i="17"/>
  <c r="E169" i="17"/>
  <c r="E172" i="17"/>
  <c r="F161" i="17"/>
  <c r="F162" i="17"/>
  <c r="F154" i="17"/>
  <c r="G159" i="17"/>
  <c r="F157" i="17"/>
  <c r="I156" i="17"/>
  <c r="F153" i="17"/>
  <c r="F158" i="17"/>
  <c r="G155" i="17"/>
  <c r="G163" i="17"/>
  <c r="F160" i="17"/>
  <c r="D73" i="17"/>
  <c r="E72" i="17"/>
  <c r="E61" i="17"/>
  <c r="D68" i="17"/>
  <c r="E66" i="17"/>
  <c r="E59" i="17"/>
  <c r="E67" i="17"/>
  <c r="D60" i="17"/>
  <c r="E58" i="17"/>
  <c r="E65" i="17"/>
  <c r="F46" i="17"/>
  <c r="G49" i="17"/>
  <c r="F55" i="17"/>
  <c r="F56" i="17"/>
  <c r="F48" i="17"/>
  <c r="F54" i="17"/>
  <c r="F52" i="17"/>
  <c r="F47" i="17"/>
  <c r="F53" i="17"/>
  <c r="F50" i="17"/>
  <c r="D12" i="17"/>
  <c r="C13" i="17"/>
  <c r="G11" i="17"/>
  <c r="I10" i="17"/>
  <c r="O11" i="17"/>
  <c r="F13" i="17"/>
  <c r="I12" i="17"/>
  <c r="K11" i="17"/>
  <c r="N10" i="17"/>
  <c r="E12" i="17"/>
  <c r="B13" i="17"/>
  <c r="B133" i="17"/>
  <c r="B72" i="17"/>
  <c r="B134" i="17"/>
  <c r="B203" i="17"/>
  <c r="E204" i="17"/>
  <c r="B75" i="17"/>
  <c r="B71" i="17"/>
  <c r="E203" i="17"/>
  <c r="C203" i="17"/>
  <c r="B204" i="17"/>
  <c r="D203" i="17"/>
  <c r="C204" i="17"/>
  <c r="B206" i="17"/>
  <c r="B457" i="17"/>
  <c r="D204" i="17"/>
  <c r="G539" i="17" l="1"/>
  <c r="G542" i="17"/>
  <c r="F541" i="17"/>
  <c r="G505" i="17"/>
  <c r="D62" i="17"/>
  <c r="D64" i="17"/>
  <c r="D75" i="17" s="1"/>
  <c r="G85" i="17"/>
  <c r="F503" i="17"/>
  <c r="G504" i="17"/>
  <c r="G544" i="17"/>
  <c r="G86" i="17"/>
  <c r="F546" i="17"/>
  <c r="F543" i="17"/>
  <c r="G507" i="17"/>
  <c r="F502" i="17"/>
  <c r="I87" i="17"/>
  <c r="F88" i="17"/>
  <c r="F538" i="17"/>
  <c r="F501" i="17"/>
  <c r="D135" i="17"/>
  <c r="F506" i="17"/>
  <c r="G93" i="17"/>
  <c r="F91" i="17"/>
  <c r="F84" i="17"/>
  <c r="F51" i="17"/>
  <c r="F71" i="17" s="1"/>
  <c r="F83" i="17"/>
  <c r="G484" i="17"/>
  <c r="J90" i="17"/>
  <c r="F89" i="17"/>
  <c r="E133" i="17"/>
  <c r="E135" i="17" s="1"/>
  <c r="F92" i="17"/>
  <c r="F540" i="17"/>
  <c r="H633" i="17"/>
  <c r="G635" i="17"/>
  <c r="E616" i="17"/>
  <c r="E615" i="17"/>
  <c r="G605" i="17"/>
  <c r="D614" i="17"/>
  <c r="F610" i="17"/>
  <c r="G604" i="17"/>
  <c r="I545" i="17"/>
  <c r="E486" i="17"/>
  <c r="H483" i="17"/>
  <c r="N457" i="17"/>
  <c r="J457" i="17"/>
  <c r="K454" i="17"/>
  <c r="K452" i="17"/>
  <c r="M444" i="17"/>
  <c r="M445" i="17"/>
  <c r="AE447" i="17"/>
  <c r="L448" i="17"/>
  <c r="I444" i="17"/>
  <c r="I457" i="17" s="1"/>
  <c r="O446" i="17"/>
  <c r="O447" i="17"/>
  <c r="O445" i="17"/>
  <c r="Q445" i="17"/>
  <c r="Q446" i="17"/>
  <c r="Q444" i="17"/>
  <c r="Q447" i="17"/>
  <c r="Q448" i="17"/>
  <c r="G436" i="17"/>
  <c r="G435" i="17"/>
  <c r="H434" i="17"/>
  <c r="F433" i="17"/>
  <c r="E250" i="17"/>
  <c r="G251" i="17"/>
  <c r="D237" i="17"/>
  <c r="D238" i="17"/>
  <c r="D227" i="17"/>
  <c r="C228" i="17"/>
  <c r="B229" i="17"/>
  <c r="C206" i="17"/>
  <c r="D168" i="17"/>
  <c r="D166" i="17"/>
  <c r="E170" i="17"/>
  <c r="D175" i="17"/>
  <c r="D174" i="17"/>
  <c r="C171" i="17"/>
  <c r="C207" i="17" s="1"/>
  <c r="D167" i="17"/>
  <c r="F172" i="17"/>
  <c r="F169" i="17"/>
  <c r="E173" i="17"/>
  <c r="F165" i="17"/>
  <c r="F204" i="17"/>
  <c r="F203" i="17"/>
  <c r="G158" i="17"/>
  <c r="H159" i="17"/>
  <c r="G154" i="17"/>
  <c r="G160" i="17"/>
  <c r="G153" i="17"/>
  <c r="G162" i="17"/>
  <c r="H163" i="17"/>
  <c r="J156" i="17"/>
  <c r="G157" i="17"/>
  <c r="G161" i="17"/>
  <c r="H155" i="17"/>
  <c r="F72" i="17"/>
  <c r="E73" i="17"/>
  <c r="F59" i="17"/>
  <c r="F58" i="17"/>
  <c r="F66" i="17"/>
  <c r="F65" i="17"/>
  <c r="E60" i="17"/>
  <c r="E68" i="17"/>
  <c r="F67" i="17"/>
  <c r="F61" i="17"/>
  <c r="G53" i="17"/>
  <c r="G52" i="17"/>
  <c r="G55" i="17"/>
  <c r="G50" i="17"/>
  <c r="G54" i="17"/>
  <c r="H49" i="17"/>
  <c r="G48" i="17"/>
  <c r="G47" i="17"/>
  <c r="G56" i="17"/>
  <c r="G46" i="17"/>
  <c r="D13" i="17"/>
  <c r="G12" i="17"/>
  <c r="L10" i="17"/>
  <c r="J11" i="17"/>
  <c r="I13" i="17"/>
  <c r="L12" i="17"/>
  <c r="R11" i="17"/>
  <c r="B14" i="17"/>
  <c r="E13" i="17"/>
  <c r="H12" i="17"/>
  <c r="Q10" i="17"/>
  <c r="N11" i="17"/>
  <c r="E205" i="17"/>
  <c r="B135" i="17"/>
  <c r="B73" i="17"/>
  <c r="B208" i="17"/>
  <c r="B205" i="17"/>
  <c r="D205" i="17"/>
  <c r="C205" i="17"/>
  <c r="G91" i="17" l="1"/>
  <c r="G503" i="17"/>
  <c r="H505" i="17"/>
  <c r="G92" i="17"/>
  <c r="H484" i="17"/>
  <c r="H85" i="17"/>
  <c r="F133" i="17"/>
  <c r="G501" i="17"/>
  <c r="G502" i="17"/>
  <c r="H86" i="17"/>
  <c r="G541" i="17"/>
  <c r="G83" i="17"/>
  <c r="F134" i="17"/>
  <c r="H93" i="17"/>
  <c r="G538" i="17"/>
  <c r="H507" i="17"/>
  <c r="H544" i="17"/>
  <c r="E64" i="17"/>
  <c r="E75" i="17" s="1"/>
  <c r="H542" i="17"/>
  <c r="C14" i="17"/>
  <c r="G540" i="17"/>
  <c r="G89" i="17"/>
  <c r="G51" i="17"/>
  <c r="G71" i="17" s="1"/>
  <c r="G88" i="17"/>
  <c r="K90" i="17"/>
  <c r="G84" i="17"/>
  <c r="G543" i="17"/>
  <c r="H504" i="17"/>
  <c r="E62" i="17"/>
  <c r="H539" i="17"/>
  <c r="G506" i="17"/>
  <c r="J87" i="17"/>
  <c r="G546" i="17"/>
  <c r="I633" i="17"/>
  <c r="H635" i="17"/>
  <c r="E614" i="17"/>
  <c r="H605" i="17"/>
  <c r="H604" i="17"/>
  <c r="F615" i="17"/>
  <c r="G610" i="17"/>
  <c r="F616" i="17"/>
  <c r="J545" i="17"/>
  <c r="F486" i="17"/>
  <c r="I483" i="17"/>
  <c r="Q457" i="17"/>
  <c r="M457" i="17"/>
  <c r="C208" i="17"/>
  <c r="N452" i="17"/>
  <c r="N454" i="17"/>
  <c r="AH447" i="17"/>
  <c r="P445" i="17"/>
  <c r="P444" i="17"/>
  <c r="L444" i="17"/>
  <c r="L457" i="17" s="1"/>
  <c r="O448" i="17"/>
  <c r="R447" i="17"/>
  <c r="R445" i="17"/>
  <c r="R446" i="17"/>
  <c r="T447" i="17"/>
  <c r="T446" i="17"/>
  <c r="T444" i="17"/>
  <c r="T448" i="17"/>
  <c r="T445" i="17"/>
  <c r="G433" i="17"/>
  <c r="I434" i="17"/>
  <c r="H435" i="17"/>
  <c r="H436" i="17"/>
  <c r="F250" i="17"/>
  <c r="H251" i="17"/>
  <c r="E237" i="17"/>
  <c r="E238" i="17"/>
  <c r="C229" i="17"/>
  <c r="B230" i="17"/>
  <c r="B275" i="17" s="1"/>
  <c r="D228" i="17"/>
  <c r="E227" i="17"/>
  <c r="E175" i="17"/>
  <c r="E167" i="17"/>
  <c r="F170" i="17"/>
  <c r="D206" i="17"/>
  <c r="D171" i="17"/>
  <c r="D207" i="17" s="1"/>
  <c r="E166" i="17"/>
  <c r="E174" i="17"/>
  <c r="E168" i="17"/>
  <c r="F205" i="17"/>
  <c r="G169" i="17"/>
  <c r="G165" i="17"/>
  <c r="F173" i="17"/>
  <c r="G172" i="17"/>
  <c r="H162" i="17"/>
  <c r="H160" i="17"/>
  <c r="H161" i="17"/>
  <c r="G204" i="17"/>
  <c r="H153" i="17"/>
  <c r="K156" i="17"/>
  <c r="I155" i="17"/>
  <c r="I163" i="17"/>
  <c r="G203" i="17"/>
  <c r="H157" i="17"/>
  <c r="H154" i="17"/>
  <c r="I159" i="17"/>
  <c r="H158" i="17"/>
  <c r="G72" i="17"/>
  <c r="F73" i="17"/>
  <c r="G66" i="17"/>
  <c r="F68" i="17"/>
  <c r="G61" i="17"/>
  <c r="G58" i="17"/>
  <c r="F60" i="17"/>
  <c r="G65" i="17"/>
  <c r="G67" i="17"/>
  <c r="G59" i="17"/>
  <c r="H48" i="17"/>
  <c r="H53" i="17"/>
  <c r="H50" i="17"/>
  <c r="H55" i="17"/>
  <c r="H46" i="17"/>
  <c r="H56" i="17"/>
  <c r="I49" i="17"/>
  <c r="H52" i="17"/>
  <c r="H54" i="17"/>
  <c r="H47" i="17"/>
  <c r="J12" i="17"/>
  <c r="G13" i="17"/>
  <c r="M11" i="17"/>
  <c r="O10" i="17"/>
  <c r="U11" i="17"/>
  <c r="O12" i="17"/>
  <c r="L13" i="17"/>
  <c r="K12" i="17"/>
  <c r="H13" i="17"/>
  <c r="B15" i="17"/>
  <c r="B35" i="17" s="1"/>
  <c r="E14" i="17"/>
  <c r="Q11" i="17"/>
  <c r="T10" i="17"/>
  <c r="G134" i="17" l="1"/>
  <c r="H540" i="17"/>
  <c r="H92" i="17"/>
  <c r="K87" i="17"/>
  <c r="I504" i="17"/>
  <c r="H88" i="17"/>
  <c r="G133" i="17"/>
  <c r="G135" i="17" s="1"/>
  <c r="F15" i="17"/>
  <c r="F14" i="17"/>
  <c r="I507" i="17"/>
  <c r="H83" i="17"/>
  <c r="H501" i="17"/>
  <c r="H506" i="17"/>
  <c r="H543" i="17"/>
  <c r="F135" i="17"/>
  <c r="I505" i="17"/>
  <c r="I544" i="17"/>
  <c r="H502" i="17"/>
  <c r="D15" i="17"/>
  <c r="H84" i="17"/>
  <c r="H51" i="17"/>
  <c r="H71" i="17" s="1"/>
  <c r="I542" i="17"/>
  <c r="H538" i="17"/>
  <c r="H541" i="17"/>
  <c r="I539" i="17"/>
  <c r="H89" i="17"/>
  <c r="F64" i="17"/>
  <c r="F75" i="17" s="1"/>
  <c r="I86" i="17"/>
  <c r="I85" i="17"/>
  <c r="H503" i="17"/>
  <c r="H546" i="17"/>
  <c r="F62" i="17"/>
  <c r="L90" i="17"/>
  <c r="I93" i="17"/>
  <c r="I484" i="17"/>
  <c r="H91" i="17"/>
  <c r="J633" i="17"/>
  <c r="I635" i="17"/>
  <c r="G615" i="17"/>
  <c r="G616" i="17"/>
  <c r="I605" i="17"/>
  <c r="I604" i="17"/>
  <c r="H610" i="17"/>
  <c r="F614" i="17"/>
  <c r="K545" i="17"/>
  <c r="G486" i="17"/>
  <c r="J483" i="17"/>
  <c r="P457" i="17"/>
  <c r="T457" i="17"/>
  <c r="Q454" i="17"/>
  <c r="Q452" i="17"/>
  <c r="S444" i="17"/>
  <c r="S445" i="17"/>
  <c r="AK447" i="17"/>
  <c r="R448" i="17"/>
  <c r="O444" i="17"/>
  <c r="O457" i="17" s="1"/>
  <c r="U446" i="17"/>
  <c r="U445" i="17"/>
  <c r="U447" i="17"/>
  <c r="W448" i="17"/>
  <c r="W445" i="17"/>
  <c r="W446" i="17"/>
  <c r="W444" i="17"/>
  <c r="W447" i="17"/>
  <c r="J434" i="17"/>
  <c r="H433" i="17"/>
  <c r="I436" i="17"/>
  <c r="I435" i="17"/>
  <c r="G250" i="17"/>
  <c r="I251" i="17"/>
  <c r="F238" i="17"/>
  <c r="F237" i="17"/>
  <c r="D229" i="17"/>
  <c r="E228" i="17"/>
  <c r="C230" i="17"/>
  <c r="C275" i="17" s="1"/>
  <c r="B231" i="17"/>
  <c r="F227" i="17"/>
  <c r="E206" i="17"/>
  <c r="F174" i="17"/>
  <c r="G170" i="17"/>
  <c r="F166" i="17"/>
  <c r="F167" i="17"/>
  <c r="E171" i="17"/>
  <c r="E207" i="17" s="1"/>
  <c r="F175" i="17"/>
  <c r="F168" i="17"/>
  <c r="D208" i="17"/>
  <c r="G173" i="17"/>
  <c r="H169" i="17"/>
  <c r="H165" i="17"/>
  <c r="H172" i="17"/>
  <c r="G205" i="17"/>
  <c r="J163" i="17"/>
  <c r="I153" i="17"/>
  <c r="J159" i="17"/>
  <c r="J155" i="17"/>
  <c r="I161" i="17"/>
  <c r="I160" i="17"/>
  <c r="I158" i="17"/>
  <c r="I154" i="17"/>
  <c r="L156" i="17"/>
  <c r="H204" i="17"/>
  <c r="I157" i="17"/>
  <c r="H203" i="17"/>
  <c r="I162" i="17"/>
  <c r="G73" i="17"/>
  <c r="H72" i="17"/>
  <c r="H58" i="17"/>
  <c r="H61" i="17"/>
  <c r="H59" i="17"/>
  <c r="H67" i="17"/>
  <c r="G68" i="17"/>
  <c r="H65" i="17"/>
  <c r="G60" i="17"/>
  <c r="H66" i="17"/>
  <c r="I50" i="17"/>
  <c r="I52" i="17"/>
  <c r="J49" i="17"/>
  <c r="I47" i="17"/>
  <c r="I56" i="17"/>
  <c r="I54" i="17"/>
  <c r="I46" i="17"/>
  <c r="I53" i="17"/>
  <c r="I48" i="17"/>
  <c r="I55" i="17"/>
  <c r="G15" i="17"/>
  <c r="J13" i="17"/>
  <c r="M12" i="17"/>
  <c r="R10" i="17"/>
  <c r="P11" i="17"/>
  <c r="I15" i="17"/>
  <c r="O13" i="17"/>
  <c r="X11" i="17"/>
  <c r="R12" i="17"/>
  <c r="W10" i="17"/>
  <c r="E15" i="17"/>
  <c r="E35" i="17" s="1"/>
  <c r="T11" i="17"/>
  <c r="K13" i="17"/>
  <c r="H14" i="17"/>
  <c r="N12" i="17"/>
  <c r="B16" i="17"/>
  <c r="F35" i="17" l="1"/>
  <c r="I543" i="17"/>
  <c r="J507" i="17"/>
  <c r="I503" i="17"/>
  <c r="H134" i="17"/>
  <c r="J542" i="17"/>
  <c r="I502" i="17"/>
  <c r="J504" i="17"/>
  <c r="M90" i="17"/>
  <c r="J85" i="17"/>
  <c r="I506" i="17"/>
  <c r="I14" i="17"/>
  <c r="I35" i="17" s="1"/>
  <c r="L87" i="17"/>
  <c r="I89" i="17"/>
  <c r="AN447" i="17"/>
  <c r="J539" i="17"/>
  <c r="I51" i="17"/>
  <c r="I71" i="17" s="1"/>
  <c r="J544" i="17"/>
  <c r="C16" i="17"/>
  <c r="J86" i="17"/>
  <c r="I84" i="17"/>
  <c r="I501" i="17"/>
  <c r="I92" i="17"/>
  <c r="I91" i="17"/>
  <c r="G62" i="17"/>
  <c r="I541" i="17"/>
  <c r="J505" i="17"/>
  <c r="H133" i="17"/>
  <c r="J93" i="17"/>
  <c r="I546" i="17"/>
  <c r="I83" i="17"/>
  <c r="I88" i="17"/>
  <c r="J484" i="17"/>
  <c r="G64" i="17"/>
  <c r="G75" i="17" s="1"/>
  <c r="I538" i="17"/>
  <c r="I540" i="17"/>
  <c r="K633" i="17"/>
  <c r="J635" i="17"/>
  <c r="J604" i="17"/>
  <c r="J605" i="17"/>
  <c r="G614" i="17"/>
  <c r="H616" i="17"/>
  <c r="I610" i="17"/>
  <c r="H615" i="17"/>
  <c r="L545" i="17"/>
  <c r="S457" i="17"/>
  <c r="H486" i="17"/>
  <c r="K483" i="17"/>
  <c r="W457" i="17"/>
  <c r="T452" i="17"/>
  <c r="T454" i="17"/>
  <c r="V445" i="17"/>
  <c r="V444" i="17"/>
  <c r="R444" i="17"/>
  <c r="R457" i="17" s="1"/>
  <c r="U448" i="17"/>
  <c r="X445" i="17"/>
  <c r="X447" i="17"/>
  <c r="X446" i="17"/>
  <c r="Z444" i="17"/>
  <c r="Z446" i="17"/>
  <c r="Z447" i="17"/>
  <c r="Z445" i="17"/>
  <c r="Z448" i="17"/>
  <c r="K434" i="17"/>
  <c r="J435" i="17"/>
  <c r="J436" i="17"/>
  <c r="I433" i="17"/>
  <c r="H250" i="17"/>
  <c r="J251" i="17"/>
  <c r="G238" i="17"/>
  <c r="G237" i="17"/>
  <c r="F228" i="17"/>
  <c r="G227" i="17"/>
  <c r="C231" i="17"/>
  <c r="E229" i="17"/>
  <c r="B232" i="17"/>
  <c r="D230" i="17"/>
  <c r="D275" i="17" s="1"/>
  <c r="E208" i="17"/>
  <c r="F206" i="17"/>
  <c r="G167" i="17"/>
  <c r="G168" i="17"/>
  <c r="G166" i="17"/>
  <c r="G175" i="17"/>
  <c r="H170" i="17"/>
  <c r="F171" i="17"/>
  <c r="F207" i="17" s="1"/>
  <c r="G174" i="17"/>
  <c r="I165" i="17"/>
  <c r="I169" i="17"/>
  <c r="I172" i="17"/>
  <c r="H173" i="17"/>
  <c r="I203" i="17"/>
  <c r="J160" i="17"/>
  <c r="M156" i="17"/>
  <c r="N156" i="17"/>
  <c r="J161" i="17"/>
  <c r="K163" i="17"/>
  <c r="J162" i="17"/>
  <c r="J154" i="17"/>
  <c r="K155" i="17"/>
  <c r="H205" i="17"/>
  <c r="K159" i="17"/>
  <c r="J158" i="17"/>
  <c r="J157" i="17"/>
  <c r="I204" i="17"/>
  <c r="J153" i="17"/>
  <c r="H73" i="17"/>
  <c r="I72" i="17"/>
  <c r="I61" i="17"/>
  <c r="I66" i="17"/>
  <c r="I67" i="17"/>
  <c r="H60" i="17"/>
  <c r="I65" i="17"/>
  <c r="I58" i="17"/>
  <c r="I59" i="17"/>
  <c r="H68" i="17"/>
  <c r="J46" i="17"/>
  <c r="J47" i="17"/>
  <c r="J54" i="17"/>
  <c r="J55" i="17"/>
  <c r="K49" i="17"/>
  <c r="J48" i="17"/>
  <c r="J52" i="17"/>
  <c r="J53" i="17"/>
  <c r="J56" i="17"/>
  <c r="J50" i="17"/>
  <c r="M13" i="17"/>
  <c r="D17" i="17"/>
  <c r="P12" i="17"/>
  <c r="J15" i="17"/>
  <c r="S11" i="17"/>
  <c r="U10" i="17"/>
  <c r="U12" i="17"/>
  <c r="AA11" i="17"/>
  <c r="L15" i="17"/>
  <c r="R13" i="17"/>
  <c r="W11" i="17"/>
  <c r="K14" i="17"/>
  <c r="Z10" i="17"/>
  <c r="B17" i="17"/>
  <c r="Q12" i="17"/>
  <c r="E16" i="17"/>
  <c r="N13" i="17"/>
  <c r="C15" i="17"/>
  <c r="C35" i="17" s="1"/>
  <c r="J51" i="17" l="1"/>
  <c r="J71" i="17" s="1"/>
  <c r="M87" i="17"/>
  <c r="F17" i="17"/>
  <c r="J540" i="17"/>
  <c r="J91" i="17"/>
  <c r="K86" i="17"/>
  <c r="N90" i="17"/>
  <c r="J88" i="17"/>
  <c r="H135" i="17"/>
  <c r="K539" i="17"/>
  <c r="J503" i="17"/>
  <c r="J538" i="17"/>
  <c r="J83" i="17"/>
  <c r="B453" i="17"/>
  <c r="L14" i="17"/>
  <c r="L35" i="17" s="1"/>
  <c r="K504" i="17"/>
  <c r="I133" i="17"/>
  <c r="K505" i="17"/>
  <c r="J92" i="17"/>
  <c r="F16" i="17"/>
  <c r="K507" i="17"/>
  <c r="H64" i="17"/>
  <c r="H75" i="17" s="1"/>
  <c r="J546" i="17"/>
  <c r="J506" i="17"/>
  <c r="J502" i="17"/>
  <c r="J541" i="17"/>
  <c r="J501" i="17"/>
  <c r="K544" i="17"/>
  <c r="J89" i="17"/>
  <c r="K85" i="17"/>
  <c r="J543" i="17"/>
  <c r="K484" i="17"/>
  <c r="K93" i="17"/>
  <c r="H62" i="17"/>
  <c r="J84" i="17"/>
  <c r="I134" i="17"/>
  <c r="K542" i="17"/>
  <c r="L633" i="17"/>
  <c r="K635" i="17"/>
  <c r="I616" i="17"/>
  <c r="H614" i="17"/>
  <c r="I615" i="17"/>
  <c r="K605" i="17"/>
  <c r="J610" i="17"/>
  <c r="K604" i="17"/>
  <c r="M545" i="17"/>
  <c r="F208" i="17"/>
  <c r="I486" i="17"/>
  <c r="L483" i="17"/>
  <c r="Z457" i="17"/>
  <c r="V457" i="17"/>
  <c r="W452" i="17"/>
  <c r="W454" i="17"/>
  <c r="Y444" i="17"/>
  <c r="Y445" i="17"/>
  <c r="X448" i="17"/>
  <c r="U444" i="17"/>
  <c r="U457" i="17" s="1"/>
  <c r="AA447" i="17"/>
  <c r="AA445" i="17"/>
  <c r="AA446" i="17"/>
  <c r="AC444" i="17"/>
  <c r="AC447" i="17"/>
  <c r="AC445" i="17"/>
  <c r="AC446" i="17"/>
  <c r="AC448" i="17"/>
  <c r="L434" i="17"/>
  <c r="J433" i="17"/>
  <c r="K436" i="17"/>
  <c r="K435" i="17"/>
  <c r="I250" i="17"/>
  <c r="K251" i="17"/>
  <c r="H237" i="17"/>
  <c r="H238" i="17"/>
  <c r="E230" i="17"/>
  <c r="E275" i="17" s="1"/>
  <c r="H227" i="17"/>
  <c r="B233" i="17"/>
  <c r="G228" i="17"/>
  <c r="C232" i="17"/>
  <c r="F229" i="17"/>
  <c r="D231" i="17"/>
  <c r="I205" i="17"/>
  <c r="H174" i="17"/>
  <c r="G206" i="17"/>
  <c r="H166" i="17"/>
  <c r="G171" i="17"/>
  <c r="G207" i="17" s="1"/>
  <c r="H168" i="17"/>
  <c r="I170" i="17"/>
  <c r="H167" i="17"/>
  <c r="H175" i="17"/>
  <c r="J172" i="17"/>
  <c r="J165" i="17"/>
  <c r="J169" i="17"/>
  <c r="I173" i="17"/>
  <c r="K157" i="17"/>
  <c r="K158" i="17"/>
  <c r="K154" i="17"/>
  <c r="K153" i="17"/>
  <c r="L159" i="17"/>
  <c r="J203" i="17"/>
  <c r="L163" i="17"/>
  <c r="K161" i="17"/>
  <c r="L155" i="17"/>
  <c r="J204" i="17"/>
  <c r="K162" i="17"/>
  <c r="K160" i="17"/>
  <c r="I73" i="17"/>
  <c r="J72" i="17"/>
  <c r="I60" i="17"/>
  <c r="J65" i="17"/>
  <c r="J67" i="17"/>
  <c r="J58" i="17"/>
  <c r="J59" i="17"/>
  <c r="J66" i="17"/>
  <c r="I68" i="17"/>
  <c r="J61" i="17"/>
  <c r="K52" i="17"/>
  <c r="K50" i="17"/>
  <c r="K54" i="17"/>
  <c r="K56" i="17"/>
  <c r="K47" i="17"/>
  <c r="K48" i="17"/>
  <c r="K53" i="17"/>
  <c r="L49" i="17"/>
  <c r="K46" i="17"/>
  <c r="K55" i="17"/>
  <c r="G17" i="17"/>
  <c r="M15" i="17"/>
  <c r="S12" i="17"/>
  <c r="P13" i="17"/>
  <c r="X10" i="17"/>
  <c r="V11" i="17"/>
  <c r="X12" i="17"/>
  <c r="U13" i="17"/>
  <c r="I17" i="17"/>
  <c r="O15" i="17"/>
  <c r="AD11" i="17"/>
  <c r="N14" i="17"/>
  <c r="T12" i="17"/>
  <c r="H15" i="17"/>
  <c r="H35" i="17" s="1"/>
  <c r="B18" i="17"/>
  <c r="Z11" i="17"/>
  <c r="E17" i="17"/>
  <c r="H16" i="17"/>
  <c r="Q13" i="17"/>
  <c r="AC10" i="17"/>
  <c r="J134" i="17" l="1"/>
  <c r="L484" i="17"/>
  <c r="L544" i="17"/>
  <c r="K506" i="17"/>
  <c r="I16" i="17"/>
  <c r="C18" i="17"/>
  <c r="K84" i="17"/>
  <c r="K546" i="17"/>
  <c r="K92" i="17"/>
  <c r="L504" i="17"/>
  <c r="K538" i="17"/>
  <c r="K540" i="17"/>
  <c r="K543" i="17"/>
  <c r="K501" i="17"/>
  <c r="O90" i="17"/>
  <c r="L85" i="17"/>
  <c r="I64" i="17"/>
  <c r="I75" i="17" s="1"/>
  <c r="O14" i="17"/>
  <c r="O35" i="17" s="1"/>
  <c r="K503" i="17"/>
  <c r="N87" i="17"/>
  <c r="I62" i="17"/>
  <c r="K541" i="17"/>
  <c r="L505" i="17"/>
  <c r="L86" i="17"/>
  <c r="L93" i="17"/>
  <c r="K89" i="17"/>
  <c r="I135" i="17"/>
  <c r="E453" i="17"/>
  <c r="L539" i="17"/>
  <c r="K502" i="17"/>
  <c r="L507" i="17"/>
  <c r="J133" i="17"/>
  <c r="J135" i="17" s="1"/>
  <c r="K91" i="17"/>
  <c r="K51" i="17"/>
  <c r="K71" i="17" s="1"/>
  <c r="L542" i="17"/>
  <c r="K83" i="17"/>
  <c r="K88" i="17"/>
  <c r="M633" i="17"/>
  <c r="L635" i="17"/>
  <c r="L605" i="17"/>
  <c r="J615" i="17"/>
  <c r="L604" i="17"/>
  <c r="I614" i="17"/>
  <c r="K610" i="17"/>
  <c r="J616" i="17"/>
  <c r="N545" i="17"/>
  <c r="Y457" i="17"/>
  <c r="J486" i="17"/>
  <c r="N483" i="17"/>
  <c r="M483" i="17"/>
  <c r="AC457" i="17"/>
  <c r="Z454" i="17"/>
  <c r="Z452" i="17"/>
  <c r="AB445" i="17"/>
  <c r="AB444" i="17"/>
  <c r="X444" i="17"/>
  <c r="X457" i="17" s="1"/>
  <c r="AA448" i="17"/>
  <c r="AD446" i="17"/>
  <c r="AD445" i="17"/>
  <c r="AD447" i="17"/>
  <c r="AF446" i="17"/>
  <c r="AF445" i="17"/>
  <c r="AF447" i="17"/>
  <c r="AF448" i="17"/>
  <c r="AF444" i="17"/>
  <c r="M434" i="17"/>
  <c r="L435" i="17"/>
  <c r="L436" i="17"/>
  <c r="K433" i="17"/>
  <c r="J250" i="17"/>
  <c r="L251" i="17"/>
  <c r="I238" i="17"/>
  <c r="I237" i="17"/>
  <c r="G229" i="17"/>
  <c r="B234" i="17"/>
  <c r="D232" i="17"/>
  <c r="I227" i="17"/>
  <c r="H228" i="17"/>
  <c r="F230" i="17"/>
  <c r="F275" i="17" s="1"/>
  <c r="E231" i="17"/>
  <c r="C233" i="17"/>
  <c r="H171" i="17"/>
  <c r="H207" i="17" s="1"/>
  <c r="I167" i="17"/>
  <c r="H206" i="17"/>
  <c r="I166" i="17"/>
  <c r="J170" i="17"/>
  <c r="G208" i="17"/>
  <c r="I168" i="17"/>
  <c r="I174" i="17"/>
  <c r="I175" i="17"/>
  <c r="K169" i="17"/>
  <c r="J173" i="17"/>
  <c r="K172" i="17"/>
  <c r="K165" i="17"/>
  <c r="K203" i="17"/>
  <c r="L153" i="17"/>
  <c r="K204" i="17"/>
  <c r="L161" i="17"/>
  <c r="L154" i="17"/>
  <c r="N155" i="17"/>
  <c r="M155" i="17"/>
  <c r="L160" i="17"/>
  <c r="N163" i="17"/>
  <c r="M163" i="17"/>
  <c r="L162" i="17"/>
  <c r="J205" i="17"/>
  <c r="L158" i="17"/>
  <c r="M159" i="17"/>
  <c r="N159" i="17"/>
  <c r="L157" i="17"/>
  <c r="J73" i="17"/>
  <c r="K72" i="17"/>
  <c r="K67" i="17"/>
  <c r="K59" i="17"/>
  <c r="K65" i="17"/>
  <c r="J68" i="17"/>
  <c r="K58" i="17"/>
  <c r="J60" i="17"/>
  <c r="K66" i="17"/>
  <c r="K61" i="17"/>
  <c r="L53" i="17"/>
  <c r="L55" i="17"/>
  <c r="L48" i="17"/>
  <c r="L54" i="17"/>
  <c r="L46" i="17"/>
  <c r="L50" i="17"/>
  <c r="M49" i="17"/>
  <c r="L47" i="17"/>
  <c r="L56" i="17"/>
  <c r="L52" i="17"/>
  <c r="S13" i="17"/>
  <c r="V12" i="17"/>
  <c r="P15" i="17"/>
  <c r="J17" i="17"/>
  <c r="Y11" i="17"/>
  <c r="AA10" i="17"/>
  <c r="AA12" i="17"/>
  <c r="R15" i="17"/>
  <c r="X13" i="17"/>
  <c r="L17" i="17"/>
  <c r="AG11" i="17"/>
  <c r="K15" i="17"/>
  <c r="K35" i="17" s="1"/>
  <c r="W12" i="17"/>
  <c r="AC11" i="17"/>
  <c r="K16" i="17"/>
  <c r="T13" i="17"/>
  <c r="B19" i="17"/>
  <c r="Q14" i="17"/>
  <c r="C17" i="17"/>
  <c r="AF10" i="17"/>
  <c r="E18" i="17"/>
  <c r="K133" i="17" l="1"/>
  <c r="M86" i="17"/>
  <c r="O87" i="17"/>
  <c r="L546" i="17"/>
  <c r="L92" i="17"/>
  <c r="L16" i="17"/>
  <c r="B180" i="17"/>
  <c r="H453" i="17"/>
  <c r="M85" i="17"/>
  <c r="L540" i="17"/>
  <c r="L506" i="17"/>
  <c r="L83" i="17"/>
  <c r="L91" i="17"/>
  <c r="M539" i="17"/>
  <c r="L543" i="17"/>
  <c r="M542" i="17"/>
  <c r="B102" i="17"/>
  <c r="M507" i="17"/>
  <c r="K134" i="17"/>
  <c r="K135" i="17" s="1"/>
  <c r="M505" i="17"/>
  <c r="L503" i="17"/>
  <c r="L538" i="17"/>
  <c r="L84" i="17"/>
  <c r="M544" i="17"/>
  <c r="L89" i="17"/>
  <c r="B188" i="17"/>
  <c r="L88" i="17"/>
  <c r="L502" i="17"/>
  <c r="L541" i="17"/>
  <c r="R14" i="17"/>
  <c r="R35" i="17" s="1"/>
  <c r="L501" i="17"/>
  <c r="M504" i="17"/>
  <c r="F18" i="17"/>
  <c r="M484" i="17"/>
  <c r="C19" i="17"/>
  <c r="L51" i="17"/>
  <c r="M93" i="17"/>
  <c r="J62" i="17"/>
  <c r="J64" i="17"/>
  <c r="J75" i="17" s="1"/>
  <c r="B638" i="17"/>
  <c r="M635" i="17"/>
  <c r="J614" i="17"/>
  <c r="M604" i="17"/>
  <c r="K616" i="17"/>
  <c r="K615" i="17"/>
  <c r="L610" i="17"/>
  <c r="M605" i="17"/>
  <c r="AB457" i="17"/>
  <c r="K486" i="17"/>
  <c r="H208" i="17"/>
  <c r="AF457" i="17"/>
  <c r="AC452" i="17"/>
  <c r="AC454" i="17"/>
  <c r="AE444" i="17"/>
  <c r="AE445" i="17"/>
  <c r="AD448" i="17"/>
  <c r="AA444" i="17"/>
  <c r="AA457" i="17" s="1"/>
  <c r="AG445" i="17"/>
  <c r="AG447" i="17"/>
  <c r="AG446" i="17"/>
  <c r="AI445" i="17"/>
  <c r="AI444" i="17"/>
  <c r="AI446" i="17"/>
  <c r="AI448" i="17"/>
  <c r="AI447" i="17"/>
  <c r="N434" i="17"/>
  <c r="O434" i="17"/>
  <c r="L433" i="17"/>
  <c r="M436" i="17"/>
  <c r="M435" i="17"/>
  <c r="K250" i="17"/>
  <c r="M251" i="17"/>
  <c r="J237" i="17"/>
  <c r="J238" i="17"/>
  <c r="E232" i="17"/>
  <c r="I228" i="17"/>
  <c r="C234" i="17"/>
  <c r="B235" i="17"/>
  <c r="B276" i="17" s="1"/>
  <c r="B277" i="17" s="1"/>
  <c r="D233" i="17"/>
  <c r="J227" i="17"/>
  <c r="G230" i="17"/>
  <c r="G275" i="17" s="1"/>
  <c r="H229" i="17"/>
  <c r="F231" i="17"/>
  <c r="K170" i="17"/>
  <c r="J175" i="17"/>
  <c r="I206" i="17"/>
  <c r="J166" i="17"/>
  <c r="J174" i="17"/>
  <c r="J168" i="17"/>
  <c r="J167" i="17"/>
  <c r="I171" i="17"/>
  <c r="I207" i="17" s="1"/>
  <c r="L172" i="17"/>
  <c r="L169" i="17"/>
  <c r="K173" i="17"/>
  <c r="K205" i="17"/>
  <c r="L165" i="17"/>
  <c r="N161" i="17"/>
  <c r="M161" i="17"/>
  <c r="N160" i="17"/>
  <c r="M160" i="17"/>
  <c r="N162" i="17"/>
  <c r="M162" i="17"/>
  <c r="N158" i="17"/>
  <c r="M158" i="17"/>
  <c r="L204" i="17"/>
  <c r="N153" i="17"/>
  <c r="M153" i="17"/>
  <c r="N154" i="17"/>
  <c r="M154" i="17"/>
  <c r="M157" i="17"/>
  <c r="N157" i="17"/>
  <c r="L203" i="17"/>
  <c r="K73" i="17"/>
  <c r="L71" i="17"/>
  <c r="L72" i="17"/>
  <c r="L61" i="17"/>
  <c r="L66" i="17"/>
  <c r="L65" i="17"/>
  <c r="L67" i="17"/>
  <c r="K60" i="17"/>
  <c r="L58" i="17"/>
  <c r="L59" i="17"/>
  <c r="K68" i="17"/>
  <c r="M55" i="17"/>
  <c r="M54" i="17"/>
  <c r="M48" i="17"/>
  <c r="M53" i="17"/>
  <c r="N49" i="17"/>
  <c r="O49" i="17"/>
  <c r="M52" i="17"/>
  <c r="M50" i="17"/>
  <c r="M56" i="17"/>
  <c r="M46" i="17"/>
  <c r="M47" i="17"/>
  <c r="S15" i="17"/>
  <c r="Y12" i="17"/>
  <c r="M17" i="17"/>
  <c r="V13" i="17"/>
  <c r="AB11" i="17"/>
  <c r="AD10" i="17"/>
  <c r="AD12" i="17"/>
  <c r="AJ11" i="17"/>
  <c r="O17" i="17"/>
  <c r="AA13" i="17"/>
  <c r="U15" i="17"/>
  <c r="AF11" i="17"/>
  <c r="E19" i="17"/>
  <c r="Z12" i="17"/>
  <c r="N15" i="17"/>
  <c r="N35" i="17" s="1"/>
  <c r="H18" i="17"/>
  <c r="B20" i="17"/>
  <c r="B36" i="17" s="1"/>
  <c r="B37" i="17" s="1"/>
  <c r="AI10" i="17"/>
  <c r="H17" i="17"/>
  <c r="W13" i="17"/>
  <c r="N16" i="17"/>
  <c r="T14" i="17"/>
  <c r="I208" i="17" l="1"/>
  <c r="L133" i="17"/>
  <c r="N504" i="17"/>
  <c r="N505" i="17"/>
  <c r="K64" i="17"/>
  <c r="K75" i="17" s="1"/>
  <c r="M88" i="17"/>
  <c r="M83" i="17"/>
  <c r="K453" i="17"/>
  <c r="M502" i="17"/>
  <c r="N542" i="17"/>
  <c r="B183" i="17"/>
  <c r="F19" i="17"/>
  <c r="M501" i="17"/>
  <c r="M84" i="17"/>
  <c r="C180" i="17"/>
  <c r="B99" i="17"/>
  <c r="K62" i="17"/>
  <c r="N507" i="17"/>
  <c r="M543" i="17"/>
  <c r="M506" i="17"/>
  <c r="N544" i="17"/>
  <c r="N93" i="17"/>
  <c r="N484" i="17"/>
  <c r="U14" i="17"/>
  <c r="U35" i="17" s="1"/>
  <c r="C188" i="17"/>
  <c r="M538" i="17"/>
  <c r="L134" i="17"/>
  <c r="L135" i="17" s="1"/>
  <c r="C102" i="17"/>
  <c r="N539" i="17"/>
  <c r="M540" i="17"/>
  <c r="O16" i="17"/>
  <c r="N86" i="17"/>
  <c r="M546" i="17"/>
  <c r="F20" i="17"/>
  <c r="I18" i="17"/>
  <c r="M541" i="17"/>
  <c r="M89" i="17"/>
  <c r="M503" i="17"/>
  <c r="M91" i="17"/>
  <c r="N85" i="17"/>
  <c r="M92" i="17"/>
  <c r="M51" i="17"/>
  <c r="M71" i="17" s="1"/>
  <c r="C638" i="17"/>
  <c r="B640" i="17"/>
  <c r="L615" i="17"/>
  <c r="L616" i="17"/>
  <c r="N605" i="17"/>
  <c r="N604" i="17"/>
  <c r="M610" i="17"/>
  <c r="K614" i="17"/>
  <c r="B555" i="17"/>
  <c r="AE457" i="17"/>
  <c r="L486" i="17"/>
  <c r="AI457" i="17"/>
  <c r="AF454" i="17"/>
  <c r="AF452" i="17"/>
  <c r="AH445" i="17"/>
  <c r="AH444" i="17"/>
  <c r="AD444" i="17"/>
  <c r="AD457" i="17" s="1"/>
  <c r="AG448" i="17"/>
  <c r="AJ447" i="17"/>
  <c r="AJ445" i="17"/>
  <c r="AJ446" i="17"/>
  <c r="AL445" i="17"/>
  <c r="AL448" i="17"/>
  <c r="AL446" i="17"/>
  <c r="AL444" i="17"/>
  <c r="AL447" i="17"/>
  <c r="O435" i="17"/>
  <c r="N435" i="17"/>
  <c r="O436" i="17"/>
  <c r="N436" i="17"/>
  <c r="M433" i="17"/>
  <c r="L250" i="17"/>
  <c r="N251" i="17"/>
  <c r="K238" i="17"/>
  <c r="K237" i="17"/>
  <c r="G231" i="17"/>
  <c r="K227" i="17"/>
  <c r="J228" i="17"/>
  <c r="E233" i="17"/>
  <c r="I229" i="17"/>
  <c r="C235" i="17"/>
  <c r="C276" i="17" s="1"/>
  <c r="C277" i="17" s="1"/>
  <c r="F232" i="17"/>
  <c r="H230" i="17"/>
  <c r="H275" i="17" s="1"/>
  <c r="D234" i="17"/>
  <c r="K167" i="17"/>
  <c r="J206" i="17"/>
  <c r="J171" i="17"/>
  <c r="J207" i="17" s="1"/>
  <c r="K166" i="17"/>
  <c r="K168" i="17"/>
  <c r="K174" i="17"/>
  <c r="K175" i="17"/>
  <c r="L170" i="17"/>
  <c r="M165" i="17"/>
  <c r="L173" i="17"/>
  <c r="M169" i="17"/>
  <c r="M172" i="17"/>
  <c r="L205" i="17"/>
  <c r="M204" i="17"/>
  <c r="M203" i="17"/>
  <c r="N204" i="17"/>
  <c r="N203" i="17"/>
  <c r="M72" i="17"/>
  <c r="L73" i="17"/>
  <c r="M67" i="17"/>
  <c r="M58" i="17"/>
  <c r="M65" i="17"/>
  <c r="M66" i="17"/>
  <c r="L68" i="17"/>
  <c r="L60" i="17"/>
  <c r="M59" i="17"/>
  <c r="M61" i="17"/>
  <c r="O46" i="17"/>
  <c r="N46" i="17"/>
  <c r="N53" i="17"/>
  <c r="O53" i="17"/>
  <c r="O56" i="17"/>
  <c r="N56" i="17"/>
  <c r="N47" i="17"/>
  <c r="O47" i="17"/>
  <c r="N50" i="17"/>
  <c r="O50" i="17"/>
  <c r="O48" i="17"/>
  <c r="N48" i="17"/>
  <c r="O52" i="17"/>
  <c r="N52" i="17"/>
  <c r="O54" i="17"/>
  <c r="N54" i="17"/>
  <c r="O55" i="17"/>
  <c r="N55" i="17"/>
  <c r="AB12" i="17"/>
  <c r="P17" i="17"/>
  <c r="V15" i="17"/>
  <c r="Y13" i="17"/>
  <c r="AG10" i="17"/>
  <c r="AE11" i="17"/>
  <c r="X15" i="17"/>
  <c r="AP11" i="17"/>
  <c r="AM11" i="17"/>
  <c r="AG12" i="17"/>
  <c r="AD13" i="17"/>
  <c r="R17" i="17"/>
  <c r="E20" i="17"/>
  <c r="E36" i="17" s="1"/>
  <c r="E37" i="17" s="1"/>
  <c r="AC12" i="17"/>
  <c r="H19" i="17"/>
  <c r="AI11" i="17"/>
  <c r="K17" i="17"/>
  <c r="Q15" i="17"/>
  <c r="Q35" i="17" s="1"/>
  <c r="Z13" i="17"/>
  <c r="K18" i="17"/>
  <c r="Q16" i="17"/>
  <c r="W14" i="17"/>
  <c r="AO10" i="17"/>
  <c r="AL10" i="17"/>
  <c r="N172" i="17" l="1"/>
  <c r="N541" i="17"/>
  <c r="B549" i="17"/>
  <c r="C99" i="17"/>
  <c r="F36" i="17"/>
  <c r="F37" i="17" s="1"/>
  <c r="L64" i="17"/>
  <c r="L75" i="17" s="1"/>
  <c r="N91" i="17"/>
  <c r="O86" i="17"/>
  <c r="X14" i="17"/>
  <c r="X35" i="17" s="1"/>
  <c r="N506" i="17"/>
  <c r="I19" i="17"/>
  <c r="N502" i="17"/>
  <c r="B179" i="17"/>
  <c r="B187" i="17"/>
  <c r="L18" i="17"/>
  <c r="D102" i="17"/>
  <c r="B554" i="17"/>
  <c r="B181" i="17"/>
  <c r="N165" i="17"/>
  <c r="B487" i="17"/>
  <c r="N543" i="17"/>
  <c r="D180" i="17"/>
  <c r="C183" i="17"/>
  <c r="N453" i="17"/>
  <c r="O505" i="17"/>
  <c r="O85" i="17"/>
  <c r="B552" i="17"/>
  <c r="N169" i="17"/>
  <c r="N51" i="17"/>
  <c r="N71" i="17" s="1"/>
  <c r="N503" i="17"/>
  <c r="R16" i="17"/>
  <c r="O93" i="17"/>
  <c r="N84" i="17"/>
  <c r="N83" i="17"/>
  <c r="N501" i="17"/>
  <c r="N92" i="17"/>
  <c r="N89" i="17"/>
  <c r="I20" i="17"/>
  <c r="N538" i="17"/>
  <c r="O507" i="17"/>
  <c r="M133" i="17"/>
  <c r="O504" i="17"/>
  <c r="B184" i="17"/>
  <c r="M134" i="17"/>
  <c r="N546" i="17"/>
  <c r="N540" i="17"/>
  <c r="D188" i="17"/>
  <c r="L62" i="17"/>
  <c r="N88" i="17"/>
  <c r="D638" i="17"/>
  <c r="C640" i="17"/>
  <c r="B612" i="17"/>
  <c r="B613" i="17"/>
  <c r="L614" i="17"/>
  <c r="M616" i="17"/>
  <c r="N610" i="17"/>
  <c r="M615" i="17"/>
  <c r="C555" i="17"/>
  <c r="AH457" i="17"/>
  <c r="N486" i="17"/>
  <c r="M486" i="17"/>
  <c r="AL457" i="17"/>
  <c r="AI452" i="17"/>
  <c r="AI454" i="17"/>
  <c r="AK445" i="17"/>
  <c r="AK444" i="17"/>
  <c r="AJ448" i="17"/>
  <c r="AM448" i="17"/>
  <c r="AG444" i="17"/>
  <c r="AG457" i="17" s="1"/>
  <c r="AM446" i="17"/>
  <c r="AM445" i="17"/>
  <c r="AM447" i="17"/>
  <c r="N433" i="17"/>
  <c r="O433" i="17"/>
  <c r="M250" i="17"/>
  <c r="O251" i="17"/>
  <c r="L238" i="17"/>
  <c r="L237" i="17"/>
  <c r="D235" i="17"/>
  <c r="D276" i="17" s="1"/>
  <c r="D277" i="17" s="1"/>
  <c r="L227" i="17"/>
  <c r="E234" i="17"/>
  <c r="J229" i="17"/>
  <c r="H231" i="17"/>
  <c r="I230" i="17"/>
  <c r="I275" i="17" s="1"/>
  <c r="F233" i="17"/>
  <c r="G232" i="17"/>
  <c r="K228" i="17"/>
  <c r="K206" i="17"/>
  <c r="N205" i="17"/>
  <c r="L175" i="17"/>
  <c r="L166" i="17"/>
  <c r="L174" i="17"/>
  <c r="K171" i="17"/>
  <c r="K207" i="17" s="1"/>
  <c r="J208" i="17"/>
  <c r="N170" i="17"/>
  <c r="M170" i="17"/>
  <c r="L167" i="17"/>
  <c r="L168" i="17"/>
  <c r="M173" i="17"/>
  <c r="M205" i="17"/>
  <c r="M73" i="17"/>
  <c r="O72" i="17"/>
  <c r="N72" i="17"/>
  <c r="N66" i="17"/>
  <c r="O66" i="17"/>
  <c r="O65" i="17"/>
  <c r="N65" i="17"/>
  <c r="N61" i="17"/>
  <c r="O61" i="17"/>
  <c r="O59" i="17"/>
  <c r="N59" i="17"/>
  <c r="N58" i="17"/>
  <c r="O58" i="17"/>
  <c r="M60" i="17"/>
  <c r="O67" i="17"/>
  <c r="N67" i="17"/>
  <c r="M68" i="17"/>
  <c r="Y15" i="17"/>
  <c r="S17" i="17"/>
  <c r="AE12" i="17"/>
  <c r="AB13" i="17"/>
  <c r="AH11" i="17"/>
  <c r="AJ10" i="17"/>
  <c r="AG13" i="17"/>
  <c r="AA15" i="17"/>
  <c r="AJ12" i="17"/>
  <c r="U17" i="17"/>
  <c r="K19" i="17"/>
  <c r="AF12" i="17"/>
  <c r="Z14" i="17"/>
  <c r="T15" i="17"/>
  <c r="T35" i="17" s="1"/>
  <c r="AC13" i="17"/>
  <c r="C20" i="17"/>
  <c r="C36" i="17" s="1"/>
  <c r="C37" i="17" s="1"/>
  <c r="T16" i="17"/>
  <c r="N17" i="17"/>
  <c r="N18" i="17"/>
  <c r="AO11" i="17"/>
  <c r="AL11" i="17"/>
  <c r="K208" i="17" l="1"/>
  <c r="N134" i="17"/>
  <c r="C552" i="17"/>
  <c r="B295" i="17"/>
  <c r="C184" i="17"/>
  <c r="N133" i="17"/>
  <c r="N135" i="17" s="1"/>
  <c r="B97" i="17"/>
  <c r="O18" i="17"/>
  <c r="I36" i="17"/>
  <c r="I37" i="17" s="1"/>
  <c r="O91" i="17"/>
  <c r="E188" i="17"/>
  <c r="B512" i="17"/>
  <c r="L20" i="17"/>
  <c r="O83" i="17"/>
  <c r="O503" i="17"/>
  <c r="E180" i="17"/>
  <c r="C181" i="17"/>
  <c r="L19" i="17"/>
  <c r="C549" i="17"/>
  <c r="B548" i="17"/>
  <c r="O501" i="17"/>
  <c r="U16" i="17"/>
  <c r="B98" i="17"/>
  <c r="B263" i="17"/>
  <c r="B624" i="17"/>
  <c r="B513" i="17"/>
  <c r="C187" i="17"/>
  <c r="D183" i="17"/>
  <c r="B550" i="17"/>
  <c r="M135" i="17"/>
  <c r="O89" i="17"/>
  <c r="O84" i="17"/>
  <c r="O51" i="17"/>
  <c r="O71" i="17" s="1"/>
  <c r="O73" i="17" s="1"/>
  <c r="B553" i="17"/>
  <c r="O506" i="17"/>
  <c r="M64" i="17"/>
  <c r="M75" i="17" s="1"/>
  <c r="B551" i="17"/>
  <c r="N173" i="17"/>
  <c r="O88" i="17"/>
  <c r="B556" i="17"/>
  <c r="B515" i="17"/>
  <c r="O92" i="17"/>
  <c r="B105" i="17"/>
  <c r="B182" i="17"/>
  <c r="C554" i="17"/>
  <c r="C179" i="17"/>
  <c r="B185" i="17"/>
  <c r="AN445" i="17"/>
  <c r="O502" i="17"/>
  <c r="AN444" i="17"/>
  <c r="Q453" i="17"/>
  <c r="C487" i="17"/>
  <c r="E102" i="17"/>
  <c r="AA14" i="17"/>
  <c r="AA35" i="17" s="1"/>
  <c r="B623" i="17"/>
  <c r="M62" i="17"/>
  <c r="B178" i="17"/>
  <c r="D99" i="17"/>
  <c r="E638" i="17"/>
  <c r="D640" i="17"/>
  <c r="N616" i="17"/>
  <c r="M614" i="17"/>
  <c r="C613" i="17"/>
  <c r="N615" i="17"/>
  <c r="B618" i="17"/>
  <c r="C612" i="17"/>
  <c r="D555" i="17"/>
  <c r="AK457" i="17"/>
  <c r="AL452" i="17"/>
  <c r="AL454" i="17"/>
  <c r="AJ444" i="17"/>
  <c r="AJ457" i="17" s="1"/>
  <c r="AM444" i="17"/>
  <c r="AM457" i="17" s="1"/>
  <c r="N73" i="17"/>
  <c r="N250" i="17"/>
  <c r="M238" i="17"/>
  <c r="M237" i="17"/>
  <c r="M227" i="17"/>
  <c r="I231" i="17"/>
  <c r="E235" i="17"/>
  <c r="E276" i="17" s="1"/>
  <c r="E277" i="17" s="1"/>
  <c r="K229" i="17"/>
  <c r="L228" i="17"/>
  <c r="G233" i="17"/>
  <c r="J230" i="17"/>
  <c r="J275" i="17" s="1"/>
  <c r="H232" i="17"/>
  <c r="F234" i="17"/>
  <c r="L206" i="17"/>
  <c r="N166" i="17"/>
  <c r="M166" i="17"/>
  <c r="L171" i="17"/>
  <c r="L207" i="17" s="1"/>
  <c r="N168" i="17"/>
  <c r="M168" i="17"/>
  <c r="N175" i="17"/>
  <c r="M175" i="17"/>
  <c r="N167" i="17"/>
  <c r="M167" i="17"/>
  <c r="N174" i="17"/>
  <c r="M174" i="17"/>
  <c r="O68" i="17"/>
  <c r="N68" i="17"/>
  <c r="O60" i="17"/>
  <c r="N60" i="17"/>
  <c r="V17" i="17"/>
  <c r="AB15" i="17"/>
  <c r="AE13" i="17"/>
  <c r="AH12" i="17"/>
  <c r="AK11" i="17"/>
  <c r="AM10" i="17"/>
  <c r="AD15" i="17"/>
  <c r="AJ13" i="17"/>
  <c r="AP12" i="17"/>
  <c r="AM12" i="17"/>
  <c r="X17" i="17"/>
  <c r="W16" i="17"/>
  <c r="AC14" i="17"/>
  <c r="AI12" i="17"/>
  <c r="N19" i="17"/>
  <c r="Q18" i="17"/>
  <c r="AF13" i="17"/>
  <c r="Q17" i="17"/>
  <c r="W15" i="17"/>
  <c r="W35" i="17" s="1"/>
  <c r="H20" i="17"/>
  <c r="H36" i="17" s="1"/>
  <c r="H37" i="17" s="1"/>
  <c r="AN457" i="17" l="1"/>
  <c r="L36" i="17"/>
  <c r="L37" i="17" s="1"/>
  <c r="B622" i="17"/>
  <c r="N62" i="17"/>
  <c r="O62" i="17"/>
  <c r="B451" i="17"/>
  <c r="C556" i="17"/>
  <c r="O64" i="17"/>
  <c r="O75" i="17" s="1"/>
  <c r="N64" i="17"/>
  <c r="N75" i="17" s="1"/>
  <c r="B96" i="17"/>
  <c r="E183" i="17"/>
  <c r="C263" i="17"/>
  <c r="D181" i="17"/>
  <c r="O20" i="17"/>
  <c r="B103" i="17"/>
  <c r="D184" i="17"/>
  <c r="D487" i="17"/>
  <c r="C182" i="17"/>
  <c r="C548" i="17"/>
  <c r="C178" i="17"/>
  <c r="F102" i="17"/>
  <c r="B510" i="17"/>
  <c r="D554" i="17"/>
  <c r="B25" i="17"/>
  <c r="B100" i="17"/>
  <c r="B514" i="17"/>
  <c r="B101" i="17"/>
  <c r="D187" i="17"/>
  <c r="C98" i="17"/>
  <c r="F180" i="17"/>
  <c r="C512" i="17"/>
  <c r="C295" i="17"/>
  <c r="B27" i="17"/>
  <c r="T453" i="17"/>
  <c r="C185" i="17"/>
  <c r="C105" i="17"/>
  <c r="O134" i="17"/>
  <c r="B511" i="17"/>
  <c r="R18" i="17"/>
  <c r="C551" i="17"/>
  <c r="B63" i="17"/>
  <c r="B74" i="17" s="1"/>
  <c r="B76" i="17" s="1"/>
  <c r="E99" i="17"/>
  <c r="B450" i="17"/>
  <c r="B104" i="17"/>
  <c r="B186" i="17"/>
  <c r="B212" i="17" s="1"/>
  <c r="C513" i="17"/>
  <c r="D549" i="17"/>
  <c r="F188" i="17"/>
  <c r="D552" i="17"/>
  <c r="AD14" i="17"/>
  <c r="AD35" i="17" s="1"/>
  <c r="D179" i="17"/>
  <c r="C553" i="17"/>
  <c r="X16" i="17"/>
  <c r="O133" i="17"/>
  <c r="C97" i="17"/>
  <c r="B24" i="17"/>
  <c r="B29" i="17"/>
  <c r="N227" i="17"/>
  <c r="B211" i="17"/>
  <c r="C515" i="17"/>
  <c r="C550" i="17"/>
  <c r="B509" i="17"/>
  <c r="O19" i="17"/>
  <c r="O36" i="17" s="1"/>
  <c r="O37" i="17" s="1"/>
  <c r="B95" i="17"/>
  <c r="F638" i="17"/>
  <c r="E640" i="17"/>
  <c r="C623" i="17"/>
  <c r="D613" i="17"/>
  <c r="D612" i="17"/>
  <c r="N614" i="17"/>
  <c r="C618" i="17"/>
  <c r="C624" i="17"/>
  <c r="E555" i="17"/>
  <c r="C454" i="17"/>
  <c r="C452" i="17"/>
  <c r="O250" i="17"/>
  <c r="O237" i="17"/>
  <c r="N237" i="17"/>
  <c r="O238" i="17"/>
  <c r="N238" i="17"/>
  <c r="H233" i="17"/>
  <c r="J231" i="17"/>
  <c r="M228" i="17"/>
  <c r="I232" i="17"/>
  <c r="L229" i="17"/>
  <c r="G234" i="17"/>
  <c r="K230" i="17"/>
  <c r="K275" i="17" s="1"/>
  <c r="F235" i="17"/>
  <c r="F276" i="17" s="1"/>
  <c r="F277" i="17" s="1"/>
  <c r="L208" i="17"/>
  <c r="M206" i="17"/>
  <c r="N171" i="17"/>
  <c r="N207" i="17" s="1"/>
  <c r="M171" i="17"/>
  <c r="M207" i="17" s="1"/>
  <c r="N206" i="17"/>
  <c r="AE15" i="17"/>
  <c r="AK12" i="17"/>
  <c r="AH13" i="17"/>
  <c r="Y17" i="17"/>
  <c r="AN11" i="17"/>
  <c r="AP10" i="17"/>
  <c r="AG15" i="17"/>
  <c r="AA17" i="17"/>
  <c r="AP13" i="17"/>
  <c r="AM13" i="17"/>
  <c r="T17" i="17"/>
  <c r="AO12" i="17"/>
  <c r="AL12" i="17"/>
  <c r="AF14" i="17"/>
  <c r="K20" i="17"/>
  <c r="K36" i="17" s="1"/>
  <c r="K37" i="17" s="1"/>
  <c r="Z16" i="17"/>
  <c r="AI13" i="17"/>
  <c r="T18" i="17"/>
  <c r="Z15" i="17"/>
  <c r="Z35" i="17" s="1"/>
  <c r="Q19" i="17"/>
  <c r="C211" i="17" l="1"/>
  <c r="O135" i="17"/>
  <c r="B136" i="17"/>
  <c r="C511" i="17"/>
  <c r="C510" i="17"/>
  <c r="D548" i="17"/>
  <c r="C103" i="17"/>
  <c r="AQ11" i="17"/>
  <c r="D550" i="17"/>
  <c r="AA16" i="17"/>
  <c r="E552" i="17"/>
  <c r="C186" i="17"/>
  <c r="C212" i="17" s="1"/>
  <c r="C213" i="17" s="1"/>
  <c r="E27" i="17"/>
  <c r="G180" i="17"/>
  <c r="C514" i="17"/>
  <c r="F183" i="17"/>
  <c r="E451" i="17"/>
  <c r="N228" i="17"/>
  <c r="C95" i="17"/>
  <c r="E29" i="17"/>
  <c r="C104" i="17"/>
  <c r="C63" i="17"/>
  <c r="C74" i="17" s="1"/>
  <c r="C76" i="17" s="1"/>
  <c r="D105" i="17"/>
  <c r="C100" i="17"/>
  <c r="G102" i="17"/>
  <c r="D182" i="17"/>
  <c r="C96" i="17"/>
  <c r="D515" i="17"/>
  <c r="D553" i="17"/>
  <c r="G188" i="17"/>
  <c r="D98" i="17"/>
  <c r="E487" i="17"/>
  <c r="R20" i="17"/>
  <c r="B213" i="17"/>
  <c r="E24" i="17"/>
  <c r="D551" i="17"/>
  <c r="E25" i="17"/>
  <c r="R19" i="17"/>
  <c r="O227" i="17"/>
  <c r="D97" i="17"/>
  <c r="E179" i="17"/>
  <c r="E549" i="17"/>
  <c r="E450" i="17"/>
  <c r="E458" i="17" s="1"/>
  <c r="D185" i="17"/>
  <c r="D295" i="17"/>
  <c r="E187" i="17"/>
  <c r="D178" i="17"/>
  <c r="D211" i="17" s="1"/>
  <c r="E181" i="17"/>
  <c r="D513" i="17"/>
  <c r="U18" i="17"/>
  <c r="B137" i="17"/>
  <c r="B138" i="17" s="1"/>
  <c r="C509" i="17"/>
  <c r="AG14" i="17"/>
  <c r="AG35" i="17" s="1"/>
  <c r="F99" i="17"/>
  <c r="W453" i="17"/>
  <c r="D512" i="17"/>
  <c r="C101" i="17"/>
  <c r="E554" i="17"/>
  <c r="E184" i="17"/>
  <c r="D263" i="17"/>
  <c r="D556" i="17"/>
  <c r="G638" i="17"/>
  <c r="F640" i="17"/>
  <c r="C622" i="17"/>
  <c r="E612" i="17"/>
  <c r="D624" i="17"/>
  <c r="E613" i="17"/>
  <c r="D618" i="17"/>
  <c r="D623" i="17"/>
  <c r="F555" i="17"/>
  <c r="F452" i="17"/>
  <c r="F454" i="17"/>
  <c r="M208" i="17"/>
  <c r="B262" i="17"/>
  <c r="M229" i="17"/>
  <c r="K231" i="17"/>
  <c r="I233" i="17"/>
  <c r="G235" i="17"/>
  <c r="G276" i="17" s="1"/>
  <c r="G277" i="17" s="1"/>
  <c r="J232" i="17"/>
  <c r="L230" i="17"/>
  <c r="L275" i="17" s="1"/>
  <c r="H234" i="17"/>
  <c r="N208" i="17"/>
  <c r="AH15" i="17"/>
  <c r="AB17" i="17"/>
  <c r="AK13" i="17"/>
  <c r="AQ12" i="17"/>
  <c r="AN12" i="17"/>
  <c r="D10" i="17"/>
  <c r="AD17" i="17"/>
  <c r="AJ15" i="17"/>
  <c r="AC15" i="17"/>
  <c r="AC35" i="17" s="1"/>
  <c r="W18" i="17"/>
  <c r="AI14" i="17"/>
  <c r="N20" i="17"/>
  <c r="N36" i="17" s="1"/>
  <c r="N37" i="17" s="1"/>
  <c r="AO13" i="17"/>
  <c r="AL13" i="17"/>
  <c r="T19" i="17"/>
  <c r="AC16" i="17"/>
  <c r="W17" i="17"/>
  <c r="C137" i="17" l="1"/>
  <c r="R36" i="17"/>
  <c r="R37" i="17" s="1"/>
  <c r="D101" i="17"/>
  <c r="H188" i="17"/>
  <c r="E105" i="17"/>
  <c r="C136" i="17"/>
  <c r="C138" i="17" s="1"/>
  <c r="F552" i="17"/>
  <c r="E556" i="17"/>
  <c r="AJ14" i="17"/>
  <c r="AJ35" i="17" s="1"/>
  <c r="E513" i="17"/>
  <c r="E295" i="17"/>
  <c r="F179" i="17"/>
  <c r="O228" i="17"/>
  <c r="H25" i="17"/>
  <c r="U20" i="17"/>
  <c r="E553" i="17"/>
  <c r="E182" i="17"/>
  <c r="D63" i="17"/>
  <c r="D74" i="17" s="1"/>
  <c r="D76" i="17" s="1"/>
  <c r="H180" i="17"/>
  <c r="AD16" i="17"/>
  <c r="E548" i="17"/>
  <c r="E263" i="17"/>
  <c r="E512" i="17"/>
  <c r="D509" i="17"/>
  <c r="F181" i="17"/>
  <c r="E185" i="17"/>
  <c r="E97" i="17"/>
  <c r="F487" i="17"/>
  <c r="E515" i="17"/>
  <c r="H102" i="17"/>
  <c r="D104" i="17"/>
  <c r="H451" i="17"/>
  <c r="H27" i="17"/>
  <c r="E550" i="17"/>
  <c r="D510" i="17"/>
  <c r="N229" i="17"/>
  <c r="F184" i="17"/>
  <c r="Z453" i="17"/>
  <c r="E178" i="17"/>
  <c r="E211" i="17" s="1"/>
  <c r="H450" i="17"/>
  <c r="H458" i="17" s="1"/>
  <c r="B239" i="17"/>
  <c r="E551" i="17"/>
  <c r="E98" i="17"/>
  <c r="D100" i="17"/>
  <c r="B23" i="17"/>
  <c r="G99" i="17"/>
  <c r="H29" i="17"/>
  <c r="G183" i="17"/>
  <c r="D186" i="17"/>
  <c r="D212" i="17" s="1"/>
  <c r="D213" i="17" s="1"/>
  <c r="D511" i="17"/>
  <c r="F554" i="17"/>
  <c r="X18" i="17"/>
  <c r="F187" i="17"/>
  <c r="F549" i="17"/>
  <c r="U19" i="17"/>
  <c r="H24" i="17"/>
  <c r="D96" i="17"/>
  <c r="D95" i="17"/>
  <c r="D514" i="17"/>
  <c r="D103" i="17"/>
  <c r="H638" i="17"/>
  <c r="G640" i="17"/>
  <c r="F613" i="17"/>
  <c r="E624" i="17"/>
  <c r="E623" i="17"/>
  <c r="F612" i="17"/>
  <c r="E618" i="17"/>
  <c r="D622" i="17"/>
  <c r="G555" i="17"/>
  <c r="I452" i="17"/>
  <c r="I454" i="17"/>
  <c r="C262" i="17"/>
  <c r="M230" i="17"/>
  <c r="M275" i="17" s="1"/>
  <c r="L231" i="17"/>
  <c r="I234" i="17"/>
  <c r="H235" i="17"/>
  <c r="H276" i="17" s="1"/>
  <c r="H277" i="17" s="1"/>
  <c r="K232" i="17"/>
  <c r="J233" i="17"/>
  <c r="AE17" i="17"/>
  <c r="AQ13" i="17"/>
  <c r="AN13" i="17"/>
  <c r="AK15" i="17"/>
  <c r="G10" i="17"/>
  <c r="AM15" i="17"/>
  <c r="AP15" i="17"/>
  <c r="AG17" i="17"/>
  <c r="Q20" i="17"/>
  <c r="Q36" i="17" s="1"/>
  <c r="Q37" i="17" s="1"/>
  <c r="AO14" i="17"/>
  <c r="AL14" i="17"/>
  <c r="Z18" i="17"/>
  <c r="AF16" i="17"/>
  <c r="W19" i="17"/>
  <c r="AF15" i="17"/>
  <c r="AF35" i="17" s="1"/>
  <c r="Z17" i="17"/>
  <c r="U36" i="17" l="1"/>
  <c r="U37" i="17" s="1"/>
  <c r="K24" i="17"/>
  <c r="AA18" i="17"/>
  <c r="E100" i="17"/>
  <c r="O229" i="17"/>
  <c r="K27" i="17"/>
  <c r="E514" i="17"/>
  <c r="H183" i="17"/>
  <c r="K450" i="17"/>
  <c r="F515" i="17"/>
  <c r="G181" i="17"/>
  <c r="F548" i="17"/>
  <c r="F182" i="17"/>
  <c r="B240" i="17"/>
  <c r="AM14" i="17"/>
  <c r="AM35" i="17" s="1"/>
  <c r="F105" i="17"/>
  <c r="E103" i="17"/>
  <c r="F185" i="17"/>
  <c r="F263" i="17"/>
  <c r="E63" i="17"/>
  <c r="E74" i="17" s="1"/>
  <c r="E76" i="17" s="1"/>
  <c r="K25" i="17"/>
  <c r="X19" i="17"/>
  <c r="G554" i="17"/>
  <c r="F98" i="17"/>
  <c r="K451" i="17"/>
  <c r="F556" i="17"/>
  <c r="E186" i="17"/>
  <c r="E212" i="17" s="1"/>
  <c r="E213" i="17" s="1"/>
  <c r="E23" i="17"/>
  <c r="C239" i="17"/>
  <c r="G184" i="17"/>
  <c r="E95" i="17"/>
  <c r="K29" i="17"/>
  <c r="F178" i="17"/>
  <c r="G487" i="17"/>
  <c r="E509" i="17"/>
  <c r="AG16" i="17"/>
  <c r="F553" i="17"/>
  <c r="G179" i="17"/>
  <c r="I188" i="17"/>
  <c r="D136" i="17"/>
  <c r="G549" i="17"/>
  <c r="H99" i="17"/>
  <c r="E510" i="17"/>
  <c r="E104" i="17"/>
  <c r="N230" i="17"/>
  <c r="N275" i="17" s="1"/>
  <c r="E96" i="17"/>
  <c r="E511" i="17"/>
  <c r="F551" i="17"/>
  <c r="AC453" i="17"/>
  <c r="F97" i="17"/>
  <c r="F512" i="17"/>
  <c r="I180" i="17"/>
  <c r="X20" i="17"/>
  <c r="F295" i="17"/>
  <c r="E101" i="17"/>
  <c r="E137" i="17" s="1"/>
  <c r="G187" i="17"/>
  <c r="F550" i="17"/>
  <c r="I102" i="17"/>
  <c r="F513" i="17"/>
  <c r="G552" i="17"/>
  <c r="D137" i="17"/>
  <c r="I638" i="17"/>
  <c r="H640" i="17"/>
  <c r="G612" i="17"/>
  <c r="F623" i="17"/>
  <c r="E622" i="17"/>
  <c r="F624" i="17"/>
  <c r="F618" i="17"/>
  <c r="G613" i="17"/>
  <c r="H555" i="17"/>
  <c r="L454" i="17"/>
  <c r="L452" i="17"/>
  <c r="D262" i="17"/>
  <c r="K233" i="17"/>
  <c r="L232" i="17"/>
  <c r="M231" i="17"/>
  <c r="I235" i="17"/>
  <c r="I276" i="17" s="1"/>
  <c r="I277" i="17" s="1"/>
  <c r="J234" i="17"/>
  <c r="AH17" i="17"/>
  <c r="AQ15" i="17"/>
  <c r="AN15" i="17"/>
  <c r="J10" i="17"/>
  <c r="AJ17" i="17"/>
  <c r="AI16" i="17"/>
  <c r="AC18" i="17"/>
  <c r="AC17" i="17"/>
  <c r="Z19" i="17"/>
  <c r="T20" i="17"/>
  <c r="T36" i="17" s="1"/>
  <c r="T37" i="17" s="1"/>
  <c r="AI15" i="17"/>
  <c r="AI35" i="17" s="1"/>
  <c r="F211" i="17" l="1"/>
  <c r="E136" i="17"/>
  <c r="E138" i="17" s="1"/>
  <c r="X36" i="17"/>
  <c r="X37" i="17" s="1"/>
  <c r="F509" i="17"/>
  <c r="H23" i="17"/>
  <c r="G98" i="17"/>
  <c r="G105" i="17"/>
  <c r="F100" i="17"/>
  <c r="G97" i="17"/>
  <c r="J188" i="17"/>
  <c r="F95" i="17"/>
  <c r="F63" i="17"/>
  <c r="F74" i="17" s="1"/>
  <c r="F76" i="17" s="1"/>
  <c r="G548" i="17"/>
  <c r="I183" i="17"/>
  <c r="G550" i="17"/>
  <c r="G295" i="17"/>
  <c r="F96" i="17"/>
  <c r="F510" i="17"/>
  <c r="F186" i="17"/>
  <c r="F212" i="17" s="1"/>
  <c r="O230" i="17"/>
  <c r="O275" i="17" s="1"/>
  <c r="I99" i="17"/>
  <c r="H179" i="17"/>
  <c r="H487" i="17"/>
  <c r="H554" i="17"/>
  <c r="G263" i="17"/>
  <c r="AP14" i="17"/>
  <c r="AP35" i="17" s="1"/>
  <c r="H181" i="17"/>
  <c r="F514" i="17"/>
  <c r="AD18" i="17"/>
  <c r="N231" i="17"/>
  <c r="H552" i="17"/>
  <c r="AA20" i="17"/>
  <c r="AF453" i="17"/>
  <c r="H184" i="17"/>
  <c r="G556" i="17"/>
  <c r="H187" i="17"/>
  <c r="G553" i="17"/>
  <c r="G178" i="17"/>
  <c r="AA19" i="17"/>
  <c r="G185" i="17"/>
  <c r="C240" i="17"/>
  <c r="G515" i="17"/>
  <c r="N27" i="17"/>
  <c r="N24" i="17"/>
  <c r="G513" i="17"/>
  <c r="J180" i="17"/>
  <c r="G551" i="17"/>
  <c r="H549" i="17"/>
  <c r="N29" i="17"/>
  <c r="D239" i="17"/>
  <c r="N451" i="17"/>
  <c r="K458" i="17"/>
  <c r="J102" i="17"/>
  <c r="F101" i="17"/>
  <c r="G512" i="17"/>
  <c r="F511" i="17"/>
  <c r="F104" i="17"/>
  <c r="D138" i="17"/>
  <c r="AJ16" i="17"/>
  <c r="N25" i="17"/>
  <c r="F103" i="17"/>
  <c r="G182" i="17"/>
  <c r="N450" i="17"/>
  <c r="B241" i="17"/>
  <c r="J638" i="17"/>
  <c r="I640" i="17"/>
  <c r="F622" i="17"/>
  <c r="G624" i="17"/>
  <c r="H613" i="17"/>
  <c r="G623" i="17"/>
  <c r="G618" i="17"/>
  <c r="H612" i="17"/>
  <c r="I555" i="17"/>
  <c r="O452" i="17"/>
  <c r="O454" i="17"/>
  <c r="E262" i="17"/>
  <c r="M232" i="17"/>
  <c r="K234" i="17"/>
  <c r="L233" i="17"/>
  <c r="J235" i="17"/>
  <c r="J276" i="17" s="1"/>
  <c r="J277" i="17" s="1"/>
  <c r="AK17" i="17"/>
  <c r="M10" i="17"/>
  <c r="AM17" i="17"/>
  <c r="AP17" i="17"/>
  <c r="AC19" i="17"/>
  <c r="AF17" i="17"/>
  <c r="AO15" i="17"/>
  <c r="AO35" i="17" s="1"/>
  <c r="AL15" i="17"/>
  <c r="AL35" i="17" s="1"/>
  <c r="AF18" i="17"/>
  <c r="W20" i="17"/>
  <c r="W36" i="17" s="1"/>
  <c r="W37" i="17" s="1"/>
  <c r="AO16" i="17"/>
  <c r="AL16" i="17"/>
  <c r="F136" i="17" l="1"/>
  <c r="F213" i="17"/>
  <c r="N458" i="17"/>
  <c r="H182" i="17"/>
  <c r="G104" i="17"/>
  <c r="K102" i="17"/>
  <c r="H513" i="17"/>
  <c r="D240" i="17"/>
  <c r="H553" i="17"/>
  <c r="I179" i="17"/>
  <c r="N232" i="17"/>
  <c r="G103" i="17"/>
  <c r="AI453" i="17"/>
  <c r="AG18" i="17"/>
  <c r="H263" i="17"/>
  <c r="J99" i="17"/>
  <c r="G510" i="17"/>
  <c r="J183" i="17"/>
  <c r="K188" i="17"/>
  <c r="AA36" i="17"/>
  <c r="AA37" i="17" s="1"/>
  <c r="AD20" i="17"/>
  <c r="G514" i="17"/>
  <c r="I554" i="17"/>
  <c r="H548" i="17"/>
  <c r="C241" i="17"/>
  <c r="Q25" i="17"/>
  <c r="Q451" i="17"/>
  <c r="H551" i="17"/>
  <c r="Q27" i="17"/>
  <c r="AD19" i="17"/>
  <c r="H556" i="17"/>
  <c r="B242" i="17"/>
  <c r="B278" i="17" s="1"/>
  <c r="K23" i="17"/>
  <c r="H185" i="17"/>
  <c r="G96" i="17"/>
  <c r="H97" i="17"/>
  <c r="H512" i="17"/>
  <c r="G211" i="17"/>
  <c r="I552" i="17"/>
  <c r="I181" i="17"/>
  <c r="H295" i="17"/>
  <c r="G63" i="17"/>
  <c r="G74" i="17" s="1"/>
  <c r="G76" i="17" s="1"/>
  <c r="G511" i="17"/>
  <c r="I549" i="17"/>
  <c r="Q24" i="17"/>
  <c r="I187" i="17"/>
  <c r="H98" i="17"/>
  <c r="Q450" i="17"/>
  <c r="AM16" i="17"/>
  <c r="G101" i="17"/>
  <c r="E239" i="17"/>
  <c r="K180" i="17"/>
  <c r="H515" i="17"/>
  <c r="H178" i="17"/>
  <c r="H211" i="17" s="1"/>
  <c r="I184" i="17"/>
  <c r="O231" i="17"/>
  <c r="I487" i="17"/>
  <c r="G95" i="17"/>
  <c r="G100" i="17"/>
  <c r="F137" i="17"/>
  <c r="F138" i="17" s="1"/>
  <c r="Q29" i="17"/>
  <c r="D14" i="17"/>
  <c r="D35" i="17" s="1"/>
  <c r="G186" i="17"/>
  <c r="G212" i="17" s="1"/>
  <c r="H550" i="17"/>
  <c r="H105" i="17"/>
  <c r="G509" i="17"/>
  <c r="K638" i="17"/>
  <c r="J640" i="17"/>
  <c r="H623" i="17"/>
  <c r="I613" i="17"/>
  <c r="I612" i="17"/>
  <c r="H624" i="17"/>
  <c r="H618" i="17"/>
  <c r="G622" i="17"/>
  <c r="J555" i="17"/>
  <c r="R454" i="17"/>
  <c r="R452" i="17"/>
  <c r="F262" i="17"/>
  <c r="M233" i="17"/>
  <c r="L234" i="17"/>
  <c r="K235" i="17"/>
  <c r="K276" i="17" s="1"/>
  <c r="K277" i="17" s="1"/>
  <c r="AQ17" i="17"/>
  <c r="AN17" i="17"/>
  <c r="P10" i="17"/>
  <c r="AI18" i="17"/>
  <c r="AI17" i="17"/>
  <c r="Z20" i="17"/>
  <c r="Z36" i="17" s="1"/>
  <c r="Z37" i="17" s="1"/>
  <c r="AF19" i="17"/>
  <c r="AD36" i="17" l="1"/>
  <c r="AD37" i="17" s="1"/>
  <c r="H509" i="17"/>
  <c r="H186" i="17"/>
  <c r="H212" i="17" s="1"/>
  <c r="H213" i="17" s="1"/>
  <c r="H95" i="17"/>
  <c r="H101" i="17"/>
  <c r="H63" i="17"/>
  <c r="H74" i="17" s="1"/>
  <c r="H76" i="17" s="1"/>
  <c r="I556" i="17"/>
  <c r="T451" i="17"/>
  <c r="J554" i="17"/>
  <c r="I513" i="17"/>
  <c r="G136" i="17"/>
  <c r="I178" i="17"/>
  <c r="G137" i="17"/>
  <c r="J187" i="17"/>
  <c r="G213" i="17"/>
  <c r="I185" i="17"/>
  <c r="H514" i="17"/>
  <c r="K183" i="17"/>
  <c r="AJ18" i="17"/>
  <c r="L102" i="17"/>
  <c r="I105" i="17"/>
  <c r="G14" i="17"/>
  <c r="G35" i="17" s="1"/>
  <c r="I515" i="17"/>
  <c r="AG19" i="17"/>
  <c r="T25" i="17"/>
  <c r="H510" i="17"/>
  <c r="J179" i="17"/>
  <c r="J487" i="17"/>
  <c r="AP16" i="17"/>
  <c r="T24" i="17"/>
  <c r="I295" i="17"/>
  <c r="I512" i="17"/>
  <c r="N23" i="17"/>
  <c r="AL453" i="17"/>
  <c r="H104" i="17"/>
  <c r="N233" i="17"/>
  <c r="T29" i="17"/>
  <c r="Q458" i="17"/>
  <c r="I97" i="17"/>
  <c r="T27" i="17"/>
  <c r="D241" i="17"/>
  <c r="AG20" i="17"/>
  <c r="K99" i="17"/>
  <c r="H103" i="17"/>
  <c r="I553" i="17"/>
  <c r="B243" i="17"/>
  <c r="L180" i="17"/>
  <c r="T450" i="17"/>
  <c r="J549" i="17"/>
  <c r="J181" i="17"/>
  <c r="I550" i="17"/>
  <c r="H100" i="17"/>
  <c r="I98" i="17"/>
  <c r="H511" i="17"/>
  <c r="H96" i="17"/>
  <c r="C242" i="17"/>
  <c r="C278" i="17" s="1"/>
  <c r="I551" i="17"/>
  <c r="I548" i="17"/>
  <c r="O232" i="17"/>
  <c r="E240" i="17"/>
  <c r="I182" i="17"/>
  <c r="J184" i="17"/>
  <c r="F239" i="17"/>
  <c r="J552" i="17"/>
  <c r="L188" i="17"/>
  <c r="I263" i="17"/>
  <c r="M638" i="17"/>
  <c r="L638" i="17"/>
  <c r="K640" i="17"/>
  <c r="I624" i="17"/>
  <c r="J612" i="17"/>
  <c r="H622" i="17"/>
  <c r="J613" i="17"/>
  <c r="I618" i="17"/>
  <c r="I623" i="17"/>
  <c r="K555" i="17"/>
  <c r="U452" i="17"/>
  <c r="U454" i="17"/>
  <c r="G262" i="17"/>
  <c r="M234" i="17"/>
  <c r="L235" i="17"/>
  <c r="L276" i="17" s="1"/>
  <c r="L277" i="17" s="1"/>
  <c r="S10" i="17"/>
  <c r="AI19" i="17"/>
  <c r="AC20" i="17"/>
  <c r="AC36" i="17" s="1"/>
  <c r="AC37" i="17" s="1"/>
  <c r="AO17" i="17"/>
  <c r="AL17" i="17"/>
  <c r="AO18" i="17"/>
  <c r="AL18" i="17"/>
  <c r="T458" i="17" l="1"/>
  <c r="G138" i="17"/>
  <c r="J14" i="17"/>
  <c r="J35" i="17" s="1"/>
  <c r="L183" i="17"/>
  <c r="K554" i="17"/>
  <c r="H137" i="17"/>
  <c r="N234" i="17"/>
  <c r="K552" i="17"/>
  <c r="F240" i="17"/>
  <c r="D242" i="17"/>
  <c r="D278" i="17" s="1"/>
  <c r="I100" i="17"/>
  <c r="K549" i="17"/>
  <c r="J553" i="17"/>
  <c r="E241" i="17"/>
  <c r="W29" i="17"/>
  <c r="Q23" i="17"/>
  <c r="D16" i="17"/>
  <c r="W25" i="17"/>
  <c r="J105" i="17"/>
  <c r="I211" i="17"/>
  <c r="I96" i="17"/>
  <c r="I103" i="17"/>
  <c r="O233" i="17"/>
  <c r="J512" i="17"/>
  <c r="AG36" i="17"/>
  <c r="AG37" i="17" s="1"/>
  <c r="I514" i="17"/>
  <c r="J178" i="17"/>
  <c r="W451" i="17"/>
  <c r="I95" i="17"/>
  <c r="G239" i="17"/>
  <c r="B244" i="17"/>
  <c r="W450" i="17"/>
  <c r="W27" i="17"/>
  <c r="K487" i="17"/>
  <c r="AJ19" i="17"/>
  <c r="M102" i="17"/>
  <c r="H136" i="17"/>
  <c r="I511" i="17"/>
  <c r="J550" i="17"/>
  <c r="L99" i="17"/>
  <c r="J97" i="17"/>
  <c r="I104" i="17"/>
  <c r="J185" i="17"/>
  <c r="J556" i="17"/>
  <c r="J263" i="17"/>
  <c r="K184" i="17"/>
  <c r="J548" i="17"/>
  <c r="M180" i="17"/>
  <c r="J295" i="17"/>
  <c r="K179" i="17"/>
  <c r="J515" i="17"/>
  <c r="J513" i="17"/>
  <c r="I186" i="17"/>
  <c r="I212" i="17" s="1"/>
  <c r="J98" i="17"/>
  <c r="I510" i="17"/>
  <c r="AM18" i="17"/>
  <c r="I63" i="17"/>
  <c r="I74" i="17" s="1"/>
  <c r="I76" i="17" s="1"/>
  <c r="M188" i="17"/>
  <c r="J182" i="17"/>
  <c r="J551" i="17"/>
  <c r="K181" i="17"/>
  <c r="C243" i="17"/>
  <c r="AJ20" i="17"/>
  <c r="C453" i="17"/>
  <c r="W24" i="17"/>
  <c r="K187" i="17"/>
  <c r="I101" i="17"/>
  <c r="I509" i="17"/>
  <c r="L640" i="17"/>
  <c r="K613" i="17"/>
  <c r="I622" i="17"/>
  <c r="J623" i="17"/>
  <c r="K612" i="17"/>
  <c r="J618" i="17"/>
  <c r="J624" i="17"/>
  <c r="L555" i="17"/>
  <c r="X454" i="17"/>
  <c r="X452" i="17"/>
  <c r="H262" i="17"/>
  <c r="M235" i="17"/>
  <c r="M276" i="17" s="1"/>
  <c r="M277" i="17" s="1"/>
  <c r="V10" i="17"/>
  <c r="AF20" i="17"/>
  <c r="AF36" i="17" s="1"/>
  <c r="AF37" i="17" s="1"/>
  <c r="AO19" i="17"/>
  <c r="AL19" i="17"/>
  <c r="AJ36" i="17" l="1"/>
  <c r="AJ37" i="17" s="1"/>
  <c r="W458" i="17"/>
  <c r="J211" i="17"/>
  <c r="I137" i="17"/>
  <c r="K185" i="17"/>
  <c r="L179" i="17"/>
  <c r="L184" i="17"/>
  <c r="K550" i="17"/>
  <c r="AM19" i="17"/>
  <c r="C244" i="17"/>
  <c r="K178" i="17"/>
  <c r="J103" i="17"/>
  <c r="Z25" i="17"/>
  <c r="F241" i="17"/>
  <c r="E242" i="17"/>
  <c r="E278" i="17" s="1"/>
  <c r="J509" i="17"/>
  <c r="Z24" i="17"/>
  <c r="L181" i="17"/>
  <c r="J63" i="17"/>
  <c r="J74" i="17" s="1"/>
  <c r="J76" i="17" s="1"/>
  <c r="J104" i="17"/>
  <c r="L487" i="17"/>
  <c r="L554" i="17"/>
  <c r="J186" i="17"/>
  <c r="J212" i="17" s="1"/>
  <c r="J213" i="17" s="1"/>
  <c r="K295" i="17"/>
  <c r="K263" i="17"/>
  <c r="J511" i="17"/>
  <c r="H239" i="17"/>
  <c r="J514" i="17"/>
  <c r="J96" i="17"/>
  <c r="G16" i="17"/>
  <c r="K553" i="17"/>
  <c r="G240" i="17"/>
  <c r="J101" i="17"/>
  <c r="F453" i="17"/>
  <c r="K551" i="17"/>
  <c r="AP18" i="17"/>
  <c r="K97" i="17"/>
  <c r="J95" i="17"/>
  <c r="M183" i="17"/>
  <c r="D243" i="17"/>
  <c r="N188" i="17"/>
  <c r="K98" i="17"/>
  <c r="B245" i="17"/>
  <c r="J510" i="17"/>
  <c r="K513" i="17"/>
  <c r="N180" i="17"/>
  <c r="H138" i="17"/>
  <c r="Z27" i="17"/>
  <c r="I136" i="17"/>
  <c r="I138" i="17" s="1"/>
  <c r="K512" i="17"/>
  <c r="I213" i="17"/>
  <c r="T23" i="17"/>
  <c r="L549" i="17"/>
  <c r="L552" i="17"/>
  <c r="AM20" i="17"/>
  <c r="K182" i="17"/>
  <c r="K556" i="17"/>
  <c r="M99" i="17"/>
  <c r="N102" i="17"/>
  <c r="K105" i="17"/>
  <c r="Z29" i="17"/>
  <c r="J100" i="17"/>
  <c r="O234" i="17"/>
  <c r="M14" i="17"/>
  <c r="M35" i="17" s="1"/>
  <c r="N235" i="17"/>
  <c r="N276" i="17" s="1"/>
  <c r="N277" i="17" s="1"/>
  <c r="L187" i="17"/>
  <c r="K515" i="17"/>
  <c r="K548" i="17"/>
  <c r="Z450" i="17"/>
  <c r="Z451" i="17"/>
  <c r="M640" i="17"/>
  <c r="L612" i="17"/>
  <c r="K623" i="17"/>
  <c r="K624" i="17"/>
  <c r="J622" i="17"/>
  <c r="K618" i="17"/>
  <c r="L613" i="17"/>
  <c r="M555" i="17"/>
  <c r="AA452" i="17"/>
  <c r="AA454" i="17"/>
  <c r="I262" i="17"/>
  <c r="Y10" i="17"/>
  <c r="AI20" i="17"/>
  <c r="AI36" i="17" s="1"/>
  <c r="AI37" i="17" s="1"/>
  <c r="Z458" i="17" l="1"/>
  <c r="J136" i="17"/>
  <c r="O235" i="17"/>
  <c r="O276" i="17" s="1"/>
  <c r="O277" i="17" s="1"/>
  <c r="M552" i="17"/>
  <c r="L97" i="17"/>
  <c r="K101" i="17"/>
  <c r="K96" i="17"/>
  <c r="AC29" i="17"/>
  <c r="L556" i="17"/>
  <c r="AC27" i="17"/>
  <c r="K510" i="17"/>
  <c r="B200" i="17"/>
  <c r="J137" i="17"/>
  <c r="L263" i="17"/>
  <c r="M487" i="17"/>
  <c r="N487" i="17"/>
  <c r="M181" i="17"/>
  <c r="G241" i="17"/>
  <c r="D244" i="17"/>
  <c r="M179" i="17"/>
  <c r="AC450" i="17"/>
  <c r="L105" i="17"/>
  <c r="AM36" i="17"/>
  <c r="AM37" i="17" s="1"/>
  <c r="L512" i="17"/>
  <c r="L548" i="17"/>
  <c r="M549" i="17"/>
  <c r="L515" i="17"/>
  <c r="P14" i="17"/>
  <c r="P35" i="17" s="1"/>
  <c r="L182" i="17"/>
  <c r="W23" i="17"/>
  <c r="E243" i="17"/>
  <c r="D18" i="17"/>
  <c r="H240" i="17"/>
  <c r="K514" i="17"/>
  <c r="L295" i="17"/>
  <c r="K104" i="17"/>
  <c r="AC24" i="17"/>
  <c r="AC25" i="17"/>
  <c r="AP19" i="17"/>
  <c r="L185" i="17"/>
  <c r="O102" i="17"/>
  <c r="C245" i="17"/>
  <c r="K103" i="17"/>
  <c r="M187" i="17"/>
  <c r="B246" i="17"/>
  <c r="AP20" i="17"/>
  <c r="B192" i="17"/>
  <c r="N183" i="17"/>
  <c r="L551" i="17"/>
  <c r="L553" i="17"/>
  <c r="I239" i="17"/>
  <c r="K186" i="17"/>
  <c r="K212" i="17" s="1"/>
  <c r="K509" i="17"/>
  <c r="L550" i="17"/>
  <c r="AC451" i="17"/>
  <c r="K100" i="17"/>
  <c r="N99" i="17"/>
  <c r="L513" i="17"/>
  <c r="L98" i="17"/>
  <c r="K95" i="17"/>
  <c r="K511" i="17"/>
  <c r="K211" i="17"/>
  <c r="J138" i="17"/>
  <c r="I453" i="17"/>
  <c r="J16" i="17"/>
  <c r="M554" i="17"/>
  <c r="K63" i="17"/>
  <c r="K74" i="17" s="1"/>
  <c r="K76" i="17" s="1"/>
  <c r="F242" i="17"/>
  <c r="F278" i="17" s="1"/>
  <c r="L178" i="17"/>
  <c r="L211" i="17" s="1"/>
  <c r="M184" i="17"/>
  <c r="K622" i="17"/>
  <c r="L624" i="17"/>
  <c r="M613" i="17"/>
  <c r="L623" i="17"/>
  <c r="L618" i="17"/>
  <c r="M612" i="17"/>
  <c r="N555" i="17"/>
  <c r="AD454" i="17"/>
  <c r="AD452" i="17"/>
  <c r="J262" i="17"/>
  <c r="AB10" i="17"/>
  <c r="AO20" i="17"/>
  <c r="AO36" i="17" s="1"/>
  <c r="AO37" i="17" s="1"/>
  <c r="AL20" i="17"/>
  <c r="AL36" i="17" s="1"/>
  <c r="AL37" i="17" s="1"/>
  <c r="AP36" i="17" l="1"/>
  <c r="AP37" i="17" s="1"/>
  <c r="AC458" i="17"/>
  <c r="K136" i="17"/>
  <c r="L63" i="17"/>
  <c r="L74" i="17" s="1"/>
  <c r="L76" i="17" s="1"/>
  <c r="M98" i="17"/>
  <c r="L103" i="17"/>
  <c r="M515" i="17"/>
  <c r="AF450" i="17"/>
  <c r="N181" i="17"/>
  <c r="L510" i="17"/>
  <c r="N552" i="17"/>
  <c r="L104" i="17"/>
  <c r="H241" i="17"/>
  <c r="AF29" i="17"/>
  <c r="B566" i="17"/>
  <c r="B621" i="17"/>
  <c r="G242" i="17"/>
  <c r="G278" i="17" s="1"/>
  <c r="L453" i="17"/>
  <c r="G18" i="17"/>
  <c r="S14" i="17"/>
  <c r="S35" i="17" s="1"/>
  <c r="M512" i="17"/>
  <c r="AF451" i="17"/>
  <c r="J239" i="17"/>
  <c r="C192" i="17"/>
  <c r="D19" i="17"/>
  <c r="M295" i="17"/>
  <c r="F243" i="17"/>
  <c r="L96" i="17"/>
  <c r="L95" i="17"/>
  <c r="L100" i="17"/>
  <c r="B620" i="17"/>
  <c r="K213" i="17"/>
  <c r="L514" i="17"/>
  <c r="N179" i="17"/>
  <c r="B247" i="17"/>
  <c r="B279" i="17" s="1"/>
  <c r="B280" i="17" s="1"/>
  <c r="L186" i="17"/>
  <c r="L212" i="17" s="1"/>
  <c r="L213" i="17" s="1"/>
  <c r="B195" i="17"/>
  <c r="N187" i="17"/>
  <c r="M185" i="17"/>
  <c r="C200" i="17"/>
  <c r="N184" i="17"/>
  <c r="N554" i="17"/>
  <c r="L511" i="17"/>
  <c r="M513" i="17"/>
  <c r="M550" i="17"/>
  <c r="M553" i="17"/>
  <c r="D20" i="17"/>
  <c r="D245" i="17"/>
  <c r="AF25" i="17"/>
  <c r="Z23" i="17"/>
  <c r="N549" i="17"/>
  <c r="AF27" i="17"/>
  <c r="L101" i="17"/>
  <c r="O99" i="17"/>
  <c r="B115" i="17"/>
  <c r="M105" i="17"/>
  <c r="E244" i="17"/>
  <c r="M263" i="17"/>
  <c r="K137" i="17"/>
  <c r="K138" i="17" s="1"/>
  <c r="M178" i="17"/>
  <c r="M16" i="17"/>
  <c r="L509" i="17"/>
  <c r="M551" i="17"/>
  <c r="C246" i="17"/>
  <c r="AF24" i="17"/>
  <c r="I240" i="17"/>
  <c r="M182" i="17"/>
  <c r="M548" i="17"/>
  <c r="M556" i="17"/>
  <c r="M97" i="17"/>
  <c r="N623" i="17"/>
  <c r="M623" i="17"/>
  <c r="N613" i="17"/>
  <c r="N612" i="17"/>
  <c r="N624" i="17"/>
  <c r="M624" i="17"/>
  <c r="M618" i="17"/>
  <c r="L622" i="17"/>
  <c r="AG454" i="17"/>
  <c r="AG452" i="17"/>
  <c r="K262" i="17"/>
  <c r="AE10" i="17"/>
  <c r="AF458" i="17" l="1"/>
  <c r="M211" i="17"/>
  <c r="L137" i="17"/>
  <c r="D36" i="17"/>
  <c r="D37" i="17" s="1"/>
  <c r="N182" i="17"/>
  <c r="N551" i="17"/>
  <c r="B112" i="17"/>
  <c r="L136" i="17"/>
  <c r="L138" i="17" s="1"/>
  <c r="G19" i="17"/>
  <c r="N512" i="17"/>
  <c r="M103" i="17"/>
  <c r="N97" i="17"/>
  <c r="N263" i="17"/>
  <c r="B560" i="17"/>
  <c r="G20" i="17"/>
  <c r="G36" i="17" s="1"/>
  <c r="G37" i="17" s="1"/>
  <c r="M511" i="17"/>
  <c r="N185" i="17"/>
  <c r="M96" i="17"/>
  <c r="H242" i="17"/>
  <c r="H278" i="17" s="1"/>
  <c r="I241" i="17"/>
  <c r="B193" i="17"/>
  <c r="C247" i="17"/>
  <c r="C279" i="17" s="1"/>
  <c r="C280" i="17" s="1"/>
  <c r="F244" i="17"/>
  <c r="AC23" i="17"/>
  <c r="N553" i="17"/>
  <c r="B565" i="17"/>
  <c r="B199" i="17"/>
  <c r="V14" i="17"/>
  <c r="V35" i="17" s="1"/>
  <c r="AI450" i="17"/>
  <c r="N556" i="17"/>
  <c r="AI24" i="17"/>
  <c r="P16" i="17"/>
  <c r="N105" i="17"/>
  <c r="M101" i="17"/>
  <c r="B191" i="17"/>
  <c r="G243" i="17"/>
  <c r="K239" i="17"/>
  <c r="N515" i="17"/>
  <c r="M63" i="17"/>
  <c r="M74" i="17" s="1"/>
  <c r="M76" i="17" s="1"/>
  <c r="B626" i="17"/>
  <c r="D192" i="17"/>
  <c r="M104" i="17"/>
  <c r="N98" i="17"/>
  <c r="AI25" i="17"/>
  <c r="N550" i="17"/>
  <c r="B196" i="17"/>
  <c r="C195" i="17"/>
  <c r="M100" i="17"/>
  <c r="J18" i="17"/>
  <c r="C566" i="17"/>
  <c r="B563" i="17"/>
  <c r="N548" i="17"/>
  <c r="D246" i="17"/>
  <c r="N178" i="17"/>
  <c r="M514" i="17"/>
  <c r="N295" i="17"/>
  <c r="AI451" i="17"/>
  <c r="AI29" i="17"/>
  <c r="M510" i="17"/>
  <c r="J240" i="17"/>
  <c r="M509" i="17"/>
  <c r="C115" i="17"/>
  <c r="AI27" i="17"/>
  <c r="E245" i="17"/>
  <c r="N513" i="17"/>
  <c r="D200" i="17"/>
  <c r="M186" i="17"/>
  <c r="M212" i="17" s="1"/>
  <c r="M213" i="17" s="1"/>
  <c r="M95" i="17"/>
  <c r="O453" i="17"/>
  <c r="C620" i="17"/>
  <c r="N622" i="17"/>
  <c r="M622" i="17"/>
  <c r="C621" i="17"/>
  <c r="N618" i="17"/>
  <c r="AJ452" i="17"/>
  <c r="AJ454" i="17"/>
  <c r="L262" i="17"/>
  <c r="AH10" i="17"/>
  <c r="N211" i="17" l="1"/>
  <c r="M136" i="17"/>
  <c r="N186" i="17"/>
  <c r="N212" i="17" s="1"/>
  <c r="N213" i="17" s="1"/>
  <c r="B559" i="17"/>
  <c r="N100" i="17"/>
  <c r="E192" i="17"/>
  <c r="M137" i="17"/>
  <c r="B567" i="17"/>
  <c r="I242" i="17"/>
  <c r="I278" i="17" s="1"/>
  <c r="J20" i="17"/>
  <c r="N103" i="17"/>
  <c r="C112" i="17"/>
  <c r="C199" i="17"/>
  <c r="G244" i="17"/>
  <c r="D115" i="17"/>
  <c r="N510" i="17"/>
  <c r="N514" i="17"/>
  <c r="AL25" i="17"/>
  <c r="L239" i="17"/>
  <c r="O105" i="17"/>
  <c r="AI458" i="17"/>
  <c r="C565" i="17"/>
  <c r="N96" i="17"/>
  <c r="E200" i="17"/>
  <c r="C563" i="17"/>
  <c r="AL450" i="17"/>
  <c r="D247" i="17"/>
  <c r="D279" i="17" s="1"/>
  <c r="D280" i="17" s="1"/>
  <c r="C560" i="17"/>
  <c r="B562" i="17"/>
  <c r="AL29" i="17"/>
  <c r="D195" i="17"/>
  <c r="O98" i="17"/>
  <c r="H243" i="17"/>
  <c r="B564" i="17"/>
  <c r="O512" i="17"/>
  <c r="B561" i="17"/>
  <c r="N101" i="17"/>
  <c r="R453" i="17"/>
  <c r="O513" i="17"/>
  <c r="B190" i="17"/>
  <c r="D566" i="17"/>
  <c r="O63" i="17"/>
  <c r="O74" i="17" s="1"/>
  <c r="O76" i="17" s="1"/>
  <c r="N63" i="17"/>
  <c r="N74" i="17" s="1"/>
  <c r="N76" i="17" s="1"/>
  <c r="S16" i="17"/>
  <c r="Y14" i="17"/>
  <c r="Y35" i="17" s="1"/>
  <c r="C193" i="17"/>
  <c r="B197" i="17"/>
  <c r="O263" i="17"/>
  <c r="B194" i="17"/>
  <c r="AL27" i="17"/>
  <c r="K240" i="17"/>
  <c r="O295" i="17"/>
  <c r="N95" i="17"/>
  <c r="N509" i="17"/>
  <c r="AL451" i="17"/>
  <c r="C196" i="17"/>
  <c r="N104" i="17"/>
  <c r="C191" i="17"/>
  <c r="AF23" i="17"/>
  <c r="N511" i="17"/>
  <c r="O97" i="17"/>
  <c r="J19" i="17"/>
  <c r="F245" i="17"/>
  <c r="E246" i="17"/>
  <c r="M18" i="17"/>
  <c r="O515" i="17"/>
  <c r="AL24" i="17"/>
  <c r="J241" i="17"/>
  <c r="C626" i="17"/>
  <c r="D621" i="17"/>
  <c r="D620" i="17"/>
  <c r="AM454" i="17"/>
  <c r="AM452" i="17"/>
  <c r="M262" i="17"/>
  <c r="AK10" i="17"/>
  <c r="M138" i="17" l="1"/>
  <c r="B214" i="17"/>
  <c r="N136" i="17"/>
  <c r="J36" i="17"/>
  <c r="J37" i="17" s="1"/>
  <c r="C190" i="17"/>
  <c r="C561" i="17"/>
  <c r="I243" i="17"/>
  <c r="AO25" i="17"/>
  <c r="H244" i="17"/>
  <c r="M20" i="17"/>
  <c r="O100" i="17"/>
  <c r="B523" i="17"/>
  <c r="G245" i="17"/>
  <c r="B307" i="17"/>
  <c r="B296" i="17"/>
  <c r="V16" i="17"/>
  <c r="B521" i="17"/>
  <c r="B520" i="17"/>
  <c r="B111" i="17"/>
  <c r="C562" i="17"/>
  <c r="D565" i="17"/>
  <c r="AI23" i="17"/>
  <c r="D563" i="17"/>
  <c r="O514" i="17"/>
  <c r="D199" i="17"/>
  <c r="J242" i="17"/>
  <c r="J278" i="17" s="1"/>
  <c r="C451" i="17"/>
  <c r="L240" i="17"/>
  <c r="C197" i="17"/>
  <c r="D560" i="17"/>
  <c r="B118" i="17"/>
  <c r="D112" i="17"/>
  <c r="C559" i="17"/>
  <c r="AO24" i="17"/>
  <c r="O511" i="17"/>
  <c r="P18" i="17"/>
  <c r="M19" i="17"/>
  <c r="D191" i="17"/>
  <c r="O509" i="17"/>
  <c r="U453" i="17"/>
  <c r="C564" i="17"/>
  <c r="E195" i="17"/>
  <c r="F200" i="17"/>
  <c r="O510" i="17"/>
  <c r="C567" i="17"/>
  <c r="D196" i="17"/>
  <c r="B110" i="17"/>
  <c r="O104" i="17"/>
  <c r="AO27" i="17"/>
  <c r="D193" i="17"/>
  <c r="O101" i="17"/>
  <c r="E247" i="17"/>
  <c r="E279" i="17" s="1"/>
  <c r="E280" i="17" s="1"/>
  <c r="E115" i="17"/>
  <c r="O103" i="17"/>
  <c r="B198" i="17"/>
  <c r="B215" i="17" s="1"/>
  <c r="B216" i="17" s="1"/>
  <c r="K241" i="17"/>
  <c r="F246" i="17"/>
  <c r="O95" i="17"/>
  <c r="E566" i="17"/>
  <c r="N137" i="17"/>
  <c r="N138" i="17" s="1"/>
  <c r="AL458" i="17"/>
  <c r="O96" i="17"/>
  <c r="M239" i="17"/>
  <c r="C194" i="17"/>
  <c r="AB14" i="17"/>
  <c r="AB35" i="17" s="1"/>
  <c r="AO29" i="17"/>
  <c r="C450" i="17"/>
  <c r="C458" i="17" s="1"/>
  <c r="F192" i="17"/>
  <c r="E620" i="17"/>
  <c r="E621" i="17"/>
  <c r="D626" i="17"/>
  <c r="D452" i="17"/>
  <c r="D454" i="17"/>
  <c r="B458" i="17"/>
  <c r="O262" i="17"/>
  <c r="N262" i="17"/>
  <c r="AN10" i="17"/>
  <c r="M36" i="17" l="1"/>
  <c r="M37" i="17" s="1"/>
  <c r="G246" i="17"/>
  <c r="D567" i="17"/>
  <c r="D564" i="17"/>
  <c r="P19" i="17"/>
  <c r="D559" i="17"/>
  <c r="D197" i="17"/>
  <c r="K242" i="17"/>
  <c r="K278" i="17" s="1"/>
  <c r="AL23" i="17"/>
  <c r="C520" i="17"/>
  <c r="C307" i="17"/>
  <c r="G192" i="17"/>
  <c r="AE14" i="17"/>
  <c r="AE35" i="17" s="1"/>
  <c r="B109" i="17"/>
  <c r="B113" i="17"/>
  <c r="J243" i="17"/>
  <c r="AQ10" i="17"/>
  <c r="F450" i="17"/>
  <c r="D194" i="17"/>
  <c r="B518" i="17"/>
  <c r="E112" i="17"/>
  <c r="P20" i="17"/>
  <c r="D561" i="17"/>
  <c r="L241" i="17"/>
  <c r="F247" i="17"/>
  <c r="F279" i="17" s="1"/>
  <c r="F280" i="17" s="1"/>
  <c r="B117" i="17"/>
  <c r="X453" i="17"/>
  <c r="S18" i="17"/>
  <c r="M240" i="17"/>
  <c r="E199" i="17"/>
  <c r="E565" i="17"/>
  <c r="C521" i="17"/>
  <c r="H245" i="17"/>
  <c r="C214" i="17"/>
  <c r="C29" i="17"/>
  <c r="F566" i="17"/>
  <c r="B114" i="17"/>
  <c r="C110" i="17"/>
  <c r="B517" i="17"/>
  <c r="B519" i="17"/>
  <c r="C118" i="17"/>
  <c r="B522" i="17"/>
  <c r="C523" i="17"/>
  <c r="I244" i="17"/>
  <c r="D190" i="17"/>
  <c r="F115" i="17"/>
  <c r="C27" i="17"/>
  <c r="C198" i="17"/>
  <c r="C215" i="17" s="1"/>
  <c r="O137" i="17"/>
  <c r="G200" i="17"/>
  <c r="F451" i="17"/>
  <c r="D562" i="17"/>
  <c r="Y16" i="17"/>
  <c r="N239" i="17"/>
  <c r="B108" i="17"/>
  <c r="B116" i="17"/>
  <c r="C25" i="17"/>
  <c r="O136" i="17"/>
  <c r="E193" i="17"/>
  <c r="E196" i="17"/>
  <c r="F195" i="17"/>
  <c r="E191" i="17"/>
  <c r="C24" i="17"/>
  <c r="E560" i="17"/>
  <c r="E563" i="17"/>
  <c r="C111" i="17"/>
  <c r="C296" i="17"/>
  <c r="E626" i="17"/>
  <c r="F621" i="17"/>
  <c r="F620" i="17"/>
  <c r="G452" i="17"/>
  <c r="G454" i="17"/>
  <c r="P36" i="17" l="1"/>
  <c r="P37" i="17" s="1"/>
  <c r="D214" i="17"/>
  <c r="B141" i="17"/>
  <c r="O138" i="17"/>
  <c r="D111" i="17"/>
  <c r="D523" i="17"/>
  <c r="F565" i="17"/>
  <c r="AA453" i="17"/>
  <c r="E561" i="17"/>
  <c r="C518" i="17"/>
  <c r="K243" i="17"/>
  <c r="F191" i="17"/>
  <c r="C108" i="17"/>
  <c r="I451" i="17"/>
  <c r="G115" i="17"/>
  <c r="C517" i="17"/>
  <c r="F29" i="17"/>
  <c r="C117" i="17"/>
  <c r="C113" i="17"/>
  <c r="H192" i="17"/>
  <c r="L242" i="17"/>
  <c r="L278" i="17" s="1"/>
  <c r="E564" i="17"/>
  <c r="D110" i="17"/>
  <c r="C216" i="17"/>
  <c r="F199" i="17"/>
  <c r="S20" i="17"/>
  <c r="E194" i="17"/>
  <c r="F563" i="17"/>
  <c r="G195" i="17"/>
  <c r="F25" i="17"/>
  <c r="O239" i="17"/>
  <c r="H200" i="17"/>
  <c r="C522" i="17"/>
  <c r="F458" i="17"/>
  <c r="D307" i="17"/>
  <c r="E197" i="17"/>
  <c r="E567" i="17"/>
  <c r="E190" i="17"/>
  <c r="D118" i="17"/>
  <c r="B142" i="17"/>
  <c r="B143" i="17" s="1"/>
  <c r="I245" i="17"/>
  <c r="N240" i="17"/>
  <c r="G247" i="17"/>
  <c r="G279" i="17" s="1"/>
  <c r="G280" i="17" s="1"/>
  <c r="F112" i="17"/>
  <c r="I450" i="17"/>
  <c r="C109" i="17"/>
  <c r="F560" i="17"/>
  <c r="F196" i="17"/>
  <c r="AB16" i="17"/>
  <c r="C114" i="17"/>
  <c r="B22" i="17"/>
  <c r="D520" i="17"/>
  <c r="E559" i="17"/>
  <c r="H246" i="17"/>
  <c r="D198" i="17"/>
  <c r="D215" i="17" s="1"/>
  <c r="D216" i="17" s="1"/>
  <c r="J244" i="17"/>
  <c r="D521" i="17"/>
  <c r="V18" i="17"/>
  <c r="M241" i="17"/>
  <c r="D296" i="17"/>
  <c r="F24" i="17"/>
  <c r="F193" i="17"/>
  <c r="C116" i="17"/>
  <c r="E562" i="17"/>
  <c r="F27" i="17"/>
  <c r="C519" i="17"/>
  <c r="G566" i="17"/>
  <c r="AH14" i="17"/>
  <c r="AH35" i="17" s="1"/>
  <c r="AO23" i="17"/>
  <c r="S19" i="17"/>
  <c r="S36" i="17" s="1"/>
  <c r="S37" i="17" s="1"/>
  <c r="G620" i="17"/>
  <c r="G621" i="17"/>
  <c r="F626" i="17"/>
  <c r="J452" i="17"/>
  <c r="J454" i="17"/>
  <c r="I458" i="17" l="1"/>
  <c r="E214" i="17"/>
  <c r="I246" i="17"/>
  <c r="D114" i="17"/>
  <c r="D109" i="17"/>
  <c r="F190" i="17"/>
  <c r="E307" i="17"/>
  <c r="H115" i="17"/>
  <c r="I27" i="17"/>
  <c r="I24" i="17"/>
  <c r="Y18" i="17"/>
  <c r="AK14" i="17"/>
  <c r="AK35" i="17" s="1"/>
  <c r="F562" i="17"/>
  <c r="E296" i="17"/>
  <c r="E521" i="17"/>
  <c r="C142" i="17"/>
  <c r="O240" i="17"/>
  <c r="B252" i="17"/>
  <c r="E110" i="17"/>
  <c r="D113" i="17"/>
  <c r="L243" i="17"/>
  <c r="G565" i="17"/>
  <c r="I200" i="17"/>
  <c r="G563" i="17"/>
  <c r="I192" i="17"/>
  <c r="D517" i="17"/>
  <c r="G191" i="17"/>
  <c r="AD453" i="17"/>
  <c r="F194" i="17"/>
  <c r="G560" i="17"/>
  <c r="H247" i="17"/>
  <c r="H279" i="17" s="1"/>
  <c r="H280" i="17" s="1"/>
  <c r="F559" i="17"/>
  <c r="H566" i="17"/>
  <c r="K244" i="17"/>
  <c r="AE16" i="17"/>
  <c r="L450" i="17"/>
  <c r="J245" i="17"/>
  <c r="I25" i="17"/>
  <c r="F564" i="17"/>
  <c r="D117" i="17"/>
  <c r="L451" i="17"/>
  <c r="D518" i="17"/>
  <c r="E523" i="17"/>
  <c r="D116" i="17"/>
  <c r="V19" i="17"/>
  <c r="E520" i="17"/>
  <c r="G112" i="17"/>
  <c r="F567" i="17"/>
  <c r="D522" i="17"/>
  <c r="V20" i="17"/>
  <c r="I29" i="17"/>
  <c r="D108" i="17"/>
  <c r="D519" i="17"/>
  <c r="G193" i="17"/>
  <c r="N241" i="17"/>
  <c r="E198" i="17"/>
  <c r="E215" i="17" s="1"/>
  <c r="E216" i="17" s="1"/>
  <c r="G196" i="17"/>
  <c r="H195" i="17"/>
  <c r="M242" i="17"/>
  <c r="M278" i="17" s="1"/>
  <c r="C141" i="17"/>
  <c r="C143" i="17" s="1"/>
  <c r="F561" i="17"/>
  <c r="E111" i="17"/>
  <c r="C23" i="17"/>
  <c r="E22" i="17"/>
  <c r="E118" i="17"/>
  <c r="F197" i="17"/>
  <c r="G199" i="17"/>
  <c r="G626" i="17"/>
  <c r="H621" i="17"/>
  <c r="H620" i="17"/>
  <c r="M454" i="17"/>
  <c r="M452" i="17"/>
  <c r="V36" i="17" l="1"/>
  <c r="V37" i="17" s="1"/>
  <c r="I115" i="17"/>
  <c r="E114" i="17"/>
  <c r="H196" i="17"/>
  <c r="F520" i="17"/>
  <c r="E518" i="17"/>
  <c r="L25" i="17"/>
  <c r="L244" i="17"/>
  <c r="H560" i="17"/>
  <c r="H191" i="17"/>
  <c r="J200" i="17"/>
  <c r="F110" i="17"/>
  <c r="F521" i="17"/>
  <c r="AB18" i="17"/>
  <c r="D142" i="17"/>
  <c r="E519" i="17"/>
  <c r="E522" i="17"/>
  <c r="L24" i="17"/>
  <c r="G561" i="17"/>
  <c r="H22" i="17"/>
  <c r="E108" i="17"/>
  <c r="Y19" i="17"/>
  <c r="O451" i="17"/>
  <c r="K245" i="17"/>
  <c r="I566" i="17"/>
  <c r="G194" i="17"/>
  <c r="E517" i="17"/>
  <c r="F296" i="17"/>
  <c r="F307" i="17"/>
  <c r="J246" i="17"/>
  <c r="F198" i="17"/>
  <c r="F215" i="17" s="1"/>
  <c r="D141" i="17"/>
  <c r="G567" i="17"/>
  <c r="E116" i="17"/>
  <c r="E117" i="17"/>
  <c r="L458" i="17"/>
  <c r="H565" i="17"/>
  <c r="C252" i="17"/>
  <c r="F214" i="17"/>
  <c r="H193" i="17"/>
  <c r="Y20" i="17"/>
  <c r="H199" i="17"/>
  <c r="N242" i="17"/>
  <c r="N278" i="17" s="1"/>
  <c r="L29" i="17"/>
  <c r="H112" i="17"/>
  <c r="O450" i="17"/>
  <c r="G559" i="17"/>
  <c r="J192" i="17"/>
  <c r="G562" i="17"/>
  <c r="L27" i="17"/>
  <c r="G190" i="17"/>
  <c r="F23" i="17"/>
  <c r="M243" i="17"/>
  <c r="B253" i="17"/>
  <c r="E109" i="17"/>
  <c r="F118" i="17"/>
  <c r="O241" i="17"/>
  <c r="G197" i="17"/>
  <c r="F111" i="17"/>
  <c r="I195" i="17"/>
  <c r="F523" i="17"/>
  <c r="G564" i="17"/>
  <c r="AH16" i="17"/>
  <c r="I247" i="17"/>
  <c r="I279" i="17" s="1"/>
  <c r="I280" i="17" s="1"/>
  <c r="AG453" i="17"/>
  <c r="H563" i="17"/>
  <c r="E113" i="17"/>
  <c r="AN14" i="17"/>
  <c r="AN35" i="17" s="1"/>
  <c r="I620" i="17"/>
  <c r="I621" i="17"/>
  <c r="H626" i="17"/>
  <c r="P454" i="17"/>
  <c r="P452" i="17"/>
  <c r="O458" i="17" l="1"/>
  <c r="Y36" i="17"/>
  <c r="Y37" i="17" s="1"/>
  <c r="C253" i="17"/>
  <c r="O27" i="17"/>
  <c r="H559" i="17"/>
  <c r="O242" i="17"/>
  <c r="O278" i="17" s="1"/>
  <c r="F216" i="17"/>
  <c r="F116" i="17"/>
  <c r="K246" i="17"/>
  <c r="H194" i="17"/>
  <c r="AB19" i="17"/>
  <c r="K200" i="17"/>
  <c r="O25" i="17"/>
  <c r="E142" i="17"/>
  <c r="AJ453" i="17"/>
  <c r="G523" i="17"/>
  <c r="B254" i="17"/>
  <c r="D252" i="17"/>
  <c r="F108" i="17"/>
  <c r="O24" i="17"/>
  <c r="J115" i="17"/>
  <c r="I563" i="17"/>
  <c r="H564" i="17"/>
  <c r="H197" i="17"/>
  <c r="H190" i="17"/>
  <c r="F114" i="17"/>
  <c r="G118" i="17"/>
  <c r="N243" i="17"/>
  <c r="R450" i="17"/>
  <c r="I199" i="17"/>
  <c r="G307" i="17"/>
  <c r="J566" i="17"/>
  <c r="E141" i="17"/>
  <c r="E143" i="17" s="1"/>
  <c r="AE18" i="17"/>
  <c r="I191" i="17"/>
  <c r="F518" i="17"/>
  <c r="AQ14" i="17"/>
  <c r="AQ35" i="17" s="1"/>
  <c r="J247" i="17"/>
  <c r="J279" i="17" s="1"/>
  <c r="J280" i="17" s="1"/>
  <c r="J195" i="17"/>
  <c r="H562" i="17"/>
  <c r="I112" i="17"/>
  <c r="H567" i="17"/>
  <c r="F113" i="17"/>
  <c r="G111" i="17"/>
  <c r="F109" i="17"/>
  <c r="AB20" i="17"/>
  <c r="I565" i="17"/>
  <c r="D143" i="17"/>
  <c r="G296" i="17"/>
  <c r="L245" i="17"/>
  <c r="K22" i="17"/>
  <c r="F522" i="17"/>
  <c r="G521" i="17"/>
  <c r="I560" i="17"/>
  <c r="G520" i="17"/>
  <c r="I23" i="17"/>
  <c r="G110" i="17"/>
  <c r="AK16" i="17"/>
  <c r="G214" i="17"/>
  <c r="K192" i="17"/>
  <c r="O29" i="17"/>
  <c r="I193" i="17"/>
  <c r="F117" i="17"/>
  <c r="G198" i="17"/>
  <c r="G215" i="17" s="1"/>
  <c r="F517" i="17"/>
  <c r="R451" i="17"/>
  <c r="H561" i="17"/>
  <c r="F519" i="17"/>
  <c r="M244" i="17"/>
  <c r="I196" i="17"/>
  <c r="I626" i="17"/>
  <c r="J621" i="17"/>
  <c r="J620" i="17"/>
  <c r="S452" i="17"/>
  <c r="S454" i="17"/>
  <c r="H214" i="17" l="1"/>
  <c r="AB36" i="17"/>
  <c r="AB37" i="17" s="1"/>
  <c r="G519" i="17"/>
  <c r="H198" i="17"/>
  <c r="H215" i="17" s="1"/>
  <c r="H216" i="17" s="1"/>
  <c r="L192" i="17"/>
  <c r="L23" i="17"/>
  <c r="G522" i="17"/>
  <c r="B26" i="17"/>
  <c r="B38" i="17" s="1"/>
  <c r="I190" i="17"/>
  <c r="E252" i="17"/>
  <c r="I194" i="17"/>
  <c r="G117" i="17"/>
  <c r="G216" i="17"/>
  <c r="J565" i="17"/>
  <c r="G113" i="17"/>
  <c r="K566" i="17"/>
  <c r="O243" i="17"/>
  <c r="I559" i="17"/>
  <c r="I561" i="17"/>
  <c r="H520" i="17"/>
  <c r="N22" i="17"/>
  <c r="I562" i="17"/>
  <c r="G518" i="17"/>
  <c r="H118" i="17"/>
  <c r="I197" i="17"/>
  <c r="R25" i="17"/>
  <c r="L246" i="17"/>
  <c r="AN16" i="17"/>
  <c r="AE20" i="17"/>
  <c r="H307" i="17"/>
  <c r="R24" i="17"/>
  <c r="C254" i="17"/>
  <c r="G116" i="17"/>
  <c r="R27" i="17"/>
  <c r="J196" i="17"/>
  <c r="U451" i="17"/>
  <c r="J193" i="17"/>
  <c r="J560" i="17"/>
  <c r="M245" i="17"/>
  <c r="G109" i="17"/>
  <c r="K195" i="17"/>
  <c r="J191" i="17"/>
  <c r="I564" i="17"/>
  <c r="G108" i="17"/>
  <c r="L200" i="17"/>
  <c r="H110" i="17"/>
  <c r="J199" i="17"/>
  <c r="G114" i="17"/>
  <c r="G142" i="17" s="1"/>
  <c r="F141" i="17"/>
  <c r="H523" i="17"/>
  <c r="D253" i="17"/>
  <c r="N244" i="17"/>
  <c r="G517" i="17"/>
  <c r="R29" i="17"/>
  <c r="H521" i="17"/>
  <c r="H296" i="17"/>
  <c r="H111" i="17"/>
  <c r="I567" i="17"/>
  <c r="K247" i="17"/>
  <c r="K279" i="17" s="1"/>
  <c r="K280" i="17" s="1"/>
  <c r="AH18" i="17"/>
  <c r="R458" i="17"/>
  <c r="F142" i="17"/>
  <c r="J563" i="17"/>
  <c r="AE19" i="17"/>
  <c r="J112" i="17"/>
  <c r="U450" i="17"/>
  <c r="K115" i="17"/>
  <c r="AM453" i="17"/>
  <c r="B255" i="17"/>
  <c r="B283" i="17" s="1"/>
  <c r="K620" i="17"/>
  <c r="K621" i="17"/>
  <c r="J626" i="17"/>
  <c r="V454" i="17"/>
  <c r="V452" i="17"/>
  <c r="U458" i="17" l="1"/>
  <c r="G141" i="17"/>
  <c r="AE36" i="17"/>
  <c r="AE37" i="17" s="1"/>
  <c r="AH19" i="17"/>
  <c r="L247" i="17"/>
  <c r="L279" i="17" s="1"/>
  <c r="L280" i="17" s="1"/>
  <c r="I521" i="17"/>
  <c r="E253" i="17"/>
  <c r="B256" i="17"/>
  <c r="J190" i="17"/>
  <c r="J564" i="17"/>
  <c r="N245" i="17"/>
  <c r="K196" i="17"/>
  <c r="U24" i="17"/>
  <c r="I520" i="17"/>
  <c r="H117" i="17"/>
  <c r="N192" i="17"/>
  <c r="M192" i="17"/>
  <c r="K563" i="17"/>
  <c r="J567" i="17"/>
  <c r="U29" i="17"/>
  <c r="I523" i="17"/>
  <c r="I110" i="17"/>
  <c r="M246" i="17"/>
  <c r="L566" i="17"/>
  <c r="E26" i="17"/>
  <c r="E38" i="17" s="1"/>
  <c r="X450" i="17"/>
  <c r="I111" i="17"/>
  <c r="F143" i="17"/>
  <c r="K191" i="17"/>
  <c r="K560" i="17"/>
  <c r="U27" i="17"/>
  <c r="I307" i="17"/>
  <c r="H518" i="17"/>
  <c r="H113" i="17"/>
  <c r="I198" i="17"/>
  <c r="I215" i="17" s="1"/>
  <c r="C255" i="17"/>
  <c r="C283" i="17" s="1"/>
  <c r="H517" i="17"/>
  <c r="H114" i="17"/>
  <c r="H116" i="17"/>
  <c r="U25" i="17"/>
  <c r="J561" i="17"/>
  <c r="J194" i="17"/>
  <c r="K112" i="17"/>
  <c r="N200" i="17"/>
  <c r="M200" i="17"/>
  <c r="L195" i="17"/>
  <c r="K193" i="17"/>
  <c r="AH20" i="17"/>
  <c r="J562" i="17"/>
  <c r="H522" i="17"/>
  <c r="H519" i="17"/>
  <c r="D453" i="17"/>
  <c r="AK18" i="17"/>
  <c r="I296" i="17"/>
  <c r="O244" i="17"/>
  <c r="H108" i="17"/>
  <c r="H109" i="17"/>
  <c r="J197" i="17"/>
  <c r="J559" i="17"/>
  <c r="K565" i="17"/>
  <c r="F252" i="17"/>
  <c r="L115" i="17"/>
  <c r="K199" i="17"/>
  <c r="G143" i="17"/>
  <c r="X451" i="17"/>
  <c r="D254" i="17"/>
  <c r="AQ16" i="17"/>
  <c r="I118" i="17"/>
  <c r="Q22" i="17"/>
  <c r="I214" i="17"/>
  <c r="O23" i="17"/>
  <c r="K626" i="17"/>
  <c r="L621" i="17"/>
  <c r="L620" i="17"/>
  <c r="Y452" i="17"/>
  <c r="Y454" i="17"/>
  <c r="AH36" i="17" l="1"/>
  <c r="AH37" i="17" s="1"/>
  <c r="T22" i="17"/>
  <c r="G252" i="17"/>
  <c r="J296" i="17"/>
  <c r="I522" i="17"/>
  <c r="N195" i="17"/>
  <c r="M195" i="17"/>
  <c r="K194" i="17"/>
  <c r="H142" i="17"/>
  <c r="I113" i="17"/>
  <c r="AA450" i="17"/>
  <c r="J110" i="17"/>
  <c r="J214" i="17"/>
  <c r="J521" i="17"/>
  <c r="AA451" i="17"/>
  <c r="I109" i="17"/>
  <c r="L560" i="17"/>
  <c r="L563" i="17"/>
  <c r="X24" i="17"/>
  <c r="K190" i="17"/>
  <c r="J118" i="17"/>
  <c r="L565" i="17"/>
  <c r="AN18" i="17"/>
  <c r="K562" i="17"/>
  <c r="K561" i="17"/>
  <c r="I517" i="17"/>
  <c r="H26" i="17"/>
  <c r="H38" i="17" s="1"/>
  <c r="M247" i="17"/>
  <c r="M279" i="17" s="1"/>
  <c r="M280" i="17" s="1"/>
  <c r="I108" i="17"/>
  <c r="I518" i="17"/>
  <c r="L191" i="17"/>
  <c r="J523" i="17"/>
  <c r="L196" i="17"/>
  <c r="C256" i="17"/>
  <c r="R23" i="17"/>
  <c r="L199" i="17"/>
  <c r="K559" i="17"/>
  <c r="H141" i="17"/>
  <c r="H143" i="17" s="1"/>
  <c r="G453" i="17"/>
  <c r="AK20" i="17"/>
  <c r="X25" i="17"/>
  <c r="D255" i="17"/>
  <c r="D283" i="17" s="1"/>
  <c r="M566" i="17"/>
  <c r="X29" i="17"/>
  <c r="I117" i="17"/>
  <c r="AK19" i="17"/>
  <c r="B28" i="17"/>
  <c r="M115" i="17"/>
  <c r="L112" i="17"/>
  <c r="I116" i="17"/>
  <c r="J307" i="17"/>
  <c r="J111" i="17"/>
  <c r="O245" i="17"/>
  <c r="I216" i="17"/>
  <c r="B257" i="17"/>
  <c r="I519" i="17"/>
  <c r="L193" i="17"/>
  <c r="J198" i="17"/>
  <c r="J215" i="17" s="1"/>
  <c r="N246" i="17"/>
  <c r="F253" i="17"/>
  <c r="E254" i="17"/>
  <c r="K197" i="17"/>
  <c r="I114" i="17"/>
  <c r="X27" i="17"/>
  <c r="X458" i="17"/>
  <c r="K567" i="17"/>
  <c r="J520" i="17"/>
  <c r="K564" i="17"/>
  <c r="N620" i="17"/>
  <c r="M620" i="17"/>
  <c r="N621" i="17"/>
  <c r="M621" i="17"/>
  <c r="L626" i="17"/>
  <c r="AB452" i="17"/>
  <c r="AB454" i="17"/>
  <c r="AK36" i="17" l="1"/>
  <c r="AK37" i="17" s="1"/>
  <c r="K214" i="17"/>
  <c r="I142" i="17"/>
  <c r="L564" i="17"/>
  <c r="J114" i="17"/>
  <c r="G253" i="17"/>
  <c r="J519" i="17"/>
  <c r="AN20" i="17"/>
  <c r="K523" i="17"/>
  <c r="N247" i="17"/>
  <c r="N279" i="17" s="1"/>
  <c r="N280" i="17" s="1"/>
  <c r="L561" i="17"/>
  <c r="M560" i="17"/>
  <c r="K521" i="17"/>
  <c r="K296" i="17"/>
  <c r="K307" i="17"/>
  <c r="E28" i="17"/>
  <c r="N566" i="17"/>
  <c r="U23" i="17"/>
  <c r="J216" i="17"/>
  <c r="H252" i="17"/>
  <c r="K520" i="17"/>
  <c r="O246" i="17"/>
  <c r="C257" i="17"/>
  <c r="J116" i="17"/>
  <c r="J453" i="17"/>
  <c r="N191" i="17"/>
  <c r="M191" i="17"/>
  <c r="L562" i="17"/>
  <c r="L190" i="17"/>
  <c r="J109" i="17"/>
  <c r="K110" i="17"/>
  <c r="L194" i="17"/>
  <c r="AN19" i="17"/>
  <c r="AN36" i="17" s="1"/>
  <c r="AN37" i="17" s="1"/>
  <c r="AA24" i="17"/>
  <c r="W22" i="17"/>
  <c r="L567" i="17"/>
  <c r="L197" i="17"/>
  <c r="K198" i="17"/>
  <c r="K215" i="17" s="1"/>
  <c r="K216" i="17" s="1"/>
  <c r="M112" i="17"/>
  <c r="J117" i="17"/>
  <c r="E255" i="17"/>
  <c r="E283" i="17" s="1"/>
  <c r="D256" i="17"/>
  <c r="J518" i="17"/>
  <c r="K26" i="17"/>
  <c r="K38" i="17" s="1"/>
  <c r="AQ18" i="17"/>
  <c r="AA458" i="17"/>
  <c r="B258" i="17"/>
  <c r="AA25" i="17"/>
  <c r="L559" i="17"/>
  <c r="J108" i="17"/>
  <c r="AD451" i="17"/>
  <c r="AD450" i="17"/>
  <c r="F254" i="17"/>
  <c r="N193" i="17"/>
  <c r="M193" i="17"/>
  <c r="K111" i="17"/>
  <c r="N115" i="17"/>
  <c r="N196" i="17"/>
  <c r="M196" i="17"/>
  <c r="I141" i="17"/>
  <c r="I143" i="17" s="1"/>
  <c r="J517" i="17"/>
  <c r="M565" i="17"/>
  <c r="M563" i="17"/>
  <c r="J113" i="17"/>
  <c r="J522" i="17"/>
  <c r="AA27" i="17"/>
  <c r="AA29" i="17"/>
  <c r="N199" i="17"/>
  <c r="M199" i="17"/>
  <c r="K118" i="17"/>
  <c r="N626" i="17"/>
  <c r="M626" i="17"/>
  <c r="AE454" i="17"/>
  <c r="AE452" i="17"/>
  <c r="J141" i="17" l="1"/>
  <c r="AD29" i="17"/>
  <c r="N563" i="17"/>
  <c r="O115" i="17"/>
  <c r="AD458" i="17"/>
  <c r="M559" i="17"/>
  <c r="B30" i="17"/>
  <c r="F255" i="17"/>
  <c r="F283" i="17" s="1"/>
  <c r="N197" i="17"/>
  <c r="M197" i="17"/>
  <c r="M453" i="17"/>
  <c r="L520" i="17"/>
  <c r="B576" i="17"/>
  <c r="L521" i="17"/>
  <c r="L523" i="17"/>
  <c r="H253" i="17"/>
  <c r="AG450" i="17"/>
  <c r="AD25" i="17"/>
  <c r="K117" i="17"/>
  <c r="L214" i="17"/>
  <c r="K116" i="17"/>
  <c r="H28" i="17"/>
  <c r="K114" i="17"/>
  <c r="AD27" i="17"/>
  <c r="N565" i="17"/>
  <c r="L111" i="17"/>
  <c r="N26" i="17"/>
  <c r="N38" i="17" s="1"/>
  <c r="M567" i="17"/>
  <c r="AQ19" i="17"/>
  <c r="N190" i="17"/>
  <c r="M190" i="17"/>
  <c r="I252" i="17"/>
  <c r="N560" i="17"/>
  <c r="AQ20" i="17"/>
  <c r="J142" i="17"/>
  <c r="J143" i="17" s="1"/>
  <c r="AG451" i="17"/>
  <c r="N112" i="17"/>
  <c r="L118" i="17"/>
  <c r="B467" i="17"/>
  <c r="K522" i="17"/>
  <c r="K517" i="17"/>
  <c r="K108" i="17"/>
  <c r="C258" i="17"/>
  <c r="K518" i="17"/>
  <c r="Z22" i="17"/>
  <c r="N194" i="17"/>
  <c r="M194" i="17"/>
  <c r="M562" i="17"/>
  <c r="D257" i="17"/>
  <c r="L307" i="17"/>
  <c r="M561" i="17"/>
  <c r="M564" i="17"/>
  <c r="L110" i="17"/>
  <c r="K113" i="17"/>
  <c r="E256" i="17"/>
  <c r="L198" i="17"/>
  <c r="L215" i="17" s="1"/>
  <c r="AD24" i="17"/>
  <c r="B259" i="17"/>
  <c r="X23" i="17"/>
  <c r="L296" i="17"/>
  <c r="O247" i="17"/>
  <c r="O279" i="17" s="1"/>
  <c r="O280" i="17" s="1"/>
  <c r="K519" i="17"/>
  <c r="G254" i="17"/>
  <c r="K109" i="17"/>
  <c r="AH452" i="17"/>
  <c r="AH454" i="17"/>
  <c r="AG458" i="17" l="1"/>
  <c r="AQ36" i="17"/>
  <c r="AQ37" i="17" s="1"/>
  <c r="B260" i="17"/>
  <c r="B284" i="17" s="1"/>
  <c r="B285" i="17" s="1"/>
  <c r="AG24" i="17"/>
  <c r="N561" i="17"/>
  <c r="K141" i="17"/>
  <c r="M118" i="17"/>
  <c r="N214" i="17"/>
  <c r="AC22" i="17"/>
  <c r="B32" i="17"/>
  <c r="L116" i="17"/>
  <c r="AJ450" i="17"/>
  <c r="C576" i="17"/>
  <c r="G255" i="17"/>
  <c r="G283" i="17" s="1"/>
  <c r="M296" i="17"/>
  <c r="N198" i="17"/>
  <c r="N215" i="17" s="1"/>
  <c r="M198" i="17"/>
  <c r="M215" i="17" s="1"/>
  <c r="M110" i="17"/>
  <c r="M307" i="17"/>
  <c r="L517" i="17"/>
  <c r="B31" i="17"/>
  <c r="B575" i="17"/>
  <c r="B573" i="17"/>
  <c r="O112" i="17"/>
  <c r="B570" i="17"/>
  <c r="L216" i="17"/>
  <c r="I253" i="17"/>
  <c r="M520" i="17"/>
  <c r="E30" i="17"/>
  <c r="AG29" i="17"/>
  <c r="B465" i="17"/>
  <c r="H254" i="17"/>
  <c r="AA23" i="17"/>
  <c r="F256" i="17"/>
  <c r="E257" i="17"/>
  <c r="L518" i="17"/>
  <c r="L522" i="17"/>
  <c r="N567" i="17"/>
  <c r="AG27" i="17"/>
  <c r="L117" i="17"/>
  <c r="L114" i="17"/>
  <c r="M523" i="17"/>
  <c r="P453" i="17"/>
  <c r="N559" i="17"/>
  <c r="L519" i="17"/>
  <c r="C259" i="17"/>
  <c r="N564" i="17"/>
  <c r="N562" i="17"/>
  <c r="D258" i="17"/>
  <c r="E467" i="17"/>
  <c r="AJ451" i="17"/>
  <c r="J252" i="17"/>
  <c r="Q26" i="17"/>
  <c r="Q38" i="17" s="1"/>
  <c r="K142" i="17"/>
  <c r="AG25" i="17"/>
  <c r="L109" i="17"/>
  <c r="L113" i="17"/>
  <c r="L108" i="17"/>
  <c r="M214" i="17"/>
  <c r="M111" i="17"/>
  <c r="K28" i="17"/>
  <c r="M521" i="17"/>
  <c r="B127" i="17"/>
  <c r="AN454" i="17"/>
  <c r="AK454" i="17"/>
  <c r="AK452" i="17"/>
  <c r="AN452" i="17"/>
  <c r="L141" i="17" l="1"/>
  <c r="M216" i="17"/>
  <c r="N216" i="17"/>
  <c r="K143" i="17"/>
  <c r="B39" i="17"/>
  <c r="B40" i="17" s="1"/>
  <c r="M114" i="17"/>
  <c r="H30" i="17"/>
  <c r="C570" i="17"/>
  <c r="C575" i="17"/>
  <c r="N110" i="17"/>
  <c r="AF22" i="17"/>
  <c r="O521" i="17"/>
  <c r="N521" i="17"/>
  <c r="M113" i="17"/>
  <c r="T26" i="17"/>
  <c r="T38" i="17" s="1"/>
  <c r="E258" i="17"/>
  <c r="M519" i="17"/>
  <c r="L142" i="17"/>
  <c r="L143" i="17" s="1"/>
  <c r="M522" i="17"/>
  <c r="AD23" i="17"/>
  <c r="B124" i="17"/>
  <c r="D576" i="17"/>
  <c r="K252" i="17"/>
  <c r="M117" i="17"/>
  <c r="E31" i="17"/>
  <c r="AJ458" i="17"/>
  <c r="B571" i="17"/>
  <c r="N28" i="17"/>
  <c r="M109" i="17"/>
  <c r="B572" i="17"/>
  <c r="B569" i="17"/>
  <c r="M518" i="17"/>
  <c r="I254" i="17"/>
  <c r="O520" i="17"/>
  <c r="N520" i="17"/>
  <c r="AM450" i="17"/>
  <c r="AM458" i="17" s="1"/>
  <c r="N111" i="17"/>
  <c r="AJ27" i="17"/>
  <c r="M517" i="17"/>
  <c r="M116" i="17"/>
  <c r="AJ24" i="17"/>
  <c r="AM451" i="17"/>
  <c r="B574" i="17"/>
  <c r="S453" i="17"/>
  <c r="F257" i="17"/>
  <c r="E465" i="17"/>
  <c r="J253" i="17"/>
  <c r="C573" i="17"/>
  <c r="N296" i="17"/>
  <c r="C127" i="17"/>
  <c r="AJ25" i="17"/>
  <c r="H467" i="17"/>
  <c r="N118" i="17"/>
  <c r="C260" i="17"/>
  <c r="C284" i="17" s="1"/>
  <c r="C285" i="17" s="1"/>
  <c r="M108" i="17"/>
  <c r="D259" i="17"/>
  <c r="O523" i="17"/>
  <c r="N523" i="17"/>
  <c r="B577" i="17"/>
  <c r="G256" i="17"/>
  <c r="AJ29" i="17"/>
  <c r="N307" i="17"/>
  <c r="H255" i="17"/>
  <c r="H283" i="17" s="1"/>
  <c r="E32" i="17"/>
  <c r="E39" i="17" s="1"/>
  <c r="E40" i="17" s="1"/>
  <c r="M141" i="17" l="1"/>
  <c r="E259" i="17"/>
  <c r="O296" i="17"/>
  <c r="G257" i="17"/>
  <c r="N108" i="17"/>
  <c r="K467" i="17"/>
  <c r="N116" i="17"/>
  <c r="O518" i="17"/>
  <c r="N518" i="17"/>
  <c r="Q28" i="17"/>
  <c r="O519" i="17"/>
  <c r="N519" i="17"/>
  <c r="D570" i="17"/>
  <c r="N117" i="17"/>
  <c r="D573" i="17"/>
  <c r="V453" i="17"/>
  <c r="L252" i="17"/>
  <c r="C124" i="17"/>
  <c r="H32" i="17"/>
  <c r="H256" i="17"/>
  <c r="D450" i="17"/>
  <c r="C569" i="17"/>
  <c r="F258" i="17"/>
  <c r="AI22" i="17"/>
  <c r="K30" i="17"/>
  <c r="I255" i="17"/>
  <c r="I283" i="17" s="1"/>
  <c r="C577" i="17"/>
  <c r="D260" i="17"/>
  <c r="D284" i="17" s="1"/>
  <c r="D285" i="17" s="1"/>
  <c r="AM25" i="17"/>
  <c r="K253" i="17"/>
  <c r="C574" i="17"/>
  <c r="C571" i="17"/>
  <c r="AG23" i="17"/>
  <c r="O110" i="17"/>
  <c r="N114" i="17"/>
  <c r="O118" i="17"/>
  <c r="D127" i="17"/>
  <c r="O517" i="17"/>
  <c r="N517" i="17"/>
  <c r="C572" i="17"/>
  <c r="W26" i="17"/>
  <c r="W38" i="17" s="1"/>
  <c r="M142" i="17"/>
  <c r="M143" i="17" s="1"/>
  <c r="O111" i="17"/>
  <c r="O307" i="17"/>
  <c r="H465" i="17"/>
  <c r="D451" i="17"/>
  <c r="N109" i="17"/>
  <c r="H31" i="17"/>
  <c r="H39" i="17" s="1"/>
  <c r="H40" i="17" s="1"/>
  <c r="O522" i="17"/>
  <c r="N522" i="17"/>
  <c r="N113" i="17"/>
  <c r="AM29" i="17"/>
  <c r="AM24" i="17"/>
  <c r="AM27" i="17"/>
  <c r="J254" i="17"/>
  <c r="E576" i="17"/>
  <c r="D575" i="17"/>
  <c r="K465" i="17" l="1"/>
  <c r="D571" i="17"/>
  <c r="E260" i="17"/>
  <c r="E284" i="17" s="1"/>
  <c r="E285" i="17" s="1"/>
  <c r="I256" i="17"/>
  <c r="E575" i="17"/>
  <c r="AP24" i="17"/>
  <c r="D572" i="17"/>
  <c r="O114" i="17"/>
  <c r="K32" i="17"/>
  <c r="M252" i="17"/>
  <c r="O116" i="17"/>
  <c r="H257" i="17"/>
  <c r="K31" i="17"/>
  <c r="B320" i="17"/>
  <c r="N142" i="17"/>
  <c r="D574" i="17"/>
  <c r="D577" i="17"/>
  <c r="G258" i="17"/>
  <c r="E570" i="17"/>
  <c r="F576" i="17"/>
  <c r="AP29" i="17"/>
  <c r="O109" i="17"/>
  <c r="B123" i="17"/>
  <c r="B122" i="17"/>
  <c r="D124" i="17"/>
  <c r="Y453" i="17"/>
  <c r="N467" i="17"/>
  <c r="B308" i="17"/>
  <c r="E127" i="17"/>
  <c r="L253" i="17"/>
  <c r="J255" i="17"/>
  <c r="J283" i="17" s="1"/>
  <c r="D569" i="17"/>
  <c r="AL22" i="17"/>
  <c r="D458" i="17"/>
  <c r="E573" i="17"/>
  <c r="T28" i="17"/>
  <c r="O108" i="17"/>
  <c r="F259" i="17"/>
  <c r="K254" i="17"/>
  <c r="O113" i="17"/>
  <c r="AP27" i="17"/>
  <c r="G451" i="17"/>
  <c r="B130" i="17"/>
  <c r="AJ23" i="17"/>
  <c r="AP25" i="17"/>
  <c r="N30" i="17"/>
  <c r="G450" i="17"/>
  <c r="N141" i="17"/>
  <c r="Z26" i="17"/>
  <c r="Z38" i="17" s="1"/>
  <c r="O117" i="17"/>
  <c r="N143" i="17" l="1"/>
  <c r="K39" i="17"/>
  <c r="K40" i="17" s="1"/>
  <c r="B121" i="17"/>
  <c r="F570" i="17"/>
  <c r="E572" i="17"/>
  <c r="Q30" i="17"/>
  <c r="J451" i="17"/>
  <c r="G259" i="17"/>
  <c r="M253" i="17"/>
  <c r="AB453" i="17"/>
  <c r="C320" i="17"/>
  <c r="N252" i="17"/>
  <c r="F260" i="17"/>
  <c r="F284" i="17" s="1"/>
  <c r="F285" i="17" s="1"/>
  <c r="L254" i="17"/>
  <c r="F573" i="17"/>
  <c r="K255" i="17"/>
  <c r="K283" i="17" s="1"/>
  <c r="D27" i="17"/>
  <c r="B120" i="17"/>
  <c r="F127" i="17"/>
  <c r="E124" i="17"/>
  <c r="H258" i="17"/>
  <c r="N32" i="17"/>
  <c r="D24" i="17"/>
  <c r="J450" i="17"/>
  <c r="J458" i="17" s="1"/>
  <c r="J256" i="17"/>
  <c r="AC26" i="17"/>
  <c r="AC38" i="17" s="1"/>
  <c r="D25" i="17"/>
  <c r="O141" i="17"/>
  <c r="AO22" i="17"/>
  <c r="D29" i="17"/>
  <c r="N31" i="17"/>
  <c r="E571" i="17"/>
  <c r="C122" i="17"/>
  <c r="E577" i="17"/>
  <c r="AM23" i="17"/>
  <c r="B125" i="17"/>
  <c r="W28" i="17"/>
  <c r="E569" i="17"/>
  <c r="C308" i="17"/>
  <c r="G576" i="17"/>
  <c r="I257" i="17"/>
  <c r="B126" i="17"/>
  <c r="F575" i="17"/>
  <c r="N465" i="17"/>
  <c r="B129" i="17"/>
  <c r="G458" i="17"/>
  <c r="C130" i="17"/>
  <c r="Q467" i="17"/>
  <c r="C123" i="17"/>
  <c r="E574" i="17"/>
  <c r="B128" i="17"/>
  <c r="O142" i="17"/>
  <c r="N39" i="17" l="1"/>
  <c r="N40" i="17" s="1"/>
  <c r="O143" i="17"/>
  <c r="F124" i="17"/>
  <c r="G27" i="17"/>
  <c r="G260" i="17"/>
  <c r="G284" i="17" s="1"/>
  <c r="G285" i="17" s="1"/>
  <c r="N253" i="17"/>
  <c r="F572" i="17"/>
  <c r="C128" i="17"/>
  <c r="D130" i="17"/>
  <c r="G575" i="17"/>
  <c r="D308" i="17"/>
  <c r="AP23" i="17"/>
  <c r="F571" i="17"/>
  <c r="M450" i="17"/>
  <c r="O252" i="17"/>
  <c r="T467" i="17"/>
  <c r="C126" i="17"/>
  <c r="G25" i="17"/>
  <c r="G127" i="17"/>
  <c r="L255" i="17"/>
  <c r="L283" i="17" s="1"/>
  <c r="H259" i="17"/>
  <c r="B145" i="17"/>
  <c r="F569" i="17"/>
  <c r="G570" i="17"/>
  <c r="Q31" i="17"/>
  <c r="AF26" i="17"/>
  <c r="AF38" i="17" s="1"/>
  <c r="G24" i="17"/>
  <c r="F574" i="17"/>
  <c r="C129" i="17"/>
  <c r="F577" i="17"/>
  <c r="G29" i="17"/>
  <c r="Q32" i="17"/>
  <c r="Q39" i="17" s="1"/>
  <c r="Q40" i="17" s="1"/>
  <c r="G573" i="17"/>
  <c r="D320" i="17"/>
  <c r="M451" i="17"/>
  <c r="C121" i="17"/>
  <c r="D123" i="17"/>
  <c r="J257" i="17"/>
  <c r="Z28" i="17"/>
  <c r="D122" i="17"/>
  <c r="C120" i="17"/>
  <c r="C22" i="17"/>
  <c r="B144" i="17"/>
  <c r="B146" i="17" s="1"/>
  <c r="M254" i="17"/>
  <c r="AE453" i="17"/>
  <c r="T30" i="17"/>
  <c r="Q465" i="17"/>
  <c r="H576" i="17"/>
  <c r="C125" i="17"/>
  <c r="K256" i="17"/>
  <c r="I258" i="17"/>
  <c r="M458" i="17" l="1"/>
  <c r="AH453" i="17"/>
  <c r="I576" i="17"/>
  <c r="N254" i="17"/>
  <c r="D120" i="17"/>
  <c r="E123" i="17"/>
  <c r="D129" i="17"/>
  <c r="T31" i="17"/>
  <c r="J25" i="17"/>
  <c r="P450" i="17"/>
  <c r="H575" i="17"/>
  <c r="O253" i="17"/>
  <c r="J258" i="17"/>
  <c r="T465" i="17"/>
  <c r="C144" i="17"/>
  <c r="H573" i="17"/>
  <c r="D126" i="17"/>
  <c r="E130" i="17"/>
  <c r="E122" i="17"/>
  <c r="D121" i="17"/>
  <c r="T32" i="17"/>
  <c r="I259" i="17"/>
  <c r="C145" i="17"/>
  <c r="G571" i="17"/>
  <c r="H260" i="17"/>
  <c r="H284" i="17" s="1"/>
  <c r="H285" i="17" s="1"/>
  <c r="L256" i="17"/>
  <c r="G574" i="17"/>
  <c r="H570" i="17"/>
  <c r="W467" i="17"/>
  <c r="D128" i="17"/>
  <c r="W30" i="17"/>
  <c r="J29" i="17"/>
  <c r="M255" i="17"/>
  <c r="M283" i="17" s="1"/>
  <c r="D23" i="17"/>
  <c r="J27" i="17"/>
  <c r="D125" i="17"/>
  <c r="F22" i="17"/>
  <c r="AC28" i="17"/>
  <c r="P451" i="17"/>
  <c r="J24" i="17"/>
  <c r="H127" i="17"/>
  <c r="B264" i="17"/>
  <c r="G124" i="17"/>
  <c r="G569" i="17"/>
  <c r="E308" i="17"/>
  <c r="G572" i="17"/>
  <c r="K257" i="17"/>
  <c r="E320" i="17"/>
  <c r="G577" i="17"/>
  <c r="AI26" i="17"/>
  <c r="AI38" i="17" s="1"/>
  <c r="T39" i="17" l="1"/>
  <c r="T40" i="17" s="1"/>
  <c r="AL26" i="17"/>
  <c r="AL38" i="17" s="1"/>
  <c r="H572" i="17"/>
  <c r="S451" i="17"/>
  <c r="M27" i="17"/>
  <c r="I570" i="17"/>
  <c r="B265" i="17"/>
  <c r="O254" i="17"/>
  <c r="H571" i="17"/>
  <c r="F122" i="17"/>
  <c r="I573" i="17"/>
  <c r="E129" i="17"/>
  <c r="H577" i="17"/>
  <c r="F308" i="17"/>
  <c r="C264" i="17"/>
  <c r="AF28" i="17"/>
  <c r="G23" i="17"/>
  <c r="Z30" i="17"/>
  <c r="H574" i="17"/>
  <c r="C146" i="17"/>
  <c r="I575" i="17"/>
  <c r="J576" i="17"/>
  <c r="I127" i="17"/>
  <c r="E128" i="17"/>
  <c r="P458" i="17"/>
  <c r="F123" i="17"/>
  <c r="F320" i="17"/>
  <c r="H569" i="17"/>
  <c r="I22" i="17"/>
  <c r="N255" i="17"/>
  <c r="N283" i="17" s="1"/>
  <c r="J259" i="17"/>
  <c r="F130" i="17"/>
  <c r="W465" i="17"/>
  <c r="S450" i="17"/>
  <c r="M24" i="17"/>
  <c r="E125" i="17"/>
  <c r="Z467" i="17"/>
  <c r="M256" i="17"/>
  <c r="E120" i="17"/>
  <c r="AK453" i="17"/>
  <c r="L257" i="17"/>
  <c r="H124" i="17"/>
  <c r="M29" i="17"/>
  <c r="W32" i="17"/>
  <c r="E126" i="17"/>
  <c r="K258" i="17"/>
  <c r="M25" i="17"/>
  <c r="D144" i="17"/>
  <c r="I260" i="17"/>
  <c r="I284" i="17" s="1"/>
  <c r="I285" i="17" s="1"/>
  <c r="E121" i="17"/>
  <c r="D145" i="17"/>
  <c r="W31" i="17"/>
  <c r="S458" i="17" l="1"/>
  <c r="E145" i="17"/>
  <c r="W39" i="17"/>
  <c r="W40" i="17" s="1"/>
  <c r="G123" i="17"/>
  <c r="B266" i="17"/>
  <c r="V451" i="17"/>
  <c r="F126" i="17"/>
  <c r="AC467" i="17"/>
  <c r="O255" i="17"/>
  <c r="O283" i="17" s="1"/>
  <c r="G308" i="17"/>
  <c r="J573" i="17"/>
  <c r="M257" i="17"/>
  <c r="Z465" i="17"/>
  <c r="K576" i="17"/>
  <c r="G122" i="17"/>
  <c r="C265" i="17"/>
  <c r="I572" i="17"/>
  <c r="F121" i="17"/>
  <c r="L258" i="17"/>
  <c r="N256" i="17"/>
  <c r="F125" i="17"/>
  <c r="G130" i="17"/>
  <c r="L22" i="17"/>
  <c r="F128" i="17"/>
  <c r="J23" i="17"/>
  <c r="I577" i="17"/>
  <c r="V450" i="17"/>
  <c r="AC30" i="17"/>
  <c r="J260" i="17"/>
  <c r="J284" i="17" s="1"/>
  <c r="J285" i="17" s="1"/>
  <c r="Z32" i="17"/>
  <c r="D146" i="17"/>
  <c r="AN453" i="17"/>
  <c r="J575" i="17"/>
  <c r="AI28" i="17"/>
  <c r="J570" i="17"/>
  <c r="AO26" i="17"/>
  <c r="AO38" i="17" s="1"/>
  <c r="P25" i="17"/>
  <c r="F120" i="17"/>
  <c r="I569" i="17"/>
  <c r="I571" i="17"/>
  <c r="Z31" i="17"/>
  <c r="P29" i="17"/>
  <c r="E144" i="17"/>
  <c r="E146" i="17" s="1"/>
  <c r="P24" i="17"/>
  <c r="K259" i="17"/>
  <c r="J127" i="17"/>
  <c r="F129" i="17"/>
  <c r="P27" i="17"/>
  <c r="I124" i="17"/>
  <c r="G320" i="17"/>
  <c r="I574" i="17"/>
  <c r="D264" i="17"/>
  <c r="Z39" i="17" l="1"/>
  <c r="Z40" i="17" s="1"/>
  <c r="J572" i="17"/>
  <c r="AC465" i="17"/>
  <c r="H308" i="17"/>
  <c r="E264" i="17"/>
  <c r="L259" i="17"/>
  <c r="K575" i="17"/>
  <c r="G128" i="17"/>
  <c r="Y451" i="17"/>
  <c r="K260" i="17"/>
  <c r="K284" i="17" s="1"/>
  <c r="K285" i="17" s="1"/>
  <c r="M23" i="17"/>
  <c r="AF30" i="17"/>
  <c r="O256" i="17"/>
  <c r="D265" i="17"/>
  <c r="S25" i="17"/>
  <c r="S27" i="17"/>
  <c r="S24" i="17"/>
  <c r="J571" i="17"/>
  <c r="J574" i="17"/>
  <c r="G129" i="17"/>
  <c r="C26" i="17"/>
  <c r="C38" i="17" s="1"/>
  <c r="B466" i="17"/>
  <c r="V458" i="17"/>
  <c r="H122" i="17"/>
  <c r="N257" i="17"/>
  <c r="B267" i="17"/>
  <c r="B286" i="17" s="1"/>
  <c r="C266" i="17"/>
  <c r="Y450" i="17"/>
  <c r="O22" i="17"/>
  <c r="M258" i="17"/>
  <c r="AF467" i="17"/>
  <c r="H123" i="17"/>
  <c r="H320" i="17"/>
  <c r="K127" i="17"/>
  <c r="S29" i="17"/>
  <c r="J569" i="17"/>
  <c r="K570" i="17"/>
  <c r="H130" i="17"/>
  <c r="G121" i="17"/>
  <c r="G120" i="17"/>
  <c r="AC32" i="17"/>
  <c r="J577" i="17"/>
  <c r="L576" i="17"/>
  <c r="K573" i="17"/>
  <c r="G126" i="17"/>
  <c r="G145" i="17" s="1"/>
  <c r="AC31" i="17"/>
  <c r="AC39" i="17" s="1"/>
  <c r="AC40" i="17" s="1"/>
  <c r="J124" i="17"/>
  <c r="F144" i="17"/>
  <c r="AL28" i="17"/>
  <c r="G125" i="17"/>
  <c r="F145" i="17"/>
  <c r="K124" i="17" l="1"/>
  <c r="M576" i="17"/>
  <c r="H121" i="17"/>
  <c r="H128" i="17"/>
  <c r="F264" i="17"/>
  <c r="V29" i="17"/>
  <c r="AI467" i="17"/>
  <c r="P23" i="17"/>
  <c r="G144" i="17"/>
  <c r="G146" i="17" s="1"/>
  <c r="K569" i="17"/>
  <c r="AB450" i="17"/>
  <c r="I122" i="17"/>
  <c r="H129" i="17"/>
  <c r="V27" i="17"/>
  <c r="AI30" i="17"/>
  <c r="H125" i="17"/>
  <c r="AF31" i="17"/>
  <c r="K577" i="17"/>
  <c r="I130" i="17"/>
  <c r="L127" i="17"/>
  <c r="D266" i="17"/>
  <c r="K574" i="17"/>
  <c r="V25" i="17"/>
  <c r="I308" i="17"/>
  <c r="H126" i="17"/>
  <c r="N258" i="17"/>
  <c r="AF465" i="17"/>
  <c r="AF32" i="17"/>
  <c r="R22" i="17"/>
  <c r="C267" i="17"/>
  <c r="C286" i="17" s="1"/>
  <c r="E466" i="17"/>
  <c r="K571" i="17"/>
  <c r="E265" i="17"/>
  <c r="L260" i="17"/>
  <c r="L284" i="17" s="1"/>
  <c r="L285" i="17" s="1"/>
  <c r="L575" i="17"/>
  <c r="L570" i="17"/>
  <c r="I320" i="17"/>
  <c r="AO28" i="17"/>
  <c r="F146" i="17"/>
  <c r="L573" i="17"/>
  <c r="H120" i="17"/>
  <c r="H144" i="17" s="1"/>
  <c r="I123" i="17"/>
  <c r="Y458" i="17"/>
  <c r="O257" i="17"/>
  <c r="F26" i="17"/>
  <c r="F38" i="17" s="1"/>
  <c r="V24" i="17"/>
  <c r="B268" i="17"/>
  <c r="AB451" i="17"/>
  <c r="M259" i="17"/>
  <c r="K572" i="17"/>
  <c r="AB458" i="17" l="1"/>
  <c r="AF39" i="17"/>
  <c r="AF40" i="17" s="1"/>
  <c r="N259" i="17"/>
  <c r="I26" i="17"/>
  <c r="I38" i="17" s="1"/>
  <c r="U22" i="17"/>
  <c r="AE450" i="17"/>
  <c r="AL467" i="17"/>
  <c r="I121" i="17"/>
  <c r="M573" i="17"/>
  <c r="J320" i="17"/>
  <c r="F265" i="17"/>
  <c r="O258" i="17"/>
  <c r="L574" i="17"/>
  <c r="Y29" i="17"/>
  <c r="AE451" i="17"/>
  <c r="B269" i="17"/>
  <c r="I126" i="17"/>
  <c r="L577" i="17"/>
  <c r="Y27" i="17"/>
  <c r="L569" i="17"/>
  <c r="M570" i="17"/>
  <c r="L571" i="17"/>
  <c r="AI32" i="17"/>
  <c r="H145" i="17"/>
  <c r="H146" i="17" s="1"/>
  <c r="E266" i="17"/>
  <c r="AI31" i="17"/>
  <c r="I129" i="17"/>
  <c r="N576" i="17"/>
  <c r="L572" i="17"/>
  <c r="M260" i="17"/>
  <c r="M284" i="17" s="1"/>
  <c r="M285" i="17" s="1"/>
  <c r="D267" i="17"/>
  <c r="D286" i="17" s="1"/>
  <c r="AI465" i="17"/>
  <c r="Y25" i="17"/>
  <c r="J130" i="17"/>
  <c r="AL30" i="17"/>
  <c r="G264" i="17"/>
  <c r="L124" i="17"/>
  <c r="C268" i="17"/>
  <c r="J123" i="17"/>
  <c r="C28" i="17"/>
  <c r="Y24" i="17"/>
  <c r="M575" i="17"/>
  <c r="H466" i="17"/>
  <c r="J308" i="17"/>
  <c r="M127" i="17"/>
  <c r="I125" i="17"/>
  <c r="J122" i="17"/>
  <c r="S23" i="17"/>
  <c r="I128" i="17"/>
  <c r="I120" i="17"/>
  <c r="I144" i="17" l="1"/>
  <c r="AI39" i="17"/>
  <c r="AI40" i="17" s="1"/>
  <c r="J120" i="17"/>
  <c r="J125" i="17"/>
  <c r="AO30" i="17"/>
  <c r="J129" i="17"/>
  <c r="N575" i="17"/>
  <c r="D268" i="17"/>
  <c r="K130" i="17"/>
  <c r="J128" i="17"/>
  <c r="N127" i="17"/>
  <c r="O127" i="17"/>
  <c r="AB24" i="17"/>
  <c r="M124" i="17"/>
  <c r="N260" i="17"/>
  <c r="N284" i="17" s="1"/>
  <c r="N285" i="17" s="1"/>
  <c r="M571" i="17"/>
  <c r="AB27" i="17"/>
  <c r="AH451" i="17"/>
  <c r="E267" i="17"/>
  <c r="E286" i="17" s="1"/>
  <c r="AL31" i="17"/>
  <c r="G265" i="17"/>
  <c r="C467" i="17"/>
  <c r="L26" i="17"/>
  <c r="L38" i="17" s="1"/>
  <c r="V23" i="17"/>
  <c r="N570" i="17"/>
  <c r="M577" i="17"/>
  <c r="AB29" i="17"/>
  <c r="AE458" i="17"/>
  <c r="AB25" i="17"/>
  <c r="K308" i="17"/>
  <c r="F28" i="17"/>
  <c r="H264" i="17"/>
  <c r="M572" i="17"/>
  <c r="F266" i="17"/>
  <c r="J126" i="17"/>
  <c r="K320" i="17"/>
  <c r="AH450" i="17"/>
  <c r="O259" i="17"/>
  <c r="M569" i="17"/>
  <c r="C269" i="17"/>
  <c r="B270" i="17"/>
  <c r="J121" i="17"/>
  <c r="X22" i="17"/>
  <c r="K122" i="17"/>
  <c r="K123" i="17"/>
  <c r="AL465" i="17"/>
  <c r="I145" i="17"/>
  <c r="I146" i="17" s="1"/>
  <c r="M574" i="17"/>
  <c r="K466" i="17"/>
  <c r="B587" i="17"/>
  <c r="AL32" i="17"/>
  <c r="N573" i="17"/>
  <c r="AL39" i="17" l="1"/>
  <c r="AL40" i="17" s="1"/>
  <c r="AH458" i="17"/>
  <c r="F467" i="17"/>
  <c r="B584" i="17"/>
  <c r="L122" i="17"/>
  <c r="C270" i="17"/>
  <c r="AK450" i="17"/>
  <c r="N572" i="17"/>
  <c r="AE25" i="17"/>
  <c r="B581" i="17"/>
  <c r="AK451" i="17"/>
  <c r="L130" i="17"/>
  <c r="C30" i="17"/>
  <c r="N124" i="17"/>
  <c r="O124" i="17"/>
  <c r="H265" i="17"/>
  <c r="AE27" i="17"/>
  <c r="AE24" i="17"/>
  <c r="L320" i="17"/>
  <c r="I264" i="17"/>
  <c r="K125" i="17"/>
  <c r="AO32" i="17"/>
  <c r="N574" i="17"/>
  <c r="D269" i="17"/>
  <c r="AA22" i="17"/>
  <c r="K126" i="17"/>
  <c r="I28" i="17"/>
  <c r="AE29" i="17"/>
  <c r="Y23" i="17"/>
  <c r="AO31" i="17"/>
  <c r="E268" i="17"/>
  <c r="N569" i="17"/>
  <c r="J145" i="17"/>
  <c r="O26" i="17"/>
  <c r="O38" i="17" s="1"/>
  <c r="N571" i="17"/>
  <c r="K120" i="17"/>
  <c r="N466" i="17"/>
  <c r="C587" i="17"/>
  <c r="C465" i="17"/>
  <c r="K121" i="17"/>
  <c r="F267" i="17"/>
  <c r="F286" i="17" s="1"/>
  <c r="K128" i="17"/>
  <c r="B586" i="17"/>
  <c r="J144" i="17"/>
  <c r="L123" i="17"/>
  <c r="B271" i="17"/>
  <c r="G266" i="17"/>
  <c r="L308" i="17"/>
  <c r="N577" i="17"/>
  <c r="O260" i="17"/>
  <c r="O284" i="17" s="1"/>
  <c r="O285" i="17" s="1"/>
  <c r="K129" i="17"/>
  <c r="J146" i="17" l="1"/>
  <c r="K144" i="17"/>
  <c r="AO39" i="17"/>
  <c r="AO40" i="17" s="1"/>
  <c r="F30" i="17"/>
  <c r="AH25" i="17"/>
  <c r="L129" i="17"/>
  <c r="C586" i="17"/>
  <c r="F465" i="17"/>
  <c r="AH29" i="17"/>
  <c r="E269" i="17"/>
  <c r="AH27" i="17"/>
  <c r="M130" i="17"/>
  <c r="B580" i="17"/>
  <c r="B582" i="17"/>
  <c r="L28" i="17"/>
  <c r="J264" i="17"/>
  <c r="B583" i="17"/>
  <c r="C584" i="17"/>
  <c r="L128" i="17"/>
  <c r="B585" i="17"/>
  <c r="I265" i="17"/>
  <c r="AK458" i="17"/>
  <c r="B272" i="17"/>
  <c r="B287" i="17" s="1"/>
  <c r="B288" i="17" s="1"/>
  <c r="C271" i="17"/>
  <c r="D587" i="17"/>
  <c r="L126" i="17"/>
  <c r="C32" i="17"/>
  <c r="M320" i="17"/>
  <c r="AN451" i="17"/>
  <c r="AN450" i="17"/>
  <c r="I467" i="17"/>
  <c r="H266" i="17"/>
  <c r="C31" i="17"/>
  <c r="C39" i="17" s="1"/>
  <c r="C40" i="17" s="1"/>
  <c r="K145" i="17"/>
  <c r="K146" i="17" s="1"/>
  <c r="R26" i="17"/>
  <c r="R38" i="17" s="1"/>
  <c r="F268" i="17"/>
  <c r="M123" i="17"/>
  <c r="G267" i="17"/>
  <c r="G286" i="17" s="1"/>
  <c r="B588" i="17"/>
  <c r="Q466" i="17"/>
  <c r="AD22" i="17"/>
  <c r="L125" i="17"/>
  <c r="C581" i="17"/>
  <c r="D270" i="17"/>
  <c r="M308" i="17"/>
  <c r="L121" i="17"/>
  <c r="L120" i="17"/>
  <c r="AB23" i="17"/>
  <c r="AH24" i="17"/>
  <c r="M122" i="17"/>
  <c r="AN458" i="17" l="1"/>
  <c r="L145" i="17"/>
  <c r="C582" i="17"/>
  <c r="C583" i="17"/>
  <c r="F269" i="17"/>
  <c r="B464" i="17"/>
  <c r="E587" i="17"/>
  <c r="T466" i="17"/>
  <c r="I266" i="17"/>
  <c r="N320" i="17"/>
  <c r="D271" i="17"/>
  <c r="C585" i="17"/>
  <c r="C580" i="17"/>
  <c r="AK25" i="17"/>
  <c r="N123" i="17"/>
  <c r="O123" i="17"/>
  <c r="G268" i="17"/>
  <c r="K264" i="17"/>
  <c r="AK29" i="17"/>
  <c r="AG22" i="17"/>
  <c r="L467" i="17"/>
  <c r="F32" i="17"/>
  <c r="C272" i="17"/>
  <c r="C287" i="17" s="1"/>
  <c r="C288" i="17" s="1"/>
  <c r="M128" i="17"/>
  <c r="O28" i="17"/>
  <c r="N130" i="17"/>
  <c r="O130" i="17"/>
  <c r="AE23" i="17"/>
  <c r="N122" i="17"/>
  <c r="O122" i="17"/>
  <c r="M120" i="17"/>
  <c r="E270" i="17"/>
  <c r="L144" i="17"/>
  <c r="L146" i="17" s="1"/>
  <c r="M121" i="17"/>
  <c r="D581" i="17"/>
  <c r="C588" i="17"/>
  <c r="U26" i="17"/>
  <c r="U38" i="17" s="1"/>
  <c r="M126" i="17"/>
  <c r="I465" i="17"/>
  <c r="I30" i="17"/>
  <c r="AK24" i="17"/>
  <c r="M125" i="17"/>
  <c r="B463" i="17"/>
  <c r="AK27" i="17"/>
  <c r="M129" i="17"/>
  <c r="N308" i="17"/>
  <c r="H267" i="17"/>
  <c r="H286" i="17" s="1"/>
  <c r="F31" i="17"/>
  <c r="F39" i="17" s="1"/>
  <c r="F40" i="17" s="1"/>
  <c r="J265" i="17"/>
  <c r="D584" i="17"/>
  <c r="D586" i="17"/>
  <c r="B476" i="17" l="1"/>
  <c r="G269" i="17"/>
  <c r="N129" i="17"/>
  <c r="O129" i="17"/>
  <c r="M145" i="17"/>
  <c r="AJ22" i="17"/>
  <c r="D585" i="17"/>
  <c r="W466" i="17"/>
  <c r="AQ24" i="17"/>
  <c r="AN24" i="17"/>
  <c r="AH23" i="17"/>
  <c r="D583" i="17"/>
  <c r="K265" i="17"/>
  <c r="X26" i="17"/>
  <c r="X38" i="17" s="1"/>
  <c r="D272" i="17"/>
  <c r="D287" i="17" s="1"/>
  <c r="D288" i="17" s="1"/>
  <c r="AQ29" i="17"/>
  <c r="AN29" i="17"/>
  <c r="E271" i="17"/>
  <c r="N121" i="17"/>
  <c r="O121" i="17"/>
  <c r="I31" i="17"/>
  <c r="AQ27" i="17"/>
  <c r="AN27" i="17"/>
  <c r="L30" i="17"/>
  <c r="F270" i="17"/>
  <c r="F587" i="17"/>
  <c r="L465" i="17"/>
  <c r="D588" i="17"/>
  <c r="N120" i="17"/>
  <c r="O120" i="17"/>
  <c r="I32" i="17"/>
  <c r="AQ25" i="17"/>
  <c r="AN25" i="17"/>
  <c r="O320" i="17"/>
  <c r="D582" i="17"/>
  <c r="N128" i="17"/>
  <c r="O128" i="17"/>
  <c r="H268" i="17"/>
  <c r="E586" i="17"/>
  <c r="I267" i="17"/>
  <c r="I286" i="17" s="1"/>
  <c r="E463" i="17"/>
  <c r="M144" i="17"/>
  <c r="M146" i="17" s="1"/>
  <c r="R28" i="17"/>
  <c r="O467" i="17"/>
  <c r="L264" i="17"/>
  <c r="E464" i="17"/>
  <c r="E584" i="17"/>
  <c r="O308" i="17"/>
  <c r="N126" i="17"/>
  <c r="O126" i="17"/>
  <c r="O145" i="17" s="1"/>
  <c r="N125" i="17"/>
  <c r="O125" i="17"/>
  <c r="E581" i="17"/>
  <c r="D580" i="17"/>
  <c r="J266" i="17"/>
  <c r="I39" i="17" l="1"/>
  <c r="I40" i="17" s="1"/>
  <c r="N144" i="17"/>
  <c r="J267" i="17"/>
  <c r="J286" i="17" s="1"/>
  <c r="E582" i="17"/>
  <c r="AA26" i="17"/>
  <c r="AA38" i="17" s="1"/>
  <c r="AK23" i="17"/>
  <c r="AM22" i="17"/>
  <c r="G270" i="17"/>
  <c r="B321" i="17"/>
  <c r="R467" i="17"/>
  <c r="F581" i="17"/>
  <c r="F586" i="17"/>
  <c r="B332" i="17"/>
  <c r="E588" i="17"/>
  <c r="F584" i="17"/>
  <c r="U28" i="17"/>
  <c r="O465" i="17"/>
  <c r="O30" i="17"/>
  <c r="F271" i="17"/>
  <c r="K266" i="17"/>
  <c r="L265" i="17"/>
  <c r="H464" i="17"/>
  <c r="H463" i="17"/>
  <c r="Z466" i="17"/>
  <c r="E580" i="17"/>
  <c r="L32" i="17"/>
  <c r="G587" i="17"/>
  <c r="H269" i="17"/>
  <c r="I268" i="17"/>
  <c r="E476" i="17"/>
  <c r="N145" i="17"/>
  <c r="N146" i="17" s="1"/>
  <c r="M264" i="17"/>
  <c r="O144" i="17"/>
  <c r="O146" i="17" s="1"/>
  <c r="L31" i="17"/>
  <c r="L39" i="17" s="1"/>
  <c r="L40" i="17" s="1"/>
  <c r="E272" i="17"/>
  <c r="E287" i="17" s="1"/>
  <c r="E288" i="17" s="1"/>
  <c r="E583" i="17"/>
  <c r="E585" i="17"/>
  <c r="F583" i="17" l="1"/>
  <c r="C321" i="17"/>
  <c r="O32" i="17"/>
  <c r="H476" i="17"/>
  <c r="G271" i="17"/>
  <c r="G586" i="17"/>
  <c r="AN23" i="17"/>
  <c r="AQ23" i="17"/>
  <c r="X28" i="17"/>
  <c r="F272" i="17"/>
  <c r="F287" i="17" s="1"/>
  <c r="F288" i="17" s="1"/>
  <c r="G584" i="17"/>
  <c r="K464" i="17"/>
  <c r="R30" i="17"/>
  <c r="AD26" i="17"/>
  <c r="AD38" i="17" s="1"/>
  <c r="J268" i="17"/>
  <c r="F580" i="17"/>
  <c r="O31" i="17"/>
  <c r="AC466" i="17"/>
  <c r="M265" i="17"/>
  <c r="R465" i="17"/>
  <c r="G581" i="17"/>
  <c r="H270" i="17"/>
  <c r="F588" i="17"/>
  <c r="F582" i="17"/>
  <c r="K463" i="17"/>
  <c r="L266" i="17"/>
  <c r="U467" i="17"/>
  <c r="I269" i="17"/>
  <c r="F585" i="17"/>
  <c r="N264" i="17"/>
  <c r="H587" i="17"/>
  <c r="C332" i="17"/>
  <c r="AP22" i="17"/>
  <c r="K267" i="17"/>
  <c r="K286" i="17" s="1"/>
  <c r="O39" i="17" l="1"/>
  <c r="O40" i="17" s="1"/>
  <c r="D22" i="17"/>
  <c r="R32" i="17"/>
  <c r="O264" i="17"/>
  <c r="G588" i="17"/>
  <c r="N265" i="17"/>
  <c r="K268" i="17"/>
  <c r="N464" i="17"/>
  <c r="G585" i="17"/>
  <c r="M266" i="17"/>
  <c r="I270" i="17"/>
  <c r="AF466" i="17"/>
  <c r="H584" i="17"/>
  <c r="D321" i="17"/>
  <c r="K476" i="17"/>
  <c r="AG26" i="17"/>
  <c r="AG38" i="17" s="1"/>
  <c r="H586" i="17"/>
  <c r="D332" i="17"/>
  <c r="G583" i="17"/>
  <c r="U465" i="17"/>
  <c r="G272" i="17"/>
  <c r="G287" i="17" s="1"/>
  <c r="G288" i="17" s="1"/>
  <c r="H271" i="17"/>
  <c r="J269" i="17"/>
  <c r="N463" i="17"/>
  <c r="H581" i="17"/>
  <c r="R31" i="17"/>
  <c r="R39" i="17" s="1"/>
  <c r="R40" i="17" s="1"/>
  <c r="L267" i="17"/>
  <c r="L286" i="17" s="1"/>
  <c r="I587" i="17"/>
  <c r="X467" i="17"/>
  <c r="G582" i="17"/>
  <c r="G580" i="17"/>
  <c r="U30" i="17"/>
  <c r="AA28" i="17"/>
  <c r="J587" i="17" l="1"/>
  <c r="H580" i="17"/>
  <c r="M267" i="17"/>
  <c r="M286" i="17" s="1"/>
  <c r="K269" i="17"/>
  <c r="H582" i="17"/>
  <c r="U31" i="17"/>
  <c r="I271" i="17"/>
  <c r="E332" i="17"/>
  <c r="E321" i="17"/>
  <c r="N266" i="17"/>
  <c r="L268" i="17"/>
  <c r="AD28" i="17"/>
  <c r="AA467" i="17"/>
  <c r="I581" i="17"/>
  <c r="H272" i="17"/>
  <c r="H287" i="17" s="1"/>
  <c r="H288" i="17" s="1"/>
  <c r="U32" i="17"/>
  <c r="X30" i="17"/>
  <c r="N476" i="17"/>
  <c r="I586" i="17"/>
  <c r="I584" i="17"/>
  <c r="H585" i="17"/>
  <c r="O265" i="17"/>
  <c r="Q463" i="17"/>
  <c r="AJ26" i="17"/>
  <c r="AJ38" i="17" s="1"/>
  <c r="X465" i="17"/>
  <c r="AI466" i="17"/>
  <c r="H588" i="17"/>
  <c r="G22" i="17"/>
  <c r="H583" i="17"/>
  <c r="J270" i="17"/>
  <c r="Q464" i="17"/>
  <c r="Q476" i="17" s="1"/>
  <c r="B297" i="17"/>
  <c r="U39" i="17" l="1"/>
  <c r="U40" i="17" s="1"/>
  <c r="I585" i="17"/>
  <c r="K270" i="17"/>
  <c r="J581" i="17"/>
  <c r="I583" i="17"/>
  <c r="AA465" i="17"/>
  <c r="B298" i="17"/>
  <c r="C297" i="17"/>
  <c r="AA30" i="17"/>
  <c r="AD467" i="17"/>
  <c r="O266" i="17"/>
  <c r="J271" i="17"/>
  <c r="N267" i="17"/>
  <c r="N286" i="17" s="1"/>
  <c r="X31" i="17"/>
  <c r="T464" i="17"/>
  <c r="AM26" i="17"/>
  <c r="AM38" i="17" s="1"/>
  <c r="AG28" i="17"/>
  <c r="F321" i="17"/>
  <c r="I580" i="17"/>
  <c r="I588" i="17"/>
  <c r="T463" i="17"/>
  <c r="J584" i="17"/>
  <c r="X32" i="17"/>
  <c r="AL466" i="17"/>
  <c r="F332" i="17"/>
  <c r="I582" i="17"/>
  <c r="K587" i="17"/>
  <c r="J22" i="17"/>
  <c r="J586" i="17"/>
  <c r="I272" i="17"/>
  <c r="I287" i="17" s="1"/>
  <c r="I288" i="17" s="1"/>
  <c r="M268" i="17"/>
  <c r="L269" i="17"/>
  <c r="T476" i="17" l="1"/>
  <c r="X39" i="17"/>
  <c r="X40" i="17" s="1"/>
  <c r="K581" i="17"/>
  <c r="M22" i="17"/>
  <c r="G332" i="17"/>
  <c r="K584" i="17"/>
  <c r="G321" i="17"/>
  <c r="AA31" i="17"/>
  <c r="C298" i="17"/>
  <c r="K586" i="17"/>
  <c r="AJ28" i="17"/>
  <c r="AG467" i="17"/>
  <c r="AD465" i="17"/>
  <c r="L270" i="17"/>
  <c r="B299" i="17"/>
  <c r="M269" i="17"/>
  <c r="N268" i="17"/>
  <c r="AP26" i="17"/>
  <c r="AP38" i="17" s="1"/>
  <c r="O267" i="17"/>
  <c r="O286" i="17" s="1"/>
  <c r="AD30" i="17"/>
  <c r="C466" i="17"/>
  <c r="W463" i="17"/>
  <c r="L587" i="17"/>
  <c r="J588" i="17"/>
  <c r="J583" i="17"/>
  <c r="J585" i="17"/>
  <c r="J272" i="17"/>
  <c r="J287" i="17" s="1"/>
  <c r="J288" i="17" s="1"/>
  <c r="K271" i="17"/>
  <c r="J582" i="17"/>
  <c r="AA32" i="17"/>
  <c r="J580" i="17"/>
  <c r="W464" i="17"/>
  <c r="D297" i="17"/>
  <c r="AA39" i="17" l="1"/>
  <c r="AA40" i="17" s="1"/>
  <c r="Z463" i="17"/>
  <c r="B300" i="17"/>
  <c r="B345" i="17" s="1"/>
  <c r="AD31" i="17"/>
  <c r="P22" i="17"/>
  <c r="AG30" i="17"/>
  <c r="AD32" i="17"/>
  <c r="M587" i="17"/>
  <c r="W476" i="17"/>
  <c r="C299" i="17"/>
  <c r="AJ467" i="17"/>
  <c r="H332" i="17"/>
  <c r="F466" i="17"/>
  <c r="D26" i="17"/>
  <c r="D38" i="17" s="1"/>
  <c r="Z464" i="17"/>
  <c r="AM28" i="17"/>
  <c r="H321" i="17"/>
  <c r="L581" i="17"/>
  <c r="N269" i="17"/>
  <c r="D298" i="17"/>
  <c r="K583" i="17"/>
  <c r="L271" i="17"/>
  <c r="O268" i="17"/>
  <c r="M270" i="17"/>
  <c r="E297" i="17"/>
  <c r="K582" i="17"/>
  <c r="K585" i="17"/>
  <c r="K580" i="17"/>
  <c r="K588" i="17"/>
  <c r="L586" i="17"/>
  <c r="L584" i="17"/>
  <c r="K272" i="17"/>
  <c r="K287" i="17" s="1"/>
  <c r="K288" i="17" s="1"/>
  <c r="AG465" i="17"/>
  <c r="AD39" i="17" l="1"/>
  <c r="AD40" i="17" s="1"/>
  <c r="L582" i="17"/>
  <c r="M271" i="17"/>
  <c r="M581" i="17"/>
  <c r="AG32" i="17"/>
  <c r="G26" i="17"/>
  <c r="G38" i="17" s="1"/>
  <c r="AM467" i="17"/>
  <c r="C300" i="17"/>
  <c r="C345" i="17" s="1"/>
  <c r="L583" i="17"/>
  <c r="Z476" i="17"/>
  <c r="AP28" i="17"/>
  <c r="AJ30" i="17"/>
  <c r="AC463" i="17"/>
  <c r="M586" i="17"/>
  <c r="L580" i="17"/>
  <c r="E298" i="17"/>
  <c r="D299" i="17"/>
  <c r="N587" i="17"/>
  <c r="AG31" i="17"/>
  <c r="AJ465" i="17"/>
  <c r="I332" i="17"/>
  <c r="S22" i="17"/>
  <c r="L588" i="17"/>
  <c r="F297" i="17"/>
  <c r="I321" i="17"/>
  <c r="I466" i="17"/>
  <c r="L272" i="17"/>
  <c r="L287" i="17" s="1"/>
  <c r="L288" i="17" s="1"/>
  <c r="N270" i="17"/>
  <c r="M584" i="17"/>
  <c r="L585" i="17"/>
  <c r="B301" i="17"/>
  <c r="O269" i="17"/>
  <c r="AC464" i="17"/>
  <c r="AG39" i="17" l="1"/>
  <c r="AG40" i="17" s="1"/>
  <c r="J26" i="17"/>
  <c r="J38" i="17" s="1"/>
  <c r="N581" i="17"/>
  <c r="B302" i="17"/>
  <c r="O270" i="17"/>
  <c r="G297" i="17"/>
  <c r="AM465" i="17"/>
  <c r="E299" i="17"/>
  <c r="N586" i="17"/>
  <c r="AF464" i="17"/>
  <c r="N584" i="17"/>
  <c r="J321" i="17"/>
  <c r="J332" i="17"/>
  <c r="M580" i="17"/>
  <c r="AF463" i="17"/>
  <c r="N271" i="17"/>
  <c r="M272" i="17"/>
  <c r="M287" i="17" s="1"/>
  <c r="M288" i="17" s="1"/>
  <c r="M588" i="17"/>
  <c r="AC476" i="17"/>
  <c r="M583" i="17"/>
  <c r="C301" i="17"/>
  <c r="L466" i="17"/>
  <c r="V22" i="17"/>
  <c r="AJ31" i="17"/>
  <c r="AM30" i="17"/>
  <c r="M582" i="17"/>
  <c r="M585" i="17"/>
  <c r="F298" i="17"/>
  <c r="D300" i="17"/>
  <c r="D345" i="17" s="1"/>
  <c r="B597" i="17"/>
  <c r="D28" i="17"/>
  <c r="D467" i="17"/>
  <c r="AJ32" i="17"/>
  <c r="AJ39" i="17" l="1"/>
  <c r="AJ40" i="17" s="1"/>
  <c r="AI463" i="17"/>
  <c r="AF476" i="17"/>
  <c r="B594" i="17"/>
  <c r="D465" i="17"/>
  <c r="Y22" i="17"/>
  <c r="G467" i="17"/>
  <c r="E300" i="17"/>
  <c r="E345" i="17" s="1"/>
  <c r="N582" i="17"/>
  <c r="O466" i="17"/>
  <c r="N588" i="17"/>
  <c r="AI464" i="17"/>
  <c r="B591" i="17"/>
  <c r="N580" i="17"/>
  <c r="H297" i="17"/>
  <c r="AP30" i="17"/>
  <c r="M26" i="17"/>
  <c r="M38" i="17" s="1"/>
  <c r="G28" i="17"/>
  <c r="N272" i="17"/>
  <c r="N287" i="17" s="1"/>
  <c r="N288" i="17" s="1"/>
  <c r="C597" i="17"/>
  <c r="G298" i="17"/>
  <c r="D301" i="17"/>
  <c r="K332" i="17"/>
  <c r="B596" i="17"/>
  <c r="B303" i="17"/>
  <c r="AM32" i="17"/>
  <c r="N585" i="17"/>
  <c r="AM31" i="17"/>
  <c r="N583" i="17"/>
  <c r="O271" i="17"/>
  <c r="K321" i="17"/>
  <c r="F299" i="17"/>
  <c r="C302" i="17"/>
  <c r="AM39" i="17" l="1"/>
  <c r="AM40" i="17" s="1"/>
  <c r="AL464" i="17"/>
  <c r="F300" i="17"/>
  <c r="F345" i="17" s="1"/>
  <c r="C594" i="17"/>
  <c r="D302" i="17"/>
  <c r="B593" i="17"/>
  <c r="J28" i="17"/>
  <c r="I297" i="17"/>
  <c r="J467" i="17"/>
  <c r="B598" i="17"/>
  <c r="H298" i="17"/>
  <c r="B590" i="17"/>
  <c r="AL463" i="17"/>
  <c r="B304" i="17"/>
  <c r="C303" i="17"/>
  <c r="G299" i="17"/>
  <c r="AP31" i="17"/>
  <c r="C596" i="17"/>
  <c r="D597" i="17"/>
  <c r="P26" i="17"/>
  <c r="P38" i="17" s="1"/>
  <c r="R466" i="17"/>
  <c r="AB22" i="17"/>
  <c r="AI476" i="17"/>
  <c r="C591" i="17"/>
  <c r="AP32" i="17"/>
  <c r="L321" i="17"/>
  <c r="B595" i="17"/>
  <c r="L332" i="17"/>
  <c r="B592" i="17"/>
  <c r="G465" i="17"/>
  <c r="E301" i="17"/>
  <c r="O272" i="17"/>
  <c r="O287" i="17" s="1"/>
  <c r="O288" i="17" s="1"/>
  <c r="D30" i="17"/>
  <c r="AP39" i="17" l="1"/>
  <c r="AP40" i="17" s="1"/>
  <c r="C595" i="17"/>
  <c r="D303" i="17"/>
  <c r="J297" i="17"/>
  <c r="D594" i="17"/>
  <c r="I298" i="17"/>
  <c r="J465" i="17"/>
  <c r="C592" i="17"/>
  <c r="C304" i="17"/>
  <c r="C598" i="17"/>
  <c r="M28" i="17"/>
  <c r="G300" i="17"/>
  <c r="G345" i="17" s="1"/>
  <c r="G30" i="17"/>
  <c r="C463" i="17"/>
  <c r="S26" i="17"/>
  <c r="S38" i="17" s="1"/>
  <c r="D31" i="17"/>
  <c r="AL476" i="17"/>
  <c r="C593" i="17"/>
  <c r="C464" i="17"/>
  <c r="C590" i="17"/>
  <c r="M332" i="17"/>
  <c r="D591" i="17"/>
  <c r="M321" i="17"/>
  <c r="AE22" i="17"/>
  <c r="D596" i="17"/>
  <c r="D32" i="17"/>
  <c r="U466" i="17"/>
  <c r="B305" i="17"/>
  <c r="B346" i="17" s="1"/>
  <c r="B347" i="17" s="1"/>
  <c r="F301" i="17"/>
  <c r="E597" i="17"/>
  <c r="H299" i="17"/>
  <c r="M467" i="17"/>
  <c r="E302" i="17"/>
  <c r="D39" i="17" l="1"/>
  <c r="D40" i="17" s="1"/>
  <c r="E591" i="17"/>
  <c r="F463" i="17"/>
  <c r="D598" i="17"/>
  <c r="M465" i="17"/>
  <c r="K297" i="17"/>
  <c r="C476" i="17"/>
  <c r="E303" i="17"/>
  <c r="G301" i="17"/>
  <c r="E596" i="17"/>
  <c r="C305" i="17"/>
  <c r="C346" i="17" s="1"/>
  <c r="C347" i="17" s="1"/>
  <c r="AH22" i="17"/>
  <c r="G31" i="17"/>
  <c r="J30" i="17"/>
  <c r="D304" i="17"/>
  <c r="F302" i="17"/>
  <c r="D590" i="17"/>
  <c r="J298" i="17"/>
  <c r="D593" i="17"/>
  <c r="P467" i="17"/>
  <c r="N332" i="17"/>
  <c r="I299" i="17"/>
  <c r="X466" i="17"/>
  <c r="N321" i="17"/>
  <c r="V26" i="17"/>
  <c r="V38" i="17" s="1"/>
  <c r="H300" i="17"/>
  <c r="H345" i="17" s="1"/>
  <c r="D592" i="17"/>
  <c r="F597" i="17"/>
  <c r="G32" i="17"/>
  <c r="F464" i="17"/>
  <c r="P28" i="17"/>
  <c r="E594" i="17"/>
  <c r="D595" i="17"/>
  <c r="G39" i="17" l="1"/>
  <c r="G40" i="17" s="1"/>
  <c r="P465" i="17"/>
  <c r="E595" i="17"/>
  <c r="Y26" i="17"/>
  <c r="Y38" i="17" s="1"/>
  <c r="AK22" i="17"/>
  <c r="F303" i="17"/>
  <c r="E598" i="17"/>
  <c r="G597" i="17"/>
  <c r="J32" i="17"/>
  <c r="B365" i="17"/>
  <c r="K298" i="17"/>
  <c r="F594" i="17"/>
  <c r="O321" i="17"/>
  <c r="E304" i="17"/>
  <c r="D305" i="17"/>
  <c r="D346" i="17" s="1"/>
  <c r="D347" i="17" s="1"/>
  <c r="F476" i="17"/>
  <c r="S28" i="17"/>
  <c r="M30" i="17"/>
  <c r="I463" i="17"/>
  <c r="J299" i="17"/>
  <c r="G302" i="17"/>
  <c r="E592" i="17"/>
  <c r="AA466" i="17"/>
  <c r="S467" i="17"/>
  <c r="E590" i="17"/>
  <c r="F596" i="17"/>
  <c r="J31" i="17"/>
  <c r="J39" i="17" s="1"/>
  <c r="J40" i="17" s="1"/>
  <c r="L297" i="17"/>
  <c r="F591" i="17"/>
  <c r="I464" i="17"/>
  <c r="I300" i="17"/>
  <c r="I345" i="17" s="1"/>
  <c r="E593" i="17"/>
  <c r="H301" i="17"/>
  <c r="I476" i="17" l="1"/>
  <c r="AB26" i="17"/>
  <c r="AB38" i="17" s="1"/>
  <c r="I301" i="17"/>
  <c r="G591" i="17"/>
  <c r="G596" i="17"/>
  <c r="L463" i="17"/>
  <c r="E305" i="17"/>
  <c r="E346" i="17" s="1"/>
  <c r="E347" i="17" s="1"/>
  <c r="L298" i="17"/>
  <c r="F598" i="17"/>
  <c r="F592" i="17"/>
  <c r="P30" i="17"/>
  <c r="F304" i="17"/>
  <c r="C365" i="17"/>
  <c r="F595" i="17"/>
  <c r="F593" i="17"/>
  <c r="M297" i="17"/>
  <c r="G303" i="17"/>
  <c r="H302" i="17"/>
  <c r="B333" i="17"/>
  <c r="M32" i="17"/>
  <c r="S465" i="17"/>
  <c r="V28" i="17"/>
  <c r="J300" i="17"/>
  <c r="J345" i="17" s="1"/>
  <c r="L464" i="17"/>
  <c r="V467" i="17"/>
  <c r="AQ22" i="17"/>
  <c r="AN22" i="17"/>
  <c r="M31" i="17"/>
  <c r="M39" i="17" s="1"/>
  <c r="M40" i="17" s="1"/>
  <c r="F590" i="17"/>
  <c r="AD466" i="17"/>
  <c r="K299" i="17"/>
  <c r="G594" i="17"/>
  <c r="H597" i="17"/>
  <c r="V465" i="17" l="1"/>
  <c r="I302" i="17"/>
  <c r="H596" i="17"/>
  <c r="I597" i="17"/>
  <c r="G590" i="17"/>
  <c r="O464" i="17"/>
  <c r="G595" i="17"/>
  <c r="M298" i="17"/>
  <c r="H591" i="17"/>
  <c r="AG466" i="17"/>
  <c r="G593" i="17"/>
  <c r="P32" i="17"/>
  <c r="H303" i="17"/>
  <c r="S30" i="17"/>
  <c r="H594" i="17"/>
  <c r="P31" i="17"/>
  <c r="D365" i="17"/>
  <c r="F305" i="17"/>
  <c r="F346" i="17" s="1"/>
  <c r="F347" i="17" s="1"/>
  <c r="J301" i="17"/>
  <c r="K300" i="17"/>
  <c r="K345" i="17" s="1"/>
  <c r="G592" i="17"/>
  <c r="L476" i="17"/>
  <c r="Y467" i="17"/>
  <c r="L299" i="17"/>
  <c r="Y28" i="17"/>
  <c r="C333" i="17"/>
  <c r="N297" i="17"/>
  <c r="O463" i="17"/>
  <c r="AE26" i="17"/>
  <c r="AE38" i="17" s="1"/>
  <c r="G304" i="17"/>
  <c r="G598" i="17"/>
  <c r="O476" i="17" l="1"/>
  <c r="P39" i="17"/>
  <c r="P40" i="17" s="1"/>
  <c r="K301" i="17"/>
  <c r="J597" i="17"/>
  <c r="AH26" i="17"/>
  <c r="AH38" i="17" s="1"/>
  <c r="AB28" i="17"/>
  <c r="I594" i="17"/>
  <c r="H593" i="17"/>
  <c r="H598" i="17"/>
  <c r="G305" i="17"/>
  <c r="G346" i="17" s="1"/>
  <c r="G347" i="17" s="1"/>
  <c r="V30" i="17"/>
  <c r="AJ466" i="17"/>
  <c r="H595" i="17"/>
  <c r="R463" i="17"/>
  <c r="H592" i="17"/>
  <c r="E365" i="17"/>
  <c r="I596" i="17"/>
  <c r="H304" i="17"/>
  <c r="O297" i="17"/>
  <c r="I303" i="17"/>
  <c r="I591" i="17"/>
  <c r="R464" i="17"/>
  <c r="J302" i="17"/>
  <c r="L300" i="17"/>
  <c r="L345" i="17" s="1"/>
  <c r="S32" i="17"/>
  <c r="M299" i="17"/>
  <c r="D333" i="17"/>
  <c r="AB467" i="17"/>
  <c r="S31" i="17"/>
  <c r="N298" i="17"/>
  <c r="H590" i="17"/>
  <c r="Y465" i="17"/>
  <c r="S39" i="17" l="1"/>
  <c r="S40" i="17" s="1"/>
  <c r="J596" i="17"/>
  <c r="I598" i="17"/>
  <c r="O298" i="17"/>
  <c r="N299" i="17"/>
  <c r="K302" i="17"/>
  <c r="I595" i="17"/>
  <c r="AK26" i="17"/>
  <c r="AK38" i="17" s="1"/>
  <c r="U464" i="17"/>
  <c r="B309" i="17"/>
  <c r="F365" i="17"/>
  <c r="K597" i="17"/>
  <c r="V31" i="17"/>
  <c r="V32" i="17"/>
  <c r="V39" i="17" s="1"/>
  <c r="V40" i="17" s="1"/>
  <c r="AM466" i="17"/>
  <c r="I593" i="17"/>
  <c r="I304" i="17"/>
  <c r="AB465" i="17"/>
  <c r="AE467" i="17"/>
  <c r="J591" i="17"/>
  <c r="I592" i="17"/>
  <c r="Y30" i="17"/>
  <c r="J594" i="17"/>
  <c r="L301" i="17"/>
  <c r="U463" i="17"/>
  <c r="AE28" i="17"/>
  <c r="M300" i="17"/>
  <c r="M345" i="17" s="1"/>
  <c r="I590" i="17"/>
  <c r="E333" i="17"/>
  <c r="J303" i="17"/>
  <c r="R476" i="17"/>
  <c r="H305" i="17"/>
  <c r="H346" i="17" s="1"/>
  <c r="H347" i="17" s="1"/>
  <c r="U476" i="17" l="1"/>
  <c r="AQ26" i="17"/>
  <c r="AQ38" i="17" s="1"/>
  <c r="AN26" i="17"/>
  <c r="AN38" i="17" s="1"/>
  <c r="K303" i="17"/>
  <c r="K594" i="17"/>
  <c r="AH467" i="17"/>
  <c r="F333" i="17"/>
  <c r="AB30" i="17"/>
  <c r="AE465" i="17"/>
  <c r="D466" i="17"/>
  <c r="G365" i="17"/>
  <c r="B310" i="17"/>
  <c r="J595" i="17"/>
  <c r="J598" i="17"/>
  <c r="O299" i="17"/>
  <c r="X463" i="17"/>
  <c r="J590" i="17"/>
  <c r="J592" i="17"/>
  <c r="Y32" i="17"/>
  <c r="J593" i="17"/>
  <c r="L597" i="17"/>
  <c r="C309" i="17"/>
  <c r="N300" i="17"/>
  <c r="N345" i="17" s="1"/>
  <c r="M301" i="17"/>
  <c r="K591" i="17"/>
  <c r="J304" i="17"/>
  <c r="L302" i="17"/>
  <c r="K596" i="17"/>
  <c r="AH28" i="17"/>
  <c r="I305" i="17"/>
  <c r="I346" i="17" s="1"/>
  <c r="I347" i="17" s="1"/>
  <c r="Y31" i="17"/>
  <c r="X464" i="17"/>
  <c r="Y39" i="17" l="1"/>
  <c r="Y40" i="17" s="1"/>
  <c r="AB31" i="17"/>
  <c r="M302" i="17"/>
  <c r="O300" i="17"/>
  <c r="O345" i="17" s="1"/>
  <c r="C310" i="17"/>
  <c r="L594" i="17"/>
  <c r="AB32" i="17"/>
  <c r="B311" i="17"/>
  <c r="H365" i="17"/>
  <c r="J305" i="17"/>
  <c r="J346" i="17" s="1"/>
  <c r="J347" i="17" s="1"/>
  <c r="D309" i="17"/>
  <c r="K598" i="17"/>
  <c r="G333" i="17"/>
  <c r="L303" i="17"/>
  <c r="AA463" i="17"/>
  <c r="AK28" i="17"/>
  <c r="L591" i="17"/>
  <c r="M597" i="17"/>
  <c r="N597" i="17"/>
  <c r="K592" i="17"/>
  <c r="G466" i="17"/>
  <c r="AE30" i="17"/>
  <c r="AA464" i="17"/>
  <c r="AK467" i="17"/>
  <c r="K304" i="17"/>
  <c r="L596" i="17"/>
  <c r="N301" i="17"/>
  <c r="K590" i="17"/>
  <c r="K595" i="17"/>
  <c r="AH465" i="17"/>
  <c r="K593" i="17"/>
  <c r="X476" i="17"/>
  <c r="AA476" i="17" l="1"/>
  <c r="AB39" i="17"/>
  <c r="AB40" i="17" s="1"/>
  <c r="AD464" i="17"/>
  <c r="L592" i="17"/>
  <c r="E309" i="17"/>
  <c r="C311" i="17"/>
  <c r="D310" i="17"/>
  <c r="M303" i="17"/>
  <c r="AE32" i="17"/>
  <c r="O301" i="17"/>
  <c r="K305" i="17"/>
  <c r="K346" i="17" s="1"/>
  <c r="K347" i="17" s="1"/>
  <c r="B312" i="17"/>
  <c r="B348" i="17" s="1"/>
  <c r="AK465" i="17"/>
  <c r="N591" i="17"/>
  <c r="M591" i="17"/>
  <c r="H333" i="17"/>
  <c r="L595" i="17"/>
  <c r="L304" i="17"/>
  <c r="AQ28" i="17"/>
  <c r="AN28" i="17"/>
  <c r="N302" i="17"/>
  <c r="N596" i="17"/>
  <c r="M596" i="17"/>
  <c r="AH30" i="17"/>
  <c r="AN467" i="17"/>
  <c r="J466" i="17"/>
  <c r="L598" i="17"/>
  <c r="I365" i="17"/>
  <c r="N594" i="17"/>
  <c r="M594" i="17"/>
  <c r="L593" i="17"/>
  <c r="L590" i="17"/>
  <c r="AD463" i="17"/>
  <c r="AE31" i="17"/>
  <c r="AE39" i="17" s="1"/>
  <c r="AE40" i="17" s="1"/>
  <c r="AD476" i="17" l="1"/>
  <c r="M466" i="17"/>
  <c r="O302" i="17"/>
  <c r="I333" i="17"/>
  <c r="C312" i="17"/>
  <c r="C348" i="17" s="1"/>
  <c r="AH32" i="17"/>
  <c r="F309" i="17"/>
  <c r="J365" i="17"/>
  <c r="B473" i="17"/>
  <c r="L305" i="17"/>
  <c r="L346" i="17" s="1"/>
  <c r="L347" i="17" s="1"/>
  <c r="N303" i="17"/>
  <c r="N592" i="17"/>
  <c r="M592" i="17"/>
  <c r="AH31" i="17"/>
  <c r="AH39" i="17" s="1"/>
  <c r="AH40" i="17" s="1"/>
  <c r="N593" i="17"/>
  <c r="M593" i="17"/>
  <c r="E310" i="17"/>
  <c r="N590" i="17"/>
  <c r="M590" i="17"/>
  <c r="AG464" i="17"/>
  <c r="AG463" i="17"/>
  <c r="M598" i="17"/>
  <c r="N598" i="17"/>
  <c r="AK30" i="17"/>
  <c r="M304" i="17"/>
  <c r="AN465" i="17"/>
  <c r="B313" i="17"/>
  <c r="N595" i="17"/>
  <c r="M595" i="17"/>
  <c r="D311" i="17"/>
  <c r="E311" i="17" l="1"/>
  <c r="N304" i="17"/>
  <c r="AQ30" i="17"/>
  <c r="AN30" i="17"/>
  <c r="AK31" i="17"/>
  <c r="M305" i="17"/>
  <c r="M346" i="17" s="1"/>
  <c r="M347" i="17" s="1"/>
  <c r="J333" i="17"/>
  <c r="G309" i="17"/>
  <c r="B314" i="17"/>
  <c r="C313" i="17"/>
  <c r="E473" i="17"/>
  <c r="P466" i="17"/>
  <c r="AJ463" i="17"/>
  <c r="F310" i="17"/>
  <c r="K365" i="17"/>
  <c r="AK32" i="17"/>
  <c r="AG476" i="17"/>
  <c r="B471" i="17"/>
  <c r="AJ464" i="17"/>
  <c r="O303" i="17"/>
  <c r="D312" i="17"/>
  <c r="D348" i="17" s="1"/>
  <c r="AK39" i="17" l="1"/>
  <c r="AK40" i="17" s="1"/>
  <c r="E471" i="17"/>
  <c r="H473" i="17"/>
  <c r="L365" i="17"/>
  <c r="E312" i="17"/>
  <c r="E348" i="17" s="1"/>
  <c r="G310" i="17"/>
  <c r="D313" i="17"/>
  <c r="K333" i="17"/>
  <c r="O304" i="17"/>
  <c r="AM463" i="17"/>
  <c r="B315" i="17"/>
  <c r="AJ476" i="17"/>
  <c r="C314" i="17"/>
  <c r="N305" i="17"/>
  <c r="N346" i="17" s="1"/>
  <c r="N347" i="17" s="1"/>
  <c r="AQ32" i="17"/>
  <c r="AN32" i="17"/>
  <c r="S466" i="17"/>
  <c r="F311" i="17"/>
  <c r="AM464" i="17"/>
  <c r="H309" i="17"/>
  <c r="AN31" i="17"/>
  <c r="AQ31" i="17"/>
  <c r="AQ39" i="17" s="1"/>
  <c r="AQ40" i="17" s="1"/>
  <c r="AN39" i="17" l="1"/>
  <c r="AN40" i="17" s="1"/>
  <c r="D464" i="17"/>
  <c r="D463" i="17"/>
  <c r="D476" i="17" s="1"/>
  <c r="E313" i="17"/>
  <c r="C315" i="17"/>
  <c r="AM476" i="17"/>
  <c r="O305" i="17"/>
  <c r="O346" i="17" s="1"/>
  <c r="O347" i="17" s="1"/>
  <c r="H310" i="17"/>
  <c r="K473" i="17"/>
  <c r="G311" i="17"/>
  <c r="D314" i="17"/>
  <c r="B316" i="17"/>
  <c r="F312" i="17"/>
  <c r="F348" i="17" s="1"/>
  <c r="H471" i="17"/>
  <c r="I309" i="17"/>
  <c r="V466" i="17"/>
  <c r="L333" i="17"/>
  <c r="M365" i="17"/>
  <c r="N365" i="17" l="1"/>
  <c r="J309" i="17"/>
  <c r="C316" i="17"/>
  <c r="F313" i="17"/>
  <c r="I310" i="17"/>
  <c r="G463" i="17"/>
  <c r="E314" i="17"/>
  <c r="M333" i="17"/>
  <c r="K471" i="17"/>
  <c r="B317" i="17"/>
  <c r="B349" i="17" s="1"/>
  <c r="B350" i="17" s="1"/>
  <c r="G464" i="17"/>
  <c r="N473" i="17"/>
  <c r="Y466" i="17"/>
  <c r="H311" i="17"/>
  <c r="G312" i="17"/>
  <c r="G348" i="17" s="1"/>
  <c r="D315" i="17"/>
  <c r="G313" i="17" l="1"/>
  <c r="C317" i="17"/>
  <c r="C349" i="17" s="1"/>
  <c r="C350" i="17" s="1"/>
  <c r="G476" i="17"/>
  <c r="D316" i="17"/>
  <c r="E315" i="17"/>
  <c r="AB466" i="17"/>
  <c r="N471" i="17"/>
  <c r="J463" i="17"/>
  <c r="K309" i="17"/>
  <c r="H312" i="17"/>
  <c r="H348" i="17" s="1"/>
  <c r="Q473" i="17"/>
  <c r="N333" i="17"/>
  <c r="J310" i="17"/>
  <c r="O365" i="17"/>
  <c r="I311" i="17"/>
  <c r="J464" i="17"/>
  <c r="F314" i="17"/>
  <c r="M463" i="17" l="1"/>
  <c r="J476" i="17"/>
  <c r="E316" i="17"/>
  <c r="I312" i="17"/>
  <c r="I348" i="17" s="1"/>
  <c r="G314" i="17"/>
  <c r="B366" i="17"/>
  <c r="K310" i="17"/>
  <c r="J311" i="17"/>
  <c r="T473" i="17"/>
  <c r="F315" i="17"/>
  <c r="B377" i="17"/>
  <c r="Q471" i="17"/>
  <c r="M464" i="17"/>
  <c r="L309" i="17"/>
  <c r="AE466" i="17"/>
  <c r="D317" i="17"/>
  <c r="D349" i="17" s="1"/>
  <c r="D350" i="17" s="1"/>
  <c r="H313" i="17"/>
  <c r="M309" i="17" l="1"/>
  <c r="L310" i="17"/>
  <c r="I313" i="17"/>
  <c r="F316" i="17"/>
  <c r="P464" i="17"/>
  <c r="G315" i="17"/>
  <c r="C366" i="17"/>
  <c r="P463" i="17"/>
  <c r="P476" i="17" s="1"/>
  <c r="C377" i="17"/>
  <c r="W473" i="17"/>
  <c r="H314" i="17"/>
  <c r="M476" i="17"/>
  <c r="E317" i="17"/>
  <c r="E349" i="17" s="1"/>
  <c r="E350" i="17" s="1"/>
  <c r="T471" i="17"/>
  <c r="AH466" i="17"/>
  <c r="K311" i="17"/>
  <c r="J312" i="17"/>
  <c r="J348" i="17" s="1"/>
  <c r="L311" i="17" l="1"/>
  <c r="W471" i="17"/>
  <c r="Z473" i="17"/>
  <c r="D377" i="17"/>
  <c r="H315" i="17"/>
  <c r="J313" i="17"/>
  <c r="F317" i="17"/>
  <c r="F349" i="17" s="1"/>
  <c r="F350" i="17" s="1"/>
  <c r="S464" i="17"/>
  <c r="M310" i="17"/>
  <c r="S463" i="17"/>
  <c r="N309" i="17"/>
  <c r="AK466" i="17"/>
  <c r="I314" i="17"/>
  <c r="G316" i="17"/>
  <c r="K312" i="17"/>
  <c r="K348" i="17" s="1"/>
  <c r="D366" i="17"/>
  <c r="S476" i="17" l="1"/>
  <c r="AC473" i="17"/>
  <c r="E366" i="17"/>
  <c r="J314" i="17"/>
  <c r="H316" i="17"/>
  <c r="V463" i="17"/>
  <c r="AN466" i="17"/>
  <c r="N310" i="17"/>
  <c r="Z471" i="17"/>
  <c r="K313" i="17"/>
  <c r="V464" i="17"/>
  <c r="I315" i="17"/>
  <c r="L312" i="17"/>
  <c r="L348" i="17" s="1"/>
  <c r="E377" i="17"/>
  <c r="M311" i="17"/>
  <c r="O309" i="17"/>
  <c r="G317" i="17"/>
  <c r="G349" i="17" s="1"/>
  <c r="G350" i="17" s="1"/>
  <c r="N311" i="17" l="1"/>
  <c r="J315" i="17"/>
  <c r="I316" i="17"/>
  <c r="F377" i="17"/>
  <c r="Y464" i="17"/>
  <c r="O310" i="17"/>
  <c r="K314" i="17"/>
  <c r="H317" i="17"/>
  <c r="H349" i="17" s="1"/>
  <c r="H350" i="17" s="1"/>
  <c r="B472" i="17"/>
  <c r="F366" i="17"/>
  <c r="L313" i="17"/>
  <c r="M312" i="17"/>
  <c r="M348" i="17" s="1"/>
  <c r="V476" i="17"/>
  <c r="B322" i="17"/>
  <c r="AC471" i="17"/>
  <c r="Y463" i="17"/>
  <c r="AF473" i="17"/>
  <c r="I317" i="17" l="1"/>
  <c r="I349" i="17" s="1"/>
  <c r="I350" i="17" s="1"/>
  <c r="M313" i="17"/>
  <c r="C322" i="17"/>
  <c r="L314" i="17"/>
  <c r="J316" i="17"/>
  <c r="AF471" i="17"/>
  <c r="G377" i="17"/>
  <c r="B323" i="17"/>
  <c r="K315" i="17"/>
  <c r="G366" i="17"/>
  <c r="AI473" i="17"/>
  <c r="AB463" i="17"/>
  <c r="N312" i="17"/>
  <c r="N348" i="17" s="1"/>
  <c r="Y476" i="17"/>
  <c r="E472" i="17"/>
  <c r="AB464" i="17"/>
  <c r="O311" i="17"/>
  <c r="AB476" i="17" l="1"/>
  <c r="D322" i="17"/>
  <c r="AI471" i="17"/>
  <c r="N313" i="17"/>
  <c r="AE463" i="17"/>
  <c r="C323" i="17"/>
  <c r="O312" i="17"/>
  <c r="O348" i="17" s="1"/>
  <c r="L315" i="17"/>
  <c r="B324" i="17"/>
  <c r="K316" i="17"/>
  <c r="AL473" i="17"/>
  <c r="AE464" i="17"/>
  <c r="H472" i="17"/>
  <c r="H366" i="17"/>
  <c r="H377" i="17"/>
  <c r="M314" i="17"/>
  <c r="J317" i="17"/>
  <c r="J349" i="17" s="1"/>
  <c r="J350" i="17" s="1"/>
  <c r="L316" i="17" l="1"/>
  <c r="D323" i="17"/>
  <c r="E322" i="17"/>
  <c r="AE476" i="17"/>
  <c r="K317" i="17"/>
  <c r="K349" i="17" s="1"/>
  <c r="K350" i="17" s="1"/>
  <c r="K472" i="17"/>
  <c r="C324" i="17"/>
  <c r="AH463" i="17"/>
  <c r="N314" i="17"/>
  <c r="AH464" i="17"/>
  <c r="M315" i="17"/>
  <c r="O313" i="17"/>
  <c r="I366" i="17"/>
  <c r="I377" i="17"/>
  <c r="C473" i="17"/>
  <c r="B325" i="17"/>
  <c r="B353" i="17" s="1"/>
  <c r="AL471" i="17"/>
  <c r="F322" i="17" l="1"/>
  <c r="J377" i="17"/>
  <c r="AK464" i="17"/>
  <c r="D324" i="17"/>
  <c r="N472" i="17"/>
  <c r="E323" i="17"/>
  <c r="J366" i="17"/>
  <c r="C325" i="17"/>
  <c r="C353" i="17" s="1"/>
  <c r="M316" i="17"/>
  <c r="N315" i="17"/>
  <c r="C471" i="17"/>
  <c r="O314" i="17"/>
  <c r="L317" i="17"/>
  <c r="L349" i="17" s="1"/>
  <c r="L350" i="17" s="1"/>
  <c r="F473" i="17"/>
  <c r="B326" i="17"/>
  <c r="AK463" i="17"/>
  <c r="AK476" i="17" s="1"/>
  <c r="AH476" i="17"/>
  <c r="E324" i="17" l="1"/>
  <c r="I473" i="17"/>
  <c r="O315" i="17"/>
  <c r="AN464" i="17"/>
  <c r="K377" i="17"/>
  <c r="N316" i="17"/>
  <c r="F323" i="17"/>
  <c r="AN463" i="17"/>
  <c r="AN476" i="17" s="1"/>
  <c r="B327" i="17"/>
  <c r="D325" i="17"/>
  <c r="D353" i="17" s="1"/>
  <c r="Q472" i="17"/>
  <c r="G322" i="17"/>
  <c r="F471" i="17"/>
  <c r="M317" i="17"/>
  <c r="M349" i="17" s="1"/>
  <c r="M350" i="17" s="1"/>
  <c r="C326" i="17"/>
  <c r="K366" i="17"/>
  <c r="O316" i="17" l="1"/>
  <c r="L473" i="17"/>
  <c r="B328" i="17"/>
  <c r="I471" i="17"/>
  <c r="L366" i="17"/>
  <c r="H322" i="17"/>
  <c r="C327" i="17"/>
  <c r="L377" i="17"/>
  <c r="F324" i="17"/>
  <c r="G323" i="17"/>
  <c r="D326" i="17"/>
  <c r="T472" i="17"/>
  <c r="B469" i="17"/>
  <c r="B470" i="17"/>
  <c r="N317" i="17"/>
  <c r="N349" i="17" s="1"/>
  <c r="N350" i="17" s="1"/>
  <c r="E325" i="17"/>
  <c r="E353" i="17" s="1"/>
  <c r="E470" i="17" l="1"/>
  <c r="H323" i="17"/>
  <c r="C328" i="17"/>
  <c r="B477" i="17"/>
  <c r="I322" i="17"/>
  <c r="E469" i="17"/>
  <c r="E477" i="17" s="1"/>
  <c r="G324" i="17"/>
  <c r="O473" i="17"/>
  <c r="M366" i="17"/>
  <c r="W472" i="17"/>
  <c r="M377" i="17"/>
  <c r="B329" i="17"/>
  <c r="D327" i="17"/>
  <c r="F325" i="17"/>
  <c r="F353" i="17" s="1"/>
  <c r="O317" i="17"/>
  <c r="O349" i="17" s="1"/>
  <c r="O350" i="17" s="1"/>
  <c r="E326" i="17"/>
  <c r="L471" i="17"/>
  <c r="H324" i="17" l="1"/>
  <c r="D328" i="17"/>
  <c r="G325" i="17"/>
  <c r="G353" i="17" s="1"/>
  <c r="O471" i="17"/>
  <c r="B330" i="17"/>
  <c r="B354" i="17" s="1"/>
  <c r="B355" i="17" s="1"/>
  <c r="N377" i="17"/>
  <c r="Z472" i="17"/>
  <c r="H469" i="17"/>
  <c r="E327" i="17"/>
  <c r="N366" i="17"/>
  <c r="I323" i="17"/>
  <c r="J322" i="17"/>
  <c r="H470" i="17"/>
  <c r="F326" i="17"/>
  <c r="C329" i="17"/>
  <c r="R473" i="17"/>
  <c r="G326" i="17" l="1"/>
  <c r="J323" i="17"/>
  <c r="AC472" i="17"/>
  <c r="H325" i="17"/>
  <c r="H353" i="17" s="1"/>
  <c r="O366" i="17"/>
  <c r="O377" i="17"/>
  <c r="E328" i="17"/>
  <c r="U473" i="17"/>
  <c r="K470" i="17"/>
  <c r="F327" i="17"/>
  <c r="C330" i="17"/>
  <c r="C354" i="17" s="1"/>
  <c r="C355" i="17" s="1"/>
  <c r="I324" i="17"/>
  <c r="K322" i="17"/>
  <c r="D329" i="17"/>
  <c r="H477" i="17"/>
  <c r="K469" i="17"/>
  <c r="K477" i="17" s="1"/>
  <c r="R471" i="17"/>
  <c r="L322" i="17" l="1"/>
  <c r="AF472" i="17"/>
  <c r="N470" i="17"/>
  <c r="B390" i="17"/>
  <c r="J324" i="17"/>
  <c r="K323" i="17"/>
  <c r="E329" i="17"/>
  <c r="G327" i="17"/>
  <c r="F328" i="17"/>
  <c r="I325" i="17"/>
  <c r="I353" i="17" s="1"/>
  <c r="U471" i="17"/>
  <c r="X473" i="17"/>
  <c r="B378" i="17"/>
  <c r="N469" i="17"/>
  <c r="D330" i="17"/>
  <c r="D354" i="17" s="1"/>
  <c r="D355" i="17" s="1"/>
  <c r="H326" i="17"/>
  <c r="Q470" i="17" l="1"/>
  <c r="Q469" i="17"/>
  <c r="Q477" i="17" s="1"/>
  <c r="J325" i="17"/>
  <c r="J353" i="17" s="1"/>
  <c r="L323" i="17"/>
  <c r="N477" i="17"/>
  <c r="C378" i="17"/>
  <c r="AI472" i="17"/>
  <c r="E330" i="17"/>
  <c r="E354" i="17" s="1"/>
  <c r="E355" i="17" s="1"/>
  <c r="X471" i="17"/>
  <c r="F329" i="17"/>
  <c r="I326" i="17"/>
  <c r="K324" i="17"/>
  <c r="M322" i="17"/>
  <c r="G328" i="17"/>
  <c r="AA473" i="17"/>
  <c r="H327" i="17"/>
  <c r="C390" i="17"/>
  <c r="H328" i="17" l="1"/>
  <c r="AL472" i="17"/>
  <c r="K325" i="17"/>
  <c r="K353" i="17" s="1"/>
  <c r="D390" i="17"/>
  <c r="G329" i="17"/>
  <c r="D378" i="17"/>
  <c r="T469" i="17"/>
  <c r="N322" i="17"/>
  <c r="AA471" i="17"/>
  <c r="I327" i="17"/>
  <c r="T470" i="17"/>
  <c r="L324" i="17"/>
  <c r="F330" i="17"/>
  <c r="F354" i="17" s="1"/>
  <c r="F355" i="17" s="1"/>
  <c r="J326" i="17"/>
  <c r="AD473" i="17"/>
  <c r="M323" i="17"/>
  <c r="T477" i="17" l="1"/>
  <c r="J327" i="17"/>
  <c r="W469" i="17"/>
  <c r="G330" i="17"/>
  <c r="G354" i="17" s="1"/>
  <c r="G355" i="17" s="1"/>
  <c r="E378" i="17"/>
  <c r="L325" i="17"/>
  <c r="L353" i="17" s="1"/>
  <c r="N323" i="17"/>
  <c r="M324" i="17"/>
  <c r="C472" i="17"/>
  <c r="K326" i="17"/>
  <c r="AD471" i="17"/>
  <c r="AG473" i="17"/>
  <c r="H329" i="17"/>
  <c r="I328" i="17"/>
  <c r="W470" i="17"/>
  <c r="O322" i="17"/>
  <c r="E390" i="17"/>
  <c r="O323" i="17" l="1"/>
  <c r="W477" i="17"/>
  <c r="H330" i="17"/>
  <c r="H354" i="17" s="1"/>
  <c r="H355" i="17" s="1"/>
  <c r="J328" i="17"/>
  <c r="F390" i="17"/>
  <c r="L326" i="17"/>
  <c r="Z469" i="17"/>
  <c r="I329" i="17"/>
  <c r="M325" i="17"/>
  <c r="M353" i="17" s="1"/>
  <c r="K327" i="17"/>
  <c r="AG471" i="17"/>
  <c r="B334" i="17"/>
  <c r="F472" i="17"/>
  <c r="F378" i="17"/>
  <c r="AJ473" i="17"/>
  <c r="Z470" i="17"/>
  <c r="N324" i="17"/>
  <c r="Z477" i="17" l="1"/>
  <c r="G378" i="17"/>
  <c r="AJ471" i="17"/>
  <c r="K328" i="17"/>
  <c r="L327" i="17"/>
  <c r="AC469" i="17"/>
  <c r="I330" i="17"/>
  <c r="I354" i="17" s="1"/>
  <c r="I355" i="17" s="1"/>
  <c r="AM473" i="17"/>
  <c r="N325" i="17"/>
  <c r="N353" i="17" s="1"/>
  <c r="M326" i="17"/>
  <c r="AC470" i="17"/>
  <c r="I472" i="17"/>
  <c r="C334" i="17"/>
  <c r="G390" i="17"/>
  <c r="B335" i="17"/>
  <c r="O324" i="17"/>
  <c r="J329" i="17"/>
  <c r="M327" i="17" l="1"/>
  <c r="C335" i="17"/>
  <c r="AF470" i="17"/>
  <c r="H390" i="17"/>
  <c r="D473" i="17"/>
  <c r="L328" i="17"/>
  <c r="J330" i="17"/>
  <c r="J354" i="17" s="1"/>
  <c r="J355" i="17" s="1"/>
  <c r="AM471" i="17"/>
  <c r="K329" i="17"/>
  <c r="D334" i="17"/>
  <c r="O325" i="17"/>
  <c r="O353" i="17" s="1"/>
  <c r="AC477" i="17"/>
  <c r="H378" i="17"/>
  <c r="AF469" i="17"/>
  <c r="N326" i="17"/>
  <c r="B336" i="17"/>
  <c r="L472" i="17"/>
  <c r="O472" i="17" l="1"/>
  <c r="I378" i="17"/>
  <c r="L329" i="17"/>
  <c r="AI470" i="17"/>
  <c r="D335" i="17"/>
  <c r="M328" i="17"/>
  <c r="C336" i="17"/>
  <c r="D471" i="17"/>
  <c r="G473" i="17"/>
  <c r="O326" i="17"/>
  <c r="B337" i="17"/>
  <c r="B356" i="17" s="1"/>
  <c r="K330" i="17"/>
  <c r="K354" i="17" s="1"/>
  <c r="K355" i="17" s="1"/>
  <c r="N327" i="17"/>
  <c r="AI469" i="17"/>
  <c r="AI477" i="17" s="1"/>
  <c r="I390" i="17"/>
  <c r="AF477" i="17"/>
  <c r="E334" i="17"/>
  <c r="B338" i="17" l="1"/>
  <c r="N328" i="17"/>
  <c r="M329" i="17"/>
  <c r="F334" i="17"/>
  <c r="O327" i="17"/>
  <c r="J473" i="17"/>
  <c r="J378" i="17"/>
  <c r="E335" i="17"/>
  <c r="AL469" i="17"/>
  <c r="G471" i="17"/>
  <c r="R472" i="17"/>
  <c r="C337" i="17"/>
  <c r="C356" i="17" s="1"/>
  <c r="AL470" i="17"/>
  <c r="J390" i="17"/>
  <c r="L330" i="17"/>
  <c r="L354" i="17" s="1"/>
  <c r="L355" i="17" s="1"/>
  <c r="D336" i="17"/>
  <c r="J471" i="17" l="1"/>
  <c r="N329" i="17"/>
  <c r="K378" i="17"/>
  <c r="AL477" i="17"/>
  <c r="M473" i="17"/>
  <c r="O328" i="17"/>
  <c r="C470" i="17"/>
  <c r="E336" i="17"/>
  <c r="D337" i="17"/>
  <c r="D356" i="17" s="1"/>
  <c r="C469" i="17"/>
  <c r="M330" i="17"/>
  <c r="M354" i="17" s="1"/>
  <c r="M355" i="17" s="1"/>
  <c r="B339" i="17"/>
  <c r="C338" i="17"/>
  <c r="K390" i="17"/>
  <c r="U472" i="17"/>
  <c r="F335" i="17"/>
  <c r="G334" i="17"/>
  <c r="L378" i="17" l="1"/>
  <c r="L390" i="17"/>
  <c r="N330" i="17"/>
  <c r="N354" i="17" s="1"/>
  <c r="N355" i="17" s="1"/>
  <c r="F470" i="17"/>
  <c r="C477" i="17"/>
  <c r="H334" i="17"/>
  <c r="F469" i="17"/>
  <c r="F477" i="17" s="1"/>
  <c r="B340" i="17"/>
  <c r="O329" i="17"/>
  <c r="G335" i="17"/>
  <c r="D338" i="17"/>
  <c r="E337" i="17"/>
  <c r="E356" i="17" s="1"/>
  <c r="P473" i="17"/>
  <c r="X472" i="17"/>
  <c r="C339" i="17"/>
  <c r="F336" i="17"/>
  <c r="M471" i="17"/>
  <c r="P471" i="17" l="1"/>
  <c r="S473" i="17"/>
  <c r="I334" i="17"/>
  <c r="O330" i="17"/>
  <c r="O354" i="17" s="1"/>
  <c r="O355" i="17" s="1"/>
  <c r="B341" i="17"/>
  <c r="M390" i="17"/>
  <c r="H335" i="17"/>
  <c r="I470" i="17"/>
  <c r="G336" i="17"/>
  <c r="F337" i="17"/>
  <c r="F356" i="17" s="1"/>
  <c r="M378" i="17"/>
  <c r="AA472" i="17"/>
  <c r="I469" i="17"/>
  <c r="I477" i="17" s="1"/>
  <c r="D339" i="17"/>
  <c r="E338" i="17"/>
  <c r="C340" i="17"/>
  <c r="N390" i="17" l="1"/>
  <c r="J334" i="17"/>
  <c r="V473" i="17"/>
  <c r="D340" i="17"/>
  <c r="AD472" i="17"/>
  <c r="H336" i="17"/>
  <c r="C341" i="17"/>
  <c r="L469" i="17"/>
  <c r="G337" i="17"/>
  <c r="G356" i="17" s="1"/>
  <c r="N378" i="17"/>
  <c r="S471" i="17"/>
  <c r="E339" i="17"/>
  <c r="I335" i="17"/>
  <c r="L470" i="17"/>
  <c r="F338" i="17"/>
  <c r="B342" i="17"/>
  <c r="B357" i="17" s="1"/>
  <c r="B358" i="17" s="1"/>
  <c r="I336" i="17" l="1"/>
  <c r="C342" i="17"/>
  <c r="C357" i="17" s="1"/>
  <c r="C358" i="17" s="1"/>
  <c r="J335" i="17"/>
  <c r="H337" i="17"/>
  <c r="H356" i="17" s="1"/>
  <c r="K334" i="17"/>
  <c r="O378" i="17"/>
  <c r="Y473" i="17"/>
  <c r="L477" i="17"/>
  <c r="AG472" i="17"/>
  <c r="O390" i="17"/>
  <c r="O470" i="17"/>
  <c r="D341" i="17"/>
  <c r="G338" i="17"/>
  <c r="F339" i="17"/>
  <c r="O469" i="17"/>
  <c r="O477" i="17" s="1"/>
  <c r="E340" i="17"/>
  <c r="V471" i="17"/>
  <c r="B402" i="17" l="1"/>
  <c r="D342" i="17"/>
  <c r="D357" i="17" s="1"/>
  <c r="D358" i="17" s="1"/>
  <c r="G339" i="17"/>
  <c r="E341" i="17"/>
  <c r="AJ472" i="17"/>
  <c r="J336" i="17"/>
  <c r="H338" i="17"/>
  <c r="I337" i="17"/>
  <c r="I356" i="17" s="1"/>
  <c r="B391" i="17"/>
  <c r="L334" i="17"/>
  <c r="F340" i="17"/>
  <c r="R469" i="17"/>
  <c r="R470" i="17"/>
  <c r="Y471" i="17"/>
  <c r="AB473" i="17"/>
  <c r="K335" i="17"/>
  <c r="R477" i="17" l="1"/>
  <c r="AB471" i="17"/>
  <c r="M334" i="17"/>
  <c r="K336" i="17"/>
  <c r="C391" i="17"/>
  <c r="AM472" i="17"/>
  <c r="L335" i="17"/>
  <c r="U469" i="17"/>
  <c r="J337" i="17"/>
  <c r="J356" i="17" s="1"/>
  <c r="E342" i="17"/>
  <c r="E357" i="17" s="1"/>
  <c r="E358" i="17" s="1"/>
  <c r="U470" i="17"/>
  <c r="F341" i="17"/>
  <c r="AE473" i="17"/>
  <c r="G340" i="17"/>
  <c r="I338" i="17"/>
  <c r="C402" i="17"/>
  <c r="H339" i="17"/>
  <c r="X470" i="17" l="1"/>
  <c r="M335" i="17"/>
  <c r="L336" i="17"/>
  <c r="J338" i="17"/>
  <c r="H340" i="17"/>
  <c r="F342" i="17"/>
  <c r="F357" i="17" s="1"/>
  <c r="F358" i="17" s="1"/>
  <c r="D472" i="17"/>
  <c r="N334" i="17"/>
  <c r="X469" i="17"/>
  <c r="X477" i="17" s="1"/>
  <c r="I339" i="17"/>
  <c r="AH473" i="17"/>
  <c r="G341" i="17"/>
  <c r="D402" i="17"/>
  <c r="K337" i="17"/>
  <c r="K356" i="17" s="1"/>
  <c r="AE471" i="17"/>
  <c r="U477" i="17"/>
  <c r="D391" i="17"/>
  <c r="E391" i="17" l="1"/>
  <c r="E402" i="17"/>
  <c r="J339" i="17"/>
  <c r="G342" i="17"/>
  <c r="G357" i="17" s="1"/>
  <c r="G358" i="17" s="1"/>
  <c r="M336" i="17"/>
  <c r="AA469" i="17"/>
  <c r="N335" i="17"/>
  <c r="L337" i="17"/>
  <c r="L356" i="17" s="1"/>
  <c r="I340" i="17"/>
  <c r="H341" i="17"/>
  <c r="B367" i="17"/>
  <c r="AA470" i="17"/>
  <c r="AH471" i="17"/>
  <c r="K338" i="17"/>
  <c r="AN473" i="17"/>
  <c r="AK473" i="17"/>
  <c r="G472" i="17"/>
  <c r="B368" i="17" l="1"/>
  <c r="H342" i="17"/>
  <c r="H357" i="17" s="1"/>
  <c r="H358" i="17" s="1"/>
  <c r="L338" i="17"/>
  <c r="I341" i="17"/>
  <c r="AA477" i="17"/>
  <c r="K339" i="17"/>
  <c r="J472" i="17"/>
  <c r="AN471" i="17"/>
  <c r="AK471" i="17"/>
  <c r="J340" i="17"/>
  <c r="AD469" i="17"/>
  <c r="F402" i="17"/>
  <c r="AD470" i="17"/>
  <c r="F391" i="17"/>
  <c r="M337" i="17"/>
  <c r="M356" i="17" s="1"/>
  <c r="N336" i="17"/>
  <c r="C367" i="17"/>
  <c r="AD477" i="17" l="1"/>
  <c r="J341" i="17"/>
  <c r="N337" i="17"/>
  <c r="N356" i="17" s="1"/>
  <c r="G402" i="17"/>
  <c r="M472" i="17"/>
  <c r="M338" i="17"/>
  <c r="AG469" i="17"/>
  <c r="I342" i="17"/>
  <c r="I357" i="17" s="1"/>
  <c r="I358" i="17" s="1"/>
  <c r="L339" i="17"/>
  <c r="K340" i="17"/>
  <c r="C368" i="17"/>
  <c r="G391" i="17"/>
  <c r="D367" i="17"/>
  <c r="B369" i="17"/>
  <c r="AG470" i="17"/>
  <c r="AG477" i="17" l="1"/>
  <c r="J342" i="17"/>
  <c r="J357" i="17" s="1"/>
  <c r="J358" i="17" s="1"/>
  <c r="P472" i="17"/>
  <c r="C369" i="17"/>
  <c r="L340" i="17"/>
  <c r="AJ469" i="17"/>
  <c r="AJ477" i="17" s="1"/>
  <c r="H402" i="17"/>
  <c r="D368" i="17"/>
  <c r="AJ470" i="17"/>
  <c r="E367" i="17"/>
  <c r="H391" i="17"/>
  <c r="M339" i="17"/>
  <c r="B370" i="17"/>
  <c r="B415" i="17" s="1"/>
  <c r="N338" i="17"/>
  <c r="K341" i="17"/>
  <c r="E368" i="17" l="1"/>
  <c r="D369" i="17"/>
  <c r="B371" i="17"/>
  <c r="I402" i="17"/>
  <c r="C370" i="17"/>
  <c r="C415" i="17" s="1"/>
  <c r="F367" i="17"/>
  <c r="S472" i="17"/>
  <c r="AM469" i="17"/>
  <c r="N339" i="17"/>
  <c r="K342" i="17"/>
  <c r="K357" i="17" s="1"/>
  <c r="K358" i="17" s="1"/>
  <c r="L341" i="17"/>
  <c r="I391" i="17"/>
  <c r="AM470" i="17"/>
  <c r="M340" i="17"/>
  <c r="G367" i="17" l="1"/>
  <c r="C371" i="17"/>
  <c r="D470" i="17"/>
  <c r="L342" i="17"/>
  <c r="L357" i="17" s="1"/>
  <c r="L358" i="17" s="1"/>
  <c r="D370" i="17"/>
  <c r="D415" i="17" s="1"/>
  <c r="E369" i="17"/>
  <c r="J391" i="17"/>
  <c r="B372" i="17"/>
  <c r="AM477" i="17"/>
  <c r="M341" i="17"/>
  <c r="D469" i="17"/>
  <c r="F368" i="17"/>
  <c r="J402" i="17"/>
  <c r="N340" i="17"/>
  <c r="V472" i="17"/>
  <c r="B373" i="17" l="1"/>
  <c r="G470" i="17"/>
  <c r="G469" i="17"/>
  <c r="N341" i="17"/>
  <c r="K402" i="17"/>
  <c r="F369" i="17"/>
  <c r="D371" i="17"/>
  <c r="E370" i="17"/>
  <c r="E415" i="17" s="1"/>
  <c r="H367" i="17"/>
  <c r="G368" i="17"/>
  <c r="C372" i="17"/>
  <c r="Y472" i="17"/>
  <c r="D477" i="17"/>
  <c r="K391" i="17"/>
  <c r="M342" i="17"/>
  <c r="M357" i="17" s="1"/>
  <c r="M358" i="17" s="1"/>
  <c r="I367" i="17" l="1"/>
  <c r="L402" i="17"/>
  <c r="G369" i="17"/>
  <c r="J469" i="17"/>
  <c r="AB472" i="17"/>
  <c r="J470" i="17"/>
  <c r="F370" i="17"/>
  <c r="F415" i="17" s="1"/>
  <c r="D372" i="17"/>
  <c r="N342" i="17"/>
  <c r="N357" i="17" s="1"/>
  <c r="N358" i="17" s="1"/>
  <c r="H368" i="17"/>
  <c r="B374" i="17"/>
  <c r="C373" i="17"/>
  <c r="L391" i="17"/>
  <c r="E371" i="17"/>
  <c r="G477" i="17"/>
  <c r="M391" i="17" l="1"/>
  <c r="M470" i="17"/>
  <c r="B375" i="17"/>
  <c r="B416" i="17" s="1"/>
  <c r="B417" i="17" s="1"/>
  <c r="M402" i="17"/>
  <c r="D373" i="17"/>
  <c r="E372" i="17"/>
  <c r="AE472" i="17"/>
  <c r="J367" i="17"/>
  <c r="J477" i="17"/>
  <c r="C374" i="17"/>
  <c r="G370" i="17"/>
  <c r="G415" i="17" s="1"/>
  <c r="M469" i="17"/>
  <c r="I368" i="17"/>
  <c r="H369" i="17"/>
  <c r="F371" i="17"/>
  <c r="G371" i="17" l="1"/>
  <c r="P469" i="17"/>
  <c r="I369" i="17"/>
  <c r="H370" i="17"/>
  <c r="H415" i="17" s="1"/>
  <c r="F372" i="17"/>
  <c r="C375" i="17"/>
  <c r="C416" i="17" s="1"/>
  <c r="C417" i="17" s="1"/>
  <c r="J368" i="17"/>
  <c r="D374" i="17"/>
  <c r="E373" i="17"/>
  <c r="P470" i="17"/>
  <c r="M477" i="17"/>
  <c r="K367" i="17"/>
  <c r="N391" i="17"/>
  <c r="N402" i="17"/>
  <c r="AH472" i="17"/>
  <c r="AN472" i="17" l="1"/>
  <c r="AK472" i="17"/>
  <c r="K368" i="17"/>
  <c r="J369" i="17"/>
  <c r="P477" i="17"/>
  <c r="O332" i="17"/>
  <c r="O402" i="17"/>
  <c r="S470" i="17"/>
  <c r="D375" i="17"/>
  <c r="D416" i="17" s="1"/>
  <c r="D417" i="17" s="1"/>
  <c r="S469" i="17"/>
  <c r="O391" i="17"/>
  <c r="F373" i="17"/>
  <c r="G372" i="17"/>
  <c r="H371" i="17"/>
  <c r="L367" i="17"/>
  <c r="E374" i="17"/>
  <c r="I370" i="17"/>
  <c r="I415" i="17" s="1"/>
  <c r="V469" i="17" l="1"/>
  <c r="B403" i="17"/>
  <c r="F374" i="17"/>
  <c r="H372" i="17"/>
  <c r="K369" i="17"/>
  <c r="E375" i="17"/>
  <c r="E416" i="17" s="1"/>
  <c r="E417" i="17" s="1"/>
  <c r="M367" i="17"/>
  <c r="G373" i="17"/>
  <c r="L368" i="17"/>
  <c r="V470" i="17"/>
  <c r="J370" i="17"/>
  <c r="J415" i="17" s="1"/>
  <c r="I371" i="17"/>
  <c r="S477" i="17"/>
  <c r="J371" i="17" l="1"/>
  <c r="Y470" i="17"/>
  <c r="F375" i="17"/>
  <c r="F416" i="17" s="1"/>
  <c r="F417" i="17" s="1"/>
  <c r="C403" i="17"/>
  <c r="K370" i="17"/>
  <c r="K415" i="17" s="1"/>
  <c r="M368" i="17"/>
  <c r="L369" i="17"/>
  <c r="V477" i="17"/>
  <c r="H373" i="17"/>
  <c r="I372" i="17"/>
  <c r="Y469" i="17"/>
  <c r="Y477" i="17" s="1"/>
  <c r="N367" i="17"/>
  <c r="G374" i="17"/>
  <c r="H374" i="17" l="1"/>
  <c r="I373" i="17"/>
  <c r="L370" i="17"/>
  <c r="L415" i="17" s="1"/>
  <c r="AB470" i="17"/>
  <c r="J372" i="17"/>
  <c r="N368" i="17"/>
  <c r="K371" i="17"/>
  <c r="D403" i="17"/>
  <c r="M369" i="17"/>
  <c r="O367" i="17"/>
  <c r="AB469" i="17"/>
  <c r="G375" i="17"/>
  <c r="G416" i="17" s="1"/>
  <c r="G417" i="17" s="1"/>
  <c r="AB477" i="17" l="1"/>
  <c r="M370" i="17"/>
  <c r="M415" i="17" s="1"/>
  <c r="O368" i="17"/>
  <c r="J373" i="17"/>
  <c r="N369" i="17"/>
  <c r="H375" i="17"/>
  <c r="H416" i="17" s="1"/>
  <c r="H417" i="17" s="1"/>
  <c r="E403" i="17"/>
  <c r="K372" i="17"/>
  <c r="I374" i="17"/>
  <c r="AE469" i="17"/>
  <c r="B379" i="17"/>
  <c r="L371" i="17"/>
  <c r="AE470" i="17"/>
  <c r="AE477" i="17" l="1"/>
  <c r="F403" i="17"/>
  <c r="B380" i="17"/>
  <c r="AH469" i="17"/>
  <c r="I375" i="17"/>
  <c r="I416" i="17" s="1"/>
  <c r="I417" i="17" s="1"/>
  <c r="N370" i="17"/>
  <c r="N415" i="17" s="1"/>
  <c r="AH470" i="17"/>
  <c r="J374" i="17"/>
  <c r="M371" i="17"/>
  <c r="O369" i="17"/>
  <c r="L372" i="17"/>
  <c r="K373" i="17"/>
  <c r="C379" i="17"/>
  <c r="AN470" i="17" l="1"/>
  <c r="AK470" i="17"/>
  <c r="AN469" i="17"/>
  <c r="AN477" i="17" s="1"/>
  <c r="AK469" i="17"/>
  <c r="AK477" i="17" s="1"/>
  <c r="B381" i="17"/>
  <c r="C380" i="17"/>
  <c r="D379" i="17"/>
  <c r="N371" i="17"/>
  <c r="O370" i="17"/>
  <c r="O415" i="17" s="1"/>
  <c r="G403" i="17"/>
  <c r="L373" i="17"/>
  <c r="K374" i="17"/>
  <c r="J375" i="17"/>
  <c r="J416" i="17" s="1"/>
  <c r="J417" i="17" s="1"/>
  <c r="M372" i="17"/>
  <c r="AH477" i="17"/>
  <c r="M373" i="17" l="1"/>
  <c r="C381" i="17"/>
  <c r="O371" i="17"/>
  <c r="N372" i="17"/>
  <c r="K375" i="17"/>
  <c r="K416" i="17" s="1"/>
  <c r="K417" i="17" s="1"/>
  <c r="E379" i="17"/>
  <c r="H403" i="17"/>
  <c r="L374" i="17"/>
  <c r="D380" i="17"/>
  <c r="B382" i="17"/>
  <c r="B418" i="17" s="1"/>
  <c r="D381" i="17" l="1"/>
  <c r="N373" i="17"/>
  <c r="E380" i="17"/>
  <c r="F379" i="17"/>
  <c r="L375" i="17"/>
  <c r="L416" i="17" s="1"/>
  <c r="L417" i="17" s="1"/>
  <c r="M374" i="17"/>
  <c r="O372" i="17"/>
  <c r="C382" i="17"/>
  <c r="C418" i="17" s="1"/>
  <c r="I403" i="17"/>
  <c r="B383" i="17"/>
  <c r="N374" i="17" l="1"/>
  <c r="O373" i="17"/>
  <c r="J403" i="17"/>
  <c r="M375" i="17"/>
  <c r="M416" i="17" s="1"/>
  <c r="M417" i="17" s="1"/>
  <c r="E381" i="17"/>
  <c r="D382" i="17"/>
  <c r="D418" i="17" s="1"/>
  <c r="G379" i="17"/>
  <c r="C383" i="17"/>
  <c r="B384" i="17"/>
  <c r="F380" i="17"/>
  <c r="H379" i="17" l="1"/>
  <c r="K403" i="17"/>
  <c r="E382" i="17"/>
  <c r="E418" i="17" s="1"/>
  <c r="B385" i="17"/>
  <c r="F381" i="17"/>
  <c r="O374" i="17"/>
  <c r="C384" i="17"/>
  <c r="D383" i="17"/>
  <c r="N375" i="17"/>
  <c r="N416" i="17" s="1"/>
  <c r="N417" i="17" s="1"/>
  <c r="G380" i="17"/>
  <c r="G381" i="17" l="1"/>
  <c r="L403" i="17"/>
  <c r="I379" i="17"/>
  <c r="D384" i="17"/>
  <c r="C385" i="17"/>
  <c r="B386" i="17"/>
  <c r="O375" i="17"/>
  <c r="O416" i="17" s="1"/>
  <c r="O417" i="17" s="1"/>
  <c r="E383" i="17"/>
  <c r="H380" i="17"/>
  <c r="F382" i="17"/>
  <c r="F418" i="17" s="1"/>
  <c r="I380" i="17" l="1"/>
  <c r="D385" i="17"/>
  <c r="M403" i="17"/>
  <c r="E384" i="17"/>
  <c r="H381" i="17"/>
  <c r="F383" i="17"/>
  <c r="B387" i="17"/>
  <c r="B419" i="17" s="1"/>
  <c r="B420" i="17" s="1"/>
  <c r="J379" i="17"/>
  <c r="G382" i="17"/>
  <c r="G418" i="17" s="1"/>
  <c r="C386" i="17"/>
  <c r="H382" i="17" l="1"/>
  <c r="H418" i="17" s="1"/>
  <c r="I381" i="17"/>
  <c r="E385" i="17"/>
  <c r="K379" i="17"/>
  <c r="F384" i="17"/>
  <c r="J380" i="17"/>
  <c r="C387" i="17"/>
  <c r="C419" i="17" s="1"/>
  <c r="C420" i="17" s="1"/>
  <c r="D386" i="17"/>
  <c r="G383" i="17"/>
  <c r="N403" i="17"/>
  <c r="H383" i="17" l="1"/>
  <c r="K380" i="17"/>
  <c r="J381" i="17"/>
  <c r="E386" i="17"/>
  <c r="G384" i="17"/>
  <c r="I382" i="17"/>
  <c r="I418" i="17" s="1"/>
  <c r="D387" i="17"/>
  <c r="D419" i="17" s="1"/>
  <c r="D420" i="17" s="1"/>
  <c r="L379" i="17"/>
  <c r="O333" i="17"/>
  <c r="O403" i="17"/>
  <c r="F385" i="17"/>
  <c r="J382" i="17" l="1"/>
  <c r="J418" i="17" s="1"/>
  <c r="L380" i="17"/>
  <c r="H384" i="17"/>
  <c r="I383" i="17"/>
  <c r="M379" i="17"/>
  <c r="F386" i="17"/>
  <c r="G385" i="17"/>
  <c r="E387" i="17"/>
  <c r="E419" i="17" s="1"/>
  <c r="E420" i="17" s="1"/>
  <c r="K381" i="17"/>
  <c r="F387" i="17" l="1"/>
  <c r="F419" i="17" s="1"/>
  <c r="F420" i="17" s="1"/>
  <c r="N379" i="17"/>
  <c r="M380" i="17"/>
  <c r="H385" i="17"/>
  <c r="K382" i="17"/>
  <c r="K418" i="17" s="1"/>
  <c r="J383" i="17"/>
  <c r="I384" i="17"/>
  <c r="L381" i="17"/>
  <c r="G386" i="17"/>
  <c r="J384" i="17" l="1"/>
  <c r="I385" i="17"/>
  <c r="N380" i="17"/>
  <c r="O379" i="17"/>
  <c r="G387" i="17"/>
  <c r="G419" i="17" s="1"/>
  <c r="G420" i="17" s="1"/>
  <c r="H386" i="17"/>
  <c r="K383" i="17"/>
  <c r="M381" i="17"/>
  <c r="L382" i="17"/>
  <c r="L418" i="17" s="1"/>
  <c r="O380" i="17" l="1"/>
  <c r="J385" i="17"/>
  <c r="K384" i="17"/>
  <c r="M382" i="17"/>
  <c r="M418" i="17" s="1"/>
  <c r="B392" i="17"/>
  <c r="H387" i="17"/>
  <c r="H419" i="17" s="1"/>
  <c r="H420" i="17" s="1"/>
  <c r="N381" i="17"/>
  <c r="L383" i="17"/>
  <c r="I386" i="17"/>
  <c r="I387" i="17" l="1"/>
  <c r="I419" i="17" s="1"/>
  <c r="I420" i="17" s="1"/>
  <c r="L384" i="17"/>
  <c r="K385" i="17"/>
  <c r="B393" i="17"/>
  <c r="J386" i="17"/>
  <c r="C392" i="17"/>
  <c r="O381" i="17"/>
  <c r="N382" i="17"/>
  <c r="N418" i="17" s="1"/>
  <c r="M383" i="17"/>
  <c r="C393" i="17" l="1"/>
  <c r="B394" i="17"/>
  <c r="D392" i="17"/>
  <c r="L385" i="17"/>
  <c r="N383" i="17"/>
  <c r="K386" i="17"/>
  <c r="M384" i="17"/>
  <c r="O382" i="17"/>
  <c r="O418" i="17" s="1"/>
  <c r="J387" i="17"/>
  <c r="J419" i="17" s="1"/>
  <c r="J420" i="17" s="1"/>
  <c r="C394" i="17" l="1"/>
  <c r="D393" i="17"/>
  <c r="M385" i="17"/>
  <c r="L386" i="17"/>
  <c r="K387" i="17"/>
  <c r="K419" i="17" s="1"/>
  <c r="K420" i="17" s="1"/>
  <c r="O383" i="17"/>
  <c r="B395" i="17"/>
  <c r="B423" i="17" s="1"/>
  <c r="N384" i="17"/>
  <c r="E392" i="17"/>
  <c r="B396" i="17" l="1"/>
  <c r="E393" i="17"/>
  <c r="O384" i="17"/>
  <c r="M386" i="17"/>
  <c r="D394" i="17"/>
  <c r="F392" i="17"/>
  <c r="L387" i="17"/>
  <c r="L419" i="17" s="1"/>
  <c r="L420" i="17" s="1"/>
  <c r="C395" i="17"/>
  <c r="C423" i="17" s="1"/>
  <c r="N385" i="17"/>
  <c r="G392" i="17" l="1"/>
  <c r="O385" i="17"/>
  <c r="E394" i="17"/>
  <c r="F393" i="17"/>
  <c r="D395" i="17"/>
  <c r="D423" i="17" s="1"/>
  <c r="N386" i="17"/>
  <c r="C396" i="17"/>
  <c r="M387" i="17"/>
  <c r="M419" i="17" s="1"/>
  <c r="M420" i="17" s="1"/>
  <c r="B397" i="17"/>
  <c r="B398" i="17" l="1"/>
  <c r="F394" i="17"/>
  <c r="C397" i="17"/>
  <c r="H392" i="17"/>
  <c r="O386" i="17"/>
  <c r="G393" i="17"/>
  <c r="N387" i="17"/>
  <c r="N419" i="17" s="1"/>
  <c r="N420" i="17" s="1"/>
  <c r="E395" i="17"/>
  <c r="E423" i="17" s="1"/>
  <c r="D396" i="17"/>
  <c r="E396" i="17" l="1"/>
  <c r="G394" i="17"/>
  <c r="F395" i="17"/>
  <c r="F423" i="17" s="1"/>
  <c r="B399" i="17"/>
  <c r="C398" i="17"/>
  <c r="O387" i="17"/>
  <c r="O419" i="17" s="1"/>
  <c r="O420" i="17" s="1"/>
  <c r="I392" i="17"/>
  <c r="H393" i="17"/>
  <c r="D397" i="17"/>
  <c r="H394" i="17" l="1"/>
  <c r="F396" i="17"/>
  <c r="E397" i="17"/>
  <c r="I393" i="17"/>
  <c r="D398" i="17"/>
  <c r="C399" i="17"/>
  <c r="B400" i="17"/>
  <c r="B424" i="17" s="1"/>
  <c r="B425" i="17" s="1"/>
  <c r="J392" i="17"/>
  <c r="G395" i="17"/>
  <c r="G423" i="17" s="1"/>
  <c r="J393" i="17" l="1"/>
  <c r="C400" i="17"/>
  <c r="C424" i="17" s="1"/>
  <c r="C425" i="17" s="1"/>
  <c r="H395" i="17"/>
  <c r="H423" i="17" s="1"/>
  <c r="D399" i="17"/>
  <c r="G396" i="17"/>
  <c r="I394" i="17"/>
  <c r="E398" i="17"/>
  <c r="K392" i="17"/>
  <c r="F397" i="17"/>
  <c r="D400" i="17" l="1"/>
  <c r="D424" i="17" s="1"/>
  <c r="D425" i="17" s="1"/>
  <c r="H396" i="17"/>
  <c r="K393" i="17"/>
  <c r="E399" i="17"/>
  <c r="J394" i="17"/>
  <c r="G397" i="17"/>
  <c r="L392" i="17"/>
  <c r="F398" i="17"/>
  <c r="I395" i="17"/>
  <c r="I423" i="17" s="1"/>
  <c r="I396" i="17" l="1"/>
  <c r="E400" i="17"/>
  <c r="E424" i="17" s="1"/>
  <c r="E425" i="17" s="1"/>
  <c r="H397" i="17"/>
  <c r="J395" i="17"/>
  <c r="J423" i="17" s="1"/>
  <c r="F399" i="17"/>
  <c r="M392" i="17"/>
  <c r="K394" i="17"/>
  <c r="G398" i="17"/>
  <c r="L393" i="17"/>
  <c r="K395" i="17" l="1"/>
  <c r="K423" i="17" s="1"/>
  <c r="L394" i="17"/>
  <c r="M393" i="17"/>
  <c r="N392" i="17"/>
  <c r="F400" i="17"/>
  <c r="F424" i="17" s="1"/>
  <c r="F425" i="17" s="1"/>
  <c r="G399" i="17"/>
  <c r="J396" i="17"/>
  <c r="H398" i="17"/>
  <c r="I397" i="17"/>
  <c r="N393" i="17" l="1"/>
  <c r="M394" i="17"/>
  <c r="G400" i="17"/>
  <c r="G424" i="17" s="1"/>
  <c r="G425" i="17" s="1"/>
  <c r="L395" i="17"/>
  <c r="L423" i="17" s="1"/>
  <c r="J397" i="17"/>
  <c r="H399" i="17"/>
  <c r="O392" i="17"/>
  <c r="I398" i="17"/>
  <c r="K396" i="17"/>
  <c r="B404" i="17" l="1"/>
  <c r="I399" i="17"/>
  <c r="N394" i="17"/>
  <c r="K397" i="17"/>
  <c r="O393" i="17"/>
  <c r="M395" i="17"/>
  <c r="M423" i="17" s="1"/>
  <c r="L396" i="17"/>
  <c r="J398" i="17"/>
  <c r="H400" i="17"/>
  <c r="H424" i="17" s="1"/>
  <c r="H425" i="17" s="1"/>
  <c r="O394" i="17" l="1"/>
  <c r="J399" i="17"/>
  <c r="C404" i="17"/>
  <c r="I400" i="17"/>
  <c r="I424" i="17" s="1"/>
  <c r="I425" i="17" s="1"/>
  <c r="N395" i="17"/>
  <c r="N423" i="17" s="1"/>
  <c r="L397" i="17"/>
  <c r="B405" i="17"/>
  <c r="K398" i="17"/>
  <c r="M396" i="17"/>
  <c r="J400" i="17" l="1"/>
  <c r="J424" i="17" s="1"/>
  <c r="J425" i="17" s="1"/>
  <c r="C405" i="17"/>
  <c r="M397" i="17"/>
  <c r="K399" i="17"/>
  <c r="O395" i="17"/>
  <c r="O423" i="17" s="1"/>
  <c r="B406" i="17"/>
  <c r="N396" i="17"/>
  <c r="D404" i="17"/>
  <c r="L398" i="17"/>
  <c r="C406" i="17" l="1"/>
  <c r="N397" i="17"/>
  <c r="M398" i="17"/>
  <c r="D405" i="17"/>
  <c r="K400" i="17"/>
  <c r="K424" i="17" s="1"/>
  <c r="K425" i="17" s="1"/>
  <c r="O396" i="17"/>
  <c r="L399" i="17"/>
  <c r="B407" i="17"/>
  <c r="B426" i="17" s="1"/>
  <c r="E404" i="17"/>
  <c r="F404" i="17" l="1"/>
  <c r="O397" i="17"/>
  <c r="D406" i="17"/>
  <c r="M399" i="17"/>
  <c r="E405" i="17"/>
  <c r="L400" i="17"/>
  <c r="L424" i="17" s="1"/>
  <c r="L425" i="17" s="1"/>
  <c r="C407" i="17"/>
  <c r="C426" i="17" s="1"/>
  <c r="B408" i="17"/>
  <c r="N398" i="17"/>
  <c r="O398" i="17" l="1"/>
  <c r="B409" i="17"/>
  <c r="G404" i="17"/>
  <c r="N399" i="17"/>
  <c r="D407" i="17"/>
  <c r="D426" i="17" s="1"/>
  <c r="F405" i="17"/>
  <c r="C408" i="17"/>
  <c r="M400" i="17"/>
  <c r="M424" i="17" s="1"/>
  <c r="M425" i="17" s="1"/>
  <c r="E406" i="17"/>
  <c r="H404" i="17" l="1"/>
  <c r="E407" i="17"/>
  <c r="E426" i="17" s="1"/>
  <c r="C409" i="17"/>
  <c r="B410" i="17"/>
  <c r="D408" i="17"/>
  <c r="O399" i="17"/>
  <c r="F406" i="17"/>
  <c r="N400" i="17"/>
  <c r="N424" i="17" s="1"/>
  <c r="N425" i="17" s="1"/>
  <c r="G405" i="17"/>
  <c r="F407" i="17" l="1"/>
  <c r="F426" i="17" s="1"/>
  <c r="E408" i="17"/>
  <c r="O400" i="17"/>
  <c r="O424" i="17" s="1"/>
  <c r="O425" i="17" s="1"/>
  <c r="I404" i="17"/>
  <c r="B411" i="17"/>
  <c r="H405" i="17"/>
  <c r="C410" i="17"/>
  <c r="G406" i="17"/>
  <c r="D409" i="17"/>
  <c r="I405" i="17" l="1"/>
  <c r="C411" i="17"/>
  <c r="F408" i="17"/>
  <c r="J404" i="17"/>
  <c r="G407" i="17"/>
  <c r="G426" i="17" s="1"/>
  <c r="E409" i="17"/>
  <c r="H406" i="17"/>
  <c r="B412" i="17"/>
  <c r="B427" i="17" s="1"/>
  <c r="B428" i="17" s="1"/>
  <c r="D410" i="17"/>
  <c r="D411" i="17" l="1"/>
  <c r="J405" i="17"/>
  <c r="K404" i="17"/>
  <c r="F409" i="17"/>
  <c r="E410" i="17"/>
  <c r="I406" i="17"/>
  <c r="H407" i="17"/>
  <c r="H426" i="17" s="1"/>
  <c r="C412" i="17"/>
  <c r="C427" i="17" s="1"/>
  <c r="C428" i="17" s="1"/>
  <c r="G408" i="17"/>
  <c r="K405" i="17" l="1"/>
  <c r="F410" i="17"/>
  <c r="E411" i="17"/>
  <c r="H408" i="17"/>
  <c r="D412" i="17"/>
  <c r="D427" i="17" s="1"/>
  <c r="D428" i="17" s="1"/>
  <c r="L404" i="17"/>
  <c r="G409" i="17"/>
  <c r="I407" i="17"/>
  <c r="I426" i="17" s="1"/>
  <c r="J406" i="17"/>
  <c r="G410" i="17" l="1"/>
  <c r="E412" i="17"/>
  <c r="E427" i="17" s="1"/>
  <c r="E428" i="17" s="1"/>
  <c r="L405" i="17"/>
  <c r="M404" i="17"/>
  <c r="K406" i="17"/>
  <c r="J407" i="17"/>
  <c r="J426" i="17" s="1"/>
  <c r="I408" i="17"/>
  <c r="H409" i="17"/>
  <c r="F411" i="17"/>
  <c r="G411" i="17" l="1"/>
  <c r="K407" i="17"/>
  <c r="K426" i="17" s="1"/>
  <c r="F412" i="17"/>
  <c r="F427" i="17" s="1"/>
  <c r="F428" i="17" s="1"/>
  <c r="I409" i="17"/>
  <c r="L406" i="17"/>
  <c r="H410" i="17"/>
  <c r="J408" i="17"/>
  <c r="N404" i="17"/>
  <c r="M405" i="17"/>
  <c r="G412" i="17" l="1"/>
  <c r="G427" i="17" s="1"/>
  <c r="G428" i="17" s="1"/>
  <c r="L407" i="17"/>
  <c r="L426" i="17" s="1"/>
  <c r="H411" i="17"/>
  <c r="M406" i="17"/>
  <c r="N405" i="17"/>
  <c r="I410" i="17"/>
  <c r="O334" i="17"/>
  <c r="O404" i="17"/>
  <c r="J409" i="17"/>
  <c r="K408" i="17"/>
  <c r="J410" i="17" l="1"/>
  <c r="L408" i="17"/>
  <c r="O335" i="17"/>
  <c r="O405" i="17"/>
  <c r="M407" i="17"/>
  <c r="M426" i="17" s="1"/>
  <c r="K409" i="17"/>
  <c r="H412" i="17"/>
  <c r="H427" i="17" s="1"/>
  <c r="H428" i="17" s="1"/>
  <c r="N406" i="17"/>
  <c r="I411" i="17"/>
  <c r="M408" i="17" l="1"/>
  <c r="K410" i="17"/>
  <c r="O336" i="17"/>
  <c r="O406" i="17"/>
  <c r="N407" i="17"/>
  <c r="N426" i="17" s="1"/>
  <c r="I412" i="17"/>
  <c r="I427" i="17" s="1"/>
  <c r="I428" i="17" s="1"/>
  <c r="J411" i="17"/>
  <c r="L409" i="17"/>
  <c r="K411" i="17" l="1"/>
  <c r="L410" i="17"/>
  <c r="J412" i="17"/>
  <c r="J427" i="17" s="1"/>
  <c r="J428" i="17" s="1"/>
  <c r="N408" i="17"/>
  <c r="O337" i="17"/>
  <c r="O356" i="17" s="1"/>
  <c r="O407" i="17"/>
  <c r="O426" i="17" s="1"/>
  <c r="M409" i="17"/>
  <c r="N409" i="17" l="1"/>
  <c r="K412" i="17"/>
  <c r="K427" i="17" s="1"/>
  <c r="K428" i="17" s="1"/>
  <c r="M410" i="17"/>
  <c r="L411" i="17"/>
  <c r="O338" i="17"/>
  <c r="O408" i="17"/>
  <c r="L412" i="17" l="1"/>
  <c r="L427" i="17" s="1"/>
  <c r="L428" i="17" s="1"/>
  <c r="M411" i="17"/>
  <c r="O339" i="17"/>
  <c r="O409" i="17"/>
  <c r="N410" i="17"/>
  <c r="N411" i="17" l="1"/>
  <c r="M412" i="17"/>
  <c r="M427" i="17" s="1"/>
  <c r="M428" i="17" s="1"/>
  <c r="O340" i="17"/>
  <c r="O410" i="17"/>
  <c r="N412" i="17" l="1"/>
  <c r="N427" i="17" s="1"/>
  <c r="N428" i="17" s="1"/>
  <c r="O341" i="17"/>
  <c r="O411" i="17"/>
  <c r="O342" i="17" l="1"/>
  <c r="O357" i="17" s="1"/>
  <c r="O358" i="17" s="1"/>
  <c r="O412" i="17"/>
  <c r="O427" i="17" s="1"/>
  <c r="O428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<sst xmlns="http://schemas.openxmlformats.org/spreadsheetml/2006/main" count="1663" uniqueCount="190">
  <si>
    <t>Entity Name</t>
  </si>
  <si>
    <t>ABN</t>
  </si>
  <si>
    <t>Reporting End Date</t>
  </si>
  <si>
    <t>Capital Adequacy Supplementary Information</t>
  </si>
  <si>
    <t>LRS 200.0 Table 4</t>
  </si>
  <si>
    <t>Institution Name</t>
  </si>
  <si>
    <t>Australian Business Number</t>
  </si>
  <si>
    <t>Reporting Period</t>
  </si>
  <si>
    <t>Table 4: Unstressed RFBEL - Non-participating benefits without entitlement to discretionary additions - All business - As at the reporting date and 12 months after the reporting date (discounted back to reporting date)</t>
  </si>
  <si>
    <t>Life Company Fund Name</t>
  </si>
  <si>
    <t>APRA Product Group</t>
  </si>
  <si>
    <t>Insurance Business Type</t>
  </si>
  <si>
    <t>Valuation Date</t>
  </si>
  <si>
    <t>Annuity And Investment Liability</t>
  </si>
  <si>
    <t>CICP Reserve</t>
  </si>
  <si>
    <t>RBNA Reserve</t>
  </si>
  <si>
    <t>IBNR Reserve</t>
  </si>
  <si>
    <t>URR</t>
  </si>
  <si>
    <t>Other Past Premium Liability Component</t>
  </si>
  <si>
    <t>Present Value Of Expected Premiums</t>
  </si>
  <si>
    <t>Present Value Of Expected Incurred Claims</t>
  </si>
  <si>
    <t>Present Value Of Expected Commissions</t>
  </si>
  <si>
    <t>Present Value Of Expected Maintenance And Overhead Costs</t>
  </si>
  <si>
    <t>Present Value Of Expected Other Future Premium Liability Component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</si>
  <si>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</si>
  <si>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</si>
  <si>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</si>
  <si>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</si>
  <si>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</si>
  <si>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</si>
  <si>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</si>
  <si>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</si>
  <si>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</si>
  <si>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</si>
  <si>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</si>
  <si>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</si>
  <si>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</si>
  <si>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</si>
  <si>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</si>
  <si>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LRS 200.0 Table 5</t>
  </si>
  <si>
    <t>Table 5: Stressed RFBEL - All benefits - All business - As at the reporting date and 12 months after the reporting date (discounted back to reporting date)</t>
  </si>
  <si>
    <t>Life Company Fund Type</t>
  </si>
  <si>
    <t>Insurance Benefit Type</t>
  </si>
  <si>
    <t>(16)</t>
  </si>
  <si>
    <t>(17)</t>
  </si>
  <si>
    <t>LRS 200.0 Table 6</t>
  </si>
  <si>
    <t>Table 6: Components of termination value - Non-participating benefits without entitlement to discretionary additions and friendly society benefits - All business - As at the reporting date</t>
  </si>
  <si>
    <t>Unstressed Net Past Premium Liabilities</t>
  </si>
  <si>
    <t>Premium Refund In Excess Of Unexpired Risk Reserve</t>
  </si>
  <si>
    <t>Other Components Of Termination Value</t>
  </si>
  <si>
    <t>Termination Value</t>
  </si>
  <si>
    <t>LRS 200.0 Table 9</t>
  </si>
  <si>
    <t>Table 9: Termination values - All benefits - All business - As at reporting date</t>
  </si>
  <si>
    <t>Investment Fluctuation Reserve (IFR)</t>
  </si>
  <si>
    <t>RFBEL (Gross Of Reinsurance)</t>
  </si>
  <si>
    <t>RFBEL (Net Of Reinsurance)</t>
  </si>
  <si>
    <t>LRS 200.0 Table 10</t>
  </si>
  <si>
    <t>Table 10: Impact of stress margin - All benefits - All business - As at reporting date</t>
  </si>
  <si>
    <t>Mortality Random Pre-Diversified</t>
  </si>
  <si>
    <t>Mortality Future Pre-Diversified</t>
  </si>
  <si>
    <t>Morbidity Random Pre-Diversified</t>
  </si>
  <si>
    <t>Morbidity Future Pre-Diversified</t>
  </si>
  <si>
    <t>Event Pre-Diversified</t>
  </si>
  <si>
    <t>Longevity Pre-Diversified</t>
  </si>
  <si>
    <t>Total Stress Post-Diversified</t>
  </si>
  <si>
    <t>LRS 200.0 Table 11</t>
  </si>
  <si>
    <t>Table 11: Variable annuity capital charge calculation</t>
  </si>
  <si>
    <t>Capital Requirement Excluding Hedging</t>
  </si>
  <si>
    <t>Capital Requirement Including Hedging</t>
  </si>
  <si>
    <t>Diversification Factor Between Asset And Insurance Risks</t>
  </si>
  <si>
    <t>Effectiveness Factor</t>
  </si>
  <si>
    <t>LRS 200.0 Table 14</t>
  </si>
  <si>
    <t>Table 14: Actual quarterly loss ratio components - All benefits - All business</t>
  </si>
  <si>
    <t>Actual Gross Premiums Accrued</t>
  </si>
  <si>
    <t>Actual Gross Claims Incurred</t>
  </si>
  <si>
    <t>Actual Net Premiums Accrued</t>
  </si>
  <si>
    <t>Actual Net Claims Incurred</t>
  </si>
  <si>
    <t>LRS 200.0 Table 1</t>
  </si>
  <si>
    <t>Table 1: Unstressed RFBEL - Non-participating benefits without entitlement to discretionary additions and friendly society benefits - In-force business - As at the reporting date</t>
  </si>
  <si>
    <t>Valuation Basis</t>
  </si>
  <si>
    <t>LRS 200.0 Table 2</t>
  </si>
  <si>
    <t>Table 2: Unstressed RFBEL - Non-participating benefits without entitlement to discretionary additions and friendly society benefits -  In-force business - As at 12 months after the reporting date (discounted back to the reporting date)</t>
  </si>
  <si>
    <t>Annuity and Investment Liability</t>
  </si>
  <si>
    <t>LRS 200.0 Table 3</t>
  </si>
  <si>
    <t>Table 3: Unstressed RFBEL - Non-participating benefit without entitlement to discretionary additions and friendly society benefits - New business - As at the reporting date and 12 months after the reporting date (discounted back to reporting date)</t>
  </si>
  <si>
    <t>LRS 200.0 Table 7</t>
  </si>
  <si>
    <t>Table 7: Unstressed RFBEL - Non-participating benefits with entitlement to discretionary additions and participating benefits - All business - As at reporting date</t>
  </si>
  <si>
    <t>Present Value Of Expected Receipts</t>
  </si>
  <si>
    <t>Present Value Of Expected Benefit Payments</t>
  </si>
  <si>
    <t>Present Value Of Expected Expenses</t>
  </si>
  <si>
    <t>Present Value Of Expected RFBEL Other Components</t>
  </si>
  <si>
    <t>Present Value Of Risk-Free Value Of Future Bonuses</t>
  </si>
  <si>
    <t>LRS 200.0 Table 8</t>
  </si>
  <si>
    <t>Table 8: Unstressed other APL components - Non-participating benefits with entitlement to discretionary additions and participating benefits - All business - As at reporting date</t>
  </si>
  <si>
    <t>Policy Owners Retained Profits (PRP)</t>
  </si>
  <si>
    <t>LRS 200.0 Table 12</t>
  </si>
  <si>
    <t>Table 12: Actual annual loss ratio components - All benefits - All business</t>
  </si>
  <si>
    <t>Actual Gross Renewal Commissions Incurred</t>
  </si>
  <si>
    <t>Actual Net Renewal Commissions Incurred</t>
  </si>
  <si>
    <t>Actual Maintenance And Overhead Costs Incurred</t>
  </si>
  <si>
    <t>Actual Gross Initial Commissions Paid</t>
  </si>
  <si>
    <t>Actual Net Initial Commissions Paid</t>
  </si>
  <si>
    <t>LRS 200.0 Table 13</t>
  </si>
  <si>
    <t>Table 13: Expected annual loss ratio components - All benefits - In-force business</t>
  </si>
  <si>
    <t>Expected Gross Premiums Accrued</t>
  </si>
  <si>
    <t>Expected Gross Claims Incurred</t>
  </si>
  <si>
    <t>Expected Gross Renewal Commissions Incurred</t>
  </si>
  <si>
    <t>Expected Net Premium Accrued</t>
  </si>
  <si>
    <t>Expected Net Claims Incurred</t>
  </si>
  <si>
    <t>Expected Net Renewal Commissions Incurred</t>
  </si>
  <si>
    <t>Expected Maintenance And Overhead Costs Incurred</t>
  </si>
  <si>
    <t>Life Company Fund Name:</t>
  </si>
  <si>
    <t>Item</t>
  </si>
  <si>
    <t>In-force - Unstressed RFBEL (gross of reinsurance)</t>
  </si>
  <si>
    <t>In-force - Unstressed RFBEL (net of reinsurance)</t>
  </si>
  <si>
    <t>In-force - Unstressed past premium liabilities (gross of reinsurance)</t>
  </si>
  <si>
    <t>In-force - Unstressed future premium liabilities (gross of reinsurance)</t>
  </si>
  <si>
    <t>In-force - Unstressed past premium liabilities (net of reinsurance)</t>
  </si>
  <si>
    <t>In-force - Unstressed future premium liabilities (net of reinsurance)</t>
  </si>
  <si>
    <t>In-force business - Unstressed RFBEL (gross of reinsurance)</t>
  </si>
  <si>
    <t>In-force business - Unstressed RFBEL (net of reinsurance)</t>
  </si>
  <si>
    <t>In-force business - Unstressed past premium liabilities (gross of reinsurance)</t>
  </si>
  <si>
    <t>In-force business - Unstressed future premium liabilities (gross of reinsurance)</t>
  </si>
  <si>
    <t>In-force business - Unstressed past premium liabilities (net of reinsurance)</t>
  </si>
  <si>
    <t>In-force business - Unstressed future premium liabilities (net of reinsurance)</t>
  </si>
  <si>
    <t>New business - Unstressed RFBEL (gross of reinsurance)</t>
  </si>
  <si>
    <t>New business - Unstressed RFBEL (net of reinsurance)</t>
  </si>
  <si>
    <t>New business - Unstressed past premium liabilities (gross of reinsurance)</t>
  </si>
  <si>
    <t>New business - Unstressed future premium liabilities (gross of reinsurance)</t>
  </si>
  <si>
    <t>New business - Unstressed past premium liabilities (net of reinsurance)</t>
  </si>
  <si>
    <t>New business - Unstressed future premium liabilities (net of reinsurance)</t>
  </si>
  <si>
    <t>All business - Unstressed RFBEL (gross of reinsurance)</t>
  </si>
  <si>
    <t>All business - Unstressed RFBEL (net of reinsurance)</t>
  </si>
  <si>
    <t>All business - Unstressed past premium liabilities (gross of reinsurance)</t>
  </si>
  <si>
    <t>All business - Unstressed future premium liabilities (gross of reinsurance)</t>
  </si>
  <si>
    <t>All business - Unstressed past premium liabilities (net of reinsurance)</t>
  </si>
  <si>
    <t>All business - Unstressed future premium liabilities (net of reinsurance)</t>
  </si>
  <si>
    <t>All business - Stressed RFBEL (gross of reinsurance)</t>
  </si>
  <si>
    <t>All business - Stressed RFBEL (net of reinsurance)</t>
  </si>
  <si>
    <t>All business - Stressed past premium liabilities (gross of reinsurance)</t>
  </si>
  <si>
    <t>All business - Stressed future premium liabilities (gross of reinsurance)</t>
  </si>
  <si>
    <t>All business - Stressed past premium liabilities (net of reinsurance)</t>
  </si>
  <si>
    <t>All business - Stressed future premium liabilities (net of reinsurance)</t>
  </si>
  <si>
    <t>Value</t>
  </si>
  <si>
    <t>L1Conventional</t>
  </si>
  <si>
    <t>L2AnnuityWithLongevityRisk</t>
  </si>
  <si>
    <t>L3Point1IndividualLumpSumRiskSteppedPremium</t>
  </si>
  <si>
    <t>L6IndividualDisabilityIncomeInsuranceSteppedPremium</t>
  </si>
  <si>
    <t>L7Point1IndividualLumpSumRiskOther</t>
  </si>
  <si>
    <t>L10IndividualDisabilityIncomeInsuranceOther</t>
  </si>
  <si>
    <t>L11Point1GroupLumpSumRisk</t>
  </si>
  <si>
    <t>L14GroupDisabilityIncomeInsurance</t>
  </si>
  <si>
    <t>L15InvestmentLinked</t>
  </si>
  <si>
    <t>L16InvestmentPolicyWithDiscretionaryAdditions</t>
  </si>
  <si>
    <t>L17OtherInvestmentPolicy</t>
  </si>
  <si>
    <t>L18AnnuityWithoutLongevityRisk</t>
  </si>
  <si>
    <t>L19Other</t>
  </si>
  <si>
    <t>F4DefinedBenefitRisk</t>
  </si>
  <si>
    <t>InForceBusinessUnstressedRFBELGrossOfReinsurance</t>
  </si>
  <si>
    <t>InForceBusinessUnstressedRFBELNetOfReinsurance</t>
  </si>
  <si>
    <t>LYLY</t>
  </si>
  <si>
    <t>LYTY</t>
  </si>
  <si>
    <t>TYTY</t>
  </si>
  <si>
    <t>AsAtReportingDate</t>
  </si>
  <si>
    <t>AsAt12MonthsAfterReportingDateDiscountedBackToReportingDate</t>
  </si>
  <si>
    <t>NewBusinessUnstressedRFBELGrossOfReinsurance</t>
  </si>
  <si>
    <t>NewBusinessUnstressedRFBELNetOfReinsurance</t>
  </si>
  <si>
    <t>AllBusinessUnstressedRFBELGrossOfReinsurance</t>
  </si>
  <si>
    <t>AllBusinessUnstressedRFBELNetOfReinsurance</t>
  </si>
  <si>
    <t>AllBusinessStressedRFBELGrossOfReinsurance</t>
  </si>
  <si>
    <t>AllBusinessStressedRFBELNetOfReinsurance</t>
  </si>
  <si>
    <t>NonParticipatingBenefits</t>
  </si>
  <si>
    <t>NonParticipatingBenefitsWithEntitlementToDiscretionaryAdditions</t>
  </si>
  <si>
    <t>ParticipatingBenefits</t>
  </si>
  <si>
    <t>NonParticipatingBenefitsWithoutEntitlementToDiscretionaryAdditions</t>
  </si>
  <si>
    <t>FriendlySocietyBenefits</t>
  </si>
  <si>
    <t>InForceBusiness</t>
  </si>
  <si>
    <t>NewBusiness</t>
  </si>
  <si>
    <t>L3IndividualDeathSteppedPremium</t>
  </si>
  <si>
    <t>L4IndividualTotalAndPermanentDisabilitySteppedPremium</t>
  </si>
  <si>
    <t>L5IndividualTraumaSteppedPremium</t>
  </si>
  <si>
    <t>L7IndividualDeathOther</t>
  </si>
  <si>
    <t>L8IndividualTotalAndPermanentDisabilityOther</t>
  </si>
  <si>
    <t>L9IndividualTraumaOther</t>
  </si>
  <si>
    <t>L11GroupDeath</t>
  </si>
  <si>
    <t>L12GroupTotalAndPermanentDisability</t>
  </si>
  <si>
    <t>L13GroupTrauma</t>
  </si>
  <si>
    <t>As at reporting date</t>
  </si>
  <si>
    <t>As at12 months after reporting date discounted back to reporting date</t>
  </si>
  <si>
    <t>As at 12 months after reporting date discounted back to reporting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</si>
</sst>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#,##0_ ;[Red]\-#,##0\ "/>
    <numFmt numFmtId="165" formatCode="#,##0.00_ ;[Red]\-#,##0.00\ "/>
  </numFmts>
  <fonts count="19" x14ac:knownFonts="1">
    <font>
      <sz val="11"/>
      <name val="Calibri"/>
    </font>
    <font>
      <sz val="11"/>
      <color theme="1"/>
      <name val="Calibri"/>
      <family val="2"/>
      <scheme val="minor"/>
    </font>
    <font>
      <sz val="9"/>
      <color rgb="FF303030"/>
      <name val="Arial"/>
      <family val="2"/>
    </font>
    <font>
      <b/>
      <sz val="9"/>
      <color rgb="FF303030"/>
      <name val="Arial"/>
      <family val="2"/>
    </font>
    <font>
      <b/>
      <sz val="11"/>
      <color rgb="FF404040"/>
      <name val="Arial"/>
      <family val="2"/>
    </font>
    <font>
      <sz val="9"/>
      <color rgb="FF475E7E"/>
      <name val="Arial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1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8"/>
      <name val="Calibri"/>
      <family val="2"/>
    </font>
    <font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9D9D9"/>
        <bgColor rgb="FFFFFFFF"/>
      </patternFill>
    </fill>
    <fill>
      <patternFill patternType="solid">
        <fgColor rgb="FFFAFAFA"/>
        <bgColor rgb="FFFFFFFF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4.9989318521683403E-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4.9989318521683403E-2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6">
    <xf numFmtId="0" fontId="0" fillId="0" borderId="0"/>
    <xf numFmtId="0" fontId="6" fillId="0" borderId="0"/>
    <xf numFmtId="0" fontId="1" fillId="0" borderId="0"/>
    <xf numFmtId="0" fontId="7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75">
    <xf numFmtId="0" fontId="0" fillId="0" borderId="0" xfId="0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 wrapText="1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left" vertical="center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 wrapText="1"/>
    </xf>
    <xf numFmtId="0" fontId="5" fillId="0" borderId="0" xfId="0" applyFont="1" applyAlignment="1">
      <alignment horizontal="left" wrapText="1"/>
    </xf>
    <xf numFmtId="0" fontId="0" fillId="3" borderId="0" xfId="0" applyFill="1" applyAlignment="1">
      <alignment horizontal="center" vertical="center"/>
    </xf>
    <xf numFmtId="0" fontId="3" fillId="3" borderId="0" xfId="0" applyFont="1" applyFill="1" applyAlignment="1">
      <alignment horizontal="center" wrapText="1"/>
    </xf>
    <xf numFmtId="0" fontId="0" fillId="0" borderId="0" xfId="0" applyAlignment="1">
      <alignment horizontal="right"/>
    </xf>
    <xf numFmtId="0" fontId="6" fillId="0" borderId="0" xfId="1" applyAlignment="1">
      <alignment horizontal="left"/>
    </xf>
    <xf numFmtId="0" fontId="6" fillId="0" borderId="0" xfId="1" applyAlignment="1">
      <alignment horizontal="right"/>
    </xf>
    <xf numFmtId="0" fontId="4" fillId="0" borderId="0" xfId="1" applyFont="1" applyAlignment="1">
      <alignment horizontal="right" wrapText="1"/>
    </xf>
    <xf numFmtId="0" fontId="6" fillId="0" borderId="0" xfId="1"/>
    <xf numFmtId="0" fontId="5" fillId="0" borderId="0" xfId="1" applyFont="1" applyAlignment="1">
      <alignment horizontal="left" wrapText="1"/>
    </xf>
    <xf numFmtId="0" fontId="6" fillId="3" borderId="0" xfId="1" applyFill="1" applyAlignment="1">
      <alignment horizontal="center" vertical="center"/>
    </xf>
    <xf numFmtId="0" fontId="3" fillId="3" borderId="0" xfId="1" applyFont="1" applyFill="1" applyAlignment="1">
      <alignment horizontal="center" wrapText="1"/>
    </xf>
    <xf numFmtId="0" fontId="6" fillId="3" borderId="0" xfId="1" applyFill="1" applyAlignment="1">
      <alignment horizontal="left"/>
    </xf>
    <xf numFmtId="0" fontId="11" fillId="0" borderId="0" xfId="2" applyFont="1"/>
    <xf numFmtId="164" fontId="11" fillId="0" borderId="0" xfId="2" applyNumberFormat="1" applyFont="1"/>
    <xf numFmtId="0" fontId="13" fillId="0" borderId="0" xfId="2" applyFont="1"/>
    <xf numFmtId="0" fontId="11" fillId="6" borderId="0" xfId="2" applyFont="1" applyFill="1"/>
    <xf numFmtId="0" fontId="10" fillId="5" borderId="1" xfId="2" applyFont="1" applyFill="1" applyBorder="1" applyAlignment="1">
      <alignment vertical="center"/>
    </xf>
    <xf numFmtId="0" fontId="10" fillId="5" borderId="2" xfId="2" applyFont="1" applyFill="1" applyBorder="1" applyAlignment="1">
      <alignment vertical="center"/>
    </xf>
    <xf numFmtId="0" fontId="10" fillId="5" borderId="3" xfId="2" applyFont="1" applyFill="1" applyBorder="1" applyAlignment="1">
      <alignment vertical="center"/>
    </xf>
    <xf numFmtId="0" fontId="13" fillId="7" borderId="0" xfId="2" applyFont="1" applyFill="1" applyAlignment="1">
      <alignment vertical="center"/>
    </xf>
    <xf numFmtId="0" fontId="13" fillId="8" borderId="1" xfId="2" applyFont="1" applyFill="1" applyBorder="1" applyAlignment="1">
      <alignment vertical="center"/>
    </xf>
    <xf numFmtId="0" fontId="13" fillId="8" borderId="6" xfId="2" applyFont="1" applyFill="1" applyBorder="1" applyAlignment="1">
      <alignment horizontal="center" vertical="center"/>
    </xf>
    <xf numFmtId="0" fontId="11" fillId="8" borderId="1" xfId="2" applyFont="1" applyFill="1" applyBorder="1" applyAlignment="1">
      <alignment horizontal="left" vertical="center" indent="2"/>
    </xf>
    <xf numFmtId="164" fontId="11" fillId="0" borderId="1" xfId="4" applyNumberFormat="1" applyFont="1" applyFill="1" applyBorder="1" applyProtection="1"/>
    <xf numFmtId="0" fontId="13" fillId="9" borderId="1" xfId="2" applyFont="1" applyFill="1" applyBorder="1" applyAlignment="1">
      <alignment horizontal="left" vertical="center"/>
    </xf>
    <xf numFmtId="0" fontId="13" fillId="9" borderId="6" xfId="2" applyFont="1" applyFill="1" applyBorder="1" applyAlignment="1">
      <alignment horizontal="center" vertical="center"/>
    </xf>
    <xf numFmtId="164" fontId="11" fillId="10" borderId="1" xfId="4" applyNumberFormat="1" applyFont="1" applyFill="1" applyBorder="1" applyProtection="1"/>
    <xf numFmtId="0" fontId="12" fillId="5" borderId="3" xfId="2" applyFont="1" applyFill="1" applyBorder="1" applyAlignment="1">
      <alignment vertical="center"/>
    </xf>
    <xf numFmtId="0" fontId="14" fillId="7" borderId="1" xfId="2" applyFont="1" applyFill="1" applyBorder="1" applyAlignment="1">
      <alignment vertical="center" wrapText="1"/>
    </xf>
    <xf numFmtId="0" fontId="14" fillId="7" borderId="1" xfId="2" applyFont="1" applyFill="1" applyBorder="1" applyAlignment="1">
      <alignment horizontal="center" vertical="center" wrapText="1"/>
    </xf>
    <xf numFmtId="0" fontId="13" fillId="8" borderId="1" xfId="2" applyFont="1" applyFill="1" applyBorder="1" applyAlignment="1">
      <alignment horizontal="left" vertical="center" indent="2"/>
    </xf>
    <xf numFmtId="0" fontId="11" fillId="8" borderId="1" xfId="2" applyFont="1" applyFill="1" applyBorder="1" applyAlignment="1">
      <alignment horizontal="left" vertical="center" indent="4"/>
    </xf>
    <xf numFmtId="0" fontId="11" fillId="0" borderId="0" xfId="2" applyFont="1" applyAlignment="1">
      <alignment horizontal="left" vertical="center" indent="4"/>
    </xf>
    <xf numFmtId="164" fontId="11" fillId="0" borderId="0" xfId="4" applyNumberFormat="1" applyFont="1" applyFill="1" applyBorder="1" applyProtection="1"/>
    <xf numFmtId="0" fontId="12" fillId="5" borderId="6" xfId="2" applyFont="1" applyFill="1" applyBorder="1" applyAlignment="1">
      <alignment vertical="center"/>
    </xf>
    <xf numFmtId="0" fontId="13" fillId="8" borderId="1" xfId="2" applyFont="1" applyFill="1" applyBorder="1" applyAlignment="1">
      <alignment horizontal="left" vertical="center"/>
    </xf>
    <xf numFmtId="0" fontId="11" fillId="8" borderId="1" xfId="2" applyFont="1" applyFill="1" applyBorder="1" applyAlignment="1">
      <alignment horizontal="left" vertical="center"/>
    </xf>
    <xf numFmtId="164" fontId="11" fillId="8" borderId="1" xfId="4" applyNumberFormat="1" applyFont="1" applyFill="1" applyBorder="1" applyProtection="1"/>
    <xf numFmtId="0" fontId="14" fillId="7" borderId="1" xfId="2" applyFont="1" applyFill="1" applyBorder="1" applyAlignment="1">
      <alignment horizontal="left" vertical="center" wrapText="1"/>
    </xf>
    <xf numFmtId="165" fontId="11" fillId="0" borderId="1" xfId="4" applyNumberFormat="1" applyFont="1" applyFill="1" applyBorder="1" applyProtection="1"/>
    <xf numFmtId="0" fontId="13" fillId="8" borderId="1" xfId="2" applyFont="1" applyFill="1" applyBorder="1" applyAlignment="1">
      <alignment horizontal="left" vertical="center" indent="1"/>
    </xf>
    <xf numFmtId="0" fontId="11" fillId="8" borderId="1" xfId="2" applyFont="1" applyFill="1" applyBorder="1" applyAlignment="1">
      <alignment horizontal="left" vertical="center" indent="3"/>
    </xf>
    <xf numFmtId="0" fontId="15" fillId="4" borderId="0" xfId="2" applyFont="1" applyFill="1" applyAlignment="1">
      <alignment horizontal="left" vertical="center"/>
    </xf>
    <xf numFmtId="0" fontId="16" fillId="5" borderId="0" xfId="2" applyFont="1" applyFill="1" applyAlignment="1">
      <alignment horizontal="left" vertical="center"/>
    </xf>
    <xf numFmtId="0" fontId="13" fillId="7" borderId="4" xfId="2" applyFont="1" applyFill="1" applyBorder="1" applyAlignment="1">
      <alignment horizontal="center" vertical="center" wrapText="1"/>
    </xf>
    <xf numFmtId="0" fontId="13" fillId="7" borderId="5" xfId="2" applyFont="1" applyFill="1" applyBorder="1" applyAlignment="1">
      <alignment horizontal="center" vertical="center" wrapText="1"/>
    </xf>
    <xf numFmtId="0" fontId="13" fillId="9" borderId="6" xfId="2" applyFont="1" applyFill="1" applyBorder="1" applyAlignment="1">
      <alignment horizontal="left" vertical="center"/>
    </xf>
    <xf numFmtId="0" fontId="11" fillId="0" borderId="0" xfId="2" applyFont="1" applyAlignment="1">
      <alignment horizontal="left" vertical="center" indent="6"/>
    </xf>
    <xf numFmtId="0" fontId="11" fillId="0" borderId="0" xfId="2" applyFont="1" applyFill="1" applyBorder="1"/>
    <xf numFmtId="0" fontId="13" fillId="7" borderId="2" xfId="2" applyFont="1" applyFill="1" applyBorder="1" applyAlignment="1">
      <alignment horizontal="center" vertical="center" wrapText="1"/>
    </xf>
    <xf numFmtId="0" fontId="13" fillId="7" borderId="7" xfId="2" applyFont="1" applyFill="1" applyBorder="1" applyAlignment="1">
      <alignment horizontal="center" vertical="center" wrapText="1"/>
    </xf>
    <xf numFmtId="9" fontId="0" fillId="0" borderId="0" xfId="5" applyFont="1" applyAlignment="1">
      <alignment horizontal="left"/>
    </xf>
    <xf numFmtId="0" fontId="15" fillId="0" borderId="0" xfId="2" applyFont="1" applyFill="1" applyAlignment="1">
      <alignment horizontal="left" vertical="center"/>
    </xf>
    <xf numFmtId="0" fontId="9" fillId="0" borderId="0" xfId="2" applyFont="1" applyFill="1"/>
    <xf numFmtId="0" fontId="16" fillId="0" borderId="0" xfId="2" applyFont="1" applyFill="1" applyAlignment="1">
      <alignment horizontal="left" vertical="center"/>
    </xf>
    <xf numFmtId="0" fontId="18" fillId="0" borderId="0" xfId="2" applyFont="1" applyFill="1" applyAlignment="1">
      <alignment horizontal="left" vertical="center"/>
    </xf>
    <xf numFmtId="0" fontId="18" fillId="0" borderId="0" xfId="2" applyFont="1" applyFill="1"/>
    <xf numFmtId="0" fontId="18" fillId="10" borderId="0" xfId="2" applyFont="1" applyFill="1" applyAlignment="1">
      <alignment horizontal="center" vertical="center"/>
    </xf>
    <xf numFmtId="0" fontId="18" fillId="10" borderId="0" xfId="2" applyFont="1" applyFill="1" applyAlignment="1">
      <alignment horizontal="center"/>
    </xf>
    <xf numFmtId="0" fontId="4" fillId="0" borderId="0" xfId="1" applyFont="1" applyAlignment="1">
      <alignment horizontal="left" wrapText="1"/>
    </xf>
    <xf numFmtId="0" fontId="6" fillId="0" borderId="0" xfId="1" applyAlignment="1">
      <alignment horizontal="right"/>
    </xf>
    <xf numFmtId="0" fontId="3" fillId="2" borderId="0" xfId="1" applyFont="1" applyFill="1" applyAlignment="1">
      <alignment horizontal="left" wrapText="1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right"/>
    </xf>
    <xf numFmtId="0" fontId="3" fillId="2" borderId="0" xfId="0" applyFont="1" applyFill="1" applyAlignment="1">
      <alignment horizontal="left" wrapText="1"/>
    </xf>
    <xf numFmtId="0" fontId="4" fillId="0" borderId="0" xfId="0" applyFont="1" applyAlignment="1">
      <alignment horizontal="right" wrapText="1"/>
    </xf>
    <xf numFmtId="0" fontId="3" fillId="2" borderId="0" xfId="0" applyFont="1" applyFill="1" applyAlignment="1">
      <alignment horizontal="left"/>
    </xf>
    <xf numFmtId="0" fontId="4" fillId="0" borderId="0" xfId="1" applyFont="1" applyAlignment="1">
      <alignment horizontal="right" wrapText="1"/>
    </xf>
  </cellXfs>
  <cellStyles count="6">
    <cellStyle name="Currency 2" xfId="4" xr:uid="{91D83335-A013-4DEB-96DD-AE18994C9638}"/>
    <cellStyle name="Hyperlink 2" xfId="3" xr:uid="{73FDCC93-9F42-4F84-AD8B-995261C8BA93}"/>
    <cellStyle name="Normal" xfId="0" builtinId="0"/>
    <cellStyle name="Normal 2" xfId="1" xr:uid="{4ACD98A9-9668-46C5-B4CE-433FA8864137}"/>
    <cellStyle name="Normal 3" xfId="2" xr:uid="{3E5DCF57-DAC8-4FA6-A929-4AD4321C0EF9}"/>
    <cellStyle name="Percent" xfId="5" builtinId="5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microsoft.com/office/2017/06/relationships/rdRichValue" Target="richData/rdrichvalu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29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06/relationships/rdRichValueTypes" Target="richData/rdRichValueType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Structure" Target="richData/rdrichvaluestructure.xml"/><Relationship Id="rId27" Type="http://schemas.openxmlformats.org/officeDocument/2006/relationships/customXml" Target="../customXml/item3.xml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4"/>
  <sheetViews>
    <sheetView zoomScale="70" zoomScaleNormal="70" workbookViewId="0">
      <selection activeCell="B11" sqref="B11"/>
    </sheetView>
  </sheetViews>
  <sheetFormatPr defaultRowHeight="14.25" x14ac:dyDescent="0.45"/>
  <cols>
    <col min="1" max="1" width="22" customWidth="1"/>
    <col min="2" max="2" width="15" customWidth="1"/>
  </cols>
  <sheetData>
    <row r="1" spans="1:2" x14ac:dyDescent="0.45">
      <c r="A1" s="2" t="s">
        <v>0</v>
      </c>
      <c r="B1" s="3"/>
    </row>
    <row r="2" spans="1:2" x14ac:dyDescent="0.45">
      <c r="A2" s="2" t="s">
        <v>1</v>
      </c>
      <c r="B2" s="4"/>
    </row>
    <row r="3" spans="1:2" x14ac:dyDescent="0.45">
      <c r="A3" s="2" t="s">
        <v>2</v>
      </c>
      <c r="B3" s="4"/>
    </row>
    <row r="4" spans="1:2" x14ac:dyDescent="0.45">
      <c r="A4" s="1"/>
      <c r="B4" s="1"/>
    </row>
  </sheetData>
  <pageMargins left="0.7" right="0.7" top="0.75" bottom="0.75" header="0.3" footer="0.3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/>
  <dimension ref="A1:H13"/>
  <sheetViews>
    <sheetView zoomScale="70" zoomScaleNormal="70" workbookViewId="0">
      <selection activeCell="C36" sqref="C36:C37"/>
    </sheetView>
  </sheetViews>
  <sheetFormatPr defaultRowHeight="14.25" x14ac:dyDescent="0.45"/>
  <cols>
    <col min="1" max="1" width="21.1328125" customWidth="1"/>
    <col min="2" max="2" width="29.265625" customWidth="1"/>
    <col min="3" max="3" width="36.3984375" customWidth="1"/>
    <col min="4" max="7" width="19.1328125" customWidth="1"/>
  </cols>
  <sheetData>
    <row r="1" spans="1:8" x14ac:dyDescent="0.45">
      <c r="A1" s="69" t="s">
        <v>3</v>
      </c>
      <c r="B1" s="69" t="s">
        <v>3</v>
      </c>
      <c r="C1" s="1"/>
      <c r="D1" s="1"/>
      <c r="E1" s="1"/>
      <c r="F1" s="72" t="s">
        <v>51</v>
      </c>
      <c r="G1" s="72" t="s">
        <v>51</v>
      </c>
      <c r="H1" s="1"/>
    </row>
    <row r="2" spans="1:8" x14ac:dyDescent="0.45">
      <c r="A2" s="7" t="s">
        <v>5</v>
      </c>
      <c r="B2" s="7"/>
      <c r="C2" s="1"/>
      <c r="D2" s="1"/>
      <c r="E2" s="1"/>
      <c r="F2" s="1"/>
      <c r="G2" s="1"/>
      <c r="H2" s="1"/>
    </row>
    <row r="3" spans="1:8" ht="24" x14ac:dyDescent="0.45">
      <c r="A3" s="7" t="s">
        <v>6</v>
      </c>
      <c r="B3" s="7"/>
      <c r="C3" s="1"/>
      <c r="D3" s="1"/>
      <c r="E3" s="1"/>
      <c r="F3" s="1"/>
      <c r="G3" s="1"/>
      <c r="H3" s="1"/>
    </row>
    <row r="4" spans="1:8" x14ac:dyDescent="0.45">
      <c r="A4" s="7" t="s">
        <v>7</v>
      </c>
      <c r="B4" s="7"/>
      <c r="C4" s="1"/>
      <c r="D4" s="1"/>
      <c r="E4" s="1"/>
      <c r="F4" s="1"/>
      <c r="G4" s="1"/>
      <c r="H4" s="1"/>
    </row>
    <row r="5" spans="1:8" x14ac:dyDescent="0.45">
      <c r="A5" s="1"/>
      <c r="B5" s="1"/>
      <c r="C5" s="1"/>
      <c r="D5" s="1"/>
      <c r="E5" s="1"/>
      <c r="F5" s="1"/>
      <c r="G5" s="1"/>
      <c r="H5" s="1"/>
    </row>
    <row r="6" spans="1:8" x14ac:dyDescent="0.45">
      <c r="A6" s="71" t="s">
        <v>52</v>
      </c>
      <c r="B6" s="71" t="s">
        <v>52</v>
      </c>
      <c r="C6" s="71" t="s">
        <v>52</v>
      </c>
      <c r="D6" s="71" t="s">
        <v>52</v>
      </c>
      <c r="E6" s="71" t="s">
        <v>52</v>
      </c>
      <c r="F6" s="71" t="s">
        <v>52</v>
      </c>
      <c r="G6" s="71" t="s">
        <v>52</v>
      </c>
      <c r="H6" s="1"/>
    </row>
    <row r="7" spans="1:8" x14ac:dyDescent="0.45">
      <c r="A7" s="8"/>
      <c r="B7" s="8"/>
      <c r="C7" s="8"/>
      <c r="D7" s="8"/>
      <c r="E7" s="8"/>
      <c r="F7" s="8"/>
      <c r="G7" s="8"/>
      <c r="H7" s="1"/>
    </row>
    <row r="8" spans="1:8" ht="21.75" customHeight="1" x14ac:dyDescent="0.45">
      <c r="A8" s="9" t="s">
        <v>41</v>
      </c>
      <c r="B8" s="9" t="s">
        <v>9</v>
      </c>
      <c r="C8" s="9" t="s">
        <v>42</v>
      </c>
      <c r="D8" s="9" t="s">
        <v>50</v>
      </c>
      <c r="E8" s="9" t="s">
        <v>53</v>
      </c>
      <c r="F8" s="9" t="s">
        <v>54</v>
      </c>
      <c r="G8" s="9" t="s">
        <v>55</v>
      </c>
      <c r="H8" s="1"/>
    </row>
    <row r="9" spans="1:8" x14ac:dyDescent="0.45">
      <c r="A9" s="9" t="s">
        <v>24</v>
      </c>
      <c r="B9" s="9" t="s">
        <v>25</v>
      </c>
      <c r="C9" s="9" t="s">
        <v>26</v>
      </c>
      <c r="D9" s="9" t="s">
        <v>27</v>
      </c>
      <c r="E9" s="9" t="s">
        <v>28</v>
      </c>
      <c r="F9" s="9" t="s">
        <v>29</v>
      </c>
      <c r="G9" s="9" t="s">
        <v>30</v>
      </c>
      <c r="H9" s="1"/>
    </row>
    <row r="10" spans="1:8" x14ac:dyDescent="0.45">
      <c r="A10" s="1"/>
      <c r="B10" s="14"/>
      <c r="D10" s="1"/>
      <c r="E10" s="1"/>
      <c r="F10" s="1"/>
      <c r="G10" s="1"/>
      <c r="H10" s="1"/>
    </row>
    <row r="11" spans="1:8" x14ac:dyDescent="0.45">
      <c r="A11" s="1"/>
      <c r="B11" s="14"/>
      <c r="D11" s="1"/>
      <c r="E11" s="1"/>
      <c r="F11" s="1"/>
      <c r="G11" s="1"/>
      <c r="H11" s="1"/>
    </row>
    <row r="12" spans="1:8" x14ac:dyDescent="0.45">
      <c r="A12" s="1"/>
      <c r="B12" s="14"/>
      <c r="D12" s="1"/>
      <c r="E12" s="1"/>
      <c r="F12" s="1"/>
      <c r="G12" s="1"/>
    </row>
    <row r="13" spans="1:8" x14ac:dyDescent="0.45">
      <c r="A13" s="1"/>
      <c r="B13" s="14"/>
      <c r="D13" s="1"/>
      <c r="E13" s="1"/>
      <c r="F13" s="1"/>
      <c r="G13" s="1"/>
    </row>
  </sheetData>
  <mergeCells count="3">
    <mergeCell ref="A1:B1"/>
    <mergeCell ref="F1:G1"/>
    <mergeCell ref="A6:G6"/>
  </mergeCells>
  <pageMargins left="0.7" right="0.7" top="0.75" bottom="0.75" header="0.3" footer="0.3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/>
  <dimension ref="A1:L51"/>
  <sheetViews>
    <sheetView zoomScale="70" zoomScaleNormal="70" workbookViewId="0">
      <selection sqref="A1:B1"/>
    </sheetView>
  </sheetViews>
  <sheetFormatPr defaultRowHeight="14.25" x14ac:dyDescent="0.45"/>
  <cols>
    <col min="1" max="1" width="21.1328125" customWidth="1"/>
    <col min="2" max="2" width="29.265625" customWidth="1"/>
    <col min="3" max="3" width="36.3984375" customWidth="1"/>
    <col min="4" max="4" width="24.73046875" bestFit="1" customWidth="1"/>
    <col min="5" max="11" width="15.59765625" customWidth="1"/>
  </cols>
  <sheetData>
    <row r="1" spans="1:12" ht="28.15" x14ac:dyDescent="0.45">
      <c r="A1" s="69" t="s">
        <v>3</v>
      </c>
      <c r="B1" s="69" t="s">
        <v>3</v>
      </c>
      <c r="C1" s="1"/>
      <c r="D1" s="1"/>
      <c r="E1" s="1"/>
      <c r="F1" s="70"/>
      <c r="G1" s="70"/>
      <c r="H1" s="1"/>
      <c r="I1" s="1"/>
      <c r="J1" s="1"/>
      <c r="K1" s="6" t="s">
        <v>56</v>
      </c>
      <c r="L1" s="1"/>
    </row>
    <row r="2" spans="1:12" x14ac:dyDescent="0.45">
      <c r="A2" s="7" t="s">
        <v>5</v>
      </c>
      <c r="B2" s="7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24" x14ac:dyDescent="0.45">
      <c r="A3" s="7" t="s">
        <v>6</v>
      </c>
      <c r="B3" s="7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45">
      <c r="A4" s="7" t="s">
        <v>7</v>
      </c>
      <c r="B4" s="7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x14ac:dyDescent="0.45">
      <c r="A6" s="71" t="s">
        <v>57</v>
      </c>
      <c r="B6" s="71" t="s">
        <v>57</v>
      </c>
      <c r="C6" s="71" t="s">
        <v>57</v>
      </c>
      <c r="D6" s="71" t="s">
        <v>57</v>
      </c>
      <c r="E6" s="71" t="s">
        <v>57</v>
      </c>
      <c r="F6" s="71" t="s">
        <v>57</v>
      </c>
      <c r="G6" s="71" t="s">
        <v>57</v>
      </c>
      <c r="H6" s="71" t="s">
        <v>57</v>
      </c>
      <c r="I6" s="71" t="s">
        <v>57</v>
      </c>
      <c r="J6" s="71" t="s">
        <v>57</v>
      </c>
      <c r="K6" s="71" t="s">
        <v>57</v>
      </c>
      <c r="L6" s="1"/>
    </row>
    <row r="7" spans="1:12" x14ac:dyDescent="0.4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1"/>
    </row>
    <row r="8" spans="1:12" ht="21.75" customHeight="1" x14ac:dyDescent="0.45">
      <c r="A8" s="9" t="s">
        <v>41</v>
      </c>
      <c r="B8" s="9" t="s">
        <v>9</v>
      </c>
      <c r="C8" s="9" t="s">
        <v>10</v>
      </c>
      <c r="D8" s="9" t="s">
        <v>42</v>
      </c>
      <c r="E8" s="9" t="s">
        <v>58</v>
      </c>
      <c r="F8" s="9" t="s">
        <v>59</v>
      </c>
      <c r="G8" s="9" t="s">
        <v>60</v>
      </c>
      <c r="H8" s="9" t="s">
        <v>61</v>
      </c>
      <c r="I8" s="9" t="s">
        <v>62</v>
      </c>
      <c r="J8" s="9" t="s">
        <v>63</v>
      </c>
      <c r="K8" s="9" t="s">
        <v>64</v>
      </c>
      <c r="L8" s="1"/>
    </row>
    <row r="9" spans="1:12" x14ac:dyDescent="0.45">
      <c r="A9" s="9" t="s">
        <v>24</v>
      </c>
      <c r="B9" s="9" t="s">
        <v>25</v>
      </c>
      <c r="C9" s="9" t="s">
        <v>26</v>
      </c>
      <c r="D9" s="9" t="s">
        <v>27</v>
      </c>
      <c r="E9" s="9" t="s">
        <v>28</v>
      </c>
      <c r="F9" s="9" t="s">
        <v>29</v>
      </c>
      <c r="G9" s="9" t="s">
        <v>30</v>
      </c>
      <c r="H9" s="9" t="s">
        <v>31</v>
      </c>
      <c r="I9" s="9" t="s">
        <v>32</v>
      </c>
      <c r="J9" s="9" t="s">
        <v>33</v>
      </c>
      <c r="K9" s="9" t="s">
        <v>34</v>
      </c>
      <c r="L9" s="1"/>
    </row>
    <row r="10" spans="1:12" x14ac:dyDescent="0.45">
      <c r="B10" s="14"/>
      <c r="E10" s="1"/>
      <c r="F10" s="1"/>
      <c r="G10" s="1"/>
      <c r="H10" s="1"/>
      <c r="I10" s="1"/>
      <c r="J10" s="1"/>
      <c r="K10" s="1"/>
      <c r="L10" s="1"/>
    </row>
    <row r="11" spans="1:12" x14ac:dyDescent="0.45">
      <c r="B11" s="14"/>
      <c r="E11" s="1"/>
      <c r="F11" s="1"/>
      <c r="G11" s="1"/>
      <c r="H11" s="1"/>
      <c r="I11" s="1"/>
      <c r="J11" s="1"/>
      <c r="K11" s="1"/>
      <c r="L11" s="1"/>
    </row>
    <row r="12" spans="1:12" x14ac:dyDescent="0.45">
      <c r="B12" s="14"/>
      <c r="E12" s="1"/>
      <c r="F12" s="1"/>
      <c r="G12" s="1"/>
      <c r="H12" s="1"/>
      <c r="I12" s="1"/>
      <c r="J12" s="1"/>
      <c r="K12" s="1"/>
    </row>
    <row r="13" spans="1:12" x14ac:dyDescent="0.45">
      <c r="B13" s="14"/>
      <c r="E13" s="1"/>
      <c r="F13" s="1"/>
      <c r="G13" s="1"/>
      <c r="H13" s="1"/>
      <c r="I13" s="1"/>
      <c r="J13" s="1"/>
      <c r="K13" s="1"/>
    </row>
    <row r="14" spans="1:12" x14ac:dyDescent="0.45">
      <c r="B14" s="14"/>
      <c r="E14" s="1"/>
      <c r="F14" s="1"/>
      <c r="G14" s="1"/>
      <c r="H14" s="1"/>
      <c r="I14" s="1"/>
      <c r="J14" s="1"/>
      <c r="K14" s="1"/>
    </row>
    <row r="15" spans="1:12" x14ac:dyDescent="0.45">
      <c r="B15" s="14"/>
      <c r="E15" s="1"/>
      <c r="F15" s="1"/>
      <c r="G15" s="1"/>
      <c r="H15" s="1"/>
      <c r="I15" s="1"/>
      <c r="J15" s="1"/>
      <c r="K15" s="1"/>
    </row>
    <row r="16" spans="1:12" x14ac:dyDescent="0.45">
      <c r="B16" s="14"/>
      <c r="E16" s="1"/>
      <c r="F16" s="1"/>
      <c r="G16" s="1"/>
      <c r="H16" s="1"/>
      <c r="I16" s="1"/>
      <c r="J16" s="1"/>
      <c r="K16" s="1"/>
    </row>
    <row r="17" spans="2:11" x14ac:dyDescent="0.45">
      <c r="B17" s="14"/>
      <c r="E17" s="1"/>
      <c r="F17" s="1"/>
      <c r="G17" s="1"/>
      <c r="H17" s="1"/>
      <c r="I17" s="1"/>
      <c r="J17" s="1"/>
      <c r="K17" s="1"/>
    </row>
    <row r="18" spans="2:11" x14ac:dyDescent="0.45">
      <c r="B18" s="14"/>
      <c r="E18" s="1"/>
      <c r="F18" s="1"/>
      <c r="G18" s="1"/>
      <c r="H18" s="1"/>
      <c r="I18" s="1"/>
      <c r="J18" s="1"/>
      <c r="K18" s="1"/>
    </row>
    <row r="19" spans="2:11" x14ac:dyDescent="0.45">
      <c r="B19" s="14"/>
      <c r="E19" s="1"/>
      <c r="F19" s="1"/>
      <c r="G19" s="1"/>
      <c r="H19" s="1"/>
      <c r="I19" s="1"/>
      <c r="J19" s="1"/>
      <c r="K19" s="1"/>
    </row>
    <row r="20" spans="2:11" x14ac:dyDescent="0.45">
      <c r="B20" s="14"/>
      <c r="E20" s="1"/>
      <c r="F20" s="1"/>
      <c r="G20" s="1"/>
      <c r="H20" s="1"/>
      <c r="I20" s="1"/>
      <c r="J20" s="1"/>
      <c r="K20" s="1"/>
    </row>
    <row r="21" spans="2:11" x14ac:dyDescent="0.45">
      <c r="B21" s="14"/>
      <c r="E21" s="1"/>
      <c r="F21" s="1"/>
      <c r="G21" s="1"/>
      <c r="H21" s="1"/>
      <c r="I21" s="1"/>
      <c r="J21" s="1"/>
      <c r="K21" s="1"/>
    </row>
    <row r="22" spans="2:11" x14ac:dyDescent="0.45">
      <c r="B22" s="14"/>
      <c r="E22" s="1"/>
      <c r="F22" s="1"/>
      <c r="G22" s="1"/>
      <c r="H22" s="1"/>
      <c r="I22" s="1"/>
      <c r="J22" s="1"/>
      <c r="K22" s="1"/>
    </row>
    <row r="23" spans="2:11" x14ac:dyDescent="0.45">
      <c r="B23" s="14"/>
      <c r="E23" s="1"/>
      <c r="F23" s="1"/>
      <c r="G23" s="1"/>
      <c r="H23" s="1"/>
      <c r="I23" s="1"/>
      <c r="J23" s="1"/>
      <c r="K23" s="1"/>
    </row>
    <row r="24" spans="2:11" x14ac:dyDescent="0.45">
      <c r="B24" s="14"/>
      <c r="E24" s="1"/>
      <c r="F24" s="1"/>
      <c r="G24" s="1"/>
      <c r="H24" s="1"/>
      <c r="I24" s="1"/>
      <c r="J24" s="1"/>
      <c r="K24" s="1"/>
    </row>
    <row r="25" spans="2:11" x14ac:dyDescent="0.45">
      <c r="B25" s="14"/>
      <c r="E25" s="1"/>
      <c r="F25" s="1"/>
      <c r="G25" s="1"/>
      <c r="H25" s="1"/>
      <c r="I25" s="1"/>
      <c r="J25" s="1"/>
      <c r="K25" s="1"/>
    </row>
    <row r="26" spans="2:11" x14ac:dyDescent="0.45">
      <c r="B26" s="14"/>
      <c r="E26" s="1"/>
      <c r="F26" s="1"/>
      <c r="G26" s="1"/>
      <c r="H26" s="1"/>
      <c r="I26" s="1"/>
      <c r="J26" s="1"/>
      <c r="K26" s="1"/>
    </row>
    <row r="27" spans="2:11" x14ac:dyDescent="0.45">
      <c r="B27" s="14"/>
      <c r="E27" s="1"/>
      <c r="F27" s="1"/>
      <c r="G27" s="1"/>
      <c r="H27" s="1"/>
      <c r="I27" s="1"/>
      <c r="J27" s="1"/>
      <c r="K27" s="1"/>
    </row>
    <row r="28" spans="2:11" x14ac:dyDescent="0.45">
      <c r="B28" s="14"/>
      <c r="E28" s="1"/>
      <c r="F28" s="1"/>
      <c r="G28" s="1"/>
      <c r="H28" s="1"/>
      <c r="I28" s="1"/>
      <c r="J28" s="1"/>
      <c r="K28" s="1"/>
    </row>
    <row r="29" spans="2:11" x14ac:dyDescent="0.45">
      <c r="B29" s="14"/>
      <c r="E29" s="1"/>
      <c r="F29" s="1"/>
      <c r="G29" s="1"/>
      <c r="H29" s="1"/>
      <c r="I29" s="1"/>
      <c r="J29" s="1"/>
      <c r="K29" s="1"/>
    </row>
    <row r="30" spans="2:11" x14ac:dyDescent="0.45">
      <c r="B30" s="14"/>
      <c r="E30" s="1"/>
      <c r="F30" s="1"/>
      <c r="G30" s="1"/>
      <c r="H30" s="1"/>
      <c r="I30" s="1"/>
      <c r="J30" s="1"/>
      <c r="K30" s="1"/>
    </row>
    <row r="31" spans="2:11" x14ac:dyDescent="0.45">
      <c r="B31" s="14"/>
      <c r="E31" s="1"/>
      <c r="F31" s="1"/>
      <c r="G31" s="1"/>
      <c r="H31" s="1"/>
      <c r="I31" s="1"/>
      <c r="J31" s="1"/>
      <c r="K31" s="1"/>
    </row>
    <row r="32" spans="2:11" x14ac:dyDescent="0.45">
      <c r="B32" s="14"/>
      <c r="E32" s="1"/>
      <c r="F32" s="1"/>
      <c r="G32" s="1"/>
      <c r="H32" s="1"/>
      <c r="I32" s="1"/>
      <c r="J32" s="1"/>
      <c r="K32" s="1"/>
    </row>
    <row r="33" spans="2:11" x14ac:dyDescent="0.45">
      <c r="B33" s="14"/>
      <c r="E33" s="1"/>
      <c r="F33" s="1"/>
      <c r="G33" s="1"/>
      <c r="H33" s="1"/>
      <c r="I33" s="1"/>
      <c r="J33" s="1"/>
      <c r="K33" s="1"/>
    </row>
    <row r="34" spans="2:11" x14ac:dyDescent="0.45">
      <c r="B34" s="14"/>
      <c r="E34" s="1"/>
      <c r="F34" s="1"/>
      <c r="G34" s="1"/>
      <c r="H34" s="1"/>
      <c r="I34" s="1"/>
      <c r="J34" s="1"/>
      <c r="K34" s="1"/>
    </row>
    <row r="35" spans="2:11" x14ac:dyDescent="0.45">
      <c r="B35" s="14"/>
      <c r="E35" s="1"/>
      <c r="F35" s="1"/>
      <c r="G35" s="1"/>
      <c r="H35" s="1"/>
      <c r="I35" s="1"/>
      <c r="J35" s="1"/>
      <c r="K35" s="1"/>
    </row>
    <row r="36" spans="2:11" x14ac:dyDescent="0.45">
      <c r="B36" s="14"/>
      <c r="E36" s="1"/>
      <c r="F36" s="1"/>
      <c r="G36" s="1"/>
      <c r="H36" s="1"/>
      <c r="I36" s="1"/>
      <c r="J36" s="1"/>
      <c r="K36" s="1"/>
    </row>
    <row r="37" spans="2:11" x14ac:dyDescent="0.45">
      <c r="B37" s="14"/>
      <c r="E37" s="1"/>
      <c r="F37" s="1"/>
      <c r="G37" s="1"/>
      <c r="H37" s="1"/>
      <c r="I37" s="1"/>
      <c r="J37" s="1"/>
      <c r="K37" s="1"/>
    </row>
    <row r="38" spans="2:11" x14ac:dyDescent="0.45">
      <c r="B38" s="14"/>
      <c r="E38" s="1"/>
      <c r="F38" s="1"/>
      <c r="G38" s="1"/>
      <c r="H38" s="1"/>
      <c r="I38" s="1"/>
      <c r="J38" s="1"/>
      <c r="K38" s="1"/>
    </row>
    <row r="39" spans="2:11" x14ac:dyDescent="0.45">
      <c r="B39" s="14"/>
      <c r="E39" s="1"/>
      <c r="F39" s="1"/>
      <c r="G39" s="1"/>
      <c r="H39" s="1"/>
      <c r="I39" s="1"/>
      <c r="J39" s="1"/>
      <c r="K39" s="1"/>
    </row>
    <row r="40" spans="2:11" x14ac:dyDescent="0.45">
      <c r="B40" s="14"/>
      <c r="E40" s="1"/>
      <c r="F40" s="1"/>
      <c r="G40" s="1"/>
      <c r="H40" s="1"/>
      <c r="I40" s="1"/>
      <c r="J40" s="1"/>
      <c r="K40" s="1"/>
    </row>
    <row r="41" spans="2:11" x14ac:dyDescent="0.45">
      <c r="B41" s="14"/>
      <c r="E41" s="1"/>
      <c r="F41" s="1"/>
      <c r="G41" s="1"/>
      <c r="H41" s="1"/>
      <c r="I41" s="1"/>
      <c r="J41" s="1"/>
      <c r="K41" s="1"/>
    </row>
    <row r="42" spans="2:11" x14ac:dyDescent="0.45">
      <c r="B42" s="14"/>
      <c r="E42" s="1"/>
      <c r="F42" s="1"/>
      <c r="G42" s="1"/>
      <c r="H42" s="1"/>
      <c r="I42" s="1"/>
      <c r="J42" s="1"/>
      <c r="K42" s="1"/>
    </row>
    <row r="43" spans="2:11" x14ac:dyDescent="0.45">
      <c r="B43" s="14"/>
      <c r="E43" s="1"/>
      <c r="F43" s="1"/>
      <c r="G43" s="1"/>
      <c r="H43" s="1"/>
      <c r="I43" s="1"/>
      <c r="J43" s="1"/>
      <c r="K43" s="1"/>
    </row>
    <row r="44" spans="2:11" x14ac:dyDescent="0.45">
      <c r="B44" s="14"/>
      <c r="E44" s="1"/>
      <c r="F44" s="1"/>
      <c r="G44" s="1"/>
      <c r="H44" s="1"/>
      <c r="I44" s="1"/>
      <c r="J44" s="1"/>
      <c r="K44" s="1"/>
    </row>
    <row r="45" spans="2:11" x14ac:dyDescent="0.45">
      <c r="B45" s="14"/>
      <c r="E45" s="1"/>
      <c r="F45" s="1"/>
      <c r="G45" s="1"/>
      <c r="H45" s="1"/>
      <c r="I45" s="1"/>
      <c r="J45" s="1"/>
      <c r="K45" s="1"/>
    </row>
    <row r="46" spans="2:11" x14ac:dyDescent="0.45">
      <c r="B46" s="14"/>
      <c r="E46" s="1"/>
      <c r="F46" s="1"/>
      <c r="G46" s="1"/>
      <c r="H46" s="1"/>
      <c r="I46" s="1"/>
      <c r="J46" s="1"/>
      <c r="K46" s="1"/>
    </row>
    <row r="47" spans="2:11" x14ac:dyDescent="0.45">
      <c r="B47" s="14"/>
      <c r="E47" s="1"/>
      <c r="F47" s="1"/>
      <c r="G47" s="1"/>
      <c r="H47" s="1"/>
      <c r="I47" s="1"/>
      <c r="J47" s="1"/>
      <c r="K47" s="1"/>
    </row>
    <row r="48" spans="2:11" x14ac:dyDescent="0.45">
      <c r="B48" s="14"/>
      <c r="E48" s="1"/>
      <c r="F48" s="1"/>
      <c r="G48" s="1"/>
      <c r="H48" s="1"/>
      <c r="I48" s="1"/>
      <c r="J48" s="1"/>
      <c r="K48" s="1"/>
    </row>
    <row r="49" spans="2:11" x14ac:dyDescent="0.45">
      <c r="B49" s="14"/>
      <c r="E49" s="1"/>
      <c r="F49" s="1"/>
      <c r="G49" s="1"/>
      <c r="H49" s="1"/>
      <c r="I49" s="1"/>
      <c r="J49" s="1"/>
      <c r="K49" s="1"/>
    </row>
    <row r="50" spans="2:11" x14ac:dyDescent="0.45">
      <c r="B50" s="14"/>
      <c r="E50" s="1"/>
      <c r="F50" s="1"/>
      <c r="G50" s="1"/>
      <c r="H50" s="1"/>
      <c r="I50" s="1"/>
      <c r="J50" s="1"/>
      <c r="K50" s="1"/>
    </row>
    <row r="51" spans="2:11" x14ac:dyDescent="0.45">
      <c r="B51" s="14"/>
      <c r="E51" s="1"/>
      <c r="F51" s="1"/>
      <c r="G51" s="1"/>
      <c r="H51" s="1"/>
      <c r="I51" s="1"/>
      <c r="J51" s="1"/>
      <c r="K51" s="1"/>
    </row>
  </sheetData>
  <mergeCells count="3">
    <mergeCell ref="A1:B1"/>
    <mergeCell ref="F1:G1"/>
    <mergeCell ref="A6:K6"/>
  </mergeCells>
  <pageMargins left="0.7" right="0.7" top="0.75" bottom="0.75" header="0.3" footer="0.3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/>
  <dimension ref="A1:F11"/>
  <sheetViews>
    <sheetView zoomScale="70" zoomScaleNormal="70" workbookViewId="0">
      <selection activeCell="F51" sqref="F51"/>
    </sheetView>
  </sheetViews>
  <sheetFormatPr defaultRowHeight="14.25" x14ac:dyDescent="0.45"/>
  <cols>
    <col min="1" max="1" width="23.265625" customWidth="1"/>
    <col min="2" max="5" width="21.59765625" customWidth="1"/>
  </cols>
  <sheetData>
    <row r="1" spans="1:6" x14ac:dyDescent="0.45">
      <c r="A1" s="69" t="s">
        <v>3</v>
      </c>
      <c r="B1" s="69" t="s">
        <v>3</v>
      </c>
      <c r="C1" s="1"/>
      <c r="D1" s="1"/>
      <c r="E1" s="6" t="s">
        <v>65</v>
      </c>
      <c r="F1" s="5"/>
    </row>
    <row r="2" spans="1:6" x14ac:dyDescent="0.45">
      <c r="A2" s="7" t="s">
        <v>5</v>
      </c>
      <c r="B2" s="7"/>
      <c r="C2" s="1"/>
      <c r="D2" s="1"/>
      <c r="E2" s="1"/>
      <c r="F2" s="1"/>
    </row>
    <row r="3" spans="1:6" x14ac:dyDescent="0.45">
      <c r="A3" s="7" t="s">
        <v>6</v>
      </c>
      <c r="B3" s="7"/>
      <c r="C3" s="1"/>
      <c r="D3" s="1"/>
      <c r="E3" s="1"/>
      <c r="F3" s="1"/>
    </row>
    <row r="4" spans="1:6" x14ac:dyDescent="0.45">
      <c r="A4" s="7" t="s">
        <v>7</v>
      </c>
      <c r="B4" s="7"/>
      <c r="C4" s="1"/>
      <c r="D4" s="1"/>
      <c r="E4" s="1"/>
      <c r="F4" s="1"/>
    </row>
    <row r="5" spans="1:6" x14ac:dyDescent="0.45">
      <c r="A5" s="1"/>
      <c r="B5" s="1"/>
      <c r="C5" s="1"/>
      <c r="D5" s="1"/>
      <c r="E5" s="1"/>
      <c r="F5" s="1"/>
    </row>
    <row r="6" spans="1:6" x14ac:dyDescent="0.45">
      <c r="A6" s="71" t="s">
        <v>66</v>
      </c>
      <c r="B6" s="71" t="s">
        <v>66</v>
      </c>
      <c r="C6" s="71" t="s">
        <v>66</v>
      </c>
      <c r="D6" s="71" t="s">
        <v>66</v>
      </c>
      <c r="E6" s="71" t="s">
        <v>66</v>
      </c>
      <c r="F6" s="1"/>
    </row>
    <row r="7" spans="1:6" x14ac:dyDescent="0.45">
      <c r="A7" s="8"/>
      <c r="B7" s="8"/>
      <c r="C7" s="8"/>
      <c r="D7" s="8"/>
      <c r="E7" s="8"/>
      <c r="F7" s="1"/>
    </row>
    <row r="8" spans="1:6" ht="33.75" customHeight="1" x14ac:dyDescent="0.45">
      <c r="A8" s="9" t="s">
        <v>9</v>
      </c>
      <c r="B8" s="9" t="s">
        <v>67</v>
      </c>
      <c r="C8" s="9" t="s">
        <v>68</v>
      </c>
      <c r="D8" s="9" t="s">
        <v>69</v>
      </c>
      <c r="E8" s="9" t="s">
        <v>70</v>
      </c>
      <c r="F8" s="1"/>
    </row>
    <row r="9" spans="1:6" x14ac:dyDescent="0.45">
      <c r="A9" s="9" t="s">
        <v>24</v>
      </c>
      <c r="B9" s="9" t="s">
        <v>25</v>
      </c>
      <c r="C9" s="9" t="s">
        <v>26</v>
      </c>
      <c r="D9" s="9" t="s">
        <v>27</v>
      </c>
      <c r="E9" s="9" t="s">
        <v>28</v>
      </c>
      <c r="F9" s="1"/>
    </row>
    <row r="10" spans="1:6" x14ac:dyDescent="0.45">
      <c r="A10" s="14"/>
      <c r="B10" s="1"/>
      <c r="C10" s="1"/>
      <c r="D10" s="58"/>
      <c r="E10" s="58"/>
      <c r="F10" s="1"/>
    </row>
    <row r="11" spans="1:6" x14ac:dyDescent="0.45">
      <c r="A11" s="1"/>
      <c r="B11" s="1"/>
      <c r="C11" s="1"/>
      <c r="D11" s="1"/>
      <c r="E11" s="1"/>
      <c r="F11" s="1"/>
    </row>
  </sheetData>
  <mergeCells count="2">
    <mergeCell ref="A1:B1"/>
    <mergeCell ref="A6:E6"/>
  </mergeCells>
  <pageMargins left="0.7" right="0.7" top="0.75" bottom="0.75" header="0.3" footer="0.3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4B9B9-5B98-4885-A9AD-5B6619B02AFA}">
  <sheetPr codeName="Sheet13"/>
  <dimension ref="A1:O87"/>
  <sheetViews>
    <sheetView zoomScale="70" zoomScaleNormal="70" workbookViewId="0">
      <selection activeCell="B2" sqref="B2:B4"/>
    </sheetView>
  </sheetViews>
  <sheetFormatPr defaultColWidth="9" defaultRowHeight="14.25" x14ac:dyDescent="0.45"/>
  <cols>
    <col min="1" max="1" width="21.1328125" style="14" customWidth="1"/>
    <col min="2" max="2" width="29.265625" style="14" customWidth="1"/>
    <col min="3" max="3" width="57" style="14" bestFit="1" customWidth="1"/>
    <col min="4" max="4" width="30.3984375" style="14" customWidth="1"/>
    <col min="5" max="5" width="22.265625" style="14" customWidth="1"/>
    <col min="6" max="7" width="16.59765625" style="14" customWidth="1"/>
    <col min="8" max="11" width="18.73046875" style="14" customWidth="1"/>
    <col min="12" max="12" width="20.59765625" style="14" customWidth="1"/>
    <col min="13" max="14" width="18.73046875" style="14" customWidth="1"/>
    <col min="15" max="16384" width="9" style="14"/>
  </cols>
  <sheetData>
    <row r="1" spans="1:15" x14ac:dyDescent="0.45">
      <c r="A1" s="66" t="s">
        <v>3</v>
      </c>
      <c r="B1" s="66" t="s">
        <v>3</v>
      </c>
      <c r="C1" s="11"/>
      <c r="D1" s="11"/>
      <c r="E1" s="11"/>
      <c r="F1" s="67"/>
      <c r="G1" s="67"/>
      <c r="H1" s="11"/>
      <c r="I1" s="11"/>
      <c r="J1" s="11"/>
      <c r="K1" s="11"/>
      <c r="L1" s="11"/>
      <c r="M1" s="11"/>
      <c r="N1" s="13" t="s">
        <v>95</v>
      </c>
      <c r="O1" s="11"/>
    </row>
    <row r="2" spans="1:15" x14ac:dyDescent="0.45">
      <c r="A2" s="15" t="s">
        <v>5</v>
      </c>
      <c r="B2" s="15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 ht="24" x14ac:dyDescent="0.45">
      <c r="A3" s="15" t="s">
        <v>6</v>
      </c>
      <c r="B3" s="15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5" x14ac:dyDescent="0.45">
      <c r="A4" s="15" t="s">
        <v>7</v>
      </c>
      <c r="B4" s="15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 x14ac:dyDescent="0.4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x14ac:dyDescent="0.45">
      <c r="A6" s="68" t="s">
        <v>96</v>
      </c>
      <c r="B6" s="68" t="s">
        <v>96</v>
      </c>
      <c r="C6" s="68" t="s">
        <v>96</v>
      </c>
      <c r="D6" s="68" t="s">
        <v>96</v>
      </c>
      <c r="E6" s="68" t="s">
        <v>96</v>
      </c>
      <c r="F6" s="68" t="s">
        <v>96</v>
      </c>
      <c r="G6" s="68" t="s">
        <v>96</v>
      </c>
      <c r="H6" s="68" t="s">
        <v>96</v>
      </c>
      <c r="I6" s="68" t="s">
        <v>96</v>
      </c>
      <c r="J6" s="68" t="s">
        <v>96</v>
      </c>
      <c r="K6" s="68" t="s">
        <v>96</v>
      </c>
      <c r="L6" s="68" t="s">
        <v>96</v>
      </c>
      <c r="M6" s="68" t="s">
        <v>96</v>
      </c>
      <c r="N6" s="68" t="s">
        <v>96</v>
      </c>
      <c r="O6" s="11"/>
    </row>
    <row r="7" spans="1:15" x14ac:dyDescent="0.4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1"/>
    </row>
    <row r="8" spans="1:15" ht="33.75" customHeight="1" x14ac:dyDescent="0.45">
      <c r="A8" s="17" t="s">
        <v>41</v>
      </c>
      <c r="B8" s="17" t="s">
        <v>9</v>
      </c>
      <c r="C8" s="17" t="s">
        <v>10</v>
      </c>
      <c r="D8" s="17" t="s">
        <v>11</v>
      </c>
      <c r="E8" s="17" t="s">
        <v>42</v>
      </c>
      <c r="F8" s="17" t="s">
        <v>73</v>
      </c>
      <c r="G8" s="17" t="s">
        <v>74</v>
      </c>
      <c r="H8" s="17" t="s">
        <v>97</v>
      </c>
      <c r="I8" s="17" t="s">
        <v>75</v>
      </c>
      <c r="J8" s="17" t="s">
        <v>76</v>
      </c>
      <c r="K8" s="17" t="s">
        <v>98</v>
      </c>
      <c r="L8" s="17" t="s">
        <v>99</v>
      </c>
      <c r="M8" s="17" t="s">
        <v>100</v>
      </c>
      <c r="N8" s="17" t="s">
        <v>101</v>
      </c>
      <c r="O8" s="11"/>
    </row>
    <row r="9" spans="1:15" x14ac:dyDescent="0.45">
      <c r="A9" s="17" t="s">
        <v>24</v>
      </c>
      <c r="B9" s="17" t="s">
        <v>25</v>
      </c>
      <c r="C9" s="17" t="s">
        <v>26</v>
      </c>
      <c r="D9" s="17" t="s">
        <v>27</v>
      </c>
      <c r="E9" s="17" t="s">
        <v>28</v>
      </c>
      <c r="F9" s="17" t="s">
        <v>29</v>
      </c>
      <c r="G9" s="17" t="s">
        <v>30</v>
      </c>
      <c r="H9" s="17" t="s">
        <v>31</v>
      </c>
      <c r="I9" s="17" t="s">
        <v>32</v>
      </c>
      <c r="J9" s="17" t="s">
        <v>33</v>
      </c>
      <c r="K9" s="17" t="s">
        <v>34</v>
      </c>
      <c r="L9" s="17" t="s">
        <v>35</v>
      </c>
      <c r="M9" s="17" t="s">
        <v>36</v>
      </c>
      <c r="N9" s="17" t="s">
        <v>37</v>
      </c>
      <c r="O9" s="11"/>
    </row>
    <row r="10" spans="1:15" x14ac:dyDescent="0.45">
      <c r="A10"/>
      <c r="C10"/>
      <c r="D10"/>
      <c r="E10"/>
      <c r="F10" s="12"/>
      <c r="G10" s="12"/>
      <c r="H10" s="12"/>
      <c r="I10" s="12"/>
      <c r="J10" s="12"/>
      <c r="K10" s="12"/>
      <c r="L10" s="12"/>
      <c r="M10" s="12"/>
      <c r="N10" s="12"/>
      <c r="O10" s="11"/>
    </row>
    <row r="11" spans="1:15" x14ac:dyDescent="0.45">
      <c r="A11"/>
      <c r="C11"/>
      <c r="D11"/>
      <c r="E11"/>
      <c r="F11" s="12"/>
      <c r="G11" s="12"/>
      <c r="H11" s="12"/>
      <c r="I11" s="12"/>
      <c r="J11" s="12"/>
      <c r="K11" s="12"/>
      <c r="L11" s="12"/>
      <c r="M11" s="12"/>
      <c r="N11" s="12"/>
      <c r="O11" s="11"/>
    </row>
    <row r="12" spans="1:15" x14ac:dyDescent="0.45">
      <c r="A12"/>
      <c r="C12"/>
      <c r="D12"/>
      <c r="E12"/>
      <c r="F12" s="12"/>
      <c r="G12" s="12"/>
      <c r="H12" s="12"/>
      <c r="I12" s="12"/>
      <c r="J12" s="12"/>
      <c r="K12" s="12"/>
      <c r="L12" s="12"/>
      <c r="M12" s="12"/>
      <c r="N12" s="12"/>
    </row>
    <row r="13" spans="1:15" x14ac:dyDescent="0.45">
      <c r="A13"/>
      <c r="C13"/>
      <c r="D13"/>
      <c r="E13"/>
      <c r="F13" s="12"/>
      <c r="G13" s="12"/>
      <c r="H13" s="12"/>
      <c r="I13" s="12"/>
      <c r="J13" s="12"/>
      <c r="K13" s="12"/>
      <c r="L13" s="12"/>
      <c r="M13" s="12"/>
      <c r="N13" s="12"/>
    </row>
    <row r="14" spans="1:15" x14ac:dyDescent="0.45">
      <c r="A14"/>
      <c r="C14"/>
      <c r="D14"/>
      <c r="E14"/>
      <c r="F14" s="12"/>
      <c r="G14" s="12"/>
      <c r="H14" s="12"/>
      <c r="I14" s="12"/>
      <c r="J14" s="12"/>
      <c r="K14" s="12"/>
      <c r="L14" s="12"/>
      <c r="M14" s="12"/>
      <c r="N14" s="12"/>
    </row>
    <row r="15" spans="1:15" x14ac:dyDescent="0.45">
      <c r="A15"/>
      <c r="C15"/>
      <c r="D15"/>
      <c r="E15"/>
      <c r="F15" s="12"/>
      <c r="G15" s="12"/>
      <c r="H15" s="12"/>
      <c r="I15" s="12"/>
      <c r="J15" s="12"/>
      <c r="K15" s="12"/>
      <c r="L15" s="12"/>
      <c r="M15" s="12"/>
      <c r="N15" s="12"/>
    </row>
    <row r="16" spans="1:15" x14ac:dyDescent="0.45">
      <c r="A16"/>
      <c r="C16"/>
      <c r="D16"/>
      <c r="E16"/>
      <c r="F16" s="12"/>
      <c r="G16" s="12"/>
      <c r="H16" s="12"/>
      <c r="I16" s="12"/>
      <c r="J16" s="12"/>
      <c r="K16" s="12"/>
      <c r="L16" s="12"/>
      <c r="M16" s="12"/>
      <c r="N16" s="12"/>
    </row>
    <row r="17" spans="1:14" x14ac:dyDescent="0.45">
      <c r="A17"/>
      <c r="C17"/>
      <c r="D17"/>
      <c r="E17"/>
      <c r="F17" s="12"/>
      <c r="G17" s="12"/>
      <c r="H17" s="12"/>
      <c r="I17" s="12"/>
      <c r="J17" s="12"/>
      <c r="K17" s="12"/>
      <c r="L17" s="12"/>
      <c r="M17" s="12"/>
      <c r="N17" s="12"/>
    </row>
    <row r="18" spans="1:14" x14ac:dyDescent="0.45">
      <c r="A18"/>
      <c r="C18"/>
      <c r="D18"/>
      <c r="E18"/>
      <c r="F18" s="12"/>
      <c r="G18" s="12"/>
      <c r="H18" s="12"/>
      <c r="I18" s="12"/>
      <c r="J18" s="12"/>
      <c r="K18" s="12"/>
      <c r="L18" s="12"/>
      <c r="M18" s="12"/>
      <c r="N18" s="12"/>
    </row>
    <row r="19" spans="1:14" x14ac:dyDescent="0.45">
      <c r="A19"/>
      <c r="C19"/>
      <c r="D19"/>
      <c r="E19"/>
      <c r="F19" s="12"/>
      <c r="G19" s="12"/>
      <c r="H19" s="12"/>
      <c r="I19" s="12"/>
      <c r="J19" s="12"/>
      <c r="K19" s="12"/>
      <c r="L19" s="12"/>
      <c r="M19" s="12"/>
      <c r="N19" s="12"/>
    </row>
    <row r="20" spans="1:14" x14ac:dyDescent="0.45">
      <c r="A20"/>
      <c r="C20"/>
      <c r="D20"/>
      <c r="E20"/>
      <c r="F20" s="12"/>
      <c r="G20" s="12"/>
      <c r="H20" s="12"/>
      <c r="I20" s="12"/>
      <c r="J20" s="12"/>
      <c r="K20" s="12"/>
      <c r="L20" s="12"/>
      <c r="M20" s="12"/>
      <c r="N20" s="12"/>
    </row>
    <row r="21" spans="1:14" x14ac:dyDescent="0.45">
      <c r="A21"/>
      <c r="C21"/>
      <c r="D21"/>
      <c r="E21"/>
      <c r="F21" s="12"/>
      <c r="G21" s="12"/>
      <c r="H21" s="12"/>
      <c r="I21" s="12"/>
      <c r="J21" s="12"/>
      <c r="K21" s="12"/>
      <c r="L21" s="12"/>
      <c r="M21" s="12"/>
      <c r="N21" s="12"/>
    </row>
    <row r="22" spans="1:14" x14ac:dyDescent="0.45">
      <c r="A22"/>
      <c r="C22"/>
      <c r="D22"/>
      <c r="E22"/>
      <c r="F22" s="12"/>
      <c r="G22" s="12"/>
      <c r="H22" s="12"/>
      <c r="I22" s="12"/>
      <c r="J22" s="12"/>
      <c r="K22" s="12"/>
      <c r="L22" s="12"/>
      <c r="M22" s="12"/>
      <c r="N22" s="12"/>
    </row>
    <row r="23" spans="1:14" x14ac:dyDescent="0.45">
      <c r="A23"/>
      <c r="C23"/>
      <c r="D23"/>
      <c r="E23"/>
      <c r="F23" s="12"/>
      <c r="G23" s="12"/>
      <c r="H23" s="12"/>
      <c r="I23" s="12"/>
      <c r="J23" s="12"/>
      <c r="K23" s="12"/>
      <c r="L23" s="12"/>
      <c r="M23" s="12"/>
      <c r="N23" s="12"/>
    </row>
    <row r="24" spans="1:14" x14ac:dyDescent="0.45">
      <c r="A24"/>
      <c r="C24"/>
      <c r="D24"/>
      <c r="E24"/>
      <c r="F24" s="12"/>
      <c r="G24" s="12"/>
      <c r="H24" s="12"/>
      <c r="I24" s="12"/>
      <c r="J24" s="12"/>
      <c r="K24" s="12"/>
      <c r="L24" s="12"/>
      <c r="M24" s="12"/>
      <c r="N24" s="12"/>
    </row>
    <row r="25" spans="1:14" x14ac:dyDescent="0.45">
      <c r="A25"/>
      <c r="C25"/>
      <c r="D25"/>
      <c r="E25"/>
      <c r="F25" s="12"/>
      <c r="G25" s="12"/>
      <c r="H25" s="12"/>
      <c r="I25" s="12"/>
      <c r="J25" s="12"/>
      <c r="K25" s="12"/>
      <c r="L25" s="12"/>
      <c r="M25" s="12"/>
      <c r="N25" s="12"/>
    </row>
    <row r="26" spans="1:14" x14ac:dyDescent="0.45">
      <c r="A26"/>
      <c r="C26"/>
      <c r="D26"/>
      <c r="E26"/>
      <c r="F26" s="12"/>
      <c r="G26" s="12"/>
      <c r="H26" s="12"/>
      <c r="I26" s="12"/>
      <c r="J26" s="12"/>
      <c r="K26" s="12"/>
      <c r="L26" s="12"/>
      <c r="M26" s="12"/>
      <c r="N26" s="12"/>
    </row>
    <row r="27" spans="1:14" x14ac:dyDescent="0.45">
      <c r="A27"/>
      <c r="C27"/>
      <c r="D27"/>
      <c r="E27"/>
      <c r="F27" s="12"/>
      <c r="G27" s="12"/>
      <c r="H27" s="12"/>
      <c r="I27" s="12"/>
      <c r="J27" s="12"/>
      <c r="K27" s="12"/>
      <c r="L27" s="12"/>
      <c r="M27" s="12"/>
      <c r="N27" s="12"/>
    </row>
    <row r="28" spans="1:14" x14ac:dyDescent="0.45">
      <c r="A28"/>
      <c r="C28"/>
      <c r="D28"/>
      <c r="E28"/>
      <c r="F28" s="12"/>
      <c r="G28" s="12"/>
      <c r="H28" s="12"/>
      <c r="I28" s="12"/>
      <c r="J28" s="12"/>
      <c r="K28" s="12"/>
      <c r="L28" s="12"/>
      <c r="M28" s="12"/>
      <c r="N28" s="12"/>
    </row>
    <row r="29" spans="1:14" x14ac:dyDescent="0.45">
      <c r="A29"/>
      <c r="C29"/>
      <c r="D29"/>
      <c r="E29"/>
      <c r="F29" s="12"/>
      <c r="G29" s="12"/>
      <c r="H29" s="12"/>
      <c r="I29" s="12"/>
      <c r="J29" s="12"/>
      <c r="K29" s="12"/>
      <c r="L29" s="12"/>
      <c r="M29" s="12"/>
      <c r="N29" s="12"/>
    </row>
    <row r="30" spans="1:14" x14ac:dyDescent="0.45">
      <c r="A30"/>
      <c r="C30"/>
      <c r="D30"/>
      <c r="E30"/>
      <c r="F30" s="12"/>
      <c r="G30" s="12"/>
      <c r="H30" s="12"/>
      <c r="I30" s="12"/>
      <c r="J30" s="12"/>
      <c r="K30" s="12"/>
      <c r="L30" s="12"/>
      <c r="M30" s="12"/>
      <c r="N30" s="12"/>
    </row>
    <row r="31" spans="1:14" x14ac:dyDescent="0.45">
      <c r="A31"/>
      <c r="C31"/>
      <c r="D31"/>
      <c r="E31"/>
      <c r="F31" s="12"/>
      <c r="G31" s="12"/>
      <c r="H31" s="12"/>
      <c r="I31" s="12"/>
      <c r="J31" s="12"/>
      <c r="K31" s="12"/>
      <c r="L31" s="12"/>
      <c r="M31" s="12"/>
      <c r="N31" s="12"/>
    </row>
    <row r="32" spans="1:14" x14ac:dyDescent="0.45">
      <c r="A32"/>
      <c r="C32"/>
      <c r="D32"/>
      <c r="E32"/>
      <c r="F32" s="12"/>
      <c r="G32" s="12"/>
      <c r="H32" s="12"/>
      <c r="I32" s="12"/>
      <c r="J32" s="12"/>
      <c r="K32" s="12"/>
      <c r="L32" s="12"/>
      <c r="M32" s="12"/>
      <c r="N32" s="12"/>
    </row>
    <row r="33" spans="1:14" x14ac:dyDescent="0.45">
      <c r="A33"/>
      <c r="C33"/>
      <c r="D33"/>
      <c r="E33"/>
      <c r="F33" s="12"/>
      <c r="G33" s="12"/>
      <c r="H33" s="12"/>
      <c r="I33" s="12"/>
      <c r="J33" s="12"/>
      <c r="K33" s="12"/>
      <c r="L33" s="12"/>
      <c r="M33" s="12"/>
      <c r="N33" s="12"/>
    </row>
    <row r="34" spans="1:14" x14ac:dyDescent="0.45">
      <c r="A34"/>
      <c r="C34"/>
      <c r="D34"/>
      <c r="E34"/>
      <c r="F34" s="12"/>
      <c r="G34" s="12"/>
      <c r="H34" s="12"/>
      <c r="I34" s="12"/>
      <c r="J34" s="12"/>
      <c r="K34" s="12"/>
      <c r="L34" s="12"/>
      <c r="M34" s="12"/>
      <c r="N34" s="12"/>
    </row>
    <row r="35" spans="1:14" x14ac:dyDescent="0.45">
      <c r="A35"/>
      <c r="C35"/>
      <c r="D35"/>
      <c r="E35"/>
      <c r="F35" s="12"/>
      <c r="G35" s="12"/>
      <c r="H35" s="12"/>
      <c r="I35" s="12"/>
      <c r="J35" s="12"/>
      <c r="K35" s="12"/>
      <c r="L35" s="12"/>
      <c r="M35" s="12"/>
      <c r="N35" s="12"/>
    </row>
    <row r="36" spans="1:14" x14ac:dyDescent="0.45">
      <c r="A36"/>
      <c r="C36"/>
      <c r="D36"/>
      <c r="E36"/>
      <c r="F36" s="12"/>
      <c r="G36" s="12"/>
      <c r="H36" s="12"/>
      <c r="I36" s="12"/>
      <c r="J36" s="12"/>
      <c r="K36" s="12"/>
      <c r="L36" s="12"/>
      <c r="M36" s="12"/>
      <c r="N36" s="12"/>
    </row>
    <row r="37" spans="1:14" x14ac:dyDescent="0.45">
      <c r="A37"/>
      <c r="C37"/>
      <c r="D37"/>
      <c r="E37"/>
      <c r="F37" s="12"/>
      <c r="G37" s="12"/>
      <c r="H37" s="12"/>
      <c r="I37" s="12"/>
      <c r="J37" s="12"/>
      <c r="K37" s="12"/>
      <c r="L37" s="12"/>
      <c r="M37" s="12"/>
      <c r="N37" s="12"/>
    </row>
    <row r="38" spans="1:14" x14ac:dyDescent="0.45">
      <c r="A38"/>
      <c r="C38"/>
      <c r="D38"/>
      <c r="E38"/>
      <c r="F38" s="12"/>
      <c r="G38" s="12"/>
      <c r="H38" s="12"/>
      <c r="I38" s="12"/>
      <c r="J38" s="12"/>
      <c r="K38" s="12"/>
      <c r="L38" s="12"/>
      <c r="M38" s="12"/>
      <c r="N38" s="12"/>
    </row>
    <row r="39" spans="1:14" x14ac:dyDescent="0.45">
      <c r="A39"/>
      <c r="C39"/>
      <c r="D39"/>
      <c r="E39"/>
      <c r="F39" s="12"/>
      <c r="G39" s="12"/>
      <c r="H39" s="12"/>
      <c r="I39" s="12"/>
      <c r="J39" s="12"/>
      <c r="K39" s="12"/>
      <c r="L39" s="12"/>
      <c r="M39" s="12"/>
      <c r="N39" s="12"/>
    </row>
    <row r="40" spans="1:14" x14ac:dyDescent="0.45">
      <c r="A40"/>
      <c r="C40"/>
      <c r="D40"/>
      <c r="E40"/>
      <c r="F40" s="12"/>
      <c r="G40" s="12"/>
      <c r="H40" s="12"/>
      <c r="I40" s="12"/>
      <c r="J40" s="12"/>
      <c r="K40" s="12"/>
      <c r="L40" s="12"/>
      <c r="M40" s="12"/>
      <c r="N40" s="12"/>
    </row>
    <row r="41" spans="1:14" x14ac:dyDescent="0.45">
      <c r="A41"/>
      <c r="C41"/>
      <c r="D41"/>
      <c r="E41"/>
      <c r="F41" s="12"/>
      <c r="G41" s="12"/>
      <c r="H41" s="12"/>
      <c r="I41" s="12"/>
      <c r="J41" s="12"/>
      <c r="K41" s="12"/>
      <c r="L41" s="12"/>
      <c r="M41" s="12"/>
      <c r="N41" s="12"/>
    </row>
    <row r="42" spans="1:14" x14ac:dyDescent="0.45">
      <c r="A42"/>
      <c r="C42"/>
      <c r="D42"/>
      <c r="E42"/>
      <c r="F42" s="12"/>
      <c r="G42" s="12"/>
      <c r="H42" s="12"/>
      <c r="I42" s="12"/>
      <c r="J42" s="12"/>
      <c r="K42" s="12"/>
      <c r="L42" s="12"/>
      <c r="M42" s="12"/>
      <c r="N42" s="12"/>
    </row>
    <row r="43" spans="1:14" x14ac:dyDescent="0.45">
      <c r="A43"/>
      <c r="C43"/>
      <c r="D43"/>
      <c r="E43"/>
      <c r="F43" s="12"/>
      <c r="G43" s="12"/>
      <c r="H43" s="12"/>
      <c r="I43" s="12"/>
      <c r="J43" s="12"/>
      <c r="K43" s="12"/>
      <c r="L43" s="12"/>
      <c r="M43" s="12"/>
      <c r="N43" s="12"/>
    </row>
    <row r="44" spans="1:14" x14ac:dyDescent="0.45">
      <c r="A44"/>
      <c r="C44"/>
      <c r="D44"/>
      <c r="E44"/>
      <c r="F44" s="12"/>
      <c r="G44" s="12"/>
      <c r="H44" s="12"/>
      <c r="I44" s="12"/>
      <c r="J44" s="12"/>
      <c r="K44" s="12"/>
      <c r="L44" s="12"/>
      <c r="M44" s="12"/>
      <c r="N44" s="12"/>
    </row>
    <row r="45" spans="1:14" x14ac:dyDescent="0.45">
      <c r="A45"/>
      <c r="C45"/>
      <c r="D45"/>
      <c r="E45"/>
      <c r="F45" s="12"/>
      <c r="G45" s="12"/>
      <c r="H45" s="12"/>
      <c r="I45" s="12"/>
      <c r="J45" s="12"/>
      <c r="K45" s="12"/>
      <c r="L45" s="12"/>
      <c r="M45" s="12"/>
      <c r="N45" s="12"/>
    </row>
    <row r="46" spans="1:14" x14ac:dyDescent="0.45">
      <c r="A46"/>
      <c r="C46"/>
      <c r="D46"/>
      <c r="E46"/>
      <c r="F46" s="12"/>
      <c r="G46" s="12"/>
      <c r="H46" s="12"/>
      <c r="I46" s="12"/>
      <c r="J46" s="12"/>
      <c r="K46" s="12"/>
      <c r="L46" s="12"/>
      <c r="M46" s="12"/>
      <c r="N46" s="12"/>
    </row>
    <row r="47" spans="1:14" x14ac:dyDescent="0.45">
      <c r="A47"/>
      <c r="C47"/>
      <c r="D47"/>
      <c r="E47"/>
      <c r="F47" s="12"/>
      <c r="G47" s="12"/>
      <c r="H47" s="12"/>
      <c r="I47" s="12"/>
      <c r="J47" s="12"/>
      <c r="K47" s="12"/>
      <c r="L47" s="12"/>
      <c r="M47" s="12"/>
      <c r="N47" s="12"/>
    </row>
    <row r="48" spans="1:14" x14ac:dyDescent="0.45">
      <c r="A48"/>
      <c r="C48"/>
      <c r="D48"/>
      <c r="E48"/>
      <c r="F48" s="12"/>
      <c r="G48" s="12"/>
      <c r="H48" s="12"/>
      <c r="I48" s="12"/>
      <c r="J48" s="12"/>
      <c r="K48" s="12"/>
      <c r="L48" s="12"/>
      <c r="M48" s="12"/>
      <c r="N48" s="12"/>
    </row>
    <row r="49" spans="1:14" x14ac:dyDescent="0.45">
      <c r="A49"/>
      <c r="C49"/>
      <c r="D49"/>
      <c r="E49"/>
      <c r="F49" s="12"/>
      <c r="G49" s="12"/>
      <c r="H49" s="12"/>
      <c r="I49" s="12"/>
      <c r="J49" s="12"/>
      <c r="K49" s="12"/>
      <c r="L49" s="12"/>
      <c r="M49" s="12"/>
      <c r="N49" s="12"/>
    </row>
    <row r="50" spans="1:14" x14ac:dyDescent="0.45">
      <c r="A50"/>
      <c r="C50"/>
      <c r="D50"/>
      <c r="E50"/>
      <c r="F50" s="12"/>
      <c r="G50" s="12"/>
      <c r="H50" s="12"/>
      <c r="I50" s="12"/>
      <c r="J50" s="12"/>
      <c r="K50" s="12"/>
      <c r="L50" s="12"/>
      <c r="M50" s="12"/>
      <c r="N50" s="12"/>
    </row>
    <row r="51" spans="1:14" x14ac:dyDescent="0.45">
      <c r="A51"/>
      <c r="C51"/>
      <c r="D51"/>
      <c r="E51"/>
      <c r="F51" s="12"/>
      <c r="G51" s="12"/>
      <c r="H51" s="12"/>
      <c r="I51" s="12"/>
      <c r="J51" s="12"/>
      <c r="K51" s="12"/>
      <c r="L51" s="12"/>
      <c r="M51" s="12"/>
      <c r="N51" s="12"/>
    </row>
    <row r="52" spans="1:14" x14ac:dyDescent="0.45">
      <c r="A52"/>
      <c r="C52"/>
      <c r="D52"/>
      <c r="E52"/>
      <c r="F52" s="12"/>
      <c r="G52" s="12"/>
      <c r="H52" s="12"/>
      <c r="I52" s="12"/>
      <c r="J52" s="12"/>
      <c r="K52" s="12"/>
      <c r="L52" s="12"/>
      <c r="M52" s="12"/>
      <c r="N52" s="12"/>
    </row>
    <row r="53" spans="1:14" x14ac:dyDescent="0.45">
      <c r="A53"/>
      <c r="C53"/>
      <c r="D53"/>
      <c r="E53"/>
      <c r="F53" s="12"/>
      <c r="G53" s="12"/>
      <c r="H53" s="12"/>
      <c r="I53" s="12"/>
      <c r="J53" s="12"/>
      <c r="K53" s="12"/>
      <c r="L53" s="12"/>
      <c r="M53" s="12"/>
      <c r="N53" s="12"/>
    </row>
    <row r="54" spans="1:14" x14ac:dyDescent="0.45">
      <c r="A54"/>
      <c r="C54"/>
      <c r="D54"/>
      <c r="E54"/>
      <c r="F54" s="12"/>
      <c r="G54" s="12"/>
      <c r="H54" s="12"/>
      <c r="I54" s="12"/>
      <c r="J54" s="12"/>
      <c r="K54" s="12"/>
      <c r="L54" s="12"/>
      <c r="M54" s="12"/>
      <c r="N54" s="12"/>
    </row>
    <row r="55" spans="1:14" x14ac:dyDescent="0.45">
      <c r="A55"/>
      <c r="C55"/>
      <c r="D55"/>
      <c r="E55"/>
      <c r="F55" s="12"/>
      <c r="G55" s="12"/>
      <c r="H55" s="12"/>
      <c r="I55" s="12"/>
      <c r="J55" s="12"/>
      <c r="K55" s="12"/>
      <c r="L55" s="12"/>
      <c r="M55" s="12"/>
      <c r="N55" s="12"/>
    </row>
    <row r="56" spans="1:14" x14ac:dyDescent="0.45">
      <c r="A56"/>
      <c r="C56"/>
      <c r="D56"/>
      <c r="E56"/>
      <c r="F56" s="12"/>
      <c r="G56" s="12"/>
      <c r="H56" s="12"/>
      <c r="I56" s="12"/>
      <c r="J56" s="12"/>
      <c r="K56" s="12"/>
      <c r="L56" s="12"/>
      <c r="M56" s="12"/>
      <c r="N56" s="12"/>
    </row>
    <row r="57" spans="1:14" x14ac:dyDescent="0.45">
      <c r="A57"/>
      <c r="C57"/>
      <c r="D57"/>
      <c r="E57"/>
      <c r="F57" s="12"/>
      <c r="G57" s="12"/>
      <c r="H57" s="12"/>
      <c r="I57" s="12"/>
      <c r="J57" s="12"/>
      <c r="K57" s="12"/>
      <c r="L57" s="12"/>
      <c r="M57" s="12"/>
      <c r="N57" s="12"/>
    </row>
    <row r="58" spans="1:14" x14ac:dyDescent="0.45">
      <c r="A58"/>
      <c r="C58"/>
      <c r="D58"/>
      <c r="E58"/>
      <c r="F58" s="12"/>
      <c r="G58" s="12"/>
      <c r="H58" s="12"/>
      <c r="I58" s="12"/>
      <c r="J58" s="12"/>
      <c r="K58" s="12"/>
      <c r="L58" s="12"/>
      <c r="M58" s="12"/>
      <c r="N58" s="12"/>
    </row>
    <row r="59" spans="1:14" x14ac:dyDescent="0.45">
      <c r="A59"/>
      <c r="C59"/>
      <c r="D59"/>
      <c r="E59"/>
      <c r="F59" s="12"/>
      <c r="G59" s="12"/>
      <c r="H59" s="12"/>
      <c r="I59" s="12"/>
      <c r="J59" s="12"/>
      <c r="K59" s="12"/>
      <c r="L59" s="12"/>
      <c r="M59" s="12"/>
      <c r="N59" s="12"/>
    </row>
    <row r="60" spans="1:14" x14ac:dyDescent="0.45">
      <c r="A60"/>
      <c r="C60"/>
      <c r="D60"/>
      <c r="E60"/>
      <c r="F60" s="12"/>
      <c r="G60" s="12"/>
      <c r="H60" s="12"/>
      <c r="I60" s="12"/>
      <c r="J60" s="12"/>
      <c r="K60" s="12"/>
      <c r="L60" s="12"/>
      <c r="M60" s="12"/>
      <c r="N60" s="12"/>
    </row>
    <row r="61" spans="1:14" x14ac:dyDescent="0.45">
      <c r="A61"/>
      <c r="C61"/>
      <c r="D61"/>
      <c r="E61"/>
      <c r="F61" s="12"/>
      <c r="G61" s="12"/>
      <c r="H61" s="12"/>
      <c r="I61" s="12"/>
      <c r="J61" s="12"/>
      <c r="K61" s="12"/>
      <c r="L61" s="12"/>
      <c r="M61" s="12"/>
      <c r="N61" s="12"/>
    </row>
    <row r="62" spans="1:14" x14ac:dyDescent="0.45">
      <c r="A62"/>
      <c r="C62"/>
      <c r="D62"/>
      <c r="E62"/>
      <c r="F62" s="12"/>
      <c r="G62" s="12"/>
      <c r="H62" s="12"/>
      <c r="I62" s="12"/>
      <c r="J62" s="12"/>
      <c r="K62" s="12"/>
      <c r="L62" s="12"/>
      <c r="M62" s="12"/>
      <c r="N62" s="12"/>
    </row>
    <row r="63" spans="1:14" x14ac:dyDescent="0.45">
      <c r="A63"/>
      <c r="C63"/>
      <c r="D63"/>
      <c r="E63"/>
      <c r="F63" s="12"/>
      <c r="G63" s="12"/>
      <c r="H63" s="12"/>
      <c r="I63" s="12"/>
      <c r="J63" s="12"/>
      <c r="K63" s="12"/>
      <c r="L63" s="12"/>
      <c r="M63" s="12"/>
      <c r="N63" s="12"/>
    </row>
    <row r="64" spans="1:14" x14ac:dyDescent="0.45">
      <c r="A64"/>
      <c r="C64"/>
      <c r="D64"/>
      <c r="E64"/>
      <c r="F64" s="12"/>
      <c r="G64" s="12"/>
      <c r="H64" s="12"/>
      <c r="I64" s="12"/>
      <c r="J64" s="12"/>
      <c r="K64" s="12"/>
      <c r="L64" s="12"/>
      <c r="M64" s="12"/>
      <c r="N64" s="12"/>
    </row>
    <row r="65" spans="1:14" x14ac:dyDescent="0.45">
      <c r="A65"/>
      <c r="C65"/>
      <c r="D65"/>
      <c r="E65"/>
      <c r="F65" s="12"/>
      <c r="G65" s="12"/>
      <c r="H65" s="12"/>
      <c r="I65" s="12"/>
      <c r="J65" s="12"/>
      <c r="K65" s="12"/>
      <c r="L65" s="12"/>
      <c r="M65" s="12"/>
      <c r="N65" s="12"/>
    </row>
    <row r="66" spans="1:14" x14ac:dyDescent="0.45">
      <c r="A66"/>
      <c r="C66"/>
      <c r="D66"/>
      <c r="E66"/>
      <c r="F66" s="12"/>
      <c r="G66" s="12"/>
      <c r="H66" s="12"/>
      <c r="I66" s="12"/>
      <c r="J66" s="12"/>
      <c r="K66" s="12"/>
      <c r="L66" s="12"/>
      <c r="M66" s="12"/>
      <c r="N66" s="12"/>
    </row>
    <row r="67" spans="1:14" x14ac:dyDescent="0.45">
      <c r="A67"/>
      <c r="C67"/>
      <c r="D67"/>
      <c r="E67"/>
      <c r="F67" s="12"/>
      <c r="G67" s="12"/>
      <c r="H67" s="12"/>
      <c r="I67" s="12"/>
      <c r="J67" s="12"/>
      <c r="K67" s="12"/>
      <c r="L67" s="12"/>
      <c r="M67" s="12"/>
      <c r="N67" s="12"/>
    </row>
    <row r="68" spans="1:14" x14ac:dyDescent="0.45">
      <c r="A68"/>
      <c r="C68"/>
      <c r="D68"/>
      <c r="E68"/>
      <c r="F68" s="12"/>
      <c r="G68" s="12"/>
      <c r="H68" s="12"/>
      <c r="I68" s="12"/>
      <c r="J68" s="12"/>
      <c r="K68" s="12"/>
      <c r="L68" s="12"/>
      <c r="M68" s="12"/>
      <c r="N68" s="12"/>
    </row>
    <row r="69" spans="1:14" x14ac:dyDescent="0.45">
      <c r="A69"/>
      <c r="C69"/>
      <c r="D69"/>
      <c r="E69"/>
      <c r="F69" s="12"/>
      <c r="G69" s="12"/>
      <c r="H69" s="12"/>
      <c r="I69" s="12"/>
      <c r="J69" s="12"/>
      <c r="K69" s="12"/>
      <c r="L69" s="12"/>
      <c r="M69" s="12"/>
      <c r="N69" s="12"/>
    </row>
    <row r="70" spans="1:14" x14ac:dyDescent="0.45">
      <c r="A70"/>
      <c r="C70"/>
      <c r="D70"/>
      <c r="E70"/>
      <c r="F70" s="12"/>
      <c r="G70" s="12"/>
      <c r="H70" s="12"/>
      <c r="I70" s="12"/>
      <c r="J70" s="12"/>
      <c r="K70" s="12"/>
      <c r="L70" s="12"/>
      <c r="M70" s="12"/>
      <c r="N70" s="12"/>
    </row>
    <row r="71" spans="1:14" x14ac:dyDescent="0.45">
      <c r="A71"/>
      <c r="C71"/>
      <c r="D71"/>
      <c r="E71"/>
      <c r="F71" s="12"/>
      <c r="G71" s="12"/>
      <c r="H71" s="12"/>
      <c r="I71" s="12"/>
      <c r="J71" s="12"/>
      <c r="K71" s="12"/>
      <c r="L71" s="12"/>
      <c r="M71" s="12"/>
      <c r="N71" s="12"/>
    </row>
    <row r="72" spans="1:14" x14ac:dyDescent="0.45">
      <c r="A72"/>
      <c r="C72"/>
      <c r="D72"/>
      <c r="E72"/>
      <c r="F72" s="12"/>
      <c r="G72" s="12"/>
      <c r="H72" s="12"/>
      <c r="I72" s="12"/>
      <c r="J72" s="12"/>
      <c r="K72" s="12"/>
      <c r="L72" s="12"/>
      <c r="M72" s="12"/>
      <c r="N72" s="12"/>
    </row>
    <row r="73" spans="1:14" x14ac:dyDescent="0.45">
      <c r="A73"/>
      <c r="C73"/>
      <c r="D73"/>
      <c r="E73"/>
      <c r="F73" s="12"/>
      <c r="G73" s="12"/>
      <c r="H73" s="12"/>
      <c r="I73" s="12"/>
      <c r="J73" s="12"/>
      <c r="K73" s="12"/>
      <c r="L73" s="12"/>
      <c r="M73" s="12"/>
      <c r="N73" s="12"/>
    </row>
    <row r="74" spans="1:14" x14ac:dyDescent="0.45">
      <c r="A74"/>
      <c r="C74"/>
      <c r="D74"/>
      <c r="E74"/>
      <c r="F74" s="12"/>
      <c r="G74" s="12"/>
      <c r="H74" s="12"/>
      <c r="I74" s="12"/>
      <c r="J74" s="12"/>
      <c r="K74" s="12"/>
      <c r="L74" s="12"/>
      <c r="M74" s="12"/>
      <c r="N74" s="12"/>
    </row>
    <row r="75" spans="1:14" x14ac:dyDescent="0.45">
      <c r="A75"/>
      <c r="C75"/>
      <c r="D75"/>
      <c r="E75"/>
      <c r="F75" s="12"/>
      <c r="G75" s="12"/>
      <c r="H75" s="12"/>
      <c r="I75" s="12"/>
      <c r="J75" s="12"/>
      <c r="K75" s="12"/>
      <c r="L75" s="12"/>
      <c r="M75" s="12"/>
      <c r="N75" s="12"/>
    </row>
    <row r="76" spans="1:14" x14ac:dyDescent="0.45">
      <c r="A76"/>
      <c r="C76"/>
      <c r="D76"/>
      <c r="E76"/>
      <c r="F76" s="12"/>
      <c r="G76" s="12"/>
      <c r="H76" s="12"/>
      <c r="I76" s="12"/>
      <c r="J76" s="12"/>
      <c r="K76" s="12"/>
      <c r="L76" s="12"/>
      <c r="M76" s="12"/>
      <c r="N76" s="12"/>
    </row>
    <row r="77" spans="1:14" x14ac:dyDescent="0.45">
      <c r="A77"/>
      <c r="C77"/>
      <c r="D77"/>
      <c r="E77"/>
      <c r="F77" s="12"/>
      <c r="G77" s="12"/>
      <c r="H77" s="12"/>
      <c r="I77" s="12"/>
      <c r="J77" s="12"/>
      <c r="K77" s="12"/>
      <c r="L77" s="12"/>
      <c r="M77" s="12"/>
      <c r="N77" s="12"/>
    </row>
    <row r="78" spans="1:14" x14ac:dyDescent="0.45">
      <c r="A78"/>
      <c r="C78"/>
      <c r="D78"/>
      <c r="E78"/>
      <c r="F78" s="12"/>
      <c r="G78" s="12"/>
      <c r="H78" s="12"/>
      <c r="I78" s="12"/>
      <c r="J78" s="12"/>
      <c r="K78" s="12"/>
      <c r="L78" s="12"/>
      <c r="M78" s="12"/>
      <c r="N78" s="12"/>
    </row>
    <row r="79" spans="1:14" x14ac:dyDescent="0.45">
      <c r="A79"/>
      <c r="C79"/>
      <c r="D79"/>
      <c r="E79"/>
      <c r="F79" s="12"/>
      <c r="G79" s="12"/>
      <c r="H79" s="12"/>
      <c r="I79" s="12"/>
      <c r="J79" s="12"/>
      <c r="K79" s="12"/>
      <c r="L79" s="12"/>
      <c r="M79" s="12"/>
      <c r="N79" s="12"/>
    </row>
    <row r="80" spans="1:14" x14ac:dyDescent="0.45">
      <c r="A80"/>
      <c r="C80"/>
      <c r="D80"/>
      <c r="E80"/>
      <c r="F80" s="12"/>
      <c r="G80" s="12"/>
      <c r="H80" s="12"/>
      <c r="I80" s="12"/>
      <c r="J80" s="12"/>
      <c r="K80" s="12"/>
      <c r="L80" s="12"/>
      <c r="M80" s="12"/>
      <c r="N80" s="12"/>
    </row>
    <row r="81" spans="1:14" x14ac:dyDescent="0.45">
      <c r="A81"/>
      <c r="C81"/>
      <c r="D81"/>
      <c r="E81"/>
      <c r="F81" s="12"/>
      <c r="G81" s="12"/>
      <c r="H81" s="12"/>
      <c r="I81" s="12"/>
      <c r="J81" s="12"/>
      <c r="K81" s="12"/>
      <c r="L81" s="12"/>
      <c r="M81" s="12"/>
      <c r="N81" s="12"/>
    </row>
    <row r="82" spans="1:14" x14ac:dyDescent="0.45">
      <c r="A82"/>
      <c r="C82"/>
      <c r="D82"/>
      <c r="E82"/>
      <c r="F82" s="12"/>
      <c r="G82" s="12"/>
      <c r="H82" s="12"/>
      <c r="I82" s="12"/>
      <c r="J82" s="12"/>
      <c r="K82" s="12"/>
      <c r="L82" s="12"/>
      <c r="M82" s="12"/>
      <c r="N82" s="12"/>
    </row>
    <row r="83" spans="1:14" x14ac:dyDescent="0.45">
      <c r="A83"/>
      <c r="C83"/>
      <c r="D83"/>
      <c r="E83"/>
      <c r="F83" s="12"/>
      <c r="G83" s="12"/>
      <c r="H83" s="12"/>
      <c r="I83" s="12"/>
      <c r="J83" s="12"/>
      <c r="K83" s="12"/>
      <c r="L83" s="12"/>
      <c r="M83" s="12"/>
      <c r="N83" s="12"/>
    </row>
    <row r="84" spans="1:14" x14ac:dyDescent="0.45">
      <c r="A84"/>
      <c r="C84"/>
      <c r="D84"/>
      <c r="E84"/>
      <c r="F84" s="12"/>
      <c r="G84" s="12"/>
      <c r="H84" s="12"/>
      <c r="I84" s="12"/>
      <c r="J84" s="12"/>
      <c r="K84" s="12"/>
      <c r="L84" s="12"/>
      <c r="M84" s="12"/>
      <c r="N84" s="12"/>
    </row>
    <row r="85" spans="1:14" x14ac:dyDescent="0.45">
      <c r="A85"/>
      <c r="C85"/>
      <c r="D85"/>
      <c r="E85"/>
      <c r="F85" s="12"/>
      <c r="G85" s="12"/>
      <c r="H85" s="12"/>
      <c r="I85" s="12"/>
      <c r="J85" s="12"/>
      <c r="K85" s="12"/>
      <c r="L85" s="12"/>
      <c r="M85" s="12"/>
      <c r="N85" s="12"/>
    </row>
    <row r="86" spans="1:14" x14ac:dyDescent="0.45">
      <c r="A86"/>
      <c r="C86"/>
      <c r="D86"/>
      <c r="E86"/>
      <c r="F86" s="12"/>
      <c r="G86" s="12"/>
      <c r="H86" s="12"/>
      <c r="I86" s="12"/>
      <c r="J86" s="12"/>
      <c r="K86" s="12"/>
      <c r="L86" s="12"/>
      <c r="M86" s="12"/>
      <c r="N86" s="12"/>
    </row>
    <row r="87" spans="1:14" x14ac:dyDescent="0.45">
      <c r="A87"/>
      <c r="C87"/>
      <c r="D87"/>
      <c r="E87"/>
      <c r="F87" s="12"/>
      <c r="G87" s="12"/>
      <c r="H87" s="12"/>
      <c r="I87" s="12"/>
      <c r="J87" s="12"/>
      <c r="K87" s="12"/>
      <c r="L87" s="12"/>
      <c r="M87" s="12"/>
      <c r="N87" s="12"/>
    </row>
  </sheetData>
  <mergeCells count="3">
    <mergeCell ref="A1:B1"/>
    <mergeCell ref="F1:G1"/>
    <mergeCell ref="A6:N6"/>
  </mergeCells>
  <pageMargins left="0.7" right="0.7" top="0.75" bottom="0.75" header="0.3" footer="0.3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400A6-DA37-4D61-A99A-9A689E5BD63F}">
  <sheetPr codeName="Sheet15"/>
  <dimension ref="A1:L48"/>
  <sheetViews>
    <sheetView zoomScale="70" zoomScaleNormal="70" workbookViewId="0">
      <selection activeCell="B2" sqref="B2:B4"/>
    </sheetView>
  </sheetViews>
  <sheetFormatPr defaultColWidth="9" defaultRowHeight="14.25" x14ac:dyDescent="0.45"/>
  <cols>
    <col min="1" max="1" width="21.1328125" style="14" customWidth="1"/>
    <col min="2" max="2" width="29.265625" style="14" customWidth="1"/>
    <col min="3" max="3" width="36.3984375" style="14" customWidth="1"/>
    <col min="4" max="4" width="20.73046875" style="14" customWidth="1"/>
    <col min="5" max="11" width="19.73046875" style="14" customWidth="1"/>
    <col min="12" max="16384" width="9" style="14"/>
  </cols>
  <sheetData>
    <row r="1" spans="1:12" x14ac:dyDescent="0.45">
      <c r="A1" s="66" t="s">
        <v>3</v>
      </c>
      <c r="B1" s="66" t="s">
        <v>3</v>
      </c>
      <c r="C1" s="11"/>
      <c r="D1" s="11"/>
      <c r="E1" s="11"/>
      <c r="F1" s="67"/>
      <c r="G1" s="67"/>
      <c r="H1" s="11"/>
      <c r="I1" s="11"/>
      <c r="J1" s="11"/>
      <c r="K1" s="13" t="s">
        <v>102</v>
      </c>
      <c r="L1" s="11"/>
    </row>
    <row r="2" spans="1:12" x14ac:dyDescent="0.45">
      <c r="A2" s="15" t="s">
        <v>5</v>
      </c>
      <c r="B2" s="15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24" x14ac:dyDescent="0.45">
      <c r="A3" s="15" t="s">
        <v>6</v>
      </c>
      <c r="B3" s="15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 x14ac:dyDescent="0.45">
      <c r="A4" s="15" t="s">
        <v>7</v>
      </c>
      <c r="B4" s="15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x14ac:dyDescent="0.4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12" x14ac:dyDescent="0.45">
      <c r="A6" s="68" t="s">
        <v>103</v>
      </c>
      <c r="B6" s="68" t="s">
        <v>103</v>
      </c>
      <c r="C6" s="68" t="s">
        <v>103</v>
      </c>
      <c r="D6" s="68" t="s">
        <v>103</v>
      </c>
      <c r="E6" s="68" t="s">
        <v>103</v>
      </c>
      <c r="F6" s="68" t="s">
        <v>103</v>
      </c>
      <c r="G6" s="68" t="s">
        <v>103</v>
      </c>
      <c r="H6" s="68" t="s">
        <v>103</v>
      </c>
      <c r="I6" s="68" t="s">
        <v>103</v>
      </c>
      <c r="J6" s="68" t="s">
        <v>103</v>
      </c>
      <c r="K6" s="68" t="s">
        <v>103</v>
      </c>
      <c r="L6" s="11"/>
    </row>
    <row r="7" spans="1:12" x14ac:dyDescent="0.4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1"/>
    </row>
    <row r="8" spans="1:12" ht="33.75" customHeight="1" x14ac:dyDescent="0.45">
      <c r="A8" s="17" t="s">
        <v>41</v>
      </c>
      <c r="B8" s="17" t="s">
        <v>9</v>
      </c>
      <c r="C8" s="17" t="s">
        <v>10</v>
      </c>
      <c r="D8" s="17" t="s">
        <v>42</v>
      </c>
      <c r="E8" s="17" t="s">
        <v>104</v>
      </c>
      <c r="F8" s="17" t="s">
        <v>105</v>
      </c>
      <c r="G8" s="17" t="s">
        <v>106</v>
      </c>
      <c r="H8" s="17" t="s">
        <v>107</v>
      </c>
      <c r="I8" s="17" t="s">
        <v>108</v>
      </c>
      <c r="J8" s="17" t="s">
        <v>109</v>
      </c>
      <c r="K8" s="17" t="s">
        <v>110</v>
      </c>
      <c r="L8" s="11"/>
    </row>
    <row r="9" spans="1:12" x14ac:dyDescent="0.45">
      <c r="A9" s="17" t="s">
        <v>24</v>
      </c>
      <c r="B9" s="17" t="s">
        <v>25</v>
      </c>
      <c r="C9" s="17" t="s">
        <v>26</v>
      </c>
      <c r="D9" s="17" t="s">
        <v>27</v>
      </c>
      <c r="E9" s="17" t="s">
        <v>28</v>
      </c>
      <c r="F9" s="17" t="s">
        <v>29</v>
      </c>
      <c r="G9" s="17" t="s">
        <v>30</v>
      </c>
      <c r="H9" s="17" t="s">
        <v>31</v>
      </c>
      <c r="I9" s="17" t="s">
        <v>32</v>
      </c>
      <c r="J9" s="17" t="s">
        <v>33</v>
      </c>
      <c r="K9" s="17" t="s">
        <v>34</v>
      </c>
      <c r="L9" s="11"/>
    </row>
    <row r="10" spans="1:12" x14ac:dyDescent="0.45">
      <c r="A10"/>
      <c r="C10"/>
      <c r="D10"/>
      <c r="E10" s="12"/>
      <c r="F10" s="12"/>
      <c r="G10" s="12"/>
      <c r="H10" s="12"/>
      <c r="I10" s="12"/>
      <c r="J10" s="12"/>
      <c r="K10" s="12"/>
      <c r="L10" s="11"/>
    </row>
    <row r="11" spans="1:12" x14ac:dyDescent="0.45">
      <c r="A11"/>
      <c r="C11"/>
      <c r="D11"/>
      <c r="E11" s="12"/>
      <c r="F11" s="12"/>
      <c r="G11" s="12"/>
      <c r="H11" s="12"/>
      <c r="I11" s="12"/>
      <c r="J11" s="12"/>
      <c r="K11" s="12"/>
      <c r="L11" s="11"/>
    </row>
    <row r="12" spans="1:12" x14ac:dyDescent="0.45">
      <c r="A12"/>
      <c r="C12"/>
      <c r="D12"/>
      <c r="E12" s="12"/>
      <c r="F12" s="12"/>
      <c r="G12" s="12"/>
      <c r="H12" s="12"/>
      <c r="I12" s="12"/>
      <c r="J12" s="12"/>
      <c r="K12" s="12"/>
    </row>
    <row r="13" spans="1:12" x14ac:dyDescent="0.45">
      <c r="A13"/>
      <c r="C13"/>
      <c r="D13"/>
      <c r="E13" s="12"/>
      <c r="F13" s="12"/>
      <c r="G13" s="12"/>
      <c r="H13" s="12"/>
      <c r="I13" s="12"/>
      <c r="J13" s="12"/>
      <c r="K13" s="12"/>
    </row>
    <row r="14" spans="1:12" x14ac:dyDescent="0.45">
      <c r="A14"/>
      <c r="C14"/>
      <c r="D14"/>
      <c r="E14" s="12"/>
      <c r="F14" s="12"/>
      <c r="G14" s="12"/>
      <c r="H14" s="12"/>
      <c r="I14" s="12"/>
      <c r="J14" s="12"/>
      <c r="K14" s="12"/>
    </row>
    <row r="15" spans="1:12" x14ac:dyDescent="0.45">
      <c r="A15"/>
      <c r="C15"/>
      <c r="D15"/>
      <c r="E15" s="12"/>
      <c r="F15" s="12"/>
      <c r="G15" s="12"/>
      <c r="H15" s="12"/>
      <c r="I15" s="12"/>
      <c r="J15" s="12"/>
      <c r="K15" s="12"/>
    </row>
    <row r="16" spans="1:12" x14ac:dyDescent="0.45">
      <c r="A16"/>
      <c r="C16"/>
      <c r="D16"/>
      <c r="E16" s="12"/>
      <c r="F16" s="12"/>
      <c r="G16" s="12"/>
      <c r="H16" s="12"/>
      <c r="I16" s="12"/>
      <c r="J16" s="12"/>
      <c r="K16" s="12"/>
    </row>
    <row r="17" spans="1:11" x14ac:dyDescent="0.45">
      <c r="A17"/>
      <c r="C17"/>
      <c r="D17"/>
      <c r="E17" s="12"/>
      <c r="F17" s="12"/>
      <c r="G17" s="12"/>
      <c r="H17" s="12"/>
      <c r="I17" s="12"/>
      <c r="J17" s="12"/>
      <c r="K17" s="12"/>
    </row>
    <row r="18" spans="1:11" x14ac:dyDescent="0.45">
      <c r="A18"/>
      <c r="C18"/>
      <c r="D18"/>
      <c r="E18" s="12"/>
      <c r="F18" s="12"/>
      <c r="G18" s="12"/>
      <c r="H18" s="12"/>
      <c r="I18" s="12"/>
      <c r="J18" s="12"/>
      <c r="K18" s="12"/>
    </row>
    <row r="19" spans="1:11" x14ac:dyDescent="0.45">
      <c r="A19"/>
      <c r="C19"/>
      <c r="D19"/>
      <c r="E19" s="12"/>
      <c r="F19" s="12"/>
      <c r="G19" s="12"/>
      <c r="H19" s="12"/>
      <c r="I19" s="12"/>
      <c r="J19" s="12"/>
      <c r="K19" s="12"/>
    </row>
    <row r="20" spans="1:11" x14ac:dyDescent="0.45">
      <c r="A20"/>
      <c r="C20"/>
      <c r="D20"/>
      <c r="E20" s="12"/>
      <c r="F20" s="12"/>
      <c r="G20" s="12"/>
      <c r="H20" s="12"/>
      <c r="I20" s="12"/>
      <c r="J20" s="12"/>
      <c r="K20" s="12"/>
    </row>
    <row r="21" spans="1:11" x14ac:dyDescent="0.45">
      <c r="A21"/>
      <c r="C21"/>
      <c r="D21"/>
      <c r="E21" s="12"/>
      <c r="F21" s="12"/>
      <c r="G21" s="12"/>
      <c r="H21" s="12"/>
      <c r="I21" s="12"/>
      <c r="J21" s="12"/>
      <c r="K21" s="12"/>
    </row>
    <row r="22" spans="1:11" x14ac:dyDescent="0.45">
      <c r="A22"/>
      <c r="C22"/>
      <c r="D22"/>
      <c r="E22" s="12"/>
      <c r="F22" s="12"/>
      <c r="G22" s="12"/>
      <c r="H22" s="12"/>
      <c r="I22" s="12"/>
      <c r="J22" s="12"/>
      <c r="K22" s="12"/>
    </row>
    <row r="23" spans="1:11" x14ac:dyDescent="0.45">
      <c r="A23"/>
      <c r="C23"/>
      <c r="D23"/>
      <c r="E23" s="12"/>
      <c r="F23" s="12"/>
      <c r="G23" s="12"/>
      <c r="H23" s="12"/>
      <c r="I23" s="12"/>
      <c r="J23" s="12"/>
      <c r="K23" s="12"/>
    </row>
    <row r="24" spans="1:11" x14ac:dyDescent="0.45">
      <c r="A24"/>
      <c r="C24"/>
      <c r="D24"/>
      <c r="E24" s="12"/>
      <c r="F24" s="12"/>
      <c r="G24" s="12"/>
      <c r="H24" s="12"/>
      <c r="I24" s="12"/>
      <c r="J24" s="12"/>
      <c r="K24" s="12"/>
    </row>
    <row r="25" spans="1:11" x14ac:dyDescent="0.45">
      <c r="A25"/>
      <c r="C25"/>
      <c r="D25"/>
      <c r="E25" s="12"/>
      <c r="F25" s="12"/>
      <c r="G25" s="12"/>
      <c r="H25" s="12"/>
      <c r="I25" s="12"/>
      <c r="J25" s="12"/>
      <c r="K25" s="12"/>
    </row>
    <row r="26" spans="1:11" x14ac:dyDescent="0.45">
      <c r="A26"/>
      <c r="C26"/>
      <c r="D26"/>
      <c r="E26" s="12"/>
      <c r="F26" s="12"/>
      <c r="G26" s="12"/>
      <c r="H26" s="12"/>
      <c r="I26" s="12"/>
      <c r="J26" s="12"/>
      <c r="K26" s="12"/>
    </row>
    <row r="27" spans="1:11" x14ac:dyDescent="0.45">
      <c r="A27"/>
      <c r="C27"/>
      <c r="D27"/>
      <c r="E27" s="12"/>
      <c r="F27" s="12"/>
      <c r="G27" s="12"/>
      <c r="H27" s="12"/>
      <c r="I27" s="12"/>
      <c r="J27" s="12"/>
      <c r="K27" s="12"/>
    </row>
    <row r="28" spans="1:11" x14ac:dyDescent="0.45">
      <c r="A28"/>
      <c r="C28"/>
      <c r="D28"/>
      <c r="E28" s="12"/>
      <c r="F28" s="12"/>
      <c r="G28" s="12"/>
      <c r="H28" s="12"/>
      <c r="I28" s="12"/>
      <c r="J28" s="12"/>
      <c r="K28" s="12"/>
    </row>
    <row r="29" spans="1:11" x14ac:dyDescent="0.45">
      <c r="A29"/>
      <c r="C29"/>
      <c r="D29"/>
      <c r="E29" s="12"/>
      <c r="F29" s="12"/>
      <c r="G29" s="12"/>
      <c r="H29" s="12"/>
      <c r="I29" s="12"/>
      <c r="J29" s="12"/>
      <c r="K29" s="12"/>
    </row>
    <row r="30" spans="1:11" x14ac:dyDescent="0.45">
      <c r="A30"/>
      <c r="C30"/>
      <c r="D30"/>
      <c r="E30" s="12"/>
      <c r="F30" s="12"/>
      <c r="G30" s="12"/>
      <c r="H30" s="12"/>
      <c r="I30" s="12"/>
      <c r="J30" s="12"/>
      <c r="K30" s="12"/>
    </row>
    <row r="31" spans="1:11" x14ac:dyDescent="0.45">
      <c r="A31"/>
      <c r="C31"/>
      <c r="D31"/>
      <c r="E31" s="12"/>
      <c r="F31" s="12"/>
      <c r="G31" s="12"/>
      <c r="H31" s="12"/>
      <c r="I31" s="12"/>
      <c r="J31" s="12"/>
      <c r="K31" s="12"/>
    </row>
    <row r="32" spans="1:11" x14ac:dyDescent="0.45">
      <c r="A32"/>
      <c r="C32"/>
      <c r="D32"/>
      <c r="E32" s="12"/>
      <c r="F32" s="12"/>
      <c r="G32" s="12"/>
      <c r="H32" s="12"/>
      <c r="I32" s="12"/>
      <c r="J32" s="12"/>
      <c r="K32" s="12"/>
    </row>
    <row r="33" spans="1:11" x14ac:dyDescent="0.45">
      <c r="A33"/>
      <c r="C33"/>
      <c r="D33"/>
      <c r="E33" s="12"/>
      <c r="F33" s="12"/>
      <c r="G33" s="12"/>
      <c r="H33" s="12"/>
      <c r="I33" s="12"/>
      <c r="J33" s="12"/>
      <c r="K33" s="12"/>
    </row>
    <row r="34" spans="1:11" x14ac:dyDescent="0.45">
      <c r="A34"/>
      <c r="C34"/>
      <c r="D34"/>
      <c r="E34" s="12"/>
      <c r="F34" s="12"/>
      <c r="G34" s="12"/>
      <c r="H34" s="12"/>
      <c r="I34" s="12"/>
      <c r="J34" s="12"/>
      <c r="K34" s="12"/>
    </row>
    <row r="35" spans="1:11" x14ac:dyDescent="0.45">
      <c r="A35"/>
      <c r="C35"/>
      <c r="D35"/>
      <c r="E35" s="12"/>
      <c r="F35" s="12"/>
      <c r="G35" s="12"/>
      <c r="H35" s="12"/>
      <c r="I35" s="12"/>
      <c r="J35" s="12"/>
      <c r="K35" s="12"/>
    </row>
    <row r="36" spans="1:11" x14ac:dyDescent="0.45">
      <c r="A36"/>
      <c r="C36"/>
      <c r="D36"/>
      <c r="E36" s="12"/>
      <c r="F36" s="12"/>
      <c r="G36" s="12"/>
      <c r="H36" s="12"/>
      <c r="I36" s="12"/>
      <c r="J36" s="12"/>
      <c r="K36" s="12"/>
    </row>
    <row r="37" spans="1:11" x14ac:dyDescent="0.45">
      <c r="A37"/>
      <c r="C37"/>
      <c r="D37"/>
      <c r="E37" s="12"/>
      <c r="F37" s="12"/>
      <c r="G37" s="12"/>
      <c r="H37" s="12"/>
      <c r="I37" s="12"/>
      <c r="J37" s="12"/>
      <c r="K37" s="12"/>
    </row>
    <row r="38" spans="1:11" x14ac:dyDescent="0.45">
      <c r="A38"/>
      <c r="C38"/>
      <c r="D38"/>
      <c r="E38" s="12"/>
      <c r="F38" s="12"/>
      <c r="G38" s="12"/>
      <c r="H38" s="12"/>
      <c r="I38" s="12"/>
      <c r="J38" s="12"/>
      <c r="K38" s="12"/>
    </row>
    <row r="39" spans="1:11" x14ac:dyDescent="0.45">
      <c r="A39"/>
      <c r="C39"/>
      <c r="D39"/>
      <c r="E39" s="12"/>
      <c r="F39" s="12"/>
      <c r="G39" s="12"/>
      <c r="H39" s="12"/>
      <c r="I39" s="12"/>
      <c r="J39" s="12"/>
      <c r="K39" s="12"/>
    </row>
    <row r="40" spans="1:11" x14ac:dyDescent="0.45">
      <c r="A40"/>
      <c r="C40"/>
      <c r="D40"/>
      <c r="E40" s="12"/>
      <c r="F40" s="12"/>
      <c r="G40" s="12"/>
      <c r="H40" s="12"/>
      <c r="I40" s="12"/>
      <c r="J40" s="12"/>
      <c r="K40" s="12"/>
    </row>
    <row r="41" spans="1:11" x14ac:dyDescent="0.45">
      <c r="A41"/>
      <c r="C41"/>
      <c r="D41"/>
      <c r="E41" s="12"/>
      <c r="F41" s="12"/>
      <c r="G41" s="12"/>
      <c r="H41" s="12"/>
      <c r="I41" s="12"/>
      <c r="J41" s="12"/>
      <c r="K41" s="12"/>
    </row>
    <row r="42" spans="1:11" x14ac:dyDescent="0.45">
      <c r="A42"/>
      <c r="C42"/>
      <c r="D42"/>
      <c r="E42" s="12"/>
      <c r="F42" s="12"/>
      <c r="G42" s="12"/>
      <c r="H42" s="12"/>
      <c r="I42" s="12"/>
      <c r="J42" s="12"/>
      <c r="K42" s="12"/>
    </row>
    <row r="43" spans="1:11" x14ac:dyDescent="0.45">
      <c r="A43"/>
      <c r="C43"/>
      <c r="D43"/>
      <c r="E43" s="12"/>
      <c r="F43" s="12"/>
      <c r="G43" s="12"/>
      <c r="H43" s="12"/>
      <c r="I43" s="12"/>
      <c r="J43" s="12"/>
      <c r="K43" s="12"/>
    </row>
    <row r="44" spans="1:11" x14ac:dyDescent="0.45">
      <c r="A44"/>
      <c r="C44"/>
      <c r="D44"/>
      <c r="E44" s="12"/>
      <c r="F44" s="12"/>
      <c r="G44" s="12"/>
      <c r="H44" s="12"/>
      <c r="I44" s="12"/>
      <c r="J44" s="12"/>
      <c r="K44" s="12"/>
    </row>
    <row r="45" spans="1:11" x14ac:dyDescent="0.45">
      <c r="A45"/>
      <c r="C45"/>
      <c r="D45"/>
      <c r="E45" s="12"/>
      <c r="F45" s="12"/>
      <c r="G45" s="12"/>
      <c r="H45" s="12"/>
      <c r="I45" s="12"/>
      <c r="J45" s="12"/>
      <c r="K45" s="12"/>
    </row>
    <row r="46" spans="1:11" x14ac:dyDescent="0.45">
      <c r="A46"/>
      <c r="C46"/>
      <c r="D46"/>
      <c r="E46" s="12"/>
      <c r="F46" s="12"/>
      <c r="G46" s="12"/>
      <c r="H46" s="12"/>
      <c r="I46" s="12"/>
      <c r="J46" s="12"/>
      <c r="K46" s="12"/>
    </row>
    <row r="47" spans="1:11" x14ac:dyDescent="0.45">
      <c r="A47"/>
      <c r="C47"/>
      <c r="D47"/>
      <c r="E47" s="12"/>
      <c r="F47" s="12"/>
      <c r="G47" s="12"/>
      <c r="H47" s="12"/>
      <c r="I47" s="12"/>
      <c r="J47" s="12"/>
      <c r="K47" s="12"/>
    </row>
    <row r="48" spans="1:11" x14ac:dyDescent="0.45">
      <c r="A48"/>
      <c r="C48"/>
      <c r="D48"/>
      <c r="E48" s="12"/>
      <c r="F48" s="12"/>
      <c r="G48" s="12"/>
      <c r="H48" s="12"/>
      <c r="I48" s="12"/>
      <c r="J48" s="12"/>
      <c r="K48" s="12"/>
    </row>
  </sheetData>
  <mergeCells count="3">
    <mergeCell ref="A1:B1"/>
    <mergeCell ref="F1:G1"/>
    <mergeCell ref="A6:K6"/>
  </mergeCells>
  <pageMargins left="0.7" right="0.7" top="0.75" bottom="0.75" header="0.3" footer="0.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6"/>
  <dimension ref="A1:H33"/>
  <sheetViews>
    <sheetView zoomScale="70" zoomScaleNormal="70" workbookViewId="0">
      <selection activeCell="B4" sqref="B2:B4"/>
    </sheetView>
  </sheetViews>
  <sheetFormatPr defaultRowHeight="14.25" x14ac:dyDescent="0.45"/>
  <cols>
    <col min="1" max="1" width="23.265625" customWidth="1"/>
    <col min="2" max="2" width="36.3984375" customWidth="1"/>
    <col min="3" max="3" width="23.73046875" bestFit="1" customWidth="1"/>
    <col min="4" max="7" width="16.59765625" customWidth="1"/>
  </cols>
  <sheetData>
    <row r="1" spans="1:8" x14ac:dyDescent="0.45">
      <c r="A1" s="69" t="s">
        <v>3</v>
      </c>
      <c r="B1" s="69" t="s">
        <v>3</v>
      </c>
      <c r="C1" s="1"/>
      <c r="D1" s="1"/>
      <c r="E1" s="1"/>
      <c r="F1" s="72" t="s">
        <v>71</v>
      </c>
      <c r="G1" s="72" t="s">
        <v>71</v>
      </c>
      <c r="H1" s="1"/>
    </row>
    <row r="2" spans="1:8" x14ac:dyDescent="0.45">
      <c r="A2" s="7" t="s">
        <v>5</v>
      </c>
      <c r="B2" s="7"/>
      <c r="C2" s="1"/>
      <c r="D2" s="1"/>
      <c r="E2" s="1"/>
      <c r="F2" s="1"/>
      <c r="G2" s="1"/>
      <c r="H2" s="1"/>
    </row>
    <row r="3" spans="1:8" x14ac:dyDescent="0.45">
      <c r="A3" s="7" t="s">
        <v>6</v>
      </c>
      <c r="B3" s="7"/>
      <c r="C3" s="1"/>
      <c r="D3" s="1"/>
      <c r="E3" s="1"/>
      <c r="F3" s="1"/>
      <c r="G3" s="1"/>
      <c r="H3" s="1"/>
    </row>
    <row r="4" spans="1:8" x14ac:dyDescent="0.45">
      <c r="A4" s="7" t="s">
        <v>7</v>
      </c>
      <c r="B4" s="7"/>
      <c r="C4" s="1"/>
      <c r="D4" s="1"/>
      <c r="E4" s="1"/>
      <c r="F4" s="1"/>
      <c r="G4" s="1"/>
      <c r="H4" s="1"/>
    </row>
    <row r="5" spans="1:8" x14ac:dyDescent="0.45">
      <c r="A5" s="1"/>
      <c r="B5" s="1"/>
      <c r="C5" s="1"/>
      <c r="D5" s="1"/>
      <c r="E5" s="1"/>
      <c r="F5" s="1"/>
      <c r="G5" s="1"/>
      <c r="H5" s="1"/>
    </row>
    <row r="6" spans="1:8" x14ac:dyDescent="0.45">
      <c r="A6" s="71" t="s">
        <v>72</v>
      </c>
      <c r="B6" s="71" t="s">
        <v>72</v>
      </c>
      <c r="C6" s="71" t="s">
        <v>72</v>
      </c>
      <c r="D6" s="71" t="s">
        <v>72</v>
      </c>
      <c r="E6" s="71" t="s">
        <v>72</v>
      </c>
      <c r="F6" s="71" t="s">
        <v>72</v>
      </c>
      <c r="G6" s="71" t="s">
        <v>72</v>
      </c>
      <c r="H6" s="1"/>
    </row>
    <row r="7" spans="1:8" x14ac:dyDescent="0.45">
      <c r="A7" s="8"/>
      <c r="B7" s="8"/>
      <c r="C7" s="8"/>
      <c r="D7" s="8"/>
      <c r="E7" s="8"/>
      <c r="F7" s="8"/>
      <c r="G7" s="8"/>
      <c r="H7" s="1"/>
    </row>
    <row r="8" spans="1:8" ht="21.75" customHeight="1" x14ac:dyDescent="0.45">
      <c r="A8" s="9" t="s">
        <v>9</v>
      </c>
      <c r="B8" s="9" t="s">
        <v>10</v>
      </c>
      <c r="C8" s="9" t="s">
        <v>42</v>
      </c>
      <c r="D8" s="9" t="s">
        <v>73</v>
      </c>
      <c r="E8" s="9" t="s">
        <v>74</v>
      </c>
      <c r="F8" s="9" t="s">
        <v>75</v>
      </c>
      <c r="G8" s="9" t="s">
        <v>76</v>
      </c>
      <c r="H8" s="1"/>
    </row>
    <row r="9" spans="1:8" x14ac:dyDescent="0.45">
      <c r="A9" s="9" t="s">
        <v>24</v>
      </c>
      <c r="B9" s="9" t="s">
        <v>25</v>
      </c>
      <c r="C9" s="9" t="s">
        <v>26</v>
      </c>
      <c r="D9" s="9" t="s">
        <v>27</v>
      </c>
      <c r="E9" s="9" t="s">
        <v>28</v>
      </c>
      <c r="F9" s="9" t="s">
        <v>29</v>
      </c>
      <c r="G9" s="9" t="s">
        <v>30</v>
      </c>
      <c r="H9" s="1"/>
    </row>
    <row r="10" spans="1:8" x14ac:dyDescent="0.45">
      <c r="A10" s="14"/>
      <c r="D10" s="12"/>
      <c r="E10" s="12"/>
      <c r="F10" s="12"/>
      <c r="G10" s="12"/>
      <c r="H10" s="1"/>
    </row>
    <row r="11" spans="1:8" x14ac:dyDescent="0.45">
      <c r="A11" s="14"/>
      <c r="D11" s="10"/>
      <c r="E11" s="10"/>
      <c r="F11" s="10"/>
      <c r="G11" s="10"/>
      <c r="H11" s="1"/>
    </row>
    <row r="12" spans="1:8" x14ac:dyDescent="0.45">
      <c r="A12" s="14"/>
      <c r="D12" s="10"/>
      <c r="E12" s="10"/>
      <c r="F12" s="10"/>
      <c r="G12" s="10"/>
    </row>
    <row r="13" spans="1:8" x14ac:dyDescent="0.45">
      <c r="A13" s="14"/>
      <c r="D13" s="10"/>
      <c r="E13" s="10"/>
      <c r="F13" s="10"/>
      <c r="G13" s="10"/>
    </row>
    <row r="14" spans="1:8" x14ac:dyDescent="0.45">
      <c r="A14" s="14"/>
      <c r="D14" s="10"/>
      <c r="E14" s="10"/>
      <c r="F14" s="10"/>
      <c r="G14" s="10"/>
    </row>
    <row r="15" spans="1:8" x14ac:dyDescent="0.45">
      <c r="A15" s="14"/>
      <c r="D15" s="10"/>
      <c r="E15" s="10"/>
      <c r="F15" s="10"/>
      <c r="G15" s="10"/>
    </row>
    <row r="16" spans="1:8" x14ac:dyDescent="0.45">
      <c r="A16" s="14"/>
      <c r="D16" s="10"/>
      <c r="E16" s="10"/>
      <c r="F16" s="10"/>
      <c r="G16" s="10"/>
    </row>
    <row r="17" spans="1:7" x14ac:dyDescent="0.45">
      <c r="A17" s="14"/>
      <c r="D17" s="10"/>
      <c r="E17" s="10"/>
      <c r="F17" s="10"/>
      <c r="G17" s="10"/>
    </row>
    <row r="18" spans="1:7" x14ac:dyDescent="0.45">
      <c r="A18" s="14"/>
      <c r="D18" s="10"/>
      <c r="E18" s="10"/>
      <c r="F18" s="10"/>
      <c r="G18" s="10"/>
    </row>
    <row r="19" spans="1:7" x14ac:dyDescent="0.45">
      <c r="A19" s="14"/>
      <c r="D19" s="10"/>
      <c r="E19" s="10"/>
      <c r="F19" s="10"/>
      <c r="G19" s="10"/>
    </row>
    <row r="20" spans="1:7" x14ac:dyDescent="0.45">
      <c r="A20" s="14"/>
      <c r="D20" s="10"/>
      <c r="E20" s="10"/>
      <c r="F20" s="10"/>
      <c r="G20" s="10"/>
    </row>
    <row r="21" spans="1:7" x14ac:dyDescent="0.45">
      <c r="A21" s="14"/>
      <c r="D21" s="10"/>
      <c r="E21" s="10"/>
      <c r="F21" s="10"/>
      <c r="G21" s="10"/>
    </row>
    <row r="22" spans="1:7" x14ac:dyDescent="0.45">
      <c r="A22" s="14"/>
      <c r="D22" s="10"/>
      <c r="E22" s="10"/>
      <c r="F22" s="10"/>
      <c r="G22" s="10"/>
    </row>
    <row r="23" spans="1:7" x14ac:dyDescent="0.45">
      <c r="A23" s="14"/>
      <c r="D23" s="10"/>
      <c r="E23" s="10"/>
      <c r="F23" s="10"/>
      <c r="G23" s="10"/>
    </row>
    <row r="24" spans="1:7" x14ac:dyDescent="0.45">
      <c r="A24" s="14"/>
      <c r="D24" s="10"/>
      <c r="E24" s="10"/>
      <c r="F24" s="10"/>
      <c r="G24" s="10"/>
    </row>
    <row r="25" spans="1:7" x14ac:dyDescent="0.45">
      <c r="A25" s="14"/>
      <c r="D25" s="10"/>
      <c r="E25" s="10"/>
      <c r="F25" s="10"/>
      <c r="G25" s="10"/>
    </row>
    <row r="26" spans="1:7" x14ac:dyDescent="0.45">
      <c r="A26" s="14"/>
      <c r="D26" s="10"/>
      <c r="E26" s="10"/>
      <c r="F26" s="10"/>
      <c r="G26" s="10"/>
    </row>
    <row r="27" spans="1:7" x14ac:dyDescent="0.45">
      <c r="A27" s="14"/>
      <c r="D27" s="10"/>
      <c r="E27" s="10"/>
      <c r="F27" s="10"/>
      <c r="G27" s="10"/>
    </row>
    <row r="28" spans="1:7" x14ac:dyDescent="0.45">
      <c r="A28" s="14"/>
      <c r="D28" s="10"/>
      <c r="E28" s="10"/>
      <c r="F28" s="10"/>
      <c r="G28" s="10"/>
    </row>
    <row r="29" spans="1:7" x14ac:dyDescent="0.45">
      <c r="A29" s="14"/>
      <c r="D29" s="10"/>
      <c r="E29" s="10"/>
      <c r="F29" s="10"/>
      <c r="G29" s="10"/>
    </row>
    <row r="30" spans="1:7" x14ac:dyDescent="0.45">
      <c r="A30" s="14"/>
      <c r="D30" s="10"/>
      <c r="E30" s="10"/>
      <c r="F30" s="10"/>
      <c r="G30" s="10"/>
    </row>
    <row r="31" spans="1:7" x14ac:dyDescent="0.45">
      <c r="A31" s="14"/>
      <c r="D31" s="10"/>
      <c r="E31" s="10"/>
      <c r="F31" s="10"/>
      <c r="G31" s="10"/>
    </row>
    <row r="32" spans="1:7" x14ac:dyDescent="0.45">
      <c r="A32" s="14"/>
      <c r="D32" s="10"/>
      <c r="E32" s="10"/>
      <c r="F32" s="10"/>
      <c r="G32" s="10"/>
    </row>
    <row r="33" spans="1:7" x14ac:dyDescent="0.45">
      <c r="A33" s="14"/>
      <c r="D33" s="10"/>
      <c r="E33" s="10"/>
      <c r="F33" s="10"/>
      <c r="G33" s="10"/>
    </row>
  </sheetData>
  <mergeCells count="3">
    <mergeCell ref="A1:B1"/>
    <mergeCell ref="F1:G1"/>
    <mergeCell ref="A6:G6"/>
  </mergeCells>
  <pageMargins left="0.7" right="0.7" top="0.75" bottom="0.75" header="0.3" footer="0.3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9D5EB-569A-4325-9225-50A1BE48FCCF}">
  <sheetPr codeName="Sheet14">
    <tabColor theme="4" tint="0.79998168889431442"/>
  </sheetPr>
  <dimension ref="A1:BP641"/>
  <sheetViews>
    <sheetView showGridLines="0" zoomScale="70" zoomScaleNormal="70" workbookViewId="0">
      <pane xSplit="1" topLeftCell="B1" activePane="topRight" state="frozen"/>
      <selection pane="topRight" activeCell="B5" sqref="B5"/>
    </sheetView>
  </sheetViews>
  <sheetFormatPr defaultColWidth="9" defaultRowHeight="11.65" x14ac:dyDescent="0.35"/>
  <cols>
    <col min="1" max="1" width="68.265625" style="19" customWidth="1"/>
    <col min="2" max="2" width="14.3984375" style="21" customWidth="1"/>
    <col min="3" max="43" width="14.3984375" style="19" customWidth="1"/>
    <col min="44" max="48" width="15.59765625" style="19" customWidth="1"/>
    <col min="49" max="64" width="8.59765625" style="65" customWidth="1"/>
    <col min="65" max="68" width="8.59765625" style="63" customWidth="1"/>
    <col min="69" max="69" width="8.59765625" style="19" customWidth="1"/>
    <col min="70" max="16384" width="9" style="19"/>
  </cols>
  <sheetData>
    <row r="1" spans="1:68" s="60" customFormat="1" ht="13.9" x14ac:dyDescent="0.35">
      <c r="A1" s="49" t="str">
        <f>IF(EntityDetails!$B$1="","'Institution Name' required",EntityDetails!$B$1)</f>
        <v>'Institution Name' required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59"/>
      <c r="AS1" s="59"/>
      <c r="AT1" s="59"/>
      <c r="AU1" s="59"/>
      <c r="AV1" s="59"/>
      <c r="AW1" s="64" cm="1">
        <f t="array" ref="AW1">IF(ISERROR(_xlfn._xlws.SORT(_xlfn.UNIQUE(_xlfn._xlws.FILTER(LRS_200_0_Table_1!B10:B1048576,LRS_200_0_Table_1!B10:B1048576&lt;&gt;"")))),0,_xlfn._xlws.SORT(_xlfn.UNIQUE(_xlfn._xlws.FILTER(LRS_200_0_Table_1!B10:B1048576,LRS_200_0_Table_1!B10:B1048576&lt;&gt;""))))</f>
        <v>0</v>
      </c>
      <c r="AX1" s="64" cm="1">
        <f t="array" ref="AX1">IF(ISERROR(_xlfn._xlws.SORT(_xlfn.UNIQUE(_xlfn._xlws.FILTER(LRS_200_0_Table_2!B10:B1048576,LRS_200_0_Table_2!B10:B1048576&lt;&gt;"")))),0,_xlfn._xlws.SORT(_xlfn.UNIQUE(_xlfn._xlws.FILTER(LRS_200_0_Table_2!B10:B1048576,LRS_200_0_Table_2!B10:B1048576&lt;&gt;""))))</f>
        <v>0</v>
      </c>
      <c r="AY1" s="64" cm="1">
        <f t="array" ref="AY1">IF(ISERROR(_xlfn._xlws.SORT(_xlfn.UNIQUE(_xlfn._xlws.FILTER(LRS_200_0_Table_3!B10:B1048576,LRS_200_0_Table_3!B10:B1048576&lt;&gt;"")))),0,_xlfn._xlws.SORT(_xlfn.UNIQUE(_xlfn._xlws.FILTER(LRS_200_0_Table_3!B10:B1048576,LRS_200_0_Table_3!B10:B1048576&lt;&gt;""))))</f>
        <v>0</v>
      </c>
      <c r="AZ1" s="64" cm="1">
        <f t="array" ref="AZ1">IF(ISERROR(_xlfn._xlws.SORT(_xlfn.UNIQUE(_xlfn._xlws.FILTER(LRS_200_0_Table_4!A10:A1048576,LRS_200_0_Table_4!A10:A1048576&lt;&gt;"")))),0,_xlfn._xlws.SORT(_xlfn.UNIQUE(_xlfn._xlws.FILTER(LRS_200_0_Table_4!A10:A1048576,LRS_200_0_Table_4!A10:A1048576&lt;&gt;""))))</f>
        <v>0</v>
      </c>
      <c r="BA1" s="64" cm="1">
        <f t="array" ref="BA1">IF(ISERROR(_xlfn._xlws.SORT(_xlfn.UNIQUE(_xlfn._xlws.FILTER(LRS_200_0_Table_5!B10:B1048576,LRS_200_0_Table_5!B10:B1048576&lt;&gt;"")))),0,_xlfn._xlws.SORT(_xlfn.UNIQUE(_xlfn._xlws.FILTER(LRS_200_0_Table_5!B10:B1048576,LRS_200_0_Table_5!B10:B1048576&lt;&gt;""))))</f>
        <v>0</v>
      </c>
      <c r="BB1" s="64" cm="1">
        <f t="array" ref="BB1">IF(ISERROR(_xlfn._xlws.SORT(_xlfn.UNIQUE(_xlfn._xlws.FILTER(LRS_200_0_Table_6!B10:B1048576,LRS_200_0_Table_6!B10:B1048576&lt;&gt;"")))),0,_xlfn._xlws.SORT(_xlfn.UNIQUE(_xlfn._xlws.FILTER(LRS_200_0_Table_6!B10:B1048576,LRS_200_0_Table_6!B10:B1048576&lt;&gt;""))))</f>
        <v>0</v>
      </c>
      <c r="BC1" s="64" cm="1">
        <f t="array" ref="BC1">IF(ISERROR(_xlfn._xlws.SORT(_xlfn.UNIQUE(_xlfn._xlws.FILTER(LRS_200_0_Table_7!A10:A1048576,LRS_200_0_Table_7!A10:A1048576&lt;&gt;"")))),0,_xlfn._xlws.SORT(_xlfn.UNIQUE(_xlfn._xlws.FILTER(LRS_200_0_Table_7!A10:A1048576,LRS_200_0_Table_7!A10:A1048576&lt;&gt;""))))</f>
        <v>0</v>
      </c>
      <c r="BD1" s="64" cm="1">
        <f t="array" ref="BD1">IF(ISERROR(_xlfn._xlws.SORT(_xlfn.UNIQUE(_xlfn._xlws.FILTER(LRS_200_0_Table_8!A10:A1048576,LRS_200_0_Table_8!A10:A1048576&lt;&gt;"")))),0,_xlfn._xlws.SORT(_xlfn.UNIQUE(_xlfn._xlws.FILTER(LRS_200_0_Table_8!A10:A1048576,LRS_200_0_Table_8!A10:A1048576&lt;&gt;""))))</f>
        <v>0</v>
      </c>
      <c r="BE1" s="64" cm="1">
        <f t="array" ref="BE1">IF(ISERROR(_xlfn._xlws.SORT(_xlfn.UNIQUE(_xlfn._xlws.FILTER(LRS_200_0_Table_9!B10:B1048576,LRS_200_0_Table_9!B10:B1048576&lt;&gt;"")))),0,_xlfn._xlws.SORT(_xlfn.UNIQUE(_xlfn._xlws.FILTER(LRS_200_0_Table_9!B10:B1048576,LRS_200_0_Table_9!B10:B1048576&lt;&gt;""))))</f>
        <v>0</v>
      </c>
      <c r="BF1" s="64" cm="1">
        <f t="array" ref="BF1">IF(ISERROR(_xlfn._xlws.SORT(_xlfn.UNIQUE(_xlfn._xlws.FILTER(LRS_200_0_Table_10!B10:B1048576,LRS_200_0_Table_10!B10:B1048576&lt;&gt;"")))),0,_xlfn._xlws.SORT(_xlfn.UNIQUE(_xlfn._xlws.FILTER(LRS_200_0_Table_10!B10:B1048576,LRS_200_0_Table_10!B10:B1048576&lt;&gt;""))))</f>
        <v>0</v>
      </c>
      <c r="BG1" s="64" cm="1">
        <f t="array" ref="BG1">IF(ISERROR(_xlfn._xlws.SORT(_xlfn.UNIQUE(_xlfn._xlws.FILTER(LRS_200_0_Table_11!A10:A1048576,LRS_200_0_Table_11!A10:A1048576&lt;&gt;"")))),0,_xlfn._xlws.SORT(_xlfn.UNIQUE(_xlfn._xlws.FILTER(LRS_200_0_Table_11!A10:A1048576,LRS_200_0_Table_11!A10:A1048576&lt;&gt;""))))</f>
        <v>0</v>
      </c>
      <c r="BH1" s="64" cm="1">
        <f t="array" ref="BH1">IF(ISERROR(_xlfn._xlws.SORT(_xlfn.UNIQUE(_xlfn._xlws.FILTER(LRS_200_0_Table_12!B10:B1048576,LRS_200_0_Table_12!B10:B1048576&lt;&gt;"")))),0,_xlfn._xlws.SORT(_xlfn.UNIQUE(_xlfn._xlws.FILTER(LRS_200_0_Table_12!B10:B1048576,LRS_200_0_Table_12!B10:B1048576&lt;&gt;""))))</f>
        <v>0</v>
      </c>
      <c r="BI1" s="64" cm="1">
        <f t="array" ref="BI1">IF(ISERROR(_xlfn._xlws.SORT(_xlfn.UNIQUE(_xlfn._xlws.FILTER(LRS_200_0_Table_13!B10:B1048576,LRS_200_0_Table_13!B10:B1048576&lt;&gt;"")))),0,_xlfn._xlws.SORT(_xlfn.UNIQUE(_xlfn._xlws.FILTER(LRS_200_0_Table_13!B10:B1048576,LRS_200_0_Table_13!B10:B1048576&lt;&gt;""))))</f>
        <v>0</v>
      </c>
      <c r="BJ1" s="64" cm="1">
        <f t="array" ref="BJ1">IF(ISERROR(_xlfn._xlws.SORT(_xlfn.UNIQUE(_xlfn._xlws.FILTER(LRS_200_0_Table_14!A10:A1048576,LRS_200_0_Table_14!A10:A1048576&lt;&gt;"")))),0,_xlfn._xlws.SORT(_xlfn.UNIQUE(_xlfn._xlws.FILTER(LRS_200_0_Table_14!A10:A1048576,LRS_200_0_Table_14!A10:A1048576&lt;&gt;""))))</f>
        <v>0</v>
      </c>
      <c r="BK1" s="64" cm="1">
        <f t="array" ref="BK1:BK14">_xlfn.VSTACK(_xlfn._xlws.FILTER(AW:AW,AW:AW&lt;&gt;""),_xlfn._xlws.FILTER(AX:AX,AX:AX&lt;&gt;""),_xlfn._xlws.FILTER(AY:AY,AY:AY&lt;&gt;""),_xlfn._xlws.FILTER(AZ:AZ,AZ:AZ&lt;&gt;""),_xlfn._xlws.FILTER(BA:BA,BA:BA&lt;&gt;""),_xlfn._xlws.FILTER(BB:BB,BB:BB&lt;&gt;""),_xlfn._xlws.FILTER(BC:BC,BC:BC&lt;&gt;""),_xlfn._xlws.FILTER(BD:BD,BD:BD&lt;&gt;""),_xlfn._xlws.FILTER(BE:BE,BE:BE&lt;&gt;""),_xlfn._xlws.FILTER(BF:BF,BF:BF&lt;&gt;""),_xlfn._xlws.FILTER(BG:BG,BG:BG&lt;&gt;""),_xlfn._xlws.FILTER(BH:BH,BH:BH&lt;&gt;""),_xlfn._xlws.FILTER(BI:BI,BI:BI&lt;&gt;""),_xlfn._xlws.FILTER(BJ:BJ,BJ:BJ&lt;&gt;""))</f>
        <v>0</v>
      </c>
      <c r="BL1" s="64" t="e" cm="1" vm="1">
        <f t="array" ref="BL1">_xlfn.UNIQUE(_xlfn._xlws.FILTER(BK:BK,BK:BK&lt;&gt;0))</f>
        <v>#VALUE!</v>
      </c>
      <c r="BM1" s="62"/>
      <c r="BN1" s="62"/>
      <c r="BO1" s="62"/>
      <c r="BP1" s="62"/>
    </row>
    <row r="2" spans="1:68" s="60" customFormat="1" ht="13.5" x14ac:dyDescent="0.35">
      <c r="A2" s="50" t="str">
        <f>IF(EntityDetails!$B$3 = 0,
"'Reporting period' required",
"Capital Adequacy Supplementary Information data for the period ending "&amp;TEXT(EntityDetails!$B$3,"DD MMMM YYYY"))</f>
        <v>'Reporting period' required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61"/>
      <c r="AS2" s="61"/>
      <c r="AT2" s="61"/>
      <c r="AU2" s="61"/>
      <c r="AV2" s="61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>
        <v>0</v>
      </c>
      <c r="BL2" s="64"/>
      <c r="BM2" s="62"/>
      <c r="BN2" s="62"/>
      <c r="BO2" s="62"/>
      <c r="BP2" s="62"/>
    </row>
    <row r="3" spans="1:68" x14ac:dyDescent="0.35">
      <c r="B3" s="20"/>
      <c r="BK3" s="65">
        <v>0</v>
      </c>
    </row>
    <row r="4" spans="1:68" x14ac:dyDescent="0.35">
      <c r="A4" s="21" t="s">
        <v>111</v>
      </c>
      <c r="B4" s="19"/>
      <c r="BK4" s="65">
        <v>0</v>
      </c>
    </row>
    <row r="5" spans="1:68" x14ac:dyDescent="0.35">
      <c r="A5" s="22" t="e" vm="1">
        <v>#VALUE!</v>
      </c>
      <c r="B5" s="19"/>
      <c r="BK5" s="65">
        <v>0</v>
      </c>
    </row>
    <row r="6" spans="1:68" x14ac:dyDescent="0.35">
      <c r="B6" s="19"/>
      <c r="BK6" s="65">
        <v>0</v>
      </c>
    </row>
    <row r="7" spans="1:68" x14ac:dyDescent="0.35">
      <c r="A7" s="23" t="str">
        <f>LRS_200_0_Table_1!A6</f>
        <v>Table 1: Unstressed RFBEL - Non-participating benefits without entitlement to discretionary additions and friendly society benefits - In-force business - As at the reporting date</v>
      </c>
      <c r="B7" s="2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BK7" s="65">
        <v>0</v>
      </c>
    </row>
    <row r="8" spans="1:68" s="21" customFormat="1" ht="46.5" x14ac:dyDescent="0.35">
      <c r="A8" s="26" t="s">
        <v>112</v>
      </c>
      <c r="B8" s="51" t="s">
        <v>144</v>
      </c>
      <c r="C8" s="51" t="s">
        <v>144</v>
      </c>
      <c r="D8" s="51" t="s">
        <v>144</v>
      </c>
      <c r="E8" s="52" t="s">
        <v>145</v>
      </c>
      <c r="F8" s="52" t="s">
        <v>145</v>
      </c>
      <c r="G8" s="52" t="s">
        <v>145</v>
      </c>
      <c r="H8" s="52" t="s">
        <v>146</v>
      </c>
      <c r="I8" s="52" t="s">
        <v>146</v>
      </c>
      <c r="J8" s="52" t="s">
        <v>146</v>
      </c>
      <c r="K8" s="52" t="s">
        <v>147</v>
      </c>
      <c r="L8" s="52" t="s">
        <v>147</v>
      </c>
      <c r="M8" s="52" t="s">
        <v>147</v>
      </c>
      <c r="N8" s="52" t="s">
        <v>148</v>
      </c>
      <c r="O8" s="52" t="s">
        <v>148</v>
      </c>
      <c r="P8" s="52" t="s">
        <v>148</v>
      </c>
      <c r="Q8" s="52" t="s">
        <v>149</v>
      </c>
      <c r="R8" s="52" t="s">
        <v>149</v>
      </c>
      <c r="S8" s="52" t="s">
        <v>149</v>
      </c>
      <c r="T8" s="52" t="s">
        <v>150</v>
      </c>
      <c r="U8" s="52" t="s">
        <v>150</v>
      </c>
      <c r="V8" s="52" t="s">
        <v>150</v>
      </c>
      <c r="W8" s="52" t="s">
        <v>151</v>
      </c>
      <c r="X8" s="52" t="s">
        <v>151</v>
      </c>
      <c r="Y8" s="52" t="s">
        <v>151</v>
      </c>
      <c r="Z8" s="52" t="s">
        <v>152</v>
      </c>
      <c r="AA8" s="52" t="s">
        <v>152</v>
      </c>
      <c r="AB8" s="52" t="s">
        <v>152</v>
      </c>
      <c r="AC8" s="52" t="s">
        <v>153</v>
      </c>
      <c r="AD8" s="52" t="s">
        <v>153</v>
      </c>
      <c r="AE8" s="52" t="s">
        <v>153</v>
      </c>
      <c r="AF8" s="52" t="s">
        <v>154</v>
      </c>
      <c r="AG8" s="52" t="s">
        <v>154</v>
      </c>
      <c r="AH8" s="52" t="s">
        <v>154</v>
      </c>
      <c r="AI8" s="52" t="s">
        <v>155</v>
      </c>
      <c r="AJ8" s="52" t="s">
        <v>155</v>
      </c>
      <c r="AK8" s="52" t="s">
        <v>155</v>
      </c>
      <c r="AL8" s="52" t="s">
        <v>156</v>
      </c>
      <c r="AM8" s="52" t="s">
        <v>156</v>
      </c>
      <c r="AN8" s="52" t="s">
        <v>156</v>
      </c>
      <c r="AO8" s="52" t="s">
        <v>157</v>
      </c>
      <c r="AP8" s="52" t="s">
        <v>157</v>
      </c>
      <c r="AQ8" s="52" t="s">
        <v>157</v>
      </c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>
        <v>0</v>
      </c>
      <c r="BL8" s="65"/>
      <c r="BM8" s="63"/>
      <c r="BN8" s="63"/>
      <c r="BO8" s="63"/>
      <c r="BP8" s="63"/>
    </row>
    <row r="9" spans="1:68" x14ac:dyDescent="0.35">
      <c r="A9" s="27" t="s">
        <v>158</v>
      </c>
      <c r="B9" s="28" t="s">
        <v>160</v>
      </c>
      <c r="C9" s="28" t="s">
        <v>161</v>
      </c>
      <c r="D9" s="28" t="s">
        <v>162</v>
      </c>
      <c r="E9" s="28" t="s">
        <v>160</v>
      </c>
      <c r="F9" s="28" t="s">
        <v>161</v>
      </c>
      <c r="G9" s="28" t="s">
        <v>162</v>
      </c>
      <c r="H9" s="28" t="s">
        <v>160</v>
      </c>
      <c r="I9" s="28" t="s">
        <v>161</v>
      </c>
      <c r="J9" s="28" t="s">
        <v>162</v>
      </c>
      <c r="K9" s="28" t="s">
        <v>160</v>
      </c>
      <c r="L9" s="28" t="s">
        <v>161</v>
      </c>
      <c r="M9" s="28" t="s">
        <v>162</v>
      </c>
      <c r="N9" s="28" t="s">
        <v>160</v>
      </c>
      <c r="O9" s="28" t="s">
        <v>161</v>
      </c>
      <c r="P9" s="28" t="s">
        <v>162</v>
      </c>
      <c r="Q9" s="28" t="s">
        <v>160</v>
      </c>
      <c r="R9" s="28" t="s">
        <v>161</v>
      </c>
      <c r="S9" s="28" t="s">
        <v>162</v>
      </c>
      <c r="T9" s="28" t="s">
        <v>160</v>
      </c>
      <c r="U9" s="28" t="s">
        <v>161</v>
      </c>
      <c r="V9" s="28" t="s">
        <v>162</v>
      </c>
      <c r="W9" s="28" t="s">
        <v>160</v>
      </c>
      <c r="X9" s="28" t="s">
        <v>161</v>
      </c>
      <c r="Y9" s="28" t="s">
        <v>162</v>
      </c>
      <c r="Z9" s="28" t="s">
        <v>160</v>
      </c>
      <c r="AA9" s="28" t="s">
        <v>161</v>
      </c>
      <c r="AB9" s="28" t="s">
        <v>162</v>
      </c>
      <c r="AC9" s="28" t="s">
        <v>160</v>
      </c>
      <c r="AD9" s="28" t="s">
        <v>161</v>
      </c>
      <c r="AE9" s="28" t="s">
        <v>162</v>
      </c>
      <c r="AF9" s="28" t="s">
        <v>160</v>
      </c>
      <c r="AG9" s="28" t="s">
        <v>161</v>
      </c>
      <c r="AH9" s="28" t="s">
        <v>162</v>
      </c>
      <c r="AI9" s="28" t="s">
        <v>160</v>
      </c>
      <c r="AJ9" s="28" t="s">
        <v>161</v>
      </c>
      <c r="AK9" s="28" t="s">
        <v>162</v>
      </c>
      <c r="AL9" s="28" t="s">
        <v>160</v>
      </c>
      <c r="AM9" s="28" t="s">
        <v>161</v>
      </c>
      <c r="AN9" s="28" t="s">
        <v>162</v>
      </c>
      <c r="AO9" s="28" t="s">
        <v>160</v>
      </c>
      <c r="AP9" s="28" t="s">
        <v>161</v>
      </c>
      <c r="AQ9" s="28" t="s">
        <v>162</v>
      </c>
      <c r="BK9" s="65">
        <v>0</v>
      </c>
    </row>
    <row r="10" spans="1:68" x14ac:dyDescent="0.35">
      <c r="A10" s="29" t="s">
        <v>13</v>
      </c>
      <c r="B10" s="30">
        <f>SUMIFS(INDEX(LRS_200_0_Table_1!$A:$P,0,MATCH($A10,LRS_200_0_Table_1!$8:$8,0)),LRS_200_0_Table_1!$B:$B,Playback!$A$5,LRS_200_0_Table_1!$C:$C,B$8,LRS_200_0_Table_1!$D:$D,$A$9,LRS_200_0_Table_1!$E:$E,B$9)</f>
        <v>0</v>
      </c>
      <c r="C10" s="30">
        <f>SUMIFS(INDEX(LRS_200_0_Table_1!$A:$P,0,MATCH($A10,LRS_200_0_Table_1!$8:$8,0)),LRS_200_0_Table_1!$B:$B,Playback!$A$5,LRS_200_0_Table_1!$C:$C,C$8,LRS_200_0_Table_1!$D:$D,$A$9,LRS_200_0_Table_1!$E:$E,C$9)</f>
        <v>0</v>
      </c>
      <c r="D10" s="30">
        <f>SUMIFS(INDEX(LRS_200_0_Table_1!$A:$P,0,MATCH($A10,LRS_200_0_Table_1!$8:$8,0)),LRS_200_0_Table_1!$B:$B,Playback!$A$5,LRS_200_0_Table_1!$C:$C,D$8,LRS_200_0_Table_1!$D:$D,$A$9,LRS_200_0_Table_1!$E:$E,D$9)</f>
        <v>0</v>
      </c>
      <c r="E10" s="30">
        <f>SUMIFS(INDEX(LRS_200_0_Table_1!$A:$P,0,MATCH($A10,LRS_200_0_Table_1!$8:$8,0)),LRS_200_0_Table_1!$B:$B,Playback!$A$5,LRS_200_0_Table_1!$C:$C,E$8,LRS_200_0_Table_1!$D:$D,$A$9,LRS_200_0_Table_1!$E:$E,E$9)</f>
        <v>0</v>
      </c>
      <c r="F10" s="30">
        <f>SUMIFS(INDEX(LRS_200_0_Table_1!$A:$P,0,MATCH($A10,LRS_200_0_Table_1!$8:$8,0)),LRS_200_0_Table_1!$B:$B,Playback!$A$5,LRS_200_0_Table_1!$C:$C,F$8,LRS_200_0_Table_1!$D:$D,$A$9,LRS_200_0_Table_1!$E:$E,F$9)</f>
        <v>0</v>
      </c>
      <c r="G10" s="30">
        <f>SUMIFS(INDEX(LRS_200_0_Table_1!$A:$P,0,MATCH($A10,LRS_200_0_Table_1!$8:$8,0)),LRS_200_0_Table_1!$B:$B,Playback!$A$5,LRS_200_0_Table_1!$C:$C,G$8,LRS_200_0_Table_1!$D:$D,$A$9,LRS_200_0_Table_1!$E:$E,G$9)</f>
        <v>0</v>
      </c>
      <c r="H10" s="30">
        <f>SUMIFS(INDEX(LRS_200_0_Table_1!$A:$P,0,MATCH($A10,LRS_200_0_Table_1!$8:$8,0)),LRS_200_0_Table_1!$B:$B,Playback!$A$5,LRS_200_0_Table_1!$C:$C,H$8,LRS_200_0_Table_1!$D:$D,$A$9,LRS_200_0_Table_1!$E:$E,H$9)</f>
        <v>0</v>
      </c>
      <c r="I10" s="30">
        <f>SUMIFS(INDEX(LRS_200_0_Table_1!$A:$P,0,MATCH($A10,LRS_200_0_Table_1!$8:$8,0)),LRS_200_0_Table_1!$B:$B,Playback!$A$5,LRS_200_0_Table_1!$C:$C,I$8,LRS_200_0_Table_1!$D:$D,$A$9,LRS_200_0_Table_1!$E:$E,I$9)</f>
        <v>0</v>
      </c>
      <c r="J10" s="30">
        <f>SUMIFS(INDEX(LRS_200_0_Table_1!$A:$P,0,MATCH($A10,LRS_200_0_Table_1!$8:$8,0)),LRS_200_0_Table_1!$B:$B,Playback!$A$5,LRS_200_0_Table_1!$C:$C,J$8,LRS_200_0_Table_1!$D:$D,$A$9,LRS_200_0_Table_1!$E:$E,J$9)</f>
        <v>0</v>
      </c>
      <c r="K10" s="30">
        <f>SUMIFS(INDEX(LRS_200_0_Table_1!$A:$P,0,MATCH($A10,LRS_200_0_Table_1!$8:$8,0)),LRS_200_0_Table_1!$B:$B,Playback!$A$5,LRS_200_0_Table_1!$C:$C,K$8,LRS_200_0_Table_1!$D:$D,$A$9,LRS_200_0_Table_1!$E:$E,K$9)</f>
        <v>0</v>
      </c>
      <c r="L10" s="30">
        <f>SUMIFS(INDEX(LRS_200_0_Table_1!$A:$P,0,MATCH($A10,LRS_200_0_Table_1!$8:$8,0)),LRS_200_0_Table_1!$B:$B,Playback!$A$5,LRS_200_0_Table_1!$C:$C,L$8,LRS_200_0_Table_1!$D:$D,$A$9,LRS_200_0_Table_1!$E:$E,L$9)</f>
        <v>0</v>
      </c>
      <c r="M10" s="30">
        <f>SUMIFS(INDEX(LRS_200_0_Table_1!$A:$P,0,MATCH($A10,LRS_200_0_Table_1!$8:$8,0)),LRS_200_0_Table_1!$B:$B,Playback!$A$5,LRS_200_0_Table_1!$C:$C,M$8,LRS_200_0_Table_1!$D:$D,$A$9,LRS_200_0_Table_1!$E:$E,M$9)</f>
        <v>0</v>
      </c>
      <c r="N10" s="30">
        <f>SUMIFS(INDEX(LRS_200_0_Table_1!$A:$P,0,MATCH($A10,LRS_200_0_Table_1!$8:$8,0)),LRS_200_0_Table_1!$B:$B,Playback!$A$5,LRS_200_0_Table_1!$C:$C,N$8,LRS_200_0_Table_1!$D:$D,$A$9,LRS_200_0_Table_1!$E:$E,N$9)</f>
        <v>0</v>
      </c>
      <c r="O10" s="30">
        <f>SUMIFS(INDEX(LRS_200_0_Table_1!$A:$P,0,MATCH($A10,LRS_200_0_Table_1!$8:$8,0)),LRS_200_0_Table_1!$B:$B,Playback!$A$5,LRS_200_0_Table_1!$C:$C,O$8,LRS_200_0_Table_1!$D:$D,$A$9,LRS_200_0_Table_1!$E:$E,O$9)</f>
        <v>0</v>
      </c>
      <c r="P10" s="30">
        <f>SUMIFS(INDEX(LRS_200_0_Table_1!$A:$P,0,MATCH($A10,LRS_200_0_Table_1!$8:$8,0)),LRS_200_0_Table_1!$B:$B,Playback!$A$5,LRS_200_0_Table_1!$C:$C,P$8,LRS_200_0_Table_1!$D:$D,$A$9,LRS_200_0_Table_1!$E:$E,P$9)</f>
        <v>0</v>
      </c>
      <c r="Q10" s="30">
        <f>SUMIFS(INDEX(LRS_200_0_Table_1!$A:$P,0,MATCH($A10,LRS_200_0_Table_1!$8:$8,0)),LRS_200_0_Table_1!$B:$B,Playback!$A$5,LRS_200_0_Table_1!$C:$C,Q$8,LRS_200_0_Table_1!$D:$D,$A$9,LRS_200_0_Table_1!$E:$E,Q$9)</f>
        <v>0</v>
      </c>
      <c r="R10" s="30">
        <f>SUMIFS(INDEX(LRS_200_0_Table_1!$A:$P,0,MATCH($A10,LRS_200_0_Table_1!$8:$8,0)),LRS_200_0_Table_1!$B:$B,Playback!$A$5,LRS_200_0_Table_1!$C:$C,R$8,LRS_200_0_Table_1!$D:$D,$A$9,LRS_200_0_Table_1!$E:$E,R$9)</f>
        <v>0</v>
      </c>
      <c r="S10" s="30">
        <f>SUMIFS(INDEX(LRS_200_0_Table_1!$A:$P,0,MATCH($A10,LRS_200_0_Table_1!$8:$8,0)),LRS_200_0_Table_1!$B:$B,Playback!$A$5,LRS_200_0_Table_1!$C:$C,S$8,LRS_200_0_Table_1!$D:$D,$A$9,LRS_200_0_Table_1!$E:$E,S$9)</f>
        <v>0</v>
      </c>
      <c r="T10" s="30">
        <f>SUMIFS(INDEX(LRS_200_0_Table_1!$A:$P,0,MATCH($A10,LRS_200_0_Table_1!$8:$8,0)),LRS_200_0_Table_1!$B:$B,Playback!$A$5,LRS_200_0_Table_1!$C:$C,T$8,LRS_200_0_Table_1!$D:$D,$A$9,LRS_200_0_Table_1!$E:$E,T$9)</f>
        <v>0</v>
      </c>
      <c r="U10" s="30">
        <f>SUMIFS(INDEX(LRS_200_0_Table_1!$A:$P,0,MATCH($A10,LRS_200_0_Table_1!$8:$8,0)),LRS_200_0_Table_1!$B:$B,Playback!$A$5,LRS_200_0_Table_1!$C:$C,U$8,LRS_200_0_Table_1!$D:$D,$A$9,LRS_200_0_Table_1!$E:$E,U$9)</f>
        <v>0</v>
      </c>
      <c r="V10" s="30">
        <f>SUMIFS(INDEX(LRS_200_0_Table_1!$A:$P,0,MATCH($A10,LRS_200_0_Table_1!$8:$8,0)),LRS_200_0_Table_1!$B:$B,Playback!$A$5,LRS_200_0_Table_1!$C:$C,V$8,LRS_200_0_Table_1!$D:$D,$A$9,LRS_200_0_Table_1!$E:$E,V$9)</f>
        <v>0</v>
      </c>
      <c r="W10" s="30">
        <f>SUMIFS(INDEX(LRS_200_0_Table_1!$A:$P,0,MATCH($A10,LRS_200_0_Table_1!$8:$8,0)),LRS_200_0_Table_1!$B:$B,Playback!$A$5,LRS_200_0_Table_1!$C:$C,W$8,LRS_200_0_Table_1!$D:$D,$A$9,LRS_200_0_Table_1!$E:$E,W$9)</f>
        <v>0</v>
      </c>
      <c r="X10" s="30">
        <f>SUMIFS(INDEX(LRS_200_0_Table_1!$A:$P,0,MATCH($A10,LRS_200_0_Table_1!$8:$8,0)),LRS_200_0_Table_1!$B:$B,Playback!$A$5,LRS_200_0_Table_1!$C:$C,X$8,LRS_200_0_Table_1!$D:$D,$A$9,LRS_200_0_Table_1!$E:$E,X$9)</f>
        <v>0</v>
      </c>
      <c r="Y10" s="30">
        <f>SUMIFS(INDEX(LRS_200_0_Table_1!$A:$P,0,MATCH($A10,LRS_200_0_Table_1!$8:$8,0)),LRS_200_0_Table_1!$B:$B,Playback!$A$5,LRS_200_0_Table_1!$C:$C,Y$8,LRS_200_0_Table_1!$D:$D,$A$9,LRS_200_0_Table_1!$E:$E,Y$9)</f>
        <v>0</v>
      </c>
      <c r="Z10" s="30">
        <f>SUMIFS(INDEX(LRS_200_0_Table_1!$A:$P,0,MATCH($A10,LRS_200_0_Table_1!$8:$8,0)),LRS_200_0_Table_1!$B:$B,Playback!$A$5,LRS_200_0_Table_1!$C:$C,Z$8,LRS_200_0_Table_1!$D:$D,$A$9,LRS_200_0_Table_1!$E:$E,Z$9)</f>
        <v>0</v>
      </c>
      <c r="AA10" s="30">
        <f>SUMIFS(INDEX(LRS_200_0_Table_1!$A:$P,0,MATCH($A10,LRS_200_0_Table_1!$8:$8,0)),LRS_200_0_Table_1!$B:$B,Playback!$A$5,LRS_200_0_Table_1!$C:$C,AA$8,LRS_200_0_Table_1!$D:$D,$A$9,LRS_200_0_Table_1!$E:$E,AA$9)</f>
        <v>0</v>
      </c>
      <c r="AB10" s="30">
        <f>SUMIFS(INDEX(LRS_200_0_Table_1!$A:$P,0,MATCH($A10,LRS_200_0_Table_1!$8:$8,0)),LRS_200_0_Table_1!$B:$B,Playback!$A$5,LRS_200_0_Table_1!$C:$C,AB$8,LRS_200_0_Table_1!$D:$D,$A$9,LRS_200_0_Table_1!$E:$E,AB$9)</f>
        <v>0</v>
      </c>
      <c r="AC10" s="30">
        <f>SUMIFS(INDEX(LRS_200_0_Table_1!$A:$P,0,MATCH($A10,LRS_200_0_Table_1!$8:$8,0)),LRS_200_0_Table_1!$B:$B,Playback!$A$5,LRS_200_0_Table_1!$C:$C,AC$8,LRS_200_0_Table_1!$D:$D,$A$9,LRS_200_0_Table_1!$E:$E,AC$9)</f>
        <v>0</v>
      </c>
      <c r="AD10" s="30">
        <f>SUMIFS(INDEX(LRS_200_0_Table_1!$A:$P,0,MATCH($A10,LRS_200_0_Table_1!$8:$8,0)),LRS_200_0_Table_1!$B:$B,Playback!$A$5,LRS_200_0_Table_1!$C:$C,AD$8,LRS_200_0_Table_1!$D:$D,$A$9,LRS_200_0_Table_1!$E:$E,AD$9)</f>
        <v>0</v>
      </c>
      <c r="AE10" s="30">
        <f>SUMIFS(INDEX(LRS_200_0_Table_1!$A:$P,0,MATCH($A10,LRS_200_0_Table_1!$8:$8,0)),LRS_200_0_Table_1!$B:$B,Playback!$A$5,LRS_200_0_Table_1!$C:$C,AE$8,LRS_200_0_Table_1!$D:$D,$A$9,LRS_200_0_Table_1!$E:$E,AE$9)</f>
        <v>0</v>
      </c>
      <c r="AF10" s="30">
        <f>SUMIFS(INDEX(LRS_200_0_Table_1!$A:$P,0,MATCH($A10,LRS_200_0_Table_1!$8:$8,0)),LRS_200_0_Table_1!$B:$B,Playback!$A$5,LRS_200_0_Table_1!$C:$C,AF$8,LRS_200_0_Table_1!$D:$D,$A$9,LRS_200_0_Table_1!$E:$E,AF$9)</f>
        <v>0</v>
      </c>
      <c r="AG10" s="30">
        <f>SUMIFS(INDEX(LRS_200_0_Table_1!$A:$P,0,MATCH($A10,LRS_200_0_Table_1!$8:$8,0)),LRS_200_0_Table_1!$B:$B,Playback!$A$5,LRS_200_0_Table_1!$C:$C,AG$8,LRS_200_0_Table_1!$D:$D,$A$9,LRS_200_0_Table_1!$E:$E,AG$9)</f>
        <v>0</v>
      </c>
      <c r="AH10" s="30">
        <f>SUMIFS(INDEX(LRS_200_0_Table_1!$A:$P,0,MATCH($A10,LRS_200_0_Table_1!$8:$8,0)),LRS_200_0_Table_1!$B:$B,Playback!$A$5,LRS_200_0_Table_1!$C:$C,AH$8,LRS_200_0_Table_1!$D:$D,$A$9,LRS_200_0_Table_1!$E:$E,AH$9)</f>
        <v>0</v>
      </c>
      <c r="AI10" s="30">
        <f>SUMIFS(INDEX(LRS_200_0_Table_1!$A:$P,0,MATCH($A10,LRS_200_0_Table_1!$8:$8,0)),LRS_200_0_Table_1!$B:$B,Playback!$A$5,LRS_200_0_Table_1!$C:$C,AI$8,LRS_200_0_Table_1!$D:$D,$A$9,LRS_200_0_Table_1!$E:$E,AI$9)</f>
        <v>0</v>
      </c>
      <c r="AJ10" s="30">
        <f>SUMIFS(INDEX(LRS_200_0_Table_1!$A:$P,0,MATCH($A10,LRS_200_0_Table_1!$8:$8,0)),LRS_200_0_Table_1!$B:$B,Playback!$A$5,LRS_200_0_Table_1!$C:$C,AJ$8,LRS_200_0_Table_1!$D:$D,$A$9,LRS_200_0_Table_1!$E:$E,AJ$9)</f>
        <v>0</v>
      </c>
      <c r="AK10" s="30">
        <f>SUMIFS(INDEX(LRS_200_0_Table_1!$A:$P,0,MATCH($A10,LRS_200_0_Table_1!$8:$8,0)),LRS_200_0_Table_1!$B:$B,Playback!$A$5,LRS_200_0_Table_1!$C:$C,AK$8,LRS_200_0_Table_1!$D:$D,$A$9,LRS_200_0_Table_1!$E:$E,AK$9)</f>
        <v>0</v>
      </c>
      <c r="AL10" s="30">
        <f>SUMIFS(INDEX(LRS_200_0_Table_1!$A:$P,0,MATCH($A10,LRS_200_0_Table_1!$8:$8,0)),LRS_200_0_Table_1!$B:$B,Playback!$A$5,LRS_200_0_Table_1!$C:$C,AL$8,LRS_200_0_Table_1!$D:$D,$A$9,LRS_200_0_Table_1!$E:$E,AL$9)</f>
        <v>0</v>
      </c>
      <c r="AM10" s="30">
        <f>SUMIFS(INDEX(LRS_200_0_Table_1!$A:$P,0,MATCH($A10,LRS_200_0_Table_1!$8:$8,0)),LRS_200_0_Table_1!$B:$B,Playback!$A$5,LRS_200_0_Table_1!$C:$C,AM$8,LRS_200_0_Table_1!$D:$D,$A$9,LRS_200_0_Table_1!$E:$E,AM$9)</f>
        <v>0</v>
      </c>
      <c r="AN10" s="30">
        <f>SUMIFS(INDEX(LRS_200_0_Table_1!$A:$P,0,MATCH($A10,LRS_200_0_Table_1!$8:$8,0)),LRS_200_0_Table_1!$B:$B,Playback!$A$5,LRS_200_0_Table_1!$C:$C,AN$8,LRS_200_0_Table_1!$D:$D,$A$9,LRS_200_0_Table_1!$E:$E,AN$9)</f>
        <v>0</v>
      </c>
      <c r="AO10" s="30">
        <f>SUMIFS(INDEX(LRS_200_0_Table_1!$A:$P,0,MATCH($A10,LRS_200_0_Table_1!$8:$8,0)),LRS_200_0_Table_1!$B:$B,Playback!$A$5,LRS_200_0_Table_1!$C:$C,AO$8,LRS_200_0_Table_1!$D:$D,$A$9,LRS_200_0_Table_1!$E:$E,AO$9)</f>
        <v>0</v>
      </c>
      <c r="AP10" s="30">
        <f>SUMIFS(INDEX(LRS_200_0_Table_1!$A:$P,0,MATCH($A10,LRS_200_0_Table_1!$8:$8,0)),LRS_200_0_Table_1!$B:$B,Playback!$A$5,LRS_200_0_Table_1!$C:$C,AP$8,LRS_200_0_Table_1!$D:$D,$A$9,LRS_200_0_Table_1!$E:$E,AP$9)</f>
        <v>0</v>
      </c>
      <c r="AQ10" s="30">
        <f>SUMIFS(INDEX(LRS_200_0_Table_1!$A:$P,0,MATCH($A10,LRS_200_0_Table_1!$8:$8,0)),LRS_200_0_Table_1!$B:$B,Playback!$A$5,LRS_200_0_Table_1!$C:$C,AQ$8,LRS_200_0_Table_1!$D:$D,$A$9,LRS_200_0_Table_1!$E:$E,AQ$9)</f>
        <v>0</v>
      </c>
      <c r="BK10" s="65">
        <v>0</v>
      </c>
    </row>
    <row r="11" spans="1:68" x14ac:dyDescent="0.35">
      <c r="A11" s="29" t="s">
        <v>14</v>
      </c>
      <c r="B11" s="30">
        <f>SUMIFS(INDEX(LRS_200_0_Table_1!$A:$P,0,MATCH($A11,LRS_200_0_Table_1!$8:$8,0)),LRS_200_0_Table_1!$B:$B,Playback!$A$5,LRS_200_0_Table_1!$C:$C,B$8,LRS_200_0_Table_1!$D:$D,$A$9,LRS_200_0_Table_1!$E:$E,B$9)</f>
        <v>0</v>
      </c>
      <c r="C11" s="30">
        <f>SUMIFS(INDEX(LRS_200_0_Table_1!$A:$P,0,MATCH($A11,LRS_200_0_Table_1!$8:$8,0)),LRS_200_0_Table_1!$B:$B,Playback!$A$5,LRS_200_0_Table_1!$C:$C,C$8,LRS_200_0_Table_1!$D:$D,$A$9,LRS_200_0_Table_1!$E:$E,C$9)</f>
        <v>0</v>
      </c>
      <c r="D11" s="30">
        <f>SUMIFS(INDEX(LRS_200_0_Table_1!$A:$P,0,MATCH($A11,LRS_200_0_Table_1!$8:$8,0)),LRS_200_0_Table_1!$B:$B,Playback!$A$5,LRS_200_0_Table_1!$C:$C,D$8,LRS_200_0_Table_1!$D:$D,$A$9,LRS_200_0_Table_1!$E:$E,D$9)</f>
        <v>0</v>
      </c>
      <c r="E11" s="30">
        <f>SUMIFS(INDEX(LRS_200_0_Table_1!$A:$P,0,MATCH($A11,LRS_200_0_Table_1!$8:$8,0)),LRS_200_0_Table_1!$B:$B,Playback!$A$5,LRS_200_0_Table_1!$C:$C,E$8,LRS_200_0_Table_1!$D:$D,$A$9,LRS_200_0_Table_1!$E:$E,E$9)</f>
        <v>0</v>
      </c>
      <c r="F11" s="30">
        <f>SUMIFS(INDEX(LRS_200_0_Table_1!$A:$P,0,MATCH($A11,LRS_200_0_Table_1!$8:$8,0)),LRS_200_0_Table_1!$B:$B,Playback!$A$5,LRS_200_0_Table_1!$C:$C,F$8,LRS_200_0_Table_1!$D:$D,$A$9,LRS_200_0_Table_1!$E:$E,F$9)</f>
        <v>0</v>
      </c>
      <c r="G11" s="30">
        <f>SUMIFS(INDEX(LRS_200_0_Table_1!$A:$P,0,MATCH($A11,LRS_200_0_Table_1!$8:$8,0)),LRS_200_0_Table_1!$B:$B,Playback!$A$5,LRS_200_0_Table_1!$C:$C,G$8,LRS_200_0_Table_1!$D:$D,$A$9,LRS_200_0_Table_1!$E:$E,G$9)</f>
        <v>0</v>
      </c>
      <c r="H11" s="30">
        <f>SUMIFS(INDEX(LRS_200_0_Table_1!$A:$P,0,MATCH($A11,LRS_200_0_Table_1!$8:$8,0)),LRS_200_0_Table_1!$B:$B,Playback!$A$5,LRS_200_0_Table_1!$C:$C,H$8,LRS_200_0_Table_1!$D:$D,$A$9,LRS_200_0_Table_1!$E:$E,H$9)</f>
        <v>0</v>
      </c>
      <c r="I11" s="30">
        <f>SUMIFS(INDEX(LRS_200_0_Table_1!$A:$P,0,MATCH($A11,LRS_200_0_Table_1!$8:$8,0)),LRS_200_0_Table_1!$B:$B,Playback!$A$5,LRS_200_0_Table_1!$C:$C,I$8,LRS_200_0_Table_1!$D:$D,$A$9,LRS_200_0_Table_1!$E:$E,I$9)</f>
        <v>0</v>
      </c>
      <c r="J11" s="30">
        <f>SUMIFS(INDEX(LRS_200_0_Table_1!$A:$P,0,MATCH($A11,LRS_200_0_Table_1!$8:$8,0)),LRS_200_0_Table_1!$B:$B,Playback!$A$5,LRS_200_0_Table_1!$C:$C,J$8,LRS_200_0_Table_1!$D:$D,$A$9,LRS_200_0_Table_1!$E:$E,J$9)</f>
        <v>0</v>
      </c>
      <c r="K11" s="30">
        <f>SUMIFS(INDEX(LRS_200_0_Table_1!$A:$P,0,MATCH($A11,LRS_200_0_Table_1!$8:$8,0)),LRS_200_0_Table_1!$B:$B,Playback!$A$5,LRS_200_0_Table_1!$C:$C,K$8,LRS_200_0_Table_1!$D:$D,$A$9,LRS_200_0_Table_1!$E:$E,K$9)</f>
        <v>0</v>
      </c>
      <c r="L11" s="30">
        <f>SUMIFS(INDEX(LRS_200_0_Table_1!$A:$P,0,MATCH($A11,LRS_200_0_Table_1!$8:$8,0)),LRS_200_0_Table_1!$B:$B,Playback!$A$5,LRS_200_0_Table_1!$C:$C,L$8,LRS_200_0_Table_1!$D:$D,$A$9,LRS_200_0_Table_1!$E:$E,L$9)</f>
        <v>0</v>
      </c>
      <c r="M11" s="30">
        <f>SUMIFS(INDEX(LRS_200_0_Table_1!$A:$P,0,MATCH($A11,LRS_200_0_Table_1!$8:$8,0)),LRS_200_0_Table_1!$B:$B,Playback!$A$5,LRS_200_0_Table_1!$C:$C,M$8,LRS_200_0_Table_1!$D:$D,$A$9,LRS_200_0_Table_1!$E:$E,M$9)</f>
        <v>0</v>
      </c>
      <c r="N11" s="30">
        <f>SUMIFS(INDEX(LRS_200_0_Table_1!$A:$P,0,MATCH($A11,LRS_200_0_Table_1!$8:$8,0)),LRS_200_0_Table_1!$B:$B,Playback!$A$5,LRS_200_0_Table_1!$C:$C,N$8,LRS_200_0_Table_1!$D:$D,$A$9,LRS_200_0_Table_1!$E:$E,N$9)</f>
        <v>0</v>
      </c>
      <c r="O11" s="30">
        <f>SUMIFS(INDEX(LRS_200_0_Table_1!$A:$P,0,MATCH($A11,LRS_200_0_Table_1!$8:$8,0)),LRS_200_0_Table_1!$B:$B,Playback!$A$5,LRS_200_0_Table_1!$C:$C,O$8,LRS_200_0_Table_1!$D:$D,$A$9,LRS_200_0_Table_1!$E:$E,O$9)</f>
        <v>0</v>
      </c>
      <c r="P11" s="30">
        <f>SUMIFS(INDEX(LRS_200_0_Table_1!$A:$P,0,MATCH($A11,LRS_200_0_Table_1!$8:$8,0)),LRS_200_0_Table_1!$B:$B,Playback!$A$5,LRS_200_0_Table_1!$C:$C,P$8,LRS_200_0_Table_1!$D:$D,$A$9,LRS_200_0_Table_1!$E:$E,P$9)</f>
        <v>0</v>
      </c>
      <c r="Q11" s="30">
        <f>SUMIFS(INDEX(LRS_200_0_Table_1!$A:$P,0,MATCH($A11,LRS_200_0_Table_1!$8:$8,0)),LRS_200_0_Table_1!$B:$B,Playback!$A$5,LRS_200_0_Table_1!$C:$C,Q$8,LRS_200_0_Table_1!$D:$D,$A$9,LRS_200_0_Table_1!$E:$E,Q$9)</f>
        <v>0</v>
      </c>
      <c r="R11" s="30">
        <f>SUMIFS(INDEX(LRS_200_0_Table_1!$A:$P,0,MATCH($A11,LRS_200_0_Table_1!$8:$8,0)),LRS_200_0_Table_1!$B:$B,Playback!$A$5,LRS_200_0_Table_1!$C:$C,R$8,LRS_200_0_Table_1!$D:$D,$A$9,LRS_200_0_Table_1!$E:$E,R$9)</f>
        <v>0</v>
      </c>
      <c r="S11" s="30">
        <f>SUMIFS(INDEX(LRS_200_0_Table_1!$A:$P,0,MATCH($A11,LRS_200_0_Table_1!$8:$8,0)),LRS_200_0_Table_1!$B:$B,Playback!$A$5,LRS_200_0_Table_1!$C:$C,S$8,LRS_200_0_Table_1!$D:$D,$A$9,LRS_200_0_Table_1!$E:$E,S$9)</f>
        <v>0</v>
      </c>
      <c r="T11" s="30">
        <f>SUMIFS(INDEX(LRS_200_0_Table_1!$A:$P,0,MATCH($A11,LRS_200_0_Table_1!$8:$8,0)),LRS_200_0_Table_1!$B:$B,Playback!$A$5,LRS_200_0_Table_1!$C:$C,T$8,LRS_200_0_Table_1!$D:$D,$A$9,LRS_200_0_Table_1!$E:$E,T$9)</f>
        <v>0</v>
      </c>
      <c r="U11" s="30">
        <f>SUMIFS(INDEX(LRS_200_0_Table_1!$A:$P,0,MATCH($A11,LRS_200_0_Table_1!$8:$8,0)),LRS_200_0_Table_1!$B:$B,Playback!$A$5,LRS_200_0_Table_1!$C:$C,U$8,LRS_200_0_Table_1!$D:$D,$A$9,LRS_200_0_Table_1!$E:$E,U$9)</f>
        <v>0</v>
      </c>
      <c r="V11" s="30">
        <f>SUMIFS(INDEX(LRS_200_0_Table_1!$A:$P,0,MATCH($A11,LRS_200_0_Table_1!$8:$8,0)),LRS_200_0_Table_1!$B:$B,Playback!$A$5,LRS_200_0_Table_1!$C:$C,V$8,LRS_200_0_Table_1!$D:$D,$A$9,LRS_200_0_Table_1!$E:$E,V$9)</f>
        <v>0</v>
      </c>
      <c r="W11" s="30">
        <f>SUMIFS(INDEX(LRS_200_0_Table_1!$A:$P,0,MATCH($A11,LRS_200_0_Table_1!$8:$8,0)),LRS_200_0_Table_1!$B:$B,Playback!$A$5,LRS_200_0_Table_1!$C:$C,W$8,LRS_200_0_Table_1!$D:$D,$A$9,LRS_200_0_Table_1!$E:$E,W$9)</f>
        <v>0</v>
      </c>
      <c r="X11" s="30">
        <f>SUMIFS(INDEX(LRS_200_0_Table_1!$A:$P,0,MATCH($A11,LRS_200_0_Table_1!$8:$8,0)),LRS_200_0_Table_1!$B:$B,Playback!$A$5,LRS_200_0_Table_1!$C:$C,X$8,LRS_200_0_Table_1!$D:$D,$A$9,LRS_200_0_Table_1!$E:$E,X$9)</f>
        <v>0</v>
      </c>
      <c r="Y11" s="30">
        <f>SUMIFS(INDEX(LRS_200_0_Table_1!$A:$P,0,MATCH($A11,LRS_200_0_Table_1!$8:$8,0)),LRS_200_0_Table_1!$B:$B,Playback!$A$5,LRS_200_0_Table_1!$C:$C,Y$8,LRS_200_0_Table_1!$D:$D,$A$9,LRS_200_0_Table_1!$E:$E,Y$9)</f>
        <v>0</v>
      </c>
      <c r="Z11" s="30">
        <f>SUMIFS(INDEX(LRS_200_0_Table_1!$A:$P,0,MATCH($A11,LRS_200_0_Table_1!$8:$8,0)),LRS_200_0_Table_1!$B:$B,Playback!$A$5,LRS_200_0_Table_1!$C:$C,Z$8,LRS_200_0_Table_1!$D:$D,$A$9,LRS_200_0_Table_1!$E:$E,Z$9)</f>
        <v>0</v>
      </c>
      <c r="AA11" s="30">
        <f>SUMIFS(INDEX(LRS_200_0_Table_1!$A:$P,0,MATCH($A11,LRS_200_0_Table_1!$8:$8,0)),LRS_200_0_Table_1!$B:$B,Playback!$A$5,LRS_200_0_Table_1!$C:$C,AA$8,LRS_200_0_Table_1!$D:$D,$A$9,LRS_200_0_Table_1!$E:$E,AA$9)</f>
        <v>0</v>
      </c>
      <c r="AB11" s="30">
        <f>SUMIFS(INDEX(LRS_200_0_Table_1!$A:$P,0,MATCH($A11,LRS_200_0_Table_1!$8:$8,0)),LRS_200_0_Table_1!$B:$B,Playback!$A$5,LRS_200_0_Table_1!$C:$C,AB$8,LRS_200_0_Table_1!$D:$D,$A$9,LRS_200_0_Table_1!$E:$E,AB$9)</f>
        <v>0</v>
      </c>
      <c r="AC11" s="30">
        <f>SUMIFS(INDEX(LRS_200_0_Table_1!$A:$P,0,MATCH($A11,LRS_200_0_Table_1!$8:$8,0)),LRS_200_0_Table_1!$B:$B,Playback!$A$5,LRS_200_0_Table_1!$C:$C,AC$8,LRS_200_0_Table_1!$D:$D,$A$9,LRS_200_0_Table_1!$E:$E,AC$9)</f>
        <v>0</v>
      </c>
      <c r="AD11" s="30">
        <f>SUMIFS(INDEX(LRS_200_0_Table_1!$A:$P,0,MATCH($A11,LRS_200_0_Table_1!$8:$8,0)),LRS_200_0_Table_1!$B:$B,Playback!$A$5,LRS_200_0_Table_1!$C:$C,AD$8,LRS_200_0_Table_1!$D:$D,$A$9,LRS_200_0_Table_1!$E:$E,AD$9)</f>
        <v>0</v>
      </c>
      <c r="AE11" s="30">
        <f>SUMIFS(INDEX(LRS_200_0_Table_1!$A:$P,0,MATCH($A11,LRS_200_0_Table_1!$8:$8,0)),LRS_200_0_Table_1!$B:$B,Playback!$A$5,LRS_200_0_Table_1!$C:$C,AE$8,LRS_200_0_Table_1!$D:$D,$A$9,LRS_200_0_Table_1!$E:$E,AE$9)</f>
        <v>0</v>
      </c>
      <c r="AF11" s="30">
        <f>SUMIFS(INDEX(LRS_200_0_Table_1!$A:$P,0,MATCH($A11,LRS_200_0_Table_1!$8:$8,0)),LRS_200_0_Table_1!$B:$B,Playback!$A$5,LRS_200_0_Table_1!$C:$C,AF$8,LRS_200_0_Table_1!$D:$D,$A$9,LRS_200_0_Table_1!$E:$E,AF$9)</f>
        <v>0</v>
      </c>
      <c r="AG11" s="30">
        <f>SUMIFS(INDEX(LRS_200_0_Table_1!$A:$P,0,MATCH($A11,LRS_200_0_Table_1!$8:$8,0)),LRS_200_0_Table_1!$B:$B,Playback!$A$5,LRS_200_0_Table_1!$C:$C,AG$8,LRS_200_0_Table_1!$D:$D,$A$9,LRS_200_0_Table_1!$E:$E,AG$9)</f>
        <v>0</v>
      </c>
      <c r="AH11" s="30">
        <f>SUMIFS(INDEX(LRS_200_0_Table_1!$A:$P,0,MATCH($A11,LRS_200_0_Table_1!$8:$8,0)),LRS_200_0_Table_1!$B:$B,Playback!$A$5,LRS_200_0_Table_1!$C:$C,AH$8,LRS_200_0_Table_1!$D:$D,$A$9,LRS_200_0_Table_1!$E:$E,AH$9)</f>
        <v>0</v>
      </c>
      <c r="AI11" s="30">
        <f>SUMIFS(INDEX(LRS_200_0_Table_1!$A:$P,0,MATCH($A11,LRS_200_0_Table_1!$8:$8,0)),LRS_200_0_Table_1!$B:$B,Playback!$A$5,LRS_200_0_Table_1!$C:$C,AI$8,LRS_200_0_Table_1!$D:$D,$A$9,LRS_200_0_Table_1!$E:$E,AI$9)</f>
        <v>0</v>
      </c>
      <c r="AJ11" s="30">
        <f>SUMIFS(INDEX(LRS_200_0_Table_1!$A:$P,0,MATCH($A11,LRS_200_0_Table_1!$8:$8,0)),LRS_200_0_Table_1!$B:$B,Playback!$A$5,LRS_200_0_Table_1!$C:$C,AJ$8,LRS_200_0_Table_1!$D:$D,$A$9,LRS_200_0_Table_1!$E:$E,AJ$9)</f>
        <v>0</v>
      </c>
      <c r="AK11" s="30">
        <f>SUMIFS(INDEX(LRS_200_0_Table_1!$A:$P,0,MATCH($A11,LRS_200_0_Table_1!$8:$8,0)),LRS_200_0_Table_1!$B:$B,Playback!$A$5,LRS_200_0_Table_1!$C:$C,AK$8,LRS_200_0_Table_1!$D:$D,$A$9,LRS_200_0_Table_1!$E:$E,AK$9)</f>
        <v>0</v>
      </c>
      <c r="AL11" s="30">
        <f>SUMIFS(INDEX(LRS_200_0_Table_1!$A:$P,0,MATCH($A11,LRS_200_0_Table_1!$8:$8,0)),LRS_200_0_Table_1!$B:$B,Playback!$A$5,LRS_200_0_Table_1!$C:$C,AL$8,LRS_200_0_Table_1!$D:$D,$A$9,LRS_200_0_Table_1!$E:$E,AL$9)</f>
        <v>0</v>
      </c>
      <c r="AM11" s="30">
        <f>SUMIFS(INDEX(LRS_200_0_Table_1!$A:$P,0,MATCH($A11,LRS_200_0_Table_1!$8:$8,0)),LRS_200_0_Table_1!$B:$B,Playback!$A$5,LRS_200_0_Table_1!$C:$C,AM$8,LRS_200_0_Table_1!$D:$D,$A$9,LRS_200_0_Table_1!$E:$E,AM$9)</f>
        <v>0</v>
      </c>
      <c r="AN11" s="30">
        <f>SUMIFS(INDEX(LRS_200_0_Table_1!$A:$P,0,MATCH($A11,LRS_200_0_Table_1!$8:$8,0)),LRS_200_0_Table_1!$B:$B,Playback!$A$5,LRS_200_0_Table_1!$C:$C,AN$8,LRS_200_0_Table_1!$D:$D,$A$9,LRS_200_0_Table_1!$E:$E,AN$9)</f>
        <v>0</v>
      </c>
      <c r="AO11" s="30">
        <f>SUMIFS(INDEX(LRS_200_0_Table_1!$A:$P,0,MATCH($A11,LRS_200_0_Table_1!$8:$8,0)),LRS_200_0_Table_1!$B:$B,Playback!$A$5,LRS_200_0_Table_1!$C:$C,AO$8,LRS_200_0_Table_1!$D:$D,$A$9,LRS_200_0_Table_1!$E:$E,AO$9)</f>
        <v>0</v>
      </c>
      <c r="AP11" s="30">
        <f>SUMIFS(INDEX(LRS_200_0_Table_1!$A:$P,0,MATCH($A11,LRS_200_0_Table_1!$8:$8,0)),LRS_200_0_Table_1!$B:$B,Playback!$A$5,LRS_200_0_Table_1!$C:$C,AP$8,LRS_200_0_Table_1!$D:$D,$A$9,LRS_200_0_Table_1!$E:$E,AP$9)</f>
        <v>0</v>
      </c>
      <c r="AQ11" s="30">
        <f>SUMIFS(INDEX(LRS_200_0_Table_1!$A:$P,0,MATCH($A11,LRS_200_0_Table_1!$8:$8,0)),LRS_200_0_Table_1!$B:$B,Playback!$A$5,LRS_200_0_Table_1!$C:$C,AQ$8,LRS_200_0_Table_1!$D:$D,$A$9,LRS_200_0_Table_1!$E:$E,AQ$9)</f>
        <v>0</v>
      </c>
      <c r="BK11" s="65">
        <v>0</v>
      </c>
    </row>
    <row r="12" spans="1:68" x14ac:dyDescent="0.35">
      <c r="A12" s="29" t="s">
        <v>15</v>
      </c>
      <c r="B12" s="30">
        <f>SUMIFS(INDEX(LRS_200_0_Table_1!$A:$P,0,MATCH($A12,LRS_200_0_Table_1!$8:$8,0)),LRS_200_0_Table_1!$B:$B,Playback!$A$5,LRS_200_0_Table_1!$C:$C,B$8,LRS_200_0_Table_1!$D:$D,$A$9,LRS_200_0_Table_1!$E:$E,B$9)</f>
        <v>0</v>
      </c>
      <c r="C12" s="30">
        <f>SUMIFS(INDEX(LRS_200_0_Table_1!$A:$P,0,MATCH($A12,LRS_200_0_Table_1!$8:$8,0)),LRS_200_0_Table_1!$B:$B,Playback!$A$5,LRS_200_0_Table_1!$C:$C,C$8,LRS_200_0_Table_1!$D:$D,$A$9,LRS_200_0_Table_1!$E:$E,C$9)</f>
        <v>0</v>
      </c>
      <c r="D12" s="30">
        <f>SUMIFS(INDEX(LRS_200_0_Table_1!$A:$P,0,MATCH($A12,LRS_200_0_Table_1!$8:$8,0)),LRS_200_0_Table_1!$B:$B,Playback!$A$5,LRS_200_0_Table_1!$C:$C,D$8,LRS_200_0_Table_1!$D:$D,$A$9,LRS_200_0_Table_1!$E:$E,D$9)</f>
        <v>0</v>
      </c>
      <c r="E12" s="30">
        <f>SUMIFS(INDEX(LRS_200_0_Table_1!$A:$P,0,MATCH($A12,LRS_200_0_Table_1!$8:$8,0)),LRS_200_0_Table_1!$B:$B,Playback!$A$5,LRS_200_0_Table_1!$C:$C,E$8,LRS_200_0_Table_1!$D:$D,$A$9,LRS_200_0_Table_1!$E:$E,E$9)</f>
        <v>0</v>
      </c>
      <c r="F12" s="30">
        <f>SUMIFS(INDEX(LRS_200_0_Table_1!$A:$P,0,MATCH($A12,LRS_200_0_Table_1!$8:$8,0)),LRS_200_0_Table_1!$B:$B,Playback!$A$5,LRS_200_0_Table_1!$C:$C,F$8,LRS_200_0_Table_1!$D:$D,$A$9,LRS_200_0_Table_1!$E:$E,F$9)</f>
        <v>0</v>
      </c>
      <c r="G12" s="30">
        <f>SUMIFS(INDEX(LRS_200_0_Table_1!$A:$P,0,MATCH($A12,LRS_200_0_Table_1!$8:$8,0)),LRS_200_0_Table_1!$B:$B,Playback!$A$5,LRS_200_0_Table_1!$C:$C,G$8,LRS_200_0_Table_1!$D:$D,$A$9,LRS_200_0_Table_1!$E:$E,G$9)</f>
        <v>0</v>
      </c>
      <c r="H12" s="30">
        <f>SUMIFS(INDEX(LRS_200_0_Table_1!$A:$P,0,MATCH($A12,LRS_200_0_Table_1!$8:$8,0)),LRS_200_0_Table_1!$B:$B,Playback!$A$5,LRS_200_0_Table_1!$C:$C,H$8,LRS_200_0_Table_1!$D:$D,$A$9,LRS_200_0_Table_1!$E:$E,H$9)</f>
        <v>0</v>
      </c>
      <c r="I12" s="30">
        <f>SUMIFS(INDEX(LRS_200_0_Table_1!$A:$P,0,MATCH($A12,LRS_200_0_Table_1!$8:$8,0)),LRS_200_0_Table_1!$B:$B,Playback!$A$5,LRS_200_0_Table_1!$C:$C,I$8,LRS_200_0_Table_1!$D:$D,$A$9,LRS_200_0_Table_1!$E:$E,I$9)</f>
        <v>0</v>
      </c>
      <c r="J12" s="30">
        <f>SUMIFS(INDEX(LRS_200_0_Table_1!$A:$P,0,MATCH($A12,LRS_200_0_Table_1!$8:$8,0)),LRS_200_0_Table_1!$B:$B,Playback!$A$5,LRS_200_0_Table_1!$C:$C,J$8,LRS_200_0_Table_1!$D:$D,$A$9,LRS_200_0_Table_1!$E:$E,J$9)</f>
        <v>0</v>
      </c>
      <c r="K12" s="30">
        <f>SUMIFS(INDEX(LRS_200_0_Table_1!$A:$P,0,MATCH($A12,LRS_200_0_Table_1!$8:$8,0)),LRS_200_0_Table_1!$B:$B,Playback!$A$5,LRS_200_0_Table_1!$C:$C,K$8,LRS_200_0_Table_1!$D:$D,$A$9,LRS_200_0_Table_1!$E:$E,K$9)</f>
        <v>0</v>
      </c>
      <c r="L12" s="30">
        <f>SUMIFS(INDEX(LRS_200_0_Table_1!$A:$P,0,MATCH($A12,LRS_200_0_Table_1!$8:$8,0)),LRS_200_0_Table_1!$B:$B,Playback!$A$5,LRS_200_0_Table_1!$C:$C,L$8,LRS_200_0_Table_1!$D:$D,$A$9,LRS_200_0_Table_1!$E:$E,L$9)</f>
        <v>0</v>
      </c>
      <c r="M12" s="30">
        <f>SUMIFS(INDEX(LRS_200_0_Table_1!$A:$P,0,MATCH($A12,LRS_200_0_Table_1!$8:$8,0)),LRS_200_0_Table_1!$B:$B,Playback!$A$5,LRS_200_0_Table_1!$C:$C,M$8,LRS_200_0_Table_1!$D:$D,$A$9,LRS_200_0_Table_1!$E:$E,M$9)</f>
        <v>0</v>
      </c>
      <c r="N12" s="30">
        <f>SUMIFS(INDEX(LRS_200_0_Table_1!$A:$P,0,MATCH($A12,LRS_200_0_Table_1!$8:$8,0)),LRS_200_0_Table_1!$B:$B,Playback!$A$5,LRS_200_0_Table_1!$C:$C,N$8,LRS_200_0_Table_1!$D:$D,$A$9,LRS_200_0_Table_1!$E:$E,N$9)</f>
        <v>0</v>
      </c>
      <c r="O12" s="30">
        <f>SUMIFS(INDEX(LRS_200_0_Table_1!$A:$P,0,MATCH($A12,LRS_200_0_Table_1!$8:$8,0)),LRS_200_0_Table_1!$B:$B,Playback!$A$5,LRS_200_0_Table_1!$C:$C,O$8,LRS_200_0_Table_1!$D:$D,$A$9,LRS_200_0_Table_1!$E:$E,O$9)</f>
        <v>0</v>
      </c>
      <c r="P12" s="30">
        <f>SUMIFS(INDEX(LRS_200_0_Table_1!$A:$P,0,MATCH($A12,LRS_200_0_Table_1!$8:$8,0)),LRS_200_0_Table_1!$B:$B,Playback!$A$5,LRS_200_0_Table_1!$C:$C,P$8,LRS_200_0_Table_1!$D:$D,$A$9,LRS_200_0_Table_1!$E:$E,P$9)</f>
        <v>0</v>
      </c>
      <c r="Q12" s="30">
        <f>SUMIFS(INDEX(LRS_200_0_Table_1!$A:$P,0,MATCH($A12,LRS_200_0_Table_1!$8:$8,0)),LRS_200_0_Table_1!$B:$B,Playback!$A$5,LRS_200_0_Table_1!$C:$C,Q$8,LRS_200_0_Table_1!$D:$D,$A$9,LRS_200_0_Table_1!$E:$E,Q$9)</f>
        <v>0</v>
      </c>
      <c r="R12" s="30">
        <f>SUMIFS(INDEX(LRS_200_0_Table_1!$A:$P,0,MATCH($A12,LRS_200_0_Table_1!$8:$8,0)),LRS_200_0_Table_1!$B:$B,Playback!$A$5,LRS_200_0_Table_1!$C:$C,R$8,LRS_200_0_Table_1!$D:$D,$A$9,LRS_200_0_Table_1!$E:$E,R$9)</f>
        <v>0</v>
      </c>
      <c r="S12" s="30">
        <f>SUMIFS(INDEX(LRS_200_0_Table_1!$A:$P,0,MATCH($A12,LRS_200_0_Table_1!$8:$8,0)),LRS_200_0_Table_1!$B:$B,Playback!$A$5,LRS_200_0_Table_1!$C:$C,S$8,LRS_200_0_Table_1!$D:$D,$A$9,LRS_200_0_Table_1!$E:$E,S$9)</f>
        <v>0</v>
      </c>
      <c r="T12" s="30">
        <f>SUMIFS(INDEX(LRS_200_0_Table_1!$A:$P,0,MATCH($A12,LRS_200_0_Table_1!$8:$8,0)),LRS_200_0_Table_1!$B:$B,Playback!$A$5,LRS_200_0_Table_1!$C:$C,T$8,LRS_200_0_Table_1!$D:$D,$A$9,LRS_200_0_Table_1!$E:$E,T$9)</f>
        <v>0</v>
      </c>
      <c r="U12" s="30">
        <f>SUMIFS(INDEX(LRS_200_0_Table_1!$A:$P,0,MATCH($A12,LRS_200_0_Table_1!$8:$8,0)),LRS_200_0_Table_1!$B:$B,Playback!$A$5,LRS_200_0_Table_1!$C:$C,U$8,LRS_200_0_Table_1!$D:$D,$A$9,LRS_200_0_Table_1!$E:$E,U$9)</f>
        <v>0</v>
      </c>
      <c r="V12" s="30">
        <f>SUMIFS(INDEX(LRS_200_0_Table_1!$A:$P,0,MATCH($A12,LRS_200_0_Table_1!$8:$8,0)),LRS_200_0_Table_1!$B:$B,Playback!$A$5,LRS_200_0_Table_1!$C:$C,V$8,LRS_200_0_Table_1!$D:$D,$A$9,LRS_200_0_Table_1!$E:$E,V$9)</f>
        <v>0</v>
      </c>
      <c r="W12" s="30">
        <f>SUMIFS(INDEX(LRS_200_0_Table_1!$A:$P,0,MATCH($A12,LRS_200_0_Table_1!$8:$8,0)),LRS_200_0_Table_1!$B:$B,Playback!$A$5,LRS_200_0_Table_1!$C:$C,W$8,LRS_200_0_Table_1!$D:$D,$A$9,LRS_200_0_Table_1!$E:$E,W$9)</f>
        <v>0</v>
      </c>
      <c r="X12" s="30">
        <f>SUMIFS(INDEX(LRS_200_0_Table_1!$A:$P,0,MATCH($A12,LRS_200_0_Table_1!$8:$8,0)),LRS_200_0_Table_1!$B:$B,Playback!$A$5,LRS_200_0_Table_1!$C:$C,X$8,LRS_200_0_Table_1!$D:$D,$A$9,LRS_200_0_Table_1!$E:$E,X$9)</f>
        <v>0</v>
      </c>
      <c r="Y12" s="30">
        <f>SUMIFS(INDEX(LRS_200_0_Table_1!$A:$P,0,MATCH($A12,LRS_200_0_Table_1!$8:$8,0)),LRS_200_0_Table_1!$B:$B,Playback!$A$5,LRS_200_0_Table_1!$C:$C,Y$8,LRS_200_0_Table_1!$D:$D,$A$9,LRS_200_0_Table_1!$E:$E,Y$9)</f>
        <v>0</v>
      </c>
      <c r="Z12" s="30">
        <f>SUMIFS(INDEX(LRS_200_0_Table_1!$A:$P,0,MATCH($A12,LRS_200_0_Table_1!$8:$8,0)),LRS_200_0_Table_1!$B:$B,Playback!$A$5,LRS_200_0_Table_1!$C:$C,Z$8,LRS_200_0_Table_1!$D:$D,$A$9,LRS_200_0_Table_1!$E:$E,Z$9)</f>
        <v>0</v>
      </c>
      <c r="AA12" s="30">
        <f>SUMIFS(INDEX(LRS_200_0_Table_1!$A:$P,0,MATCH($A12,LRS_200_0_Table_1!$8:$8,0)),LRS_200_0_Table_1!$B:$B,Playback!$A$5,LRS_200_0_Table_1!$C:$C,AA$8,LRS_200_0_Table_1!$D:$D,$A$9,LRS_200_0_Table_1!$E:$E,AA$9)</f>
        <v>0</v>
      </c>
      <c r="AB12" s="30">
        <f>SUMIFS(INDEX(LRS_200_0_Table_1!$A:$P,0,MATCH($A12,LRS_200_0_Table_1!$8:$8,0)),LRS_200_0_Table_1!$B:$B,Playback!$A$5,LRS_200_0_Table_1!$C:$C,AB$8,LRS_200_0_Table_1!$D:$D,$A$9,LRS_200_0_Table_1!$E:$E,AB$9)</f>
        <v>0</v>
      </c>
      <c r="AC12" s="30">
        <f>SUMIFS(INDEX(LRS_200_0_Table_1!$A:$P,0,MATCH($A12,LRS_200_0_Table_1!$8:$8,0)),LRS_200_0_Table_1!$B:$B,Playback!$A$5,LRS_200_0_Table_1!$C:$C,AC$8,LRS_200_0_Table_1!$D:$D,$A$9,LRS_200_0_Table_1!$E:$E,AC$9)</f>
        <v>0</v>
      </c>
      <c r="AD12" s="30">
        <f>SUMIFS(INDEX(LRS_200_0_Table_1!$A:$P,0,MATCH($A12,LRS_200_0_Table_1!$8:$8,0)),LRS_200_0_Table_1!$B:$B,Playback!$A$5,LRS_200_0_Table_1!$C:$C,AD$8,LRS_200_0_Table_1!$D:$D,$A$9,LRS_200_0_Table_1!$E:$E,AD$9)</f>
        <v>0</v>
      </c>
      <c r="AE12" s="30">
        <f>SUMIFS(INDEX(LRS_200_0_Table_1!$A:$P,0,MATCH($A12,LRS_200_0_Table_1!$8:$8,0)),LRS_200_0_Table_1!$B:$B,Playback!$A$5,LRS_200_0_Table_1!$C:$C,AE$8,LRS_200_0_Table_1!$D:$D,$A$9,LRS_200_0_Table_1!$E:$E,AE$9)</f>
        <v>0</v>
      </c>
      <c r="AF12" s="30">
        <f>SUMIFS(INDEX(LRS_200_0_Table_1!$A:$P,0,MATCH($A12,LRS_200_0_Table_1!$8:$8,0)),LRS_200_0_Table_1!$B:$B,Playback!$A$5,LRS_200_0_Table_1!$C:$C,AF$8,LRS_200_0_Table_1!$D:$D,$A$9,LRS_200_0_Table_1!$E:$E,AF$9)</f>
        <v>0</v>
      </c>
      <c r="AG12" s="30">
        <f>SUMIFS(INDEX(LRS_200_0_Table_1!$A:$P,0,MATCH($A12,LRS_200_0_Table_1!$8:$8,0)),LRS_200_0_Table_1!$B:$B,Playback!$A$5,LRS_200_0_Table_1!$C:$C,AG$8,LRS_200_0_Table_1!$D:$D,$A$9,LRS_200_0_Table_1!$E:$E,AG$9)</f>
        <v>0</v>
      </c>
      <c r="AH12" s="30">
        <f>SUMIFS(INDEX(LRS_200_0_Table_1!$A:$P,0,MATCH($A12,LRS_200_0_Table_1!$8:$8,0)),LRS_200_0_Table_1!$B:$B,Playback!$A$5,LRS_200_0_Table_1!$C:$C,AH$8,LRS_200_0_Table_1!$D:$D,$A$9,LRS_200_0_Table_1!$E:$E,AH$9)</f>
        <v>0</v>
      </c>
      <c r="AI12" s="30">
        <f>SUMIFS(INDEX(LRS_200_0_Table_1!$A:$P,0,MATCH($A12,LRS_200_0_Table_1!$8:$8,0)),LRS_200_0_Table_1!$B:$B,Playback!$A$5,LRS_200_0_Table_1!$C:$C,AI$8,LRS_200_0_Table_1!$D:$D,$A$9,LRS_200_0_Table_1!$E:$E,AI$9)</f>
        <v>0</v>
      </c>
      <c r="AJ12" s="30">
        <f>SUMIFS(INDEX(LRS_200_0_Table_1!$A:$P,0,MATCH($A12,LRS_200_0_Table_1!$8:$8,0)),LRS_200_0_Table_1!$B:$B,Playback!$A$5,LRS_200_0_Table_1!$C:$C,AJ$8,LRS_200_0_Table_1!$D:$D,$A$9,LRS_200_0_Table_1!$E:$E,AJ$9)</f>
        <v>0</v>
      </c>
      <c r="AK12" s="30">
        <f>SUMIFS(INDEX(LRS_200_0_Table_1!$A:$P,0,MATCH($A12,LRS_200_0_Table_1!$8:$8,0)),LRS_200_0_Table_1!$B:$B,Playback!$A$5,LRS_200_0_Table_1!$C:$C,AK$8,LRS_200_0_Table_1!$D:$D,$A$9,LRS_200_0_Table_1!$E:$E,AK$9)</f>
        <v>0</v>
      </c>
      <c r="AL12" s="30">
        <f>SUMIFS(INDEX(LRS_200_0_Table_1!$A:$P,0,MATCH($A12,LRS_200_0_Table_1!$8:$8,0)),LRS_200_0_Table_1!$B:$B,Playback!$A$5,LRS_200_0_Table_1!$C:$C,AL$8,LRS_200_0_Table_1!$D:$D,$A$9,LRS_200_0_Table_1!$E:$E,AL$9)</f>
        <v>0</v>
      </c>
      <c r="AM12" s="30">
        <f>SUMIFS(INDEX(LRS_200_0_Table_1!$A:$P,0,MATCH($A12,LRS_200_0_Table_1!$8:$8,0)),LRS_200_0_Table_1!$B:$B,Playback!$A$5,LRS_200_0_Table_1!$C:$C,AM$8,LRS_200_0_Table_1!$D:$D,$A$9,LRS_200_0_Table_1!$E:$E,AM$9)</f>
        <v>0</v>
      </c>
      <c r="AN12" s="30">
        <f>SUMIFS(INDEX(LRS_200_0_Table_1!$A:$P,0,MATCH($A12,LRS_200_0_Table_1!$8:$8,0)),LRS_200_0_Table_1!$B:$B,Playback!$A$5,LRS_200_0_Table_1!$C:$C,AN$8,LRS_200_0_Table_1!$D:$D,$A$9,LRS_200_0_Table_1!$E:$E,AN$9)</f>
        <v>0</v>
      </c>
      <c r="AO12" s="30">
        <f>SUMIFS(INDEX(LRS_200_0_Table_1!$A:$P,0,MATCH($A12,LRS_200_0_Table_1!$8:$8,0)),LRS_200_0_Table_1!$B:$B,Playback!$A$5,LRS_200_0_Table_1!$C:$C,AO$8,LRS_200_0_Table_1!$D:$D,$A$9,LRS_200_0_Table_1!$E:$E,AO$9)</f>
        <v>0</v>
      </c>
      <c r="AP12" s="30">
        <f>SUMIFS(INDEX(LRS_200_0_Table_1!$A:$P,0,MATCH($A12,LRS_200_0_Table_1!$8:$8,0)),LRS_200_0_Table_1!$B:$B,Playback!$A$5,LRS_200_0_Table_1!$C:$C,AP$8,LRS_200_0_Table_1!$D:$D,$A$9,LRS_200_0_Table_1!$E:$E,AP$9)</f>
        <v>0</v>
      </c>
      <c r="AQ12" s="30">
        <f>SUMIFS(INDEX(LRS_200_0_Table_1!$A:$P,0,MATCH($A12,LRS_200_0_Table_1!$8:$8,0)),LRS_200_0_Table_1!$B:$B,Playback!$A$5,LRS_200_0_Table_1!$C:$C,AQ$8,LRS_200_0_Table_1!$D:$D,$A$9,LRS_200_0_Table_1!$E:$E,AQ$9)</f>
        <v>0</v>
      </c>
      <c r="BK12" s="65">
        <v>0</v>
      </c>
    </row>
    <row r="13" spans="1:68" x14ac:dyDescent="0.35">
      <c r="A13" s="29" t="s">
        <v>16</v>
      </c>
      <c r="B13" s="30">
        <f>SUMIFS(INDEX(LRS_200_0_Table_1!$A:$P,0,MATCH($A13,LRS_200_0_Table_1!$8:$8,0)),LRS_200_0_Table_1!$B:$B,Playback!$A$5,LRS_200_0_Table_1!$C:$C,B$8,LRS_200_0_Table_1!$D:$D,$A$9,LRS_200_0_Table_1!$E:$E,B$9)</f>
        <v>0</v>
      </c>
      <c r="C13" s="30">
        <f>SUMIFS(INDEX(LRS_200_0_Table_1!$A:$P,0,MATCH($A13,LRS_200_0_Table_1!$8:$8,0)),LRS_200_0_Table_1!$B:$B,Playback!$A$5,LRS_200_0_Table_1!$C:$C,C$8,LRS_200_0_Table_1!$D:$D,$A$9,LRS_200_0_Table_1!$E:$E,C$9)</f>
        <v>0</v>
      </c>
      <c r="D13" s="30">
        <f>SUMIFS(INDEX(LRS_200_0_Table_1!$A:$P,0,MATCH($A13,LRS_200_0_Table_1!$8:$8,0)),LRS_200_0_Table_1!$B:$B,Playback!$A$5,LRS_200_0_Table_1!$C:$C,D$8,LRS_200_0_Table_1!$D:$D,$A$9,LRS_200_0_Table_1!$E:$E,D$9)</f>
        <v>0</v>
      </c>
      <c r="E13" s="30">
        <f>SUMIFS(INDEX(LRS_200_0_Table_1!$A:$P,0,MATCH($A13,LRS_200_0_Table_1!$8:$8,0)),LRS_200_0_Table_1!$B:$B,Playback!$A$5,LRS_200_0_Table_1!$C:$C,E$8,LRS_200_0_Table_1!$D:$D,$A$9,LRS_200_0_Table_1!$E:$E,E$9)</f>
        <v>0</v>
      </c>
      <c r="F13" s="30">
        <f>SUMIFS(INDEX(LRS_200_0_Table_1!$A:$P,0,MATCH($A13,LRS_200_0_Table_1!$8:$8,0)),LRS_200_0_Table_1!$B:$B,Playback!$A$5,LRS_200_0_Table_1!$C:$C,F$8,LRS_200_0_Table_1!$D:$D,$A$9,LRS_200_0_Table_1!$E:$E,F$9)</f>
        <v>0</v>
      </c>
      <c r="G13" s="30">
        <f>SUMIFS(INDEX(LRS_200_0_Table_1!$A:$P,0,MATCH($A13,LRS_200_0_Table_1!$8:$8,0)),LRS_200_0_Table_1!$B:$B,Playback!$A$5,LRS_200_0_Table_1!$C:$C,G$8,LRS_200_0_Table_1!$D:$D,$A$9,LRS_200_0_Table_1!$E:$E,G$9)</f>
        <v>0</v>
      </c>
      <c r="H13" s="30">
        <f>SUMIFS(INDEX(LRS_200_0_Table_1!$A:$P,0,MATCH($A13,LRS_200_0_Table_1!$8:$8,0)),LRS_200_0_Table_1!$B:$B,Playback!$A$5,LRS_200_0_Table_1!$C:$C,H$8,LRS_200_0_Table_1!$D:$D,$A$9,LRS_200_0_Table_1!$E:$E,H$9)</f>
        <v>0</v>
      </c>
      <c r="I13" s="30">
        <f>SUMIFS(INDEX(LRS_200_0_Table_1!$A:$P,0,MATCH($A13,LRS_200_0_Table_1!$8:$8,0)),LRS_200_0_Table_1!$B:$B,Playback!$A$5,LRS_200_0_Table_1!$C:$C,I$8,LRS_200_0_Table_1!$D:$D,$A$9,LRS_200_0_Table_1!$E:$E,I$9)</f>
        <v>0</v>
      </c>
      <c r="J13" s="30">
        <f>SUMIFS(INDEX(LRS_200_0_Table_1!$A:$P,0,MATCH($A13,LRS_200_0_Table_1!$8:$8,0)),LRS_200_0_Table_1!$B:$B,Playback!$A$5,LRS_200_0_Table_1!$C:$C,J$8,LRS_200_0_Table_1!$D:$D,$A$9,LRS_200_0_Table_1!$E:$E,J$9)</f>
        <v>0</v>
      </c>
      <c r="K13" s="30">
        <f>SUMIFS(INDEX(LRS_200_0_Table_1!$A:$P,0,MATCH($A13,LRS_200_0_Table_1!$8:$8,0)),LRS_200_0_Table_1!$B:$B,Playback!$A$5,LRS_200_0_Table_1!$C:$C,K$8,LRS_200_0_Table_1!$D:$D,$A$9,LRS_200_0_Table_1!$E:$E,K$9)</f>
        <v>0</v>
      </c>
      <c r="L13" s="30">
        <f>SUMIFS(INDEX(LRS_200_0_Table_1!$A:$P,0,MATCH($A13,LRS_200_0_Table_1!$8:$8,0)),LRS_200_0_Table_1!$B:$B,Playback!$A$5,LRS_200_0_Table_1!$C:$C,L$8,LRS_200_0_Table_1!$D:$D,$A$9,LRS_200_0_Table_1!$E:$E,L$9)</f>
        <v>0</v>
      </c>
      <c r="M13" s="30">
        <f>SUMIFS(INDEX(LRS_200_0_Table_1!$A:$P,0,MATCH($A13,LRS_200_0_Table_1!$8:$8,0)),LRS_200_0_Table_1!$B:$B,Playback!$A$5,LRS_200_0_Table_1!$C:$C,M$8,LRS_200_0_Table_1!$D:$D,$A$9,LRS_200_0_Table_1!$E:$E,M$9)</f>
        <v>0</v>
      </c>
      <c r="N13" s="30">
        <f>SUMIFS(INDEX(LRS_200_0_Table_1!$A:$P,0,MATCH($A13,LRS_200_0_Table_1!$8:$8,0)),LRS_200_0_Table_1!$B:$B,Playback!$A$5,LRS_200_0_Table_1!$C:$C,N$8,LRS_200_0_Table_1!$D:$D,$A$9,LRS_200_0_Table_1!$E:$E,N$9)</f>
        <v>0</v>
      </c>
      <c r="O13" s="30">
        <f>SUMIFS(INDEX(LRS_200_0_Table_1!$A:$P,0,MATCH($A13,LRS_200_0_Table_1!$8:$8,0)),LRS_200_0_Table_1!$B:$B,Playback!$A$5,LRS_200_0_Table_1!$C:$C,O$8,LRS_200_0_Table_1!$D:$D,$A$9,LRS_200_0_Table_1!$E:$E,O$9)</f>
        <v>0</v>
      </c>
      <c r="P13" s="30">
        <f>SUMIFS(INDEX(LRS_200_0_Table_1!$A:$P,0,MATCH($A13,LRS_200_0_Table_1!$8:$8,0)),LRS_200_0_Table_1!$B:$B,Playback!$A$5,LRS_200_0_Table_1!$C:$C,P$8,LRS_200_0_Table_1!$D:$D,$A$9,LRS_200_0_Table_1!$E:$E,P$9)</f>
        <v>0</v>
      </c>
      <c r="Q13" s="30">
        <f>SUMIFS(INDEX(LRS_200_0_Table_1!$A:$P,0,MATCH($A13,LRS_200_0_Table_1!$8:$8,0)),LRS_200_0_Table_1!$B:$B,Playback!$A$5,LRS_200_0_Table_1!$C:$C,Q$8,LRS_200_0_Table_1!$D:$D,$A$9,LRS_200_0_Table_1!$E:$E,Q$9)</f>
        <v>0</v>
      </c>
      <c r="R13" s="30">
        <f>SUMIFS(INDEX(LRS_200_0_Table_1!$A:$P,0,MATCH($A13,LRS_200_0_Table_1!$8:$8,0)),LRS_200_0_Table_1!$B:$B,Playback!$A$5,LRS_200_0_Table_1!$C:$C,R$8,LRS_200_0_Table_1!$D:$D,$A$9,LRS_200_0_Table_1!$E:$E,R$9)</f>
        <v>0</v>
      </c>
      <c r="S13" s="30">
        <f>SUMIFS(INDEX(LRS_200_0_Table_1!$A:$P,0,MATCH($A13,LRS_200_0_Table_1!$8:$8,0)),LRS_200_0_Table_1!$B:$B,Playback!$A$5,LRS_200_0_Table_1!$C:$C,S$8,LRS_200_0_Table_1!$D:$D,$A$9,LRS_200_0_Table_1!$E:$E,S$9)</f>
        <v>0</v>
      </c>
      <c r="T13" s="30">
        <f>SUMIFS(INDEX(LRS_200_0_Table_1!$A:$P,0,MATCH($A13,LRS_200_0_Table_1!$8:$8,0)),LRS_200_0_Table_1!$B:$B,Playback!$A$5,LRS_200_0_Table_1!$C:$C,T$8,LRS_200_0_Table_1!$D:$D,$A$9,LRS_200_0_Table_1!$E:$E,T$9)</f>
        <v>0</v>
      </c>
      <c r="U13" s="30">
        <f>SUMIFS(INDEX(LRS_200_0_Table_1!$A:$P,0,MATCH($A13,LRS_200_0_Table_1!$8:$8,0)),LRS_200_0_Table_1!$B:$B,Playback!$A$5,LRS_200_0_Table_1!$C:$C,U$8,LRS_200_0_Table_1!$D:$D,$A$9,LRS_200_0_Table_1!$E:$E,U$9)</f>
        <v>0</v>
      </c>
      <c r="V13" s="30">
        <f>SUMIFS(INDEX(LRS_200_0_Table_1!$A:$P,0,MATCH($A13,LRS_200_0_Table_1!$8:$8,0)),LRS_200_0_Table_1!$B:$B,Playback!$A$5,LRS_200_0_Table_1!$C:$C,V$8,LRS_200_0_Table_1!$D:$D,$A$9,LRS_200_0_Table_1!$E:$E,V$9)</f>
        <v>0</v>
      </c>
      <c r="W13" s="30">
        <f>SUMIFS(INDEX(LRS_200_0_Table_1!$A:$P,0,MATCH($A13,LRS_200_0_Table_1!$8:$8,0)),LRS_200_0_Table_1!$B:$B,Playback!$A$5,LRS_200_0_Table_1!$C:$C,W$8,LRS_200_0_Table_1!$D:$D,$A$9,LRS_200_0_Table_1!$E:$E,W$9)</f>
        <v>0</v>
      </c>
      <c r="X13" s="30">
        <f>SUMIFS(INDEX(LRS_200_0_Table_1!$A:$P,0,MATCH($A13,LRS_200_0_Table_1!$8:$8,0)),LRS_200_0_Table_1!$B:$B,Playback!$A$5,LRS_200_0_Table_1!$C:$C,X$8,LRS_200_0_Table_1!$D:$D,$A$9,LRS_200_0_Table_1!$E:$E,X$9)</f>
        <v>0</v>
      </c>
      <c r="Y13" s="30">
        <f>SUMIFS(INDEX(LRS_200_0_Table_1!$A:$P,0,MATCH($A13,LRS_200_0_Table_1!$8:$8,0)),LRS_200_0_Table_1!$B:$B,Playback!$A$5,LRS_200_0_Table_1!$C:$C,Y$8,LRS_200_0_Table_1!$D:$D,$A$9,LRS_200_0_Table_1!$E:$E,Y$9)</f>
        <v>0</v>
      </c>
      <c r="Z13" s="30">
        <f>SUMIFS(INDEX(LRS_200_0_Table_1!$A:$P,0,MATCH($A13,LRS_200_0_Table_1!$8:$8,0)),LRS_200_0_Table_1!$B:$B,Playback!$A$5,LRS_200_0_Table_1!$C:$C,Z$8,LRS_200_0_Table_1!$D:$D,$A$9,LRS_200_0_Table_1!$E:$E,Z$9)</f>
        <v>0</v>
      </c>
      <c r="AA13" s="30">
        <f>SUMIFS(INDEX(LRS_200_0_Table_1!$A:$P,0,MATCH($A13,LRS_200_0_Table_1!$8:$8,0)),LRS_200_0_Table_1!$B:$B,Playback!$A$5,LRS_200_0_Table_1!$C:$C,AA$8,LRS_200_0_Table_1!$D:$D,$A$9,LRS_200_0_Table_1!$E:$E,AA$9)</f>
        <v>0</v>
      </c>
      <c r="AB13" s="30">
        <f>SUMIFS(INDEX(LRS_200_0_Table_1!$A:$P,0,MATCH($A13,LRS_200_0_Table_1!$8:$8,0)),LRS_200_0_Table_1!$B:$B,Playback!$A$5,LRS_200_0_Table_1!$C:$C,AB$8,LRS_200_0_Table_1!$D:$D,$A$9,LRS_200_0_Table_1!$E:$E,AB$9)</f>
        <v>0</v>
      </c>
      <c r="AC13" s="30">
        <f>SUMIFS(INDEX(LRS_200_0_Table_1!$A:$P,0,MATCH($A13,LRS_200_0_Table_1!$8:$8,0)),LRS_200_0_Table_1!$B:$B,Playback!$A$5,LRS_200_0_Table_1!$C:$C,AC$8,LRS_200_0_Table_1!$D:$D,$A$9,LRS_200_0_Table_1!$E:$E,AC$9)</f>
        <v>0</v>
      </c>
      <c r="AD13" s="30">
        <f>SUMIFS(INDEX(LRS_200_0_Table_1!$A:$P,0,MATCH($A13,LRS_200_0_Table_1!$8:$8,0)),LRS_200_0_Table_1!$B:$B,Playback!$A$5,LRS_200_0_Table_1!$C:$C,AD$8,LRS_200_0_Table_1!$D:$D,$A$9,LRS_200_0_Table_1!$E:$E,AD$9)</f>
        <v>0</v>
      </c>
      <c r="AE13" s="30">
        <f>SUMIFS(INDEX(LRS_200_0_Table_1!$A:$P,0,MATCH($A13,LRS_200_0_Table_1!$8:$8,0)),LRS_200_0_Table_1!$B:$B,Playback!$A$5,LRS_200_0_Table_1!$C:$C,AE$8,LRS_200_0_Table_1!$D:$D,$A$9,LRS_200_0_Table_1!$E:$E,AE$9)</f>
        <v>0</v>
      </c>
      <c r="AF13" s="30">
        <f>SUMIFS(INDEX(LRS_200_0_Table_1!$A:$P,0,MATCH($A13,LRS_200_0_Table_1!$8:$8,0)),LRS_200_0_Table_1!$B:$B,Playback!$A$5,LRS_200_0_Table_1!$C:$C,AF$8,LRS_200_0_Table_1!$D:$D,$A$9,LRS_200_0_Table_1!$E:$E,AF$9)</f>
        <v>0</v>
      </c>
      <c r="AG13" s="30">
        <f>SUMIFS(INDEX(LRS_200_0_Table_1!$A:$P,0,MATCH($A13,LRS_200_0_Table_1!$8:$8,0)),LRS_200_0_Table_1!$B:$B,Playback!$A$5,LRS_200_0_Table_1!$C:$C,AG$8,LRS_200_0_Table_1!$D:$D,$A$9,LRS_200_0_Table_1!$E:$E,AG$9)</f>
        <v>0</v>
      </c>
      <c r="AH13" s="30">
        <f>SUMIFS(INDEX(LRS_200_0_Table_1!$A:$P,0,MATCH($A13,LRS_200_0_Table_1!$8:$8,0)),LRS_200_0_Table_1!$B:$B,Playback!$A$5,LRS_200_0_Table_1!$C:$C,AH$8,LRS_200_0_Table_1!$D:$D,$A$9,LRS_200_0_Table_1!$E:$E,AH$9)</f>
        <v>0</v>
      </c>
      <c r="AI13" s="30">
        <f>SUMIFS(INDEX(LRS_200_0_Table_1!$A:$P,0,MATCH($A13,LRS_200_0_Table_1!$8:$8,0)),LRS_200_0_Table_1!$B:$B,Playback!$A$5,LRS_200_0_Table_1!$C:$C,AI$8,LRS_200_0_Table_1!$D:$D,$A$9,LRS_200_0_Table_1!$E:$E,AI$9)</f>
        <v>0</v>
      </c>
      <c r="AJ13" s="30">
        <f>SUMIFS(INDEX(LRS_200_0_Table_1!$A:$P,0,MATCH($A13,LRS_200_0_Table_1!$8:$8,0)),LRS_200_0_Table_1!$B:$B,Playback!$A$5,LRS_200_0_Table_1!$C:$C,AJ$8,LRS_200_0_Table_1!$D:$D,$A$9,LRS_200_0_Table_1!$E:$E,AJ$9)</f>
        <v>0</v>
      </c>
      <c r="AK13" s="30">
        <f>SUMIFS(INDEX(LRS_200_0_Table_1!$A:$P,0,MATCH($A13,LRS_200_0_Table_1!$8:$8,0)),LRS_200_0_Table_1!$B:$B,Playback!$A$5,LRS_200_0_Table_1!$C:$C,AK$8,LRS_200_0_Table_1!$D:$D,$A$9,LRS_200_0_Table_1!$E:$E,AK$9)</f>
        <v>0</v>
      </c>
      <c r="AL13" s="30">
        <f>SUMIFS(INDEX(LRS_200_0_Table_1!$A:$P,0,MATCH($A13,LRS_200_0_Table_1!$8:$8,0)),LRS_200_0_Table_1!$B:$B,Playback!$A$5,LRS_200_0_Table_1!$C:$C,AL$8,LRS_200_0_Table_1!$D:$D,$A$9,LRS_200_0_Table_1!$E:$E,AL$9)</f>
        <v>0</v>
      </c>
      <c r="AM13" s="30">
        <f>SUMIFS(INDEX(LRS_200_0_Table_1!$A:$P,0,MATCH($A13,LRS_200_0_Table_1!$8:$8,0)),LRS_200_0_Table_1!$B:$B,Playback!$A$5,LRS_200_0_Table_1!$C:$C,AM$8,LRS_200_0_Table_1!$D:$D,$A$9,LRS_200_0_Table_1!$E:$E,AM$9)</f>
        <v>0</v>
      </c>
      <c r="AN13" s="30">
        <f>SUMIFS(INDEX(LRS_200_0_Table_1!$A:$P,0,MATCH($A13,LRS_200_0_Table_1!$8:$8,0)),LRS_200_0_Table_1!$B:$B,Playback!$A$5,LRS_200_0_Table_1!$C:$C,AN$8,LRS_200_0_Table_1!$D:$D,$A$9,LRS_200_0_Table_1!$E:$E,AN$9)</f>
        <v>0</v>
      </c>
      <c r="AO13" s="30">
        <f>SUMIFS(INDEX(LRS_200_0_Table_1!$A:$P,0,MATCH($A13,LRS_200_0_Table_1!$8:$8,0)),LRS_200_0_Table_1!$B:$B,Playback!$A$5,LRS_200_0_Table_1!$C:$C,AO$8,LRS_200_0_Table_1!$D:$D,$A$9,LRS_200_0_Table_1!$E:$E,AO$9)</f>
        <v>0</v>
      </c>
      <c r="AP13" s="30">
        <f>SUMIFS(INDEX(LRS_200_0_Table_1!$A:$P,0,MATCH($A13,LRS_200_0_Table_1!$8:$8,0)),LRS_200_0_Table_1!$B:$B,Playback!$A$5,LRS_200_0_Table_1!$C:$C,AP$8,LRS_200_0_Table_1!$D:$D,$A$9,LRS_200_0_Table_1!$E:$E,AP$9)</f>
        <v>0</v>
      </c>
      <c r="AQ13" s="30">
        <f>SUMIFS(INDEX(LRS_200_0_Table_1!$A:$P,0,MATCH($A13,LRS_200_0_Table_1!$8:$8,0)),LRS_200_0_Table_1!$B:$B,Playback!$A$5,LRS_200_0_Table_1!$C:$C,AQ$8,LRS_200_0_Table_1!$D:$D,$A$9,LRS_200_0_Table_1!$E:$E,AQ$9)</f>
        <v>0</v>
      </c>
      <c r="BK13" s="65">
        <v>0</v>
      </c>
    </row>
    <row r="14" spans="1:68" x14ac:dyDescent="0.35">
      <c r="A14" s="29" t="s">
        <v>17</v>
      </c>
      <c r="B14" s="30">
        <f>SUMIFS(INDEX(LRS_200_0_Table_1!$A:$P,0,MATCH($A14,LRS_200_0_Table_1!$8:$8,0)),LRS_200_0_Table_1!$B:$B,Playback!$A$5,LRS_200_0_Table_1!$C:$C,B$8,LRS_200_0_Table_1!$D:$D,$A$9,LRS_200_0_Table_1!$E:$E,B$9)</f>
        <v>0</v>
      </c>
      <c r="C14" s="30">
        <f>SUMIFS(INDEX(LRS_200_0_Table_1!$A:$P,0,MATCH($A14,LRS_200_0_Table_1!$8:$8,0)),LRS_200_0_Table_1!$B:$B,Playback!$A$5,LRS_200_0_Table_1!$C:$C,C$8,LRS_200_0_Table_1!$D:$D,$A$9,LRS_200_0_Table_1!$E:$E,C$9)</f>
        <v>0</v>
      </c>
      <c r="D14" s="30">
        <f>SUMIFS(INDEX(LRS_200_0_Table_1!$A:$P,0,MATCH($A14,LRS_200_0_Table_1!$8:$8,0)),LRS_200_0_Table_1!$B:$B,Playback!$A$5,LRS_200_0_Table_1!$C:$C,D$8,LRS_200_0_Table_1!$D:$D,$A$9,LRS_200_0_Table_1!$E:$E,D$9)</f>
        <v>0</v>
      </c>
      <c r="E14" s="30">
        <f>SUMIFS(INDEX(LRS_200_0_Table_1!$A:$P,0,MATCH($A14,LRS_200_0_Table_1!$8:$8,0)),LRS_200_0_Table_1!$B:$B,Playback!$A$5,LRS_200_0_Table_1!$C:$C,E$8,LRS_200_0_Table_1!$D:$D,$A$9,LRS_200_0_Table_1!$E:$E,E$9)</f>
        <v>0</v>
      </c>
      <c r="F14" s="30">
        <f>SUMIFS(INDEX(LRS_200_0_Table_1!$A:$P,0,MATCH($A14,LRS_200_0_Table_1!$8:$8,0)),LRS_200_0_Table_1!$B:$B,Playback!$A$5,LRS_200_0_Table_1!$C:$C,F$8,LRS_200_0_Table_1!$D:$D,$A$9,LRS_200_0_Table_1!$E:$E,F$9)</f>
        <v>0</v>
      </c>
      <c r="G14" s="30">
        <f>SUMIFS(INDEX(LRS_200_0_Table_1!$A:$P,0,MATCH($A14,LRS_200_0_Table_1!$8:$8,0)),LRS_200_0_Table_1!$B:$B,Playback!$A$5,LRS_200_0_Table_1!$C:$C,G$8,LRS_200_0_Table_1!$D:$D,$A$9,LRS_200_0_Table_1!$E:$E,G$9)</f>
        <v>0</v>
      </c>
      <c r="H14" s="30">
        <f>SUMIFS(INDEX(LRS_200_0_Table_1!$A:$P,0,MATCH($A14,LRS_200_0_Table_1!$8:$8,0)),LRS_200_0_Table_1!$B:$B,Playback!$A$5,LRS_200_0_Table_1!$C:$C,H$8,LRS_200_0_Table_1!$D:$D,$A$9,LRS_200_0_Table_1!$E:$E,H$9)</f>
        <v>0</v>
      </c>
      <c r="I14" s="30">
        <f>SUMIFS(INDEX(LRS_200_0_Table_1!$A:$P,0,MATCH($A14,LRS_200_0_Table_1!$8:$8,0)),LRS_200_0_Table_1!$B:$B,Playback!$A$5,LRS_200_0_Table_1!$C:$C,I$8,LRS_200_0_Table_1!$D:$D,$A$9,LRS_200_0_Table_1!$E:$E,I$9)</f>
        <v>0</v>
      </c>
      <c r="J14" s="30">
        <f>SUMIFS(INDEX(LRS_200_0_Table_1!$A:$P,0,MATCH($A14,LRS_200_0_Table_1!$8:$8,0)),LRS_200_0_Table_1!$B:$B,Playback!$A$5,LRS_200_0_Table_1!$C:$C,J$8,LRS_200_0_Table_1!$D:$D,$A$9,LRS_200_0_Table_1!$E:$E,J$9)</f>
        <v>0</v>
      </c>
      <c r="K14" s="30">
        <f>SUMIFS(INDEX(LRS_200_0_Table_1!$A:$P,0,MATCH($A14,LRS_200_0_Table_1!$8:$8,0)),LRS_200_0_Table_1!$B:$B,Playback!$A$5,LRS_200_0_Table_1!$C:$C,K$8,LRS_200_0_Table_1!$D:$D,$A$9,LRS_200_0_Table_1!$E:$E,K$9)</f>
        <v>0</v>
      </c>
      <c r="L14" s="30">
        <f>SUMIFS(INDEX(LRS_200_0_Table_1!$A:$P,0,MATCH($A14,LRS_200_0_Table_1!$8:$8,0)),LRS_200_0_Table_1!$B:$B,Playback!$A$5,LRS_200_0_Table_1!$C:$C,L$8,LRS_200_0_Table_1!$D:$D,$A$9,LRS_200_0_Table_1!$E:$E,L$9)</f>
        <v>0</v>
      </c>
      <c r="M14" s="30">
        <f>SUMIFS(INDEX(LRS_200_0_Table_1!$A:$P,0,MATCH($A14,LRS_200_0_Table_1!$8:$8,0)),LRS_200_0_Table_1!$B:$B,Playback!$A$5,LRS_200_0_Table_1!$C:$C,M$8,LRS_200_0_Table_1!$D:$D,$A$9,LRS_200_0_Table_1!$E:$E,M$9)</f>
        <v>0</v>
      </c>
      <c r="N14" s="30">
        <f>SUMIFS(INDEX(LRS_200_0_Table_1!$A:$P,0,MATCH($A14,LRS_200_0_Table_1!$8:$8,0)),LRS_200_0_Table_1!$B:$B,Playback!$A$5,LRS_200_0_Table_1!$C:$C,N$8,LRS_200_0_Table_1!$D:$D,$A$9,LRS_200_0_Table_1!$E:$E,N$9)</f>
        <v>0</v>
      </c>
      <c r="O14" s="30">
        <f>SUMIFS(INDEX(LRS_200_0_Table_1!$A:$P,0,MATCH($A14,LRS_200_0_Table_1!$8:$8,0)),LRS_200_0_Table_1!$B:$B,Playback!$A$5,LRS_200_0_Table_1!$C:$C,O$8,LRS_200_0_Table_1!$D:$D,$A$9,LRS_200_0_Table_1!$E:$E,O$9)</f>
        <v>0</v>
      </c>
      <c r="P14" s="30">
        <f>SUMIFS(INDEX(LRS_200_0_Table_1!$A:$P,0,MATCH($A14,LRS_200_0_Table_1!$8:$8,0)),LRS_200_0_Table_1!$B:$B,Playback!$A$5,LRS_200_0_Table_1!$C:$C,P$8,LRS_200_0_Table_1!$D:$D,$A$9,LRS_200_0_Table_1!$E:$E,P$9)</f>
        <v>0</v>
      </c>
      <c r="Q14" s="30">
        <f>SUMIFS(INDEX(LRS_200_0_Table_1!$A:$P,0,MATCH($A14,LRS_200_0_Table_1!$8:$8,0)),LRS_200_0_Table_1!$B:$B,Playback!$A$5,LRS_200_0_Table_1!$C:$C,Q$8,LRS_200_0_Table_1!$D:$D,$A$9,LRS_200_0_Table_1!$E:$E,Q$9)</f>
        <v>0</v>
      </c>
      <c r="R14" s="30">
        <f>SUMIFS(INDEX(LRS_200_0_Table_1!$A:$P,0,MATCH($A14,LRS_200_0_Table_1!$8:$8,0)),LRS_200_0_Table_1!$B:$B,Playback!$A$5,LRS_200_0_Table_1!$C:$C,R$8,LRS_200_0_Table_1!$D:$D,$A$9,LRS_200_0_Table_1!$E:$E,R$9)</f>
        <v>0</v>
      </c>
      <c r="S14" s="30">
        <f>SUMIFS(INDEX(LRS_200_0_Table_1!$A:$P,0,MATCH($A14,LRS_200_0_Table_1!$8:$8,0)),LRS_200_0_Table_1!$B:$B,Playback!$A$5,LRS_200_0_Table_1!$C:$C,S$8,LRS_200_0_Table_1!$D:$D,$A$9,LRS_200_0_Table_1!$E:$E,S$9)</f>
        <v>0</v>
      </c>
      <c r="T14" s="30">
        <f>SUMIFS(INDEX(LRS_200_0_Table_1!$A:$P,0,MATCH($A14,LRS_200_0_Table_1!$8:$8,0)),LRS_200_0_Table_1!$B:$B,Playback!$A$5,LRS_200_0_Table_1!$C:$C,T$8,LRS_200_0_Table_1!$D:$D,$A$9,LRS_200_0_Table_1!$E:$E,T$9)</f>
        <v>0</v>
      </c>
      <c r="U14" s="30">
        <f>SUMIFS(INDEX(LRS_200_0_Table_1!$A:$P,0,MATCH($A14,LRS_200_0_Table_1!$8:$8,0)),LRS_200_0_Table_1!$B:$B,Playback!$A$5,LRS_200_0_Table_1!$C:$C,U$8,LRS_200_0_Table_1!$D:$D,$A$9,LRS_200_0_Table_1!$E:$E,U$9)</f>
        <v>0</v>
      </c>
      <c r="V14" s="30">
        <f>SUMIFS(INDEX(LRS_200_0_Table_1!$A:$P,0,MATCH($A14,LRS_200_0_Table_1!$8:$8,0)),LRS_200_0_Table_1!$B:$B,Playback!$A$5,LRS_200_0_Table_1!$C:$C,V$8,LRS_200_0_Table_1!$D:$D,$A$9,LRS_200_0_Table_1!$E:$E,V$9)</f>
        <v>0</v>
      </c>
      <c r="W14" s="30">
        <f>SUMIFS(INDEX(LRS_200_0_Table_1!$A:$P,0,MATCH($A14,LRS_200_0_Table_1!$8:$8,0)),LRS_200_0_Table_1!$B:$B,Playback!$A$5,LRS_200_0_Table_1!$C:$C,W$8,LRS_200_0_Table_1!$D:$D,$A$9,LRS_200_0_Table_1!$E:$E,W$9)</f>
        <v>0</v>
      </c>
      <c r="X14" s="30">
        <f>SUMIFS(INDEX(LRS_200_0_Table_1!$A:$P,0,MATCH($A14,LRS_200_0_Table_1!$8:$8,0)),LRS_200_0_Table_1!$B:$B,Playback!$A$5,LRS_200_0_Table_1!$C:$C,X$8,LRS_200_0_Table_1!$D:$D,$A$9,LRS_200_0_Table_1!$E:$E,X$9)</f>
        <v>0</v>
      </c>
      <c r="Y14" s="30">
        <f>SUMIFS(INDEX(LRS_200_0_Table_1!$A:$P,0,MATCH($A14,LRS_200_0_Table_1!$8:$8,0)),LRS_200_0_Table_1!$B:$B,Playback!$A$5,LRS_200_0_Table_1!$C:$C,Y$8,LRS_200_0_Table_1!$D:$D,$A$9,LRS_200_0_Table_1!$E:$E,Y$9)</f>
        <v>0</v>
      </c>
      <c r="Z14" s="30">
        <f>SUMIFS(INDEX(LRS_200_0_Table_1!$A:$P,0,MATCH($A14,LRS_200_0_Table_1!$8:$8,0)),LRS_200_0_Table_1!$B:$B,Playback!$A$5,LRS_200_0_Table_1!$C:$C,Z$8,LRS_200_0_Table_1!$D:$D,$A$9,LRS_200_0_Table_1!$E:$E,Z$9)</f>
        <v>0</v>
      </c>
      <c r="AA14" s="30">
        <f>SUMIFS(INDEX(LRS_200_0_Table_1!$A:$P,0,MATCH($A14,LRS_200_0_Table_1!$8:$8,0)),LRS_200_0_Table_1!$B:$B,Playback!$A$5,LRS_200_0_Table_1!$C:$C,AA$8,LRS_200_0_Table_1!$D:$D,$A$9,LRS_200_0_Table_1!$E:$E,AA$9)</f>
        <v>0</v>
      </c>
      <c r="AB14" s="30">
        <f>SUMIFS(INDEX(LRS_200_0_Table_1!$A:$P,0,MATCH($A14,LRS_200_0_Table_1!$8:$8,0)),LRS_200_0_Table_1!$B:$B,Playback!$A$5,LRS_200_0_Table_1!$C:$C,AB$8,LRS_200_0_Table_1!$D:$D,$A$9,LRS_200_0_Table_1!$E:$E,AB$9)</f>
        <v>0</v>
      </c>
      <c r="AC14" s="30">
        <f>SUMIFS(INDEX(LRS_200_0_Table_1!$A:$P,0,MATCH($A14,LRS_200_0_Table_1!$8:$8,0)),LRS_200_0_Table_1!$B:$B,Playback!$A$5,LRS_200_0_Table_1!$C:$C,AC$8,LRS_200_0_Table_1!$D:$D,$A$9,LRS_200_0_Table_1!$E:$E,AC$9)</f>
        <v>0</v>
      </c>
      <c r="AD14" s="30">
        <f>SUMIFS(INDEX(LRS_200_0_Table_1!$A:$P,0,MATCH($A14,LRS_200_0_Table_1!$8:$8,0)),LRS_200_0_Table_1!$B:$B,Playback!$A$5,LRS_200_0_Table_1!$C:$C,AD$8,LRS_200_0_Table_1!$D:$D,$A$9,LRS_200_0_Table_1!$E:$E,AD$9)</f>
        <v>0</v>
      </c>
      <c r="AE14" s="30">
        <f>SUMIFS(INDEX(LRS_200_0_Table_1!$A:$P,0,MATCH($A14,LRS_200_0_Table_1!$8:$8,0)),LRS_200_0_Table_1!$B:$B,Playback!$A$5,LRS_200_0_Table_1!$C:$C,AE$8,LRS_200_0_Table_1!$D:$D,$A$9,LRS_200_0_Table_1!$E:$E,AE$9)</f>
        <v>0</v>
      </c>
      <c r="AF14" s="30">
        <f>SUMIFS(INDEX(LRS_200_0_Table_1!$A:$P,0,MATCH($A14,LRS_200_0_Table_1!$8:$8,0)),LRS_200_0_Table_1!$B:$B,Playback!$A$5,LRS_200_0_Table_1!$C:$C,AF$8,LRS_200_0_Table_1!$D:$D,$A$9,LRS_200_0_Table_1!$E:$E,AF$9)</f>
        <v>0</v>
      </c>
      <c r="AG14" s="30">
        <f>SUMIFS(INDEX(LRS_200_0_Table_1!$A:$P,0,MATCH($A14,LRS_200_0_Table_1!$8:$8,0)),LRS_200_0_Table_1!$B:$B,Playback!$A$5,LRS_200_0_Table_1!$C:$C,AG$8,LRS_200_0_Table_1!$D:$D,$A$9,LRS_200_0_Table_1!$E:$E,AG$9)</f>
        <v>0</v>
      </c>
      <c r="AH14" s="30">
        <f>SUMIFS(INDEX(LRS_200_0_Table_1!$A:$P,0,MATCH($A14,LRS_200_0_Table_1!$8:$8,0)),LRS_200_0_Table_1!$B:$B,Playback!$A$5,LRS_200_0_Table_1!$C:$C,AH$8,LRS_200_0_Table_1!$D:$D,$A$9,LRS_200_0_Table_1!$E:$E,AH$9)</f>
        <v>0</v>
      </c>
      <c r="AI14" s="30">
        <f>SUMIFS(INDEX(LRS_200_0_Table_1!$A:$P,0,MATCH($A14,LRS_200_0_Table_1!$8:$8,0)),LRS_200_0_Table_1!$B:$B,Playback!$A$5,LRS_200_0_Table_1!$C:$C,AI$8,LRS_200_0_Table_1!$D:$D,$A$9,LRS_200_0_Table_1!$E:$E,AI$9)</f>
        <v>0</v>
      </c>
      <c r="AJ14" s="30">
        <f>SUMIFS(INDEX(LRS_200_0_Table_1!$A:$P,0,MATCH($A14,LRS_200_0_Table_1!$8:$8,0)),LRS_200_0_Table_1!$B:$B,Playback!$A$5,LRS_200_0_Table_1!$C:$C,AJ$8,LRS_200_0_Table_1!$D:$D,$A$9,LRS_200_0_Table_1!$E:$E,AJ$9)</f>
        <v>0</v>
      </c>
      <c r="AK14" s="30">
        <f>SUMIFS(INDEX(LRS_200_0_Table_1!$A:$P,0,MATCH($A14,LRS_200_0_Table_1!$8:$8,0)),LRS_200_0_Table_1!$B:$B,Playback!$A$5,LRS_200_0_Table_1!$C:$C,AK$8,LRS_200_0_Table_1!$D:$D,$A$9,LRS_200_0_Table_1!$E:$E,AK$9)</f>
        <v>0</v>
      </c>
      <c r="AL14" s="30">
        <f>SUMIFS(INDEX(LRS_200_0_Table_1!$A:$P,0,MATCH($A14,LRS_200_0_Table_1!$8:$8,0)),LRS_200_0_Table_1!$B:$B,Playback!$A$5,LRS_200_0_Table_1!$C:$C,AL$8,LRS_200_0_Table_1!$D:$D,$A$9,LRS_200_0_Table_1!$E:$E,AL$9)</f>
        <v>0</v>
      </c>
      <c r="AM14" s="30">
        <f>SUMIFS(INDEX(LRS_200_0_Table_1!$A:$P,0,MATCH($A14,LRS_200_0_Table_1!$8:$8,0)),LRS_200_0_Table_1!$B:$B,Playback!$A$5,LRS_200_0_Table_1!$C:$C,AM$8,LRS_200_0_Table_1!$D:$D,$A$9,LRS_200_0_Table_1!$E:$E,AM$9)</f>
        <v>0</v>
      </c>
      <c r="AN14" s="30">
        <f>SUMIFS(INDEX(LRS_200_0_Table_1!$A:$P,0,MATCH($A14,LRS_200_0_Table_1!$8:$8,0)),LRS_200_0_Table_1!$B:$B,Playback!$A$5,LRS_200_0_Table_1!$C:$C,AN$8,LRS_200_0_Table_1!$D:$D,$A$9,LRS_200_0_Table_1!$E:$E,AN$9)</f>
        <v>0</v>
      </c>
      <c r="AO14" s="30">
        <f>SUMIFS(INDEX(LRS_200_0_Table_1!$A:$P,0,MATCH($A14,LRS_200_0_Table_1!$8:$8,0)),LRS_200_0_Table_1!$B:$B,Playback!$A$5,LRS_200_0_Table_1!$C:$C,AO$8,LRS_200_0_Table_1!$D:$D,$A$9,LRS_200_0_Table_1!$E:$E,AO$9)</f>
        <v>0</v>
      </c>
      <c r="AP14" s="30">
        <f>SUMIFS(INDEX(LRS_200_0_Table_1!$A:$P,0,MATCH($A14,LRS_200_0_Table_1!$8:$8,0)),LRS_200_0_Table_1!$B:$B,Playback!$A$5,LRS_200_0_Table_1!$C:$C,AP$8,LRS_200_0_Table_1!$D:$D,$A$9,LRS_200_0_Table_1!$E:$E,AP$9)</f>
        <v>0</v>
      </c>
      <c r="AQ14" s="30">
        <f>SUMIFS(INDEX(LRS_200_0_Table_1!$A:$P,0,MATCH($A14,LRS_200_0_Table_1!$8:$8,0)),LRS_200_0_Table_1!$B:$B,Playback!$A$5,LRS_200_0_Table_1!$C:$C,AQ$8,LRS_200_0_Table_1!$D:$D,$A$9,LRS_200_0_Table_1!$E:$E,AQ$9)</f>
        <v>0</v>
      </c>
      <c r="BK14" s="65">
        <v>0</v>
      </c>
    </row>
    <row r="15" spans="1:68" x14ac:dyDescent="0.35">
      <c r="A15" s="29" t="s">
        <v>18</v>
      </c>
      <c r="B15" s="30">
        <f>SUMIFS(INDEX(LRS_200_0_Table_1!$A:$P,0,MATCH($A15,LRS_200_0_Table_1!$8:$8,0)),LRS_200_0_Table_1!$B:$B,Playback!$A$5,LRS_200_0_Table_1!$C:$C,B$8,LRS_200_0_Table_1!$D:$D,$A$9,LRS_200_0_Table_1!$E:$E,B$9)</f>
        <v>0</v>
      </c>
      <c r="C15" s="30">
        <f>SUMIFS(INDEX(LRS_200_0_Table_1!$A:$P,0,MATCH($A15,LRS_200_0_Table_1!$8:$8,0)),LRS_200_0_Table_1!$B:$B,Playback!$A$5,LRS_200_0_Table_1!$C:$C,C$8,LRS_200_0_Table_1!$D:$D,$A$9,LRS_200_0_Table_1!$E:$E,C$9)</f>
        <v>0</v>
      </c>
      <c r="D15" s="30">
        <f>SUMIFS(INDEX(LRS_200_0_Table_1!$A:$P,0,MATCH($A15,LRS_200_0_Table_1!$8:$8,0)),LRS_200_0_Table_1!$B:$B,Playback!$A$5,LRS_200_0_Table_1!$C:$C,D$8,LRS_200_0_Table_1!$D:$D,$A$9,LRS_200_0_Table_1!$E:$E,D$9)</f>
        <v>0</v>
      </c>
      <c r="E15" s="30">
        <f>SUMIFS(INDEX(LRS_200_0_Table_1!$A:$P,0,MATCH($A15,LRS_200_0_Table_1!$8:$8,0)),LRS_200_0_Table_1!$B:$B,Playback!$A$5,LRS_200_0_Table_1!$C:$C,E$8,LRS_200_0_Table_1!$D:$D,$A$9,LRS_200_0_Table_1!$E:$E,E$9)</f>
        <v>0</v>
      </c>
      <c r="F15" s="30">
        <f>SUMIFS(INDEX(LRS_200_0_Table_1!$A:$P,0,MATCH($A15,LRS_200_0_Table_1!$8:$8,0)),LRS_200_0_Table_1!$B:$B,Playback!$A$5,LRS_200_0_Table_1!$C:$C,F$8,LRS_200_0_Table_1!$D:$D,$A$9,LRS_200_0_Table_1!$E:$E,F$9)</f>
        <v>0</v>
      </c>
      <c r="G15" s="30">
        <f>SUMIFS(INDEX(LRS_200_0_Table_1!$A:$P,0,MATCH($A15,LRS_200_0_Table_1!$8:$8,0)),LRS_200_0_Table_1!$B:$B,Playback!$A$5,LRS_200_0_Table_1!$C:$C,G$8,LRS_200_0_Table_1!$D:$D,$A$9,LRS_200_0_Table_1!$E:$E,G$9)</f>
        <v>0</v>
      </c>
      <c r="H15" s="30">
        <f>SUMIFS(INDEX(LRS_200_0_Table_1!$A:$P,0,MATCH($A15,LRS_200_0_Table_1!$8:$8,0)),LRS_200_0_Table_1!$B:$B,Playback!$A$5,LRS_200_0_Table_1!$C:$C,H$8,LRS_200_0_Table_1!$D:$D,$A$9,LRS_200_0_Table_1!$E:$E,H$9)</f>
        <v>0</v>
      </c>
      <c r="I15" s="30">
        <f>SUMIFS(INDEX(LRS_200_0_Table_1!$A:$P,0,MATCH($A15,LRS_200_0_Table_1!$8:$8,0)),LRS_200_0_Table_1!$B:$B,Playback!$A$5,LRS_200_0_Table_1!$C:$C,I$8,LRS_200_0_Table_1!$D:$D,$A$9,LRS_200_0_Table_1!$E:$E,I$9)</f>
        <v>0</v>
      </c>
      <c r="J15" s="30">
        <f>SUMIFS(INDEX(LRS_200_0_Table_1!$A:$P,0,MATCH($A15,LRS_200_0_Table_1!$8:$8,0)),LRS_200_0_Table_1!$B:$B,Playback!$A$5,LRS_200_0_Table_1!$C:$C,J$8,LRS_200_0_Table_1!$D:$D,$A$9,LRS_200_0_Table_1!$E:$E,J$9)</f>
        <v>0</v>
      </c>
      <c r="K15" s="30">
        <f>SUMIFS(INDEX(LRS_200_0_Table_1!$A:$P,0,MATCH($A15,LRS_200_0_Table_1!$8:$8,0)),LRS_200_0_Table_1!$B:$B,Playback!$A$5,LRS_200_0_Table_1!$C:$C,K$8,LRS_200_0_Table_1!$D:$D,$A$9,LRS_200_0_Table_1!$E:$E,K$9)</f>
        <v>0</v>
      </c>
      <c r="L15" s="30">
        <f>SUMIFS(INDEX(LRS_200_0_Table_1!$A:$P,0,MATCH($A15,LRS_200_0_Table_1!$8:$8,0)),LRS_200_0_Table_1!$B:$B,Playback!$A$5,LRS_200_0_Table_1!$C:$C,L$8,LRS_200_0_Table_1!$D:$D,$A$9,LRS_200_0_Table_1!$E:$E,L$9)</f>
        <v>0</v>
      </c>
      <c r="M15" s="30">
        <f>SUMIFS(INDEX(LRS_200_0_Table_1!$A:$P,0,MATCH($A15,LRS_200_0_Table_1!$8:$8,0)),LRS_200_0_Table_1!$B:$B,Playback!$A$5,LRS_200_0_Table_1!$C:$C,M$8,LRS_200_0_Table_1!$D:$D,$A$9,LRS_200_0_Table_1!$E:$E,M$9)</f>
        <v>0</v>
      </c>
      <c r="N15" s="30">
        <f>SUMIFS(INDEX(LRS_200_0_Table_1!$A:$P,0,MATCH($A15,LRS_200_0_Table_1!$8:$8,0)),LRS_200_0_Table_1!$B:$B,Playback!$A$5,LRS_200_0_Table_1!$C:$C,N$8,LRS_200_0_Table_1!$D:$D,$A$9,LRS_200_0_Table_1!$E:$E,N$9)</f>
        <v>0</v>
      </c>
      <c r="O15" s="30">
        <f>SUMIFS(INDEX(LRS_200_0_Table_1!$A:$P,0,MATCH($A15,LRS_200_0_Table_1!$8:$8,0)),LRS_200_0_Table_1!$B:$B,Playback!$A$5,LRS_200_0_Table_1!$C:$C,O$8,LRS_200_0_Table_1!$D:$D,$A$9,LRS_200_0_Table_1!$E:$E,O$9)</f>
        <v>0</v>
      </c>
      <c r="P15" s="30">
        <f>SUMIFS(INDEX(LRS_200_0_Table_1!$A:$P,0,MATCH($A15,LRS_200_0_Table_1!$8:$8,0)),LRS_200_0_Table_1!$B:$B,Playback!$A$5,LRS_200_0_Table_1!$C:$C,P$8,LRS_200_0_Table_1!$D:$D,$A$9,LRS_200_0_Table_1!$E:$E,P$9)</f>
        <v>0</v>
      </c>
      <c r="Q15" s="30">
        <f>SUMIFS(INDEX(LRS_200_0_Table_1!$A:$P,0,MATCH($A15,LRS_200_0_Table_1!$8:$8,0)),LRS_200_0_Table_1!$B:$B,Playback!$A$5,LRS_200_0_Table_1!$C:$C,Q$8,LRS_200_0_Table_1!$D:$D,$A$9,LRS_200_0_Table_1!$E:$E,Q$9)</f>
        <v>0</v>
      </c>
      <c r="R15" s="30">
        <f>SUMIFS(INDEX(LRS_200_0_Table_1!$A:$P,0,MATCH($A15,LRS_200_0_Table_1!$8:$8,0)),LRS_200_0_Table_1!$B:$B,Playback!$A$5,LRS_200_0_Table_1!$C:$C,R$8,LRS_200_0_Table_1!$D:$D,$A$9,LRS_200_0_Table_1!$E:$E,R$9)</f>
        <v>0</v>
      </c>
      <c r="S15" s="30">
        <f>SUMIFS(INDEX(LRS_200_0_Table_1!$A:$P,0,MATCH($A15,LRS_200_0_Table_1!$8:$8,0)),LRS_200_0_Table_1!$B:$B,Playback!$A$5,LRS_200_0_Table_1!$C:$C,S$8,LRS_200_0_Table_1!$D:$D,$A$9,LRS_200_0_Table_1!$E:$E,S$9)</f>
        <v>0</v>
      </c>
      <c r="T15" s="30">
        <f>SUMIFS(INDEX(LRS_200_0_Table_1!$A:$P,0,MATCH($A15,LRS_200_0_Table_1!$8:$8,0)),LRS_200_0_Table_1!$B:$B,Playback!$A$5,LRS_200_0_Table_1!$C:$C,T$8,LRS_200_0_Table_1!$D:$D,$A$9,LRS_200_0_Table_1!$E:$E,T$9)</f>
        <v>0</v>
      </c>
      <c r="U15" s="30">
        <f>SUMIFS(INDEX(LRS_200_0_Table_1!$A:$P,0,MATCH($A15,LRS_200_0_Table_1!$8:$8,0)),LRS_200_0_Table_1!$B:$B,Playback!$A$5,LRS_200_0_Table_1!$C:$C,U$8,LRS_200_0_Table_1!$D:$D,$A$9,LRS_200_0_Table_1!$E:$E,U$9)</f>
        <v>0</v>
      </c>
      <c r="V15" s="30">
        <f>SUMIFS(INDEX(LRS_200_0_Table_1!$A:$P,0,MATCH($A15,LRS_200_0_Table_1!$8:$8,0)),LRS_200_0_Table_1!$B:$B,Playback!$A$5,LRS_200_0_Table_1!$C:$C,V$8,LRS_200_0_Table_1!$D:$D,$A$9,LRS_200_0_Table_1!$E:$E,V$9)</f>
        <v>0</v>
      </c>
      <c r="W15" s="30">
        <f>SUMIFS(INDEX(LRS_200_0_Table_1!$A:$P,0,MATCH($A15,LRS_200_0_Table_1!$8:$8,0)),LRS_200_0_Table_1!$B:$B,Playback!$A$5,LRS_200_0_Table_1!$C:$C,W$8,LRS_200_0_Table_1!$D:$D,$A$9,LRS_200_0_Table_1!$E:$E,W$9)</f>
        <v>0</v>
      </c>
      <c r="X15" s="30">
        <f>SUMIFS(INDEX(LRS_200_0_Table_1!$A:$P,0,MATCH($A15,LRS_200_0_Table_1!$8:$8,0)),LRS_200_0_Table_1!$B:$B,Playback!$A$5,LRS_200_0_Table_1!$C:$C,X$8,LRS_200_0_Table_1!$D:$D,$A$9,LRS_200_0_Table_1!$E:$E,X$9)</f>
        <v>0</v>
      </c>
      <c r="Y15" s="30">
        <f>SUMIFS(INDEX(LRS_200_0_Table_1!$A:$P,0,MATCH($A15,LRS_200_0_Table_1!$8:$8,0)),LRS_200_0_Table_1!$B:$B,Playback!$A$5,LRS_200_0_Table_1!$C:$C,Y$8,LRS_200_0_Table_1!$D:$D,$A$9,LRS_200_0_Table_1!$E:$E,Y$9)</f>
        <v>0</v>
      </c>
      <c r="Z15" s="30">
        <f>SUMIFS(INDEX(LRS_200_0_Table_1!$A:$P,0,MATCH($A15,LRS_200_0_Table_1!$8:$8,0)),LRS_200_0_Table_1!$B:$B,Playback!$A$5,LRS_200_0_Table_1!$C:$C,Z$8,LRS_200_0_Table_1!$D:$D,$A$9,LRS_200_0_Table_1!$E:$E,Z$9)</f>
        <v>0</v>
      </c>
      <c r="AA15" s="30">
        <f>SUMIFS(INDEX(LRS_200_0_Table_1!$A:$P,0,MATCH($A15,LRS_200_0_Table_1!$8:$8,0)),LRS_200_0_Table_1!$B:$B,Playback!$A$5,LRS_200_0_Table_1!$C:$C,AA$8,LRS_200_0_Table_1!$D:$D,$A$9,LRS_200_0_Table_1!$E:$E,AA$9)</f>
        <v>0</v>
      </c>
      <c r="AB15" s="30">
        <f>SUMIFS(INDEX(LRS_200_0_Table_1!$A:$P,0,MATCH($A15,LRS_200_0_Table_1!$8:$8,0)),LRS_200_0_Table_1!$B:$B,Playback!$A$5,LRS_200_0_Table_1!$C:$C,AB$8,LRS_200_0_Table_1!$D:$D,$A$9,LRS_200_0_Table_1!$E:$E,AB$9)</f>
        <v>0</v>
      </c>
      <c r="AC15" s="30">
        <f>SUMIFS(INDEX(LRS_200_0_Table_1!$A:$P,0,MATCH($A15,LRS_200_0_Table_1!$8:$8,0)),LRS_200_0_Table_1!$B:$B,Playback!$A$5,LRS_200_0_Table_1!$C:$C,AC$8,LRS_200_0_Table_1!$D:$D,$A$9,LRS_200_0_Table_1!$E:$E,AC$9)</f>
        <v>0</v>
      </c>
      <c r="AD15" s="30">
        <f>SUMIFS(INDEX(LRS_200_0_Table_1!$A:$P,0,MATCH($A15,LRS_200_0_Table_1!$8:$8,0)),LRS_200_0_Table_1!$B:$B,Playback!$A$5,LRS_200_0_Table_1!$C:$C,AD$8,LRS_200_0_Table_1!$D:$D,$A$9,LRS_200_0_Table_1!$E:$E,AD$9)</f>
        <v>0</v>
      </c>
      <c r="AE15" s="30">
        <f>SUMIFS(INDEX(LRS_200_0_Table_1!$A:$P,0,MATCH($A15,LRS_200_0_Table_1!$8:$8,0)),LRS_200_0_Table_1!$B:$B,Playback!$A$5,LRS_200_0_Table_1!$C:$C,AE$8,LRS_200_0_Table_1!$D:$D,$A$9,LRS_200_0_Table_1!$E:$E,AE$9)</f>
        <v>0</v>
      </c>
      <c r="AF15" s="30">
        <f>SUMIFS(INDEX(LRS_200_0_Table_1!$A:$P,0,MATCH($A15,LRS_200_0_Table_1!$8:$8,0)),LRS_200_0_Table_1!$B:$B,Playback!$A$5,LRS_200_0_Table_1!$C:$C,AF$8,LRS_200_0_Table_1!$D:$D,$A$9,LRS_200_0_Table_1!$E:$E,AF$9)</f>
        <v>0</v>
      </c>
      <c r="AG15" s="30">
        <f>SUMIFS(INDEX(LRS_200_0_Table_1!$A:$P,0,MATCH($A15,LRS_200_0_Table_1!$8:$8,0)),LRS_200_0_Table_1!$B:$B,Playback!$A$5,LRS_200_0_Table_1!$C:$C,AG$8,LRS_200_0_Table_1!$D:$D,$A$9,LRS_200_0_Table_1!$E:$E,AG$9)</f>
        <v>0</v>
      </c>
      <c r="AH15" s="30">
        <f>SUMIFS(INDEX(LRS_200_0_Table_1!$A:$P,0,MATCH($A15,LRS_200_0_Table_1!$8:$8,0)),LRS_200_0_Table_1!$B:$B,Playback!$A$5,LRS_200_0_Table_1!$C:$C,AH$8,LRS_200_0_Table_1!$D:$D,$A$9,LRS_200_0_Table_1!$E:$E,AH$9)</f>
        <v>0</v>
      </c>
      <c r="AI15" s="30">
        <f>SUMIFS(INDEX(LRS_200_0_Table_1!$A:$P,0,MATCH($A15,LRS_200_0_Table_1!$8:$8,0)),LRS_200_0_Table_1!$B:$B,Playback!$A$5,LRS_200_0_Table_1!$C:$C,AI$8,LRS_200_0_Table_1!$D:$D,$A$9,LRS_200_0_Table_1!$E:$E,AI$9)</f>
        <v>0</v>
      </c>
      <c r="AJ15" s="30">
        <f>SUMIFS(INDEX(LRS_200_0_Table_1!$A:$P,0,MATCH($A15,LRS_200_0_Table_1!$8:$8,0)),LRS_200_0_Table_1!$B:$B,Playback!$A$5,LRS_200_0_Table_1!$C:$C,AJ$8,LRS_200_0_Table_1!$D:$D,$A$9,LRS_200_0_Table_1!$E:$E,AJ$9)</f>
        <v>0</v>
      </c>
      <c r="AK15" s="30">
        <f>SUMIFS(INDEX(LRS_200_0_Table_1!$A:$P,0,MATCH($A15,LRS_200_0_Table_1!$8:$8,0)),LRS_200_0_Table_1!$B:$B,Playback!$A$5,LRS_200_0_Table_1!$C:$C,AK$8,LRS_200_0_Table_1!$D:$D,$A$9,LRS_200_0_Table_1!$E:$E,AK$9)</f>
        <v>0</v>
      </c>
      <c r="AL15" s="30">
        <f>SUMIFS(INDEX(LRS_200_0_Table_1!$A:$P,0,MATCH($A15,LRS_200_0_Table_1!$8:$8,0)),LRS_200_0_Table_1!$B:$B,Playback!$A$5,LRS_200_0_Table_1!$C:$C,AL$8,LRS_200_0_Table_1!$D:$D,$A$9,LRS_200_0_Table_1!$E:$E,AL$9)</f>
        <v>0</v>
      </c>
      <c r="AM15" s="30">
        <f>SUMIFS(INDEX(LRS_200_0_Table_1!$A:$P,0,MATCH($A15,LRS_200_0_Table_1!$8:$8,0)),LRS_200_0_Table_1!$B:$B,Playback!$A$5,LRS_200_0_Table_1!$C:$C,AM$8,LRS_200_0_Table_1!$D:$D,$A$9,LRS_200_0_Table_1!$E:$E,AM$9)</f>
        <v>0</v>
      </c>
      <c r="AN15" s="30">
        <f>SUMIFS(INDEX(LRS_200_0_Table_1!$A:$P,0,MATCH($A15,LRS_200_0_Table_1!$8:$8,0)),LRS_200_0_Table_1!$B:$B,Playback!$A$5,LRS_200_0_Table_1!$C:$C,AN$8,LRS_200_0_Table_1!$D:$D,$A$9,LRS_200_0_Table_1!$E:$E,AN$9)</f>
        <v>0</v>
      </c>
      <c r="AO15" s="30">
        <f>SUMIFS(INDEX(LRS_200_0_Table_1!$A:$P,0,MATCH($A15,LRS_200_0_Table_1!$8:$8,0)),LRS_200_0_Table_1!$B:$B,Playback!$A$5,LRS_200_0_Table_1!$C:$C,AO$8,LRS_200_0_Table_1!$D:$D,$A$9,LRS_200_0_Table_1!$E:$E,AO$9)</f>
        <v>0</v>
      </c>
      <c r="AP15" s="30">
        <f>SUMIFS(INDEX(LRS_200_0_Table_1!$A:$P,0,MATCH($A15,LRS_200_0_Table_1!$8:$8,0)),LRS_200_0_Table_1!$B:$B,Playback!$A$5,LRS_200_0_Table_1!$C:$C,AP$8,LRS_200_0_Table_1!$D:$D,$A$9,LRS_200_0_Table_1!$E:$E,AP$9)</f>
        <v>0</v>
      </c>
      <c r="AQ15" s="30">
        <f>SUMIFS(INDEX(LRS_200_0_Table_1!$A:$P,0,MATCH($A15,LRS_200_0_Table_1!$8:$8,0)),LRS_200_0_Table_1!$B:$B,Playback!$A$5,LRS_200_0_Table_1!$C:$C,AQ$8,LRS_200_0_Table_1!$D:$D,$A$9,LRS_200_0_Table_1!$E:$E,AQ$9)</f>
        <v>0</v>
      </c>
    </row>
    <row r="16" spans="1:68" x14ac:dyDescent="0.35">
      <c r="A16" s="29" t="s">
        <v>19</v>
      </c>
      <c r="B16" s="30">
        <f>SUMIFS(INDEX(LRS_200_0_Table_1!$A:$P,0,MATCH($A16,LRS_200_0_Table_1!$8:$8,0)),LRS_200_0_Table_1!$B:$B,Playback!$A$5,LRS_200_0_Table_1!$C:$C,B$8,LRS_200_0_Table_1!$D:$D,$A$9,LRS_200_0_Table_1!$E:$E,B$9)</f>
        <v>0</v>
      </c>
      <c r="C16" s="30">
        <f>SUMIFS(INDEX(LRS_200_0_Table_1!$A:$P,0,MATCH($A16,LRS_200_0_Table_1!$8:$8,0)),LRS_200_0_Table_1!$B:$B,Playback!$A$5,LRS_200_0_Table_1!$C:$C,C$8,LRS_200_0_Table_1!$D:$D,$A$9,LRS_200_0_Table_1!$E:$E,C$9)</f>
        <v>0</v>
      </c>
      <c r="D16" s="30">
        <f>SUMIFS(INDEX(LRS_200_0_Table_1!$A:$P,0,MATCH($A16,LRS_200_0_Table_1!$8:$8,0)),LRS_200_0_Table_1!$B:$B,Playback!$A$5,LRS_200_0_Table_1!$C:$C,D$8,LRS_200_0_Table_1!$D:$D,$A$9,LRS_200_0_Table_1!$E:$E,D$9)</f>
        <v>0</v>
      </c>
      <c r="E16" s="30">
        <f>SUMIFS(INDEX(LRS_200_0_Table_1!$A:$P,0,MATCH($A16,LRS_200_0_Table_1!$8:$8,0)),LRS_200_0_Table_1!$B:$B,Playback!$A$5,LRS_200_0_Table_1!$C:$C,E$8,LRS_200_0_Table_1!$D:$D,$A$9,LRS_200_0_Table_1!$E:$E,E$9)</f>
        <v>0</v>
      </c>
      <c r="F16" s="30">
        <f>SUMIFS(INDEX(LRS_200_0_Table_1!$A:$P,0,MATCH($A16,LRS_200_0_Table_1!$8:$8,0)),LRS_200_0_Table_1!$B:$B,Playback!$A$5,LRS_200_0_Table_1!$C:$C,F$8,LRS_200_0_Table_1!$D:$D,$A$9,LRS_200_0_Table_1!$E:$E,F$9)</f>
        <v>0</v>
      </c>
      <c r="G16" s="30">
        <f>SUMIFS(INDEX(LRS_200_0_Table_1!$A:$P,0,MATCH($A16,LRS_200_0_Table_1!$8:$8,0)),LRS_200_0_Table_1!$B:$B,Playback!$A$5,LRS_200_0_Table_1!$C:$C,G$8,LRS_200_0_Table_1!$D:$D,$A$9,LRS_200_0_Table_1!$E:$E,G$9)</f>
        <v>0</v>
      </c>
      <c r="H16" s="30">
        <f>SUMIFS(INDEX(LRS_200_0_Table_1!$A:$P,0,MATCH($A16,LRS_200_0_Table_1!$8:$8,0)),LRS_200_0_Table_1!$B:$B,Playback!$A$5,LRS_200_0_Table_1!$C:$C,H$8,LRS_200_0_Table_1!$D:$D,$A$9,LRS_200_0_Table_1!$E:$E,H$9)</f>
        <v>0</v>
      </c>
      <c r="I16" s="30">
        <f>SUMIFS(INDEX(LRS_200_0_Table_1!$A:$P,0,MATCH($A16,LRS_200_0_Table_1!$8:$8,0)),LRS_200_0_Table_1!$B:$B,Playback!$A$5,LRS_200_0_Table_1!$C:$C,I$8,LRS_200_0_Table_1!$D:$D,$A$9,LRS_200_0_Table_1!$E:$E,I$9)</f>
        <v>0</v>
      </c>
      <c r="J16" s="30">
        <f>SUMIFS(INDEX(LRS_200_0_Table_1!$A:$P,0,MATCH($A16,LRS_200_0_Table_1!$8:$8,0)),LRS_200_0_Table_1!$B:$B,Playback!$A$5,LRS_200_0_Table_1!$C:$C,J$8,LRS_200_0_Table_1!$D:$D,$A$9,LRS_200_0_Table_1!$E:$E,J$9)</f>
        <v>0</v>
      </c>
      <c r="K16" s="30">
        <f>SUMIFS(INDEX(LRS_200_0_Table_1!$A:$P,0,MATCH($A16,LRS_200_0_Table_1!$8:$8,0)),LRS_200_0_Table_1!$B:$B,Playback!$A$5,LRS_200_0_Table_1!$C:$C,K$8,LRS_200_0_Table_1!$D:$D,$A$9,LRS_200_0_Table_1!$E:$E,K$9)</f>
        <v>0</v>
      </c>
      <c r="L16" s="30">
        <f>SUMIFS(INDEX(LRS_200_0_Table_1!$A:$P,0,MATCH($A16,LRS_200_0_Table_1!$8:$8,0)),LRS_200_0_Table_1!$B:$B,Playback!$A$5,LRS_200_0_Table_1!$C:$C,L$8,LRS_200_0_Table_1!$D:$D,$A$9,LRS_200_0_Table_1!$E:$E,L$9)</f>
        <v>0</v>
      </c>
      <c r="M16" s="30">
        <f>SUMIFS(INDEX(LRS_200_0_Table_1!$A:$P,0,MATCH($A16,LRS_200_0_Table_1!$8:$8,0)),LRS_200_0_Table_1!$B:$B,Playback!$A$5,LRS_200_0_Table_1!$C:$C,M$8,LRS_200_0_Table_1!$D:$D,$A$9,LRS_200_0_Table_1!$E:$E,M$9)</f>
        <v>0</v>
      </c>
      <c r="N16" s="30">
        <f>SUMIFS(INDEX(LRS_200_0_Table_1!$A:$P,0,MATCH($A16,LRS_200_0_Table_1!$8:$8,0)),LRS_200_0_Table_1!$B:$B,Playback!$A$5,LRS_200_0_Table_1!$C:$C,N$8,LRS_200_0_Table_1!$D:$D,$A$9,LRS_200_0_Table_1!$E:$E,N$9)</f>
        <v>0</v>
      </c>
      <c r="O16" s="30">
        <f>SUMIFS(INDEX(LRS_200_0_Table_1!$A:$P,0,MATCH($A16,LRS_200_0_Table_1!$8:$8,0)),LRS_200_0_Table_1!$B:$B,Playback!$A$5,LRS_200_0_Table_1!$C:$C,O$8,LRS_200_0_Table_1!$D:$D,$A$9,LRS_200_0_Table_1!$E:$E,O$9)</f>
        <v>0</v>
      </c>
      <c r="P16" s="30">
        <f>SUMIFS(INDEX(LRS_200_0_Table_1!$A:$P,0,MATCH($A16,LRS_200_0_Table_1!$8:$8,0)),LRS_200_0_Table_1!$B:$B,Playback!$A$5,LRS_200_0_Table_1!$C:$C,P$8,LRS_200_0_Table_1!$D:$D,$A$9,LRS_200_0_Table_1!$E:$E,P$9)</f>
        <v>0</v>
      </c>
      <c r="Q16" s="30">
        <f>SUMIFS(INDEX(LRS_200_0_Table_1!$A:$P,0,MATCH($A16,LRS_200_0_Table_1!$8:$8,0)),LRS_200_0_Table_1!$B:$B,Playback!$A$5,LRS_200_0_Table_1!$C:$C,Q$8,LRS_200_0_Table_1!$D:$D,$A$9,LRS_200_0_Table_1!$E:$E,Q$9)</f>
        <v>0</v>
      </c>
      <c r="R16" s="30">
        <f>SUMIFS(INDEX(LRS_200_0_Table_1!$A:$P,0,MATCH($A16,LRS_200_0_Table_1!$8:$8,0)),LRS_200_0_Table_1!$B:$B,Playback!$A$5,LRS_200_0_Table_1!$C:$C,R$8,LRS_200_0_Table_1!$D:$D,$A$9,LRS_200_0_Table_1!$E:$E,R$9)</f>
        <v>0</v>
      </c>
      <c r="S16" s="30">
        <f>SUMIFS(INDEX(LRS_200_0_Table_1!$A:$P,0,MATCH($A16,LRS_200_0_Table_1!$8:$8,0)),LRS_200_0_Table_1!$B:$B,Playback!$A$5,LRS_200_0_Table_1!$C:$C,S$8,LRS_200_0_Table_1!$D:$D,$A$9,LRS_200_0_Table_1!$E:$E,S$9)</f>
        <v>0</v>
      </c>
      <c r="T16" s="30">
        <f>SUMIFS(INDEX(LRS_200_0_Table_1!$A:$P,0,MATCH($A16,LRS_200_0_Table_1!$8:$8,0)),LRS_200_0_Table_1!$B:$B,Playback!$A$5,LRS_200_0_Table_1!$C:$C,T$8,LRS_200_0_Table_1!$D:$D,$A$9,LRS_200_0_Table_1!$E:$E,T$9)</f>
        <v>0</v>
      </c>
      <c r="U16" s="30">
        <f>SUMIFS(INDEX(LRS_200_0_Table_1!$A:$P,0,MATCH($A16,LRS_200_0_Table_1!$8:$8,0)),LRS_200_0_Table_1!$B:$B,Playback!$A$5,LRS_200_0_Table_1!$C:$C,U$8,LRS_200_0_Table_1!$D:$D,$A$9,LRS_200_0_Table_1!$E:$E,U$9)</f>
        <v>0</v>
      </c>
      <c r="V16" s="30">
        <f>SUMIFS(INDEX(LRS_200_0_Table_1!$A:$P,0,MATCH($A16,LRS_200_0_Table_1!$8:$8,0)),LRS_200_0_Table_1!$B:$B,Playback!$A$5,LRS_200_0_Table_1!$C:$C,V$8,LRS_200_0_Table_1!$D:$D,$A$9,LRS_200_0_Table_1!$E:$E,V$9)</f>
        <v>0</v>
      </c>
      <c r="W16" s="30">
        <f>SUMIFS(INDEX(LRS_200_0_Table_1!$A:$P,0,MATCH($A16,LRS_200_0_Table_1!$8:$8,0)),LRS_200_0_Table_1!$B:$B,Playback!$A$5,LRS_200_0_Table_1!$C:$C,W$8,LRS_200_0_Table_1!$D:$D,$A$9,LRS_200_0_Table_1!$E:$E,W$9)</f>
        <v>0</v>
      </c>
      <c r="X16" s="30">
        <f>SUMIFS(INDEX(LRS_200_0_Table_1!$A:$P,0,MATCH($A16,LRS_200_0_Table_1!$8:$8,0)),LRS_200_0_Table_1!$B:$B,Playback!$A$5,LRS_200_0_Table_1!$C:$C,X$8,LRS_200_0_Table_1!$D:$D,$A$9,LRS_200_0_Table_1!$E:$E,X$9)</f>
        <v>0</v>
      </c>
      <c r="Y16" s="30">
        <f>SUMIFS(INDEX(LRS_200_0_Table_1!$A:$P,0,MATCH($A16,LRS_200_0_Table_1!$8:$8,0)),LRS_200_0_Table_1!$B:$B,Playback!$A$5,LRS_200_0_Table_1!$C:$C,Y$8,LRS_200_0_Table_1!$D:$D,$A$9,LRS_200_0_Table_1!$E:$E,Y$9)</f>
        <v>0</v>
      </c>
      <c r="Z16" s="30">
        <f>SUMIFS(INDEX(LRS_200_0_Table_1!$A:$P,0,MATCH($A16,LRS_200_0_Table_1!$8:$8,0)),LRS_200_0_Table_1!$B:$B,Playback!$A$5,LRS_200_0_Table_1!$C:$C,Z$8,LRS_200_0_Table_1!$D:$D,$A$9,LRS_200_0_Table_1!$E:$E,Z$9)</f>
        <v>0</v>
      </c>
      <c r="AA16" s="30">
        <f>SUMIFS(INDEX(LRS_200_0_Table_1!$A:$P,0,MATCH($A16,LRS_200_0_Table_1!$8:$8,0)),LRS_200_0_Table_1!$B:$B,Playback!$A$5,LRS_200_0_Table_1!$C:$C,AA$8,LRS_200_0_Table_1!$D:$D,$A$9,LRS_200_0_Table_1!$E:$E,AA$9)</f>
        <v>0</v>
      </c>
      <c r="AB16" s="30">
        <f>SUMIFS(INDEX(LRS_200_0_Table_1!$A:$P,0,MATCH($A16,LRS_200_0_Table_1!$8:$8,0)),LRS_200_0_Table_1!$B:$B,Playback!$A$5,LRS_200_0_Table_1!$C:$C,AB$8,LRS_200_0_Table_1!$D:$D,$A$9,LRS_200_0_Table_1!$E:$E,AB$9)</f>
        <v>0</v>
      </c>
      <c r="AC16" s="30">
        <f>SUMIFS(INDEX(LRS_200_0_Table_1!$A:$P,0,MATCH($A16,LRS_200_0_Table_1!$8:$8,0)),LRS_200_0_Table_1!$B:$B,Playback!$A$5,LRS_200_0_Table_1!$C:$C,AC$8,LRS_200_0_Table_1!$D:$D,$A$9,LRS_200_0_Table_1!$E:$E,AC$9)</f>
        <v>0</v>
      </c>
      <c r="AD16" s="30">
        <f>SUMIFS(INDEX(LRS_200_0_Table_1!$A:$P,0,MATCH($A16,LRS_200_0_Table_1!$8:$8,0)),LRS_200_0_Table_1!$B:$B,Playback!$A$5,LRS_200_0_Table_1!$C:$C,AD$8,LRS_200_0_Table_1!$D:$D,$A$9,LRS_200_0_Table_1!$E:$E,AD$9)</f>
        <v>0</v>
      </c>
      <c r="AE16" s="30">
        <f>SUMIFS(INDEX(LRS_200_0_Table_1!$A:$P,0,MATCH($A16,LRS_200_0_Table_1!$8:$8,0)),LRS_200_0_Table_1!$B:$B,Playback!$A$5,LRS_200_0_Table_1!$C:$C,AE$8,LRS_200_0_Table_1!$D:$D,$A$9,LRS_200_0_Table_1!$E:$E,AE$9)</f>
        <v>0</v>
      </c>
      <c r="AF16" s="30">
        <f>SUMIFS(INDEX(LRS_200_0_Table_1!$A:$P,0,MATCH($A16,LRS_200_0_Table_1!$8:$8,0)),LRS_200_0_Table_1!$B:$B,Playback!$A$5,LRS_200_0_Table_1!$C:$C,AF$8,LRS_200_0_Table_1!$D:$D,$A$9,LRS_200_0_Table_1!$E:$E,AF$9)</f>
        <v>0</v>
      </c>
      <c r="AG16" s="30">
        <f>SUMIFS(INDEX(LRS_200_0_Table_1!$A:$P,0,MATCH($A16,LRS_200_0_Table_1!$8:$8,0)),LRS_200_0_Table_1!$B:$B,Playback!$A$5,LRS_200_0_Table_1!$C:$C,AG$8,LRS_200_0_Table_1!$D:$D,$A$9,LRS_200_0_Table_1!$E:$E,AG$9)</f>
        <v>0</v>
      </c>
      <c r="AH16" s="30">
        <f>SUMIFS(INDEX(LRS_200_0_Table_1!$A:$P,0,MATCH($A16,LRS_200_0_Table_1!$8:$8,0)),LRS_200_0_Table_1!$B:$B,Playback!$A$5,LRS_200_0_Table_1!$C:$C,AH$8,LRS_200_0_Table_1!$D:$D,$A$9,LRS_200_0_Table_1!$E:$E,AH$9)</f>
        <v>0</v>
      </c>
      <c r="AI16" s="30">
        <f>SUMIFS(INDEX(LRS_200_0_Table_1!$A:$P,0,MATCH($A16,LRS_200_0_Table_1!$8:$8,0)),LRS_200_0_Table_1!$B:$B,Playback!$A$5,LRS_200_0_Table_1!$C:$C,AI$8,LRS_200_0_Table_1!$D:$D,$A$9,LRS_200_0_Table_1!$E:$E,AI$9)</f>
        <v>0</v>
      </c>
      <c r="AJ16" s="30">
        <f>SUMIFS(INDEX(LRS_200_0_Table_1!$A:$P,0,MATCH($A16,LRS_200_0_Table_1!$8:$8,0)),LRS_200_0_Table_1!$B:$B,Playback!$A$5,LRS_200_0_Table_1!$C:$C,AJ$8,LRS_200_0_Table_1!$D:$D,$A$9,LRS_200_0_Table_1!$E:$E,AJ$9)</f>
        <v>0</v>
      </c>
      <c r="AK16" s="30">
        <f>SUMIFS(INDEX(LRS_200_0_Table_1!$A:$P,0,MATCH($A16,LRS_200_0_Table_1!$8:$8,0)),LRS_200_0_Table_1!$B:$B,Playback!$A$5,LRS_200_0_Table_1!$C:$C,AK$8,LRS_200_0_Table_1!$D:$D,$A$9,LRS_200_0_Table_1!$E:$E,AK$9)</f>
        <v>0</v>
      </c>
      <c r="AL16" s="30">
        <f>SUMIFS(INDEX(LRS_200_0_Table_1!$A:$P,0,MATCH($A16,LRS_200_0_Table_1!$8:$8,0)),LRS_200_0_Table_1!$B:$B,Playback!$A$5,LRS_200_0_Table_1!$C:$C,AL$8,LRS_200_0_Table_1!$D:$D,$A$9,LRS_200_0_Table_1!$E:$E,AL$9)</f>
        <v>0</v>
      </c>
      <c r="AM16" s="30">
        <f>SUMIFS(INDEX(LRS_200_0_Table_1!$A:$P,0,MATCH($A16,LRS_200_0_Table_1!$8:$8,0)),LRS_200_0_Table_1!$B:$B,Playback!$A$5,LRS_200_0_Table_1!$C:$C,AM$8,LRS_200_0_Table_1!$D:$D,$A$9,LRS_200_0_Table_1!$E:$E,AM$9)</f>
        <v>0</v>
      </c>
      <c r="AN16" s="30">
        <f>SUMIFS(INDEX(LRS_200_0_Table_1!$A:$P,0,MATCH($A16,LRS_200_0_Table_1!$8:$8,0)),LRS_200_0_Table_1!$B:$B,Playback!$A$5,LRS_200_0_Table_1!$C:$C,AN$8,LRS_200_0_Table_1!$D:$D,$A$9,LRS_200_0_Table_1!$E:$E,AN$9)</f>
        <v>0</v>
      </c>
      <c r="AO16" s="30">
        <f>SUMIFS(INDEX(LRS_200_0_Table_1!$A:$P,0,MATCH($A16,LRS_200_0_Table_1!$8:$8,0)),LRS_200_0_Table_1!$B:$B,Playback!$A$5,LRS_200_0_Table_1!$C:$C,AO$8,LRS_200_0_Table_1!$D:$D,$A$9,LRS_200_0_Table_1!$E:$E,AO$9)</f>
        <v>0</v>
      </c>
      <c r="AP16" s="30">
        <f>SUMIFS(INDEX(LRS_200_0_Table_1!$A:$P,0,MATCH($A16,LRS_200_0_Table_1!$8:$8,0)),LRS_200_0_Table_1!$B:$B,Playback!$A$5,LRS_200_0_Table_1!$C:$C,AP$8,LRS_200_0_Table_1!$D:$D,$A$9,LRS_200_0_Table_1!$E:$E,AP$9)</f>
        <v>0</v>
      </c>
      <c r="AQ16" s="30">
        <f>SUMIFS(INDEX(LRS_200_0_Table_1!$A:$P,0,MATCH($A16,LRS_200_0_Table_1!$8:$8,0)),LRS_200_0_Table_1!$B:$B,Playback!$A$5,LRS_200_0_Table_1!$C:$C,AQ$8,LRS_200_0_Table_1!$D:$D,$A$9,LRS_200_0_Table_1!$E:$E,AQ$9)</f>
        <v>0</v>
      </c>
    </row>
    <row r="17" spans="1:43" x14ac:dyDescent="0.35">
      <c r="A17" s="29" t="s">
        <v>20</v>
      </c>
      <c r="B17" s="30">
        <f>SUMIFS(INDEX(LRS_200_0_Table_1!$A:$P,0,MATCH($A17,LRS_200_0_Table_1!$8:$8,0)),LRS_200_0_Table_1!$B:$B,Playback!$A$5,LRS_200_0_Table_1!$C:$C,B$8,LRS_200_0_Table_1!$D:$D,$A$9,LRS_200_0_Table_1!$E:$E,B$9)</f>
        <v>0</v>
      </c>
      <c r="C17" s="30">
        <f>SUMIFS(INDEX(LRS_200_0_Table_1!$A:$P,0,MATCH($A17,LRS_200_0_Table_1!$8:$8,0)),LRS_200_0_Table_1!$B:$B,Playback!$A$5,LRS_200_0_Table_1!$C:$C,C$8,LRS_200_0_Table_1!$D:$D,$A$9,LRS_200_0_Table_1!$E:$E,C$9)</f>
        <v>0</v>
      </c>
      <c r="D17" s="30">
        <f>SUMIFS(INDEX(LRS_200_0_Table_1!$A:$P,0,MATCH($A17,LRS_200_0_Table_1!$8:$8,0)),LRS_200_0_Table_1!$B:$B,Playback!$A$5,LRS_200_0_Table_1!$C:$C,D$8,LRS_200_0_Table_1!$D:$D,$A$9,LRS_200_0_Table_1!$E:$E,D$9)</f>
        <v>0</v>
      </c>
      <c r="E17" s="30">
        <f>SUMIFS(INDEX(LRS_200_0_Table_1!$A:$P,0,MATCH($A17,LRS_200_0_Table_1!$8:$8,0)),LRS_200_0_Table_1!$B:$B,Playback!$A$5,LRS_200_0_Table_1!$C:$C,E$8,LRS_200_0_Table_1!$D:$D,$A$9,LRS_200_0_Table_1!$E:$E,E$9)</f>
        <v>0</v>
      </c>
      <c r="F17" s="30">
        <f>SUMIFS(INDEX(LRS_200_0_Table_1!$A:$P,0,MATCH($A17,LRS_200_0_Table_1!$8:$8,0)),LRS_200_0_Table_1!$B:$B,Playback!$A$5,LRS_200_0_Table_1!$C:$C,F$8,LRS_200_0_Table_1!$D:$D,$A$9,LRS_200_0_Table_1!$E:$E,F$9)</f>
        <v>0</v>
      </c>
      <c r="G17" s="30">
        <f>SUMIFS(INDEX(LRS_200_0_Table_1!$A:$P,0,MATCH($A17,LRS_200_0_Table_1!$8:$8,0)),LRS_200_0_Table_1!$B:$B,Playback!$A$5,LRS_200_0_Table_1!$C:$C,G$8,LRS_200_0_Table_1!$D:$D,$A$9,LRS_200_0_Table_1!$E:$E,G$9)</f>
        <v>0</v>
      </c>
      <c r="H17" s="30">
        <f>SUMIFS(INDEX(LRS_200_0_Table_1!$A:$P,0,MATCH($A17,LRS_200_0_Table_1!$8:$8,0)),LRS_200_0_Table_1!$B:$B,Playback!$A$5,LRS_200_0_Table_1!$C:$C,H$8,LRS_200_0_Table_1!$D:$D,$A$9,LRS_200_0_Table_1!$E:$E,H$9)</f>
        <v>0</v>
      </c>
      <c r="I17" s="30">
        <f>SUMIFS(INDEX(LRS_200_0_Table_1!$A:$P,0,MATCH($A17,LRS_200_0_Table_1!$8:$8,0)),LRS_200_0_Table_1!$B:$B,Playback!$A$5,LRS_200_0_Table_1!$C:$C,I$8,LRS_200_0_Table_1!$D:$D,$A$9,LRS_200_0_Table_1!$E:$E,I$9)</f>
        <v>0</v>
      </c>
      <c r="J17" s="30">
        <f>SUMIFS(INDEX(LRS_200_0_Table_1!$A:$P,0,MATCH($A17,LRS_200_0_Table_1!$8:$8,0)),LRS_200_0_Table_1!$B:$B,Playback!$A$5,LRS_200_0_Table_1!$C:$C,J$8,LRS_200_0_Table_1!$D:$D,$A$9,LRS_200_0_Table_1!$E:$E,J$9)</f>
        <v>0</v>
      </c>
      <c r="K17" s="30">
        <f>SUMIFS(INDEX(LRS_200_0_Table_1!$A:$P,0,MATCH($A17,LRS_200_0_Table_1!$8:$8,0)),LRS_200_0_Table_1!$B:$B,Playback!$A$5,LRS_200_0_Table_1!$C:$C,K$8,LRS_200_0_Table_1!$D:$D,$A$9,LRS_200_0_Table_1!$E:$E,K$9)</f>
        <v>0</v>
      </c>
      <c r="L17" s="30">
        <f>SUMIFS(INDEX(LRS_200_0_Table_1!$A:$P,0,MATCH($A17,LRS_200_0_Table_1!$8:$8,0)),LRS_200_0_Table_1!$B:$B,Playback!$A$5,LRS_200_0_Table_1!$C:$C,L$8,LRS_200_0_Table_1!$D:$D,$A$9,LRS_200_0_Table_1!$E:$E,L$9)</f>
        <v>0</v>
      </c>
      <c r="M17" s="30">
        <f>SUMIFS(INDEX(LRS_200_0_Table_1!$A:$P,0,MATCH($A17,LRS_200_0_Table_1!$8:$8,0)),LRS_200_0_Table_1!$B:$B,Playback!$A$5,LRS_200_0_Table_1!$C:$C,M$8,LRS_200_0_Table_1!$D:$D,$A$9,LRS_200_0_Table_1!$E:$E,M$9)</f>
        <v>0</v>
      </c>
      <c r="N17" s="30">
        <f>SUMIFS(INDEX(LRS_200_0_Table_1!$A:$P,0,MATCH($A17,LRS_200_0_Table_1!$8:$8,0)),LRS_200_0_Table_1!$B:$B,Playback!$A$5,LRS_200_0_Table_1!$C:$C,N$8,LRS_200_0_Table_1!$D:$D,$A$9,LRS_200_0_Table_1!$E:$E,N$9)</f>
        <v>0</v>
      </c>
      <c r="O17" s="30">
        <f>SUMIFS(INDEX(LRS_200_0_Table_1!$A:$P,0,MATCH($A17,LRS_200_0_Table_1!$8:$8,0)),LRS_200_0_Table_1!$B:$B,Playback!$A$5,LRS_200_0_Table_1!$C:$C,O$8,LRS_200_0_Table_1!$D:$D,$A$9,LRS_200_0_Table_1!$E:$E,O$9)</f>
        <v>0</v>
      </c>
      <c r="P17" s="30">
        <f>SUMIFS(INDEX(LRS_200_0_Table_1!$A:$P,0,MATCH($A17,LRS_200_0_Table_1!$8:$8,0)),LRS_200_0_Table_1!$B:$B,Playback!$A$5,LRS_200_0_Table_1!$C:$C,P$8,LRS_200_0_Table_1!$D:$D,$A$9,LRS_200_0_Table_1!$E:$E,P$9)</f>
        <v>0</v>
      </c>
      <c r="Q17" s="30">
        <f>SUMIFS(INDEX(LRS_200_0_Table_1!$A:$P,0,MATCH($A17,LRS_200_0_Table_1!$8:$8,0)),LRS_200_0_Table_1!$B:$B,Playback!$A$5,LRS_200_0_Table_1!$C:$C,Q$8,LRS_200_0_Table_1!$D:$D,$A$9,LRS_200_0_Table_1!$E:$E,Q$9)</f>
        <v>0</v>
      </c>
      <c r="R17" s="30">
        <f>SUMIFS(INDEX(LRS_200_0_Table_1!$A:$P,0,MATCH($A17,LRS_200_0_Table_1!$8:$8,0)),LRS_200_0_Table_1!$B:$B,Playback!$A$5,LRS_200_0_Table_1!$C:$C,R$8,LRS_200_0_Table_1!$D:$D,$A$9,LRS_200_0_Table_1!$E:$E,R$9)</f>
        <v>0</v>
      </c>
      <c r="S17" s="30">
        <f>SUMIFS(INDEX(LRS_200_0_Table_1!$A:$P,0,MATCH($A17,LRS_200_0_Table_1!$8:$8,0)),LRS_200_0_Table_1!$B:$B,Playback!$A$5,LRS_200_0_Table_1!$C:$C,S$8,LRS_200_0_Table_1!$D:$D,$A$9,LRS_200_0_Table_1!$E:$E,S$9)</f>
        <v>0</v>
      </c>
      <c r="T17" s="30">
        <f>SUMIFS(INDEX(LRS_200_0_Table_1!$A:$P,0,MATCH($A17,LRS_200_0_Table_1!$8:$8,0)),LRS_200_0_Table_1!$B:$B,Playback!$A$5,LRS_200_0_Table_1!$C:$C,T$8,LRS_200_0_Table_1!$D:$D,$A$9,LRS_200_0_Table_1!$E:$E,T$9)</f>
        <v>0</v>
      </c>
      <c r="U17" s="30">
        <f>SUMIFS(INDEX(LRS_200_0_Table_1!$A:$P,0,MATCH($A17,LRS_200_0_Table_1!$8:$8,0)),LRS_200_0_Table_1!$B:$B,Playback!$A$5,LRS_200_0_Table_1!$C:$C,U$8,LRS_200_0_Table_1!$D:$D,$A$9,LRS_200_0_Table_1!$E:$E,U$9)</f>
        <v>0</v>
      </c>
      <c r="V17" s="30">
        <f>SUMIFS(INDEX(LRS_200_0_Table_1!$A:$P,0,MATCH($A17,LRS_200_0_Table_1!$8:$8,0)),LRS_200_0_Table_1!$B:$B,Playback!$A$5,LRS_200_0_Table_1!$C:$C,V$8,LRS_200_0_Table_1!$D:$D,$A$9,LRS_200_0_Table_1!$E:$E,V$9)</f>
        <v>0</v>
      </c>
      <c r="W17" s="30">
        <f>SUMIFS(INDEX(LRS_200_0_Table_1!$A:$P,0,MATCH($A17,LRS_200_0_Table_1!$8:$8,0)),LRS_200_0_Table_1!$B:$B,Playback!$A$5,LRS_200_0_Table_1!$C:$C,W$8,LRS_200_0_Table_1!$D:$D,$A$9,LRS_200_0_Table_1!$E:$E,W$9)</f>
        <v>0</v>
      </c>
      <c r="X17" s="30">
        <f>SUMIFS(INDEX(LRS_200_0_Table_1!$A:$P,0,MATCH($A17,LRS_200_0_Table_1!$8:$8,0)),LRS_200_0_Table_1!$B:$B,Playback!$A$5,LRS_200_0_Table_1!$C:$C,X$8,LRS_200_0_Table_1!$D:$D,$A$9,LRS_200_0_Table_1!$E:$E,X$9)</f>
        <v>0</v>
      </c>
      <c r="Y17" s="30">
        <f>SUMIFS(INDEX(LRS_200_0_Table_1!$A:$P,0,MATCH($A17,LRS_200_0_Table_1!$8:$8,0)),LRS_200_0_Table_1!$B:$B,Playback!$A$5,LRS_200_0_Table_1!$C:$C,Y$8,LRS_200_0_Table_1!$D:$D,$A$9,LRS_200_0_Table_1!$E:$E,Y$9)</f>
        <v>0</v>
      </c>
      <c r="Z17" s="30">
        <f>SUMIFS(INDEX(LRS_200_0_Table_1!$A:$P,0,MATCH($A17,LRS_200_0_Table_1!$8:$8,0)),LRS_200_0_Table_1!$B:$B,Playback!$A$5,LRS_200_0_Table_1!$C:$C,Z$8,LRS_200_0_Table_1!$D:$D,$A$9,LRS_200_0_Table_1!$E:$E,Z$9)</f>
        <v>0</v>
      </c>
      <c r="AA17" s="30">
        <f>SUMIFS(INDEX(LRS_200_0_Table_1!$A:$P,0,MATCH($A17,LRS_200_0_Table_1!$8:$8,0)),LRS_200_0_Table_1!$B:$B,Playback!$A$5,LRS_200_0_Table_1!$C:$C,AA$8,LRS_200_0_Table_1!$D:$D,$A$9,LRS_200_0_Table_1!$E:$E,AA$9)</f>
        <v>0</v>
      </c>
      <c r="AB17" s="30">
        <f>SUMIFS(INDEX(LRS_200_0_Table_1!$A:$P,0,MATCH($A17,LRS_200_0_Table_1!$8:$8,0)),LRS_200_0_Table_1!$B:$B,Playback!$A$5,LRS_200_0_Table_1!$C:$C,AB$8,LRS_200_0_Table_1!$D:$D,$A$9,LRS_200_0_Table_1!$E:$E,AB$9)</f>
        <v>0</v>
      </c>
      <c r="AC17" s="30">
        <f>SUMIFS(INDEX(LRS_200_0_Table_1!$A:$P,0,MATCH($A17,LRS_200_0_Table_1!$8:$8,0)),LRS_200_0_Table_1!$B:$B,Playback!$A$5,LRS_200_0_Table_1!$C:$C,AC$8,LRS_200_0_Table_1!$D:$D,$A$9,LRS_200_0_Table_1!$E:$E,AC$9)</f>
        <v>0</v>
      </c>
      <c r="AD17" s="30">
        <f>SUMIFS(INDEX(LRS_200_0_Table_1!$A:$P,0,MATCH($A17,LRS_200_0_Table_1!$8:$8,0)),LRS_200_0_Table_1!$B:$B,Playback!$A$5,LRS_200_0_Table_1!$C:$C,AD$8,LRS_200_0_Table_1!$D:$D,$A$9,LRS_200_0_Table_1!$E:$E,AD$9)</f>
        <v>0</v>
      </c>
      <c r="AE17" s="30">
        <f>SUMIFS(INDEX(LRS_200_0_Table_1!$A:$P,0,MATCH($A17,LRS_200_0_Table_1!$8:$8,0)),LRS_200_0_Table_1!$B:$B,Playback!$A$5,LRS_200_0_Table_1!$C:$C,AE$8,LRS_200_0_Table_1!$D:$D,$A$9,LRS_200_0_Table_1!$E:$E,AE$9)</f>
        <v>0</v>
      </c>
      <c r="AF17" s="30">
        <f>SUMIFS(INDEX(LRS_200_0_Table_1!$A:$P,0,MATCH($A17,LRS_200_0_Table_1!$8:$8,0)),LRS_200_0_Table_1!$B:$B,Playback!$A$5,LRS_200_0_Table_1!$C:$C,AF$8,LRS_200_0_Table_1!$D:$D,$A$9,LRS_200_0_Table_1!$E:$E,AF$9)</f>
        <v>0</v>
      </c>
      <c r="AG17" s="30">
        <f>SUMIFS(INDEX(LRS_200_0_Table_1!$A:$P,0,MATCH($A17,LRS_200_0_Table_1!$8:$8,0)),LRS_200_0_Table_1!$B:$B,Playback!$A$5,LRS_200_0_Table_1!$C:$C,AG$8,LRS_200_0_Table_1!$D:$D,$A$9,LRS_200_0_Table_1!$E:$E,AG$9)</f>
        <v>0</v>
      </c>
      <c r="AH17" s="30">
        <f>SUMIFS(INDEX(LRS_200_0_Table_1!$A:$P,0,MATCH($A17,LRS_200_0_Table_1!$8:$8,0)),LRS_200_0_Table_1!$B:$B,Playback!$A$5,LRS_200_0_Table_1!$C:$C,AH$8,LRS_200_0_Table_1!$D:$D,$A$9,LRS_200_0_Table_1!$E:$E,AH$9)</f>
        <v>0</v>
      </c>
      <c r="AI17" s="30">
        <f>SUMIFS(INDEX(LRS_200_0_Table_1!$A:$P,0,MATCH($A17,LRS_200_0_Table_1!$8:$8,0)),LRS_200_0_Table_1!$B:$B,Playback!$A$5,LRS_200_0_Table_1!$C:$C,AI$8,LRS_200_0_Table_1!$D:$D,$A$9,LRS_200_0_Table_1!$E:$E,AI$9)</f>
        <v>0</v>
      </c>
      <c r="AJ17" s="30">
        <f>SUMIFS(INDEX(LRS_200_0_Table_1!$A:$P,0,MATCH($A17,LRS_200_0_Table_1!$8:$8,0)),LRS_200_0_Table_1!$B:$B,Playback!$A$5,LRS_200_0_Table_1!$C:$C,AJ$8,LRS_200_0_Table_1!$D:$D,$A$9,LRS_200_0_Table_1!$E:$E,AJ$9)</f>
        <v>0</v>
      </c>
      <c r="AK17" s="30">
        <f>SUMIFS(INDEX(LRS_200_0_Table_1!$A:$P,0,MATCH($A17,LRS_200_0_Table_1!$8:$8,0)),LRS_200_0_Table_1!$B:$B,Playback!$A$5,LRS_200_0_Table_1!$C:$C,AK$8,LRS_200_0_Table_1!$D:$D,$A$9,LRS_200_0_Table_1!$E:$E,AK$9)</f>
        <v>0</v>
      </c>
      <c r="AL17" s="30">
        <f>SUMIFS(INDEX(LRS_200_0_Table_1!$A:$P,0,MATCH($A17,LRS_200_0_Table_1!$8:$8,0)),LRS_200_0_Table_1!$B:$B,Playback!$A$5,LRS_200_0_Table_1!$C:$C,AL$8,LRS_200_0_Table_1!$D:$D,$A$9,LRS_200_0_Table_1!$E:$E,AL$9)</f>
        <v>0</v>
      </c>
      <c r="AM17" s="30">
        <f>SUMIFS(INDEX(LRS_200_0_Table_1!$A:$P,0,MATCH($A17,LRS_200_0_Table_1!$8:$8,0)),LRS_200_0_Table_1!$B:$B,Playback!$A$5,LRS_200_0_Table_1!$C:$C,AM$8,LRS_200_0_Table_1!$D:$D,$A$9,LRS_200_0_Table_1!$E:$E,AM$9)</f>
        <v>0</v>
      </c>
      <c r="AN17" s="30">
        <f>SUMIFS(INDEX(LRS_200_0_Table_1!$A:$P,0,MATCH($A17,LRS_200_0_Table_1!$8:$8,0)),LRS_200_0_Table_1!$B:$B,Playback!$A$5,LRS_200_0_Table_1!$C:$C,AN$8,LRS_200_0_Table_1!$D:$D,$A$9,LRS_200_0_Table_1!$E:$E,AN$9)</f>
        <v>0</v>
      </c>
      <c r="AO17" s="30">
        <f>SUMIFS(INDEX(LRS_200_0_Table_1!$A:$P,0,MATCH($A17,LRS_200_0_Table_1!$8:$8,0)),LRS_200_0_Table_1!$B:$B,Playback!$A$5,LRS_200_0_Table_1!$C:$C,AO$8,LRS_200_0_Table_1!$D:$D,$A$9,LRS_200_0_Table_1!$E:$E,AO$9)</f>
        <v>0</v>
      </c>
      <c r="AP17" s="30">
        <f>SUMIFS(INDEX(LRS_200_0_Table_1!$A:$P,0,MATCH($A17,LRS_200_0_Table_1!$8:$8,0)),LRS_200_0_Table_1!$B:$B,Playback!$A$5,LRS_200_0_Table_1!$C:$C,AP$8,LRS_200_0_Table_1!$D:$D,$A$9,LRS_200_0_Table_1!$E:$E,AP$9)</f>
        <v>0</v>
      </c>
      <c r="AQ17" s="30">
        <f>SUMIFS(INDEX(LRS_200_0_Table_1!$A:$P,0,MATCH($A17,LRS_200_0_Table_1!$8:$8,0)),LRS_200_0_Table_1!$B:$B,Playback!$A$5,LRS_200_0_Table_1!$C:$C,AQ$8,LRS_200_0_Table_1!$D:$D,$A$9,LRS_200_0_Table_1!$E:$E,AQ$9)</f>
        <v>0</v>
      </c>
    </row>
    <row r="18" spans="1:43" x14ac:dyDescent="0.35">
      <c r="A18" s="29" t="s">
        <v>21</v>
      </c>
      <c r="B18" s="30">
        <f>SUMIFS(INDEX(LRS_200_0_Table_1!$A:$P,0,MATCH($A18,LRS_200_0_Table_1!$8:$8,0)),LRS_200_0_Table_1!$B:$B,Playback!$A$5,LRS_200_0_Table_1!$C:$C,B$8,LRS_200_0_Table_1!$D:$D,$A$9,LRS_200_0_Table_1!$E:$E,B$9)</f>
        <v>0</v>
      </c>
      <c r="C18" s="30">
        <f>SUMIFS(INDEX(LRS_200_0_Table_1!$A:$P,0,MATCH($A18,LRS_200_0_Table_1!$8:$8,0)),LRS_200_0_Table_1!$B:$B,Playback!$A$5,LRS_200_0_Table_1!$C:$C,C$8,LRS_200_0_Table_1!$D:$D,$A$9,LRS_200_0_Table_1!$E:$E,C$9)</f>
        <v>0</v>
      </c>
      <c r="D18" s="30">
        <f>SUMIFS(INDEX(LRS_200_0_Table_1!$A:$P,0,MATCH($A18,LRS_200_0_Table_1!$8:$8,0)),LRS_200_0_Table_1!$B:$B,Playback!$A$5,LRS_200_0_Table_1!$C:$C,D$8,LRS_200_0_Table_1!$D:$D,$A$9,LRS_200_0_Table_1!$E:$E,D$9)</f>
        <v>0</v>
      </c>
      <c r="E18" s="30">
        <f>SUMIFS(INDEX(LRS_200_0_Table_1!$A:$P,0,MATCH($A18,LRS_200_0_Table_1!$8:$8,0)),LRS_200_0_Table_1!$B:$B,Playback!$A$5,LRS_200_0_Table_1!$C:$C,E$8,LRS_200_0_Table_1!$D:$D,$A$9,LRS_200_0_Table_1!$E:$E,E$9)</f>
        <v>0</v>
      </c>
      <c r="F18" s="30">
        <f>SUMIFS(INDEX(LRS_200_0_Table_1!$A:$P,0,MATCH($A18,LRS_200_0_Table_1!$8:$8,0)),LRS_200_0_Table_1!$B:$B,Playback!$A$5,LRS_200_0_Table_1!$C:$C,F$8,LRS_200_0_Table_1!$D:$D,$A$9,LRS_200_0_Table_1!$E:$E,F$9)</f>
        <v>0</v>
      </c>
      <c r="G18" s="30">
        <f>SUMIFS(INDEX(LRS_200_0_Table_1!$A:$P,0,MATCH($A18,LRS_200_0_Table_1!$8:$8,0)),LRS_200_0_Table_1!$B:$B,Playback!$A$5,LRS_200_0_Table_1!$C:$C,G$8,LRS_200_0_Table_1!$D:$D,$A$9,LRS_200_0_Table_1!$E:$E,G$9)</f>
        <v>0</v>
      </c>
      <c r="H18" s="30">
        <f>SUMIFS(INDEX(LRS_200_0_Table_1!$A:$P,0,MATCH($A18,LRS_200_0_Table_1!$8:$8,0)),LRS_200_0_Table_1!$B:$B,Playback!$A$5,LRS_200_0_Table_1!$C:$C,H$8,LRS_200_0_Table_1!$D:$D,$A$9,LRS_200_0_Table_1!$E:$E,H$9)</f>
        <v>0</v>
      </c>
      <c r="I18" s="30">
        <f>SUMIFS(INDEX(LRS_200_0_Table_1!$A:$P,0,MATCH($A18,LRS_200_0_Table_1!$8:$8,0)),LRS_200_0_Table_1!$B:$B,Playback!$A$5,LRS_200_0_Table_1!$C:$C,I$8,LRS_200_0_Table_1!$D:$D,$A$9,LRS_200_0_Table_1!$E:$E,I$9)</f>
        <v>0</v>
      </c>
      <c r="J18" s="30">
        <f>SUMIFS(INDEX(LRS_200_0_Table_1!$A:$P,0,MATCH($A18,LRS_200_0_Table_1!$8:$8,0)),LRS_200_0_Table_1!$B:$B,Playback!$A$5,LRS_200_0_Table_1!$C:$C,J$8,LRS_200_0_Table_1!$D:$D,$A$9,LRS_200_0_Table_1!$E:$E,J$9)</f>
        <v>0</v>
      </c>
      <c r="K18" s="30">
        <f>SUMIFS(INDEX(LRS_200_0_Table_1!$A:$P,0,MATCH($A18,LRS_200_0_Table_1!$8:$8,0)),LRS_200_0_Table_1!$B:$B,Playback!$A$5,LRS_200_0_Table_1!$C:$C,K$8,LRS_200_0_Table_1!$D:$D,$A$9,LRS_200_0_Table_1!$E:$E,K$9)</f>
        <v>0</v>
      </c>
      <c r="L18" s="30">
        <f>SUMIFS(INDEX(LRS_200_0_Table_1!$A:$P,0,MATCH($A18,LRS_200_0_Table_1!$8:$8,0)),LRS_200_0_Table_1!$B:$B,Playback!$A$5,LRS_200_0_Table_1!$C:$C,L$8,LRS_200_0_Table_1!$D:$D,$A$9,LRS_200_0_Table_1!$E:$E,L$9)</f>
        <v>0</v>
      </c>
      <c r="M18" s="30">
        <f>SUMIFS(INDEX(LRS_200_0_Table_1!$A:$P,0,MATCH($A18,LRS_200_0_Table_1!$8:$8,0)),LRS_200_0_Table_1!$B:$B,Playback!$A$5,LRS_200_0_Table_1!$C:$C,M$8,LRS_200_0_Table_1!$D:$D,$A$9,LRS_200_0_Table_1!$E:$E,M$9)</f>
        <v>0</v>
      </c>
      <c r="N18" s="30">
        <f>SUMIFS(INDEX(LRS_200_0_Table_1!$A:$P,0,MATCH($A18,LRS_200_0_Table_1!$8:$8,0)),LRS_200_0_Table_1!$B:$B,Playback!$A$5,LRS_200_0_Table_1!$C:$C,N$8,LRS_200_0_Table_1!$D:$D,$A$9,LRS_200_0_Table_1!$E:$E,N$9)</f>
        <v>0</v>
      </c>
      <c r="O18" s="30">
        <f>SUMIFS(INDEX(LRS_200_0_Table_1!$A:$P,0,MATCH($A18,LRS_200_0_Table_1!$8:$8,0)),LRS_200_0_Table_1!$B:$B,Playback!$A$5,LRS_200_0_Table_1!$C:$C,O$8,LRS_200_0_Table_1!$D:$D,$A$9,LRS_200_0_Table_1!$E:$E,O$9)</f>
        <v>0</v>
      </c>
      <c r="P18" s="30">
        <f>SUMIFS(INDEX(LRS_200_0_Table_1!$A:$P,0,MATCH($A18,LRS_200_0_Table_1!$8:$8,0)),LRS_200_0_Table_1!$B:$B,Playback!$A$5,LRS_200_0_Table_1!$C:$C,P$8,LRS_200_0_Table_1!$D:$D,$A$9,LRS_200_0_Table_1!$E:$E,P$9)</f>
        <v>0</v>
      </c>
      <c r="Q18" s="30">
        <f>SUMIFS(INDEX(LRS_200_0_Table_1!$A:$P,0,MATCH($A18,LRS_200_0_Table_1!$8:$8,0)),LRS_200_0_Table_1!$B:$B,Playback!$A$5,LRS_200_0_Table_1!$C:$C,Q$8,LRS_200_0_Table_1!$D:$D,$A$9,LRS_200_0_Table_1!$E:$E,Q$9)</f>
        <v>0</v>
      </c>
      <c r="R18" s="30">
        <f>SUMIFS(INDEX(LRS_200_0_Table_1!$A:$P,0,MATCH($A18,LRS_200_0_Table_1!$8:$8,0)),LRS_200_0_Table_1!$B:$B,Playback!$A$5,LRS_200_0_Table_1!$C:$C,R$8,LRS_200_0_Table_1!$D:$D,$A$9,LRS_200_0_Table_1!$E:$E,R$9)</f>
        <v>0</v>
      </c>
      <c r="S18" s="30">
        <f>SUMIFS(INDEX(LRS_200_0_Table_1!$A:$P,0,MATCH($A18,LRS_200_0_Table_1!$8:$8,0)),LRS_200_0_Table_1!$B:$B,Playback!$A$5,LRS_200_0_Table_1!$C:$C,S$8,LRS_200_0_Table_1!$D:$D,$A$9,LRS_200_0_Table_1!$E:$E,S$9)</f>
        <v>0</v>
      </c>
      <c r="T18" s="30">
        <f>SUMIFS(INDEX(LRS_200_0_Table_1!$A:$P,0,MATCH($A18,LRS_200_0_Table_1!$8:$8,0)),LRS_200_0_Table_1!$B:$B,Playback!$A$5,LRS_200_0_Table_1!$C:$C,T$8,LRS_200_0_Table_1!$D:$D,$A$9,LRS_200_0_Table_1!$E:$E,T$9)</f>
        <v>0</v>
      </c>
      <c r="U18" s="30">
        <f>SUMIFS(INDEX(LRS_200_0_Table_1!$A:$P,0,MATCH($A18,LRS_200_0_Table_1!$8:$8,0)),LRS_200_0_Table_1!$B:$B,Playback!$A$5,LRS_200_0_Table_1!$C:$C,U$8,LRS_200_0_Table_1!$D:$D,$A$9,LRS_200_0_Table_1!$E:$E,U$9)</f>
        <v>0</v>
      </c>
      <c r="V18" s="30">
        <f>SUMIFS(INDEX(LRS_200_0_Table_1!$A:$P,0,MATCH($A18,LRS_200_0_Table_1!$8:$8,0)),LRS_200_0_Table_1!$B:$B,Playback!$A$5,LRS_200_0_Table_1!$C:$C,V$8,LRS_200_0_Table_1!$D:$D,$A$9,LRS_200_0_Table_1!$E:$E,V$9)</f>
        <v>0</v>
      </c>
      <c r="W18" s="30">
        <f>SUMIFS(INDEX(LRS_200_0_Table_1!$A:$P,0,MATCH($A18,LRS_200_0_Table_1!$8:$8,0)),LRS_200_0_Table_1!$B:$B,Playback!$A$5,LRS_200_0_Table_1!$C:$C,W$8,LRS_200_0_Table_1!$D:$D,$A$9,LRS_200_0_Table_1!$E:$E,W$9)</f>
        <v>0</v>
      </c>
      <c r="X18" s="30">
        <f>SUMIFS(INDEX(LRS_200_0_Table_1!$A:$P,0,MATCH($A18,LRS_200_0_Table_1!$8:$8,0)),LRS_200_0_Table_1!$B:$B,Playback!$A$5,LRS_200_0_Table_1!$C:$C,X$8,LRS_200_0_Table_1!$D:$D,$A$9,LRS_200_0_Table_1!$E:$E,X$9)</f>
        <v>0</v>
      </c>
      <c r="Y18" s="30">
        <f>SUMIFS(INDEX(LRS_200_0_Table_1!$A:$P,0,MATCH($A18,LRS_200_0_Table_1!$8:$8,0)),LRS_200_0_Table_1!$B:$B,Playback!$A$5,LRS_200_0_Table_1!$C:$C,Y$8,LRS_200_0_Table_1!$D:$D,$A$9,LRS_200_0_Table_1!$E:$E,Y$9)</f>
        <v>0</v>
      </c>
      <c r="Z18" s="30">
        <f>SUMIFS(INDEX(LRS_200_0_Table_1!$A:$P,0,MATCH($A18,LRS_200_0_Table_1!$8:$8,0)),LRS_200_0_Table_1!$B:$B,Playback!$A$5,LRS_200_0_Table_1!$C:$C,Z$8,LRS_200_0_Table_1!$D:$D,$A$9,LRS_200_0_Table_1!$E:$E,Z$9)</f>
        <v>0</v>
      </c>
      <c r="AA18" s="30">
        <f>SUMIFS(INDEX(LRS_200_0_Table_1!$A:$P,0,MATCH($A18,LRS_200_0_Table_1!$8:$8,0)),LRS_200_0_Table_1!$B:$B,Playback!$A$5,LRS_200_0_Table_1!$C:$C,AA$8,LRS_200_0_Table_1!$D:$D,$A$9,LRS_200_0_Table_1!$E:$E,AA$9)</f>
        <v>0</v>
      </c>
      <c r="AB18" s="30">
        <f>SUMIFS(INDEX(LRS_200_0_Table_1!$A:$P,0,MATCH($A18,LRS_200_0_Table_1!$8:$8,0)),LRS_200_0_Table_1!$B:$B,Playback!$A$5,LRS_200_0_Table_1!$C:$C,AB$8,LRS_200_0_Table_1!$D:$D,$A$9,LRS_200_0_Table_1!$E:$E,AB$9)</f>
        <v>0</v>
      </c>
      <c r="AC18" s="30">
        <f>SUMIFS(INDEX(LRS_200_0_Table_1!$A:$P,0,MATCH($A18,LRS_200_0_Table_1!$8:$8,0)),LRS_200_0_Table_1!$B:$B,Playback!$A$5,LRS_200_0_Table_1!$C:$C,AC$8,LRS_200_0_Table_1!$D:$D,$A$9,LRS_200_0_Table_1!$E:$E,AC$9)</f>
        <v>0</v>
      </c>
      <c r="AD18" s="30">
        <f>SUMIFS(INDEX(LRS_200_0_Table_1!$A:$P,0,MATCH($A18,LRS_200_0_Table_1!$8:$8,0)),LRS_200_0_Table_1!$B:$B,Playback!$A$5,LRS_200_0_Table_1!$C:$C,AD$8,LRS_200_0_Table_1!$D:$D,$A$9,LRS_200_0_Table_1!$E:$E,AD$9)</f>
        <v>0</v>
      </c>
      <c r="AE18" s="30">
        <f>SUMIFS(INDEX(LRS_200_0_Table_1!$A:$P,0,MATCH($A18,LRS_200_0_Table_1!$8:$8,0)),LRS_200_0_Table_1!$B:$B,Playback!$A$5,LRS_200_0_Table_1!$C:$C,AE$8,LRS_200_0_Table_1!$D:$D,$A$9,LRS_200_0_Table_1!$E:$E,AE$9)</f>
        <v>0</v>
      </c>
      <c r="AF18" s="30">
        <f>SUMIFS(INDEX(LRS_200_0_Table_1!$A:$P,0,MATCH($A18,LRS_200_0_Table_1!$8:$8,0)),LRS_200_0_Table_1!$B:$B,Playback!$A$5,LRS_200_0_Table_1!$C:$C,AF$8,LRS_200_0_Table_1!$D:$D,$A$9,LRS_200_0_Table_1!$E:$E,AF$9)</f>
        <v>0</v>
      </c>
      <c r="AG18" s="30">
        <f>SUMIFS(INDEX(LRS_200_0_Table_1!$A:$P,0,MATCH($A18,LRS_200_0_Table_1!$8:$8,0)),LRS_200_0_Table_1!$B:$B,Playback!$A$5,LRS_200_0_Table_1!$C:$C,AG$8,LRS_200_0_Table_1!$D:$D,$A$9,LRS_200_0_Table_1!$E:$E,AG$9)</f>
        <v>0</v>
      </c>
      <c r="AH18" s="30">
        <f>SUMIFS(INDEX(LRS_200_0_Table_1!$A:$P,0,MATCH($A18,LRS_200_0_Table_1!$8:$8,0)),LRS_200_0_Table_1!$B:$B,Playback!$A$5,LRS_200_0_Table_1!$C:$C,AH$8,LRS_200_0_Table_1!$D:$D,$A$9,LRS_200_0_Table_1!$E:$E,AH$9)</f>
        <v>0</v>
      </c>
      <c r="AI18" s="30">
        <f>SUMIFS(INDEX(LRS_200_0_Table_1!$A:$P,0,MATCH($A18,LRS_200_0_Table_1!$8:$8,0)),LRS_200_0_Table_1!$B:$B,Playback!$A$5,LRS_200_0_Table_1!$C:$C,AI$8,LRS_200_0_Table_1!$D:$D,$A$9,LRS_200_0_Table_1!$E:$E,AI$9)</f>
        <v>0</v>
      </c>
      <c r="AJ18" s="30">
        <f>SUMIFS(INDEX(LRS_200_0_Table_1!$A:$P,0,MATCH($A18,LRS_200_0_Table_1!$8:$8,0)),LRS_200_0_Table_1!$B:$B,Playback!$A$5,LRS_200_0_Table_1!$C:$C,AJ$8,LRS_200_0_Table_1!$D:$D,$A$9,LRS_200_0_Table_1!$E:$E,AJ$9)</f>
        <v>0</v>
      </c>
      <c r="AK18" s="30">
        <f>SUMIFS(INDEX(LRS_200_0_Table_1!$A:$P,0,MATCH($A18,LRS_200_0_Table_1!$8:$8,0)),LRS_200_0_Table_1!$B:$B,Playback!$A$5,LRS_200_0_Table_1!$C:$C,AK$8,LRS_200_0_Table_1!$D:$D,$A$9,LRS_200_0_Table_1!$E:$E,AK$9)</f>
        <v>0</v>
      </c>
      <c r="AL18" s="30">
        <f>SUMIFS(INDEX(LRS_200_0_Table_1!$A:$P,0,MATCH($A18,LRS_200_0_Table_1!$8:$8,0)),LRS_200_0_Table_1!$B:$B,Playback!$A$5,LRS_200_0_Table_1!$C:$C,AL$8,LRS_200_0_Table_1!$D:$D,$A$9,LRS_200_0_Table_1!$E:$E,AL$9)</f>
        <v>0</v>
      </c>
      <c r="AM18" s="30">
        <f>SUMIFS(INDEX(LRS_200_0_Table_1!$A:$P,0,MATCH($A18,LRS_200_0_Table_1!$8:$8,0)),LRS_200_0_Table_1!$B:$B,Playback!$A$5,LRS_200_0_Table_1!$C:$C,AM$8,LRS_200_0_Table_1!$D:$D,$A$9,LRS_200_0_Table_1!$E:$E,AM$9)</f>
        <v>0</v>
      </c>
      <c r="AN18" s="30">
        <f>SUMIFS(INDEX(LRS_200_0_Table_1!$A:$P,0,MATCH($A18,LRS_200_0_Table_1!$8:$8,0)),LRS_200_0_Table_1!$B:$B,Playback!$A$5,LRS_200_0_Table_1!$C:$C,AN$8,LRS_200_0_Table_1!$D:$D,$A$9,LRS_200_0_Table_1!$E:$E,AN$9)</f>
        <v>0</v>
      </c>
      <c r="AO18" s="30">
        <f>SUMIFS(INDEX(LRS_200_0_Table_1!$A:$P,0,MATCH($A18,LRS_200_0_Table_1!$8:$8,0)),LRS_200_0_Table_1!$B:$B,Playback!$A$5,LRS_200_0_Table_1!$C:$C,AO$8,LRS_200_0_Table_1!$D:$D,$A$9,LRS_200_0_Table_1!$E:$E,AO$9)</f>
        <v>0</v>
      </c>
      <c r="AP18" s="30">
        <f>SUMIFS(INDEX(LRS_200_0_Table_1!$A:$P,0,MATCH($A18,LRS_200_0_Table_1!$8:$8,0)),LRS_200_0_Table_1!$B:$B,Playback!$A$5,LRS_200_0_Table_1!$C:$C,AP$8,LRS_200_0_Table_1!$D:$D,$A$9,LRS_200_0_Table_1!$E:$E,AP$9)</f>
        <v>0</v>
      </c>
      <c r="AQ18" s="30">
        <f>SUMIFS(INDEX(LRS_200_0_Table_1!$A:$P,0,MATCH($A18,LRS_200_0_Table_1!$8:$8,0)),LRS_200_0_Table_1!$B:$B,Playback!$A$5,LRS_200_0_Table_1!$C:$C,AQ$8,LRS_200_0_Table_1!$D:$D,$A$9,LRS_200_0_Table_1!$E:$E,AQ$9)</f>
        <v>0</v>
      </c>
    </row>
    <row r="19" spans="1:43" x14ac:dyDescent="0.35">
      <c r="A19" s="29" t="s">
        <v>22</v>
      </c>
      <c r="B19" s="30">
        <f>SUMIFS(INDEX(LRS_200_0_Table_1!$A:$P,0,MATCH($A19,LRS_200_0_Table_1!$8:$8,0)),LRS_200_0_Table_1!$B:$B,Playback!$A$5,LRS_200_0_Table_1!$C:$C,B$8,LRS_200_0_Table_1!$D:$D,$A$9,LRS_200_0_Table_1!$E:$E,B$9)</f>
        <v>0</v>
      </c>
      <c r="C19" s="30">
        <f>SUMIFS(INDEX(LRS_200_0_Table_1!$A:$P,0,MATCH($A19,LRS_200_0_Table_1!$8:$8,0)),LRS_200_0_Table_1!$B:$B,Playback!$A$5,LRS_200_0_Table_1!$C:$C,C$8,LRS_200_0_Table_1!$D:$D,$A$9,LRS_200_0_Table_1!$E:$E,C$9)</f>
        <v>0</v>
      </c>
      <c r="D19" s="30">
        <f>SUMIFS(INDEX(LRS_200_0_Table_1!$A:$P,0,MATCH($A19,LRS_200_0_Table_1!$8:$8,0)),LRS_200_0_Table_1!$B:$B,Playback!$A$5,LRS_200_0_Table_1!$C:$C,D$8,LRS_200_0_Table_1!$D:$D,$A$9,LRS_200_0_Table_1!$E:$E,D$9)</f>
        <v>0</v>
      </c>
      <c r="E19" s="30">
        <f>SUMIFS(INDEX(LRS_200_0_Table_1!$A:$P,0,MATCH($A19,LRS_200_0_Table_1!$8:$8,0)),LRS_200_0_Table_1!$B:$B,Playback!$A$5,LRS_200_0_Table_1!$C:$C,E$8,LRS_200_0_Table_1!$D:$D,$A$9,LRS_200_0_Table_1!$E:$E,E$9)</f>
        <v>0</v>
      </c>
      <c r="F19" s="30">
        <f>SUMIFS(INDEX(LRS_200_0_Table_1!$A:$P,0,MATCH($A19,LRS_200_0_Table_1!$8:$8,0)),LRS_200_0_Table_1!$B:$B,Playback!$A$5,LRS_200_0_Table_1!$C:$C,F$8,LRS_200_0_Table_1!$D:$D,$A$9,LRS_200_0_Table_1!$E:$E,F$9)</f>
        <v>0</v>
      </c>
      <c r="G19" s="30">
        <f>SUMIFS(INDEX(LRS_200_0_Table_1!$A:$P,0,MATCH($A19,LRS_200_0_Table_1!$8:$8,0)),LRS_200_0_Table_1!$B:$B,Playback!$A$5,LRS_200_0_Table_1!$C:$C,G$8,LRS_200_0_Table_1!$D:$D,$A$9,LRS_200_0_Table_1!$E:$E,G$9)</f>
        <v>0</v>
      </c>
      <c r="H19" s="30">
        <f>SUMIFS(INDEX(LRS_200_0_Table_1!$A:$P,0,MATCH($A19,LRS_200_0_Table_1!$8:$8,0)),LRS_200_0_Table_1!$B:$B,Playback!$A$5,LRS_200_0_Table_1!$C:$C,H$8,LRS_200_0_Table_1!$D:$D,$A$9,LRS_200_0_Table_1!$E:$E,H$9)</f>
        <v>0</v>
      </c>
      <c r="I19" s="30">
        <f>SUMIFS(INDEX(LRS_200_0_Table_1!$A:$P,0,MATCH($A19,LRS_200_0_Table_1!$8:$8,0)),LRS_200_0_Table_1!$B:$B,Playback!$A$5,LRS_200_0_Table_1!$C:$C,I$8,LRS_200_0_Table_1!$D:$D,$A$9,LRS_200_0_Table_1!$E:$E,I$9)</f>
        <v>0</v>
      </c>
      <c r="J19" s="30">
        <f>SUMIFS(INDEX(LRS_200_0_Table_1!$A:$P,0,MATCH($A19,LRS_200_0_Table_1!$8:$8,0)),LRS_200_0_Table_1!$B:$B,Playback!$A$5,LRS_200_0_Table_1!$C:$C,J$8,LRS_200_0_Table_1!$D:$D,$A$9,LRS_200_0_Table_1!$E:$E,J$9)</f>
        <v>0</v>
      </c>
      <c r="K19" s="30">
        <f>SUMIFS(INDEX(LRS_200_0_Table_1!$A:$P,0,MATCH($A19,LRS_200_0_Table_1!$8:$8,0)),LRS_200_0_Table_1!$B:$B,Playback!$A$5,LRS_200_0_Table_1!$C:$C,K$8,LRS_200_0_Table_1!$D:$D,$A$9,LRS_200_0_Table_1!$E:$E,K$9)</f>
        <v>0</v>
      </c>
      <c r="L19" s="30">
        <f>SUMIFS(INDEX(LRS_200_0_Table_1!$A:$P,0,MATCH($A19,LRS_200_0_Table_1!$8:$8,0)),LRS_200_0_Table_1!$B:$B,Playback!$A$5,LRS_200_0_Table_1!$C:$C,L$8,LRS_200_0_Table_1!$D:$D,$A$9,LRS_200_0_Table_1!$E:$E,L$9)</f>
        <v>0</v>
      </c>
      <c r="M19" s="30">
        <f>SUMIFS(INDEX(LRS_200_0_Table_1!$A:$P,0,MATCH($A19,LRS_200_0_Table_1!$8:$8,0)),LRS_200_0_Table_1!$B:$B,Playback!$A$5,LRS_200_0_Table_1!$C:$C,M$8,LRS_200_0_Table_1!$D:$D,$A$9,LRS_200_0_Table_1!$E:$E,M$9)</f>
        <v>0</v>
      </c>
      <c r="N19" s="30">
        <f>SUMIFS(INDEX(LRS_200_0_Table_1!$A:$P,0,MATCH($A19,LRS_200_0_Table_1!$8:$8,0)),LRS_200_0_Table_1!$B:$B,Playback!$A$5,LRS_200_0_Table_1!$C:$C,N$8,LRS_200_0_Table_1!$D:$D,$A$9,LRS_200_0_Table_1!$E:$E,N$9)</f>
        <v>0</v>
      </c>
      <c r="O19" s="30">
        <f>SUMIFS(INDEX(LRS_200_0_Table_1!$A:$P,0,MATCH($A19,LRS_200_0_Table_1!$8:$8,0)),LRS_200_0_Table_1!$B:$B,Playback!$A$5,LRS_200_0_Table_1!$C:$C,O$8,LRS_200_0_Table_1!$D:$D,$A$9,LRS_200_0_Table_1!$E:$E,O$9)</f>
        <v>0</v>
      </c>
      <c r="P19" s="30">
        <f>SUMIFS(INDEX(LRS_200_0_Table_1!$A:$P,0,MATCH($A19,LRS_200_0_Table_1!$8:$8,0)),LRS_200_0_Table_1!$B:$B,Playback!$A$5,LRS_200_0_Table_1!$C:$C,P$8,LRS_200_0_Table_1!$D:$D,$A$9,LRS_200_0_Table_1!$E:$E,P$9)</f>
        <v>0</v>
      </c>
      <c r="Q19" s="30">
        <f>SUMIFS(INDEX(LRS_200_0_Table_1!$A:$P,0,MATCH($A19,LRS_200_0_Table_1!$8:$8,0)),LRS_200_0_Table_1!$B:$B,Playback!$A$5,LRS_200_0_Table_1!$C:$C,Q$8,LRS_200_0_Table_1!$D:$D,$A$9,LRS_200_0_Table_1!$E:$E,Q$9)</f>
        <v>0</v>
      </c>
      <c r="R19" s="30">
        <f>SUMIFS(INDEX(LRS_200_0_Table_1!$A:$P,0,MATCH($A19,LRS_200_0_Table_1!$8:$8,0)),LRS_200_0_Table_1!$B:$B,Playback!$A$5,LRS_200_0_Table_1!$C:$C,R$8,LRS_200_0_Table_1!$D:$D,$A$9,LRS_200_0_Table_1!$E:$E,R$9)</f>
        <v>0</v>
      </c>
      <c r="S19" s="30">
        <f>SUMIFS(INDEX(LRS_200_0_Table_1!$A:$P,0,MATCH($A19,LRS_200_0_Table_1!$8:$8,0)),LRS_200_0_Table_1!$B:$B,Playback!$A$5,LRS_200_0_Table_1!$C:$C,S$8,LRS_200_0_Table_1!$D:$D,$A$9,LRS_200_0_Table_1!$E:$E,S$9)</f>
        <v>0</v>
      </c>
      <c r="T19" s="30">
        <f>SUMIFS(INDEX(LRS_200_0_Table_1!$A:$P,0,MATCH($A19,LRS_200_0_Table_1!$8:$8,0)),LRS_200_0_Table_1!$B:$B,Playback!$A$5,LRS_200_0_Table_1!$C:$C,T$8,LRS_200_0_Table_1!$D:$D,$A$9,LRS_200_0_Table_1!$E:$E,T$9)</f>
        <v>0</v>
      </c>
      <c r="U19" s="30">
        <f>SUMIFS(INDEX(LRS_200_0_Table_1!$A:$P,0,MATCH($A19,LRS_200_0_Table_1!$8:$8,0)),LRS_200_0_Table_1!$B:$B,Playback!$A$5,LRS_200_0_Table_1!$C:$C,U$8,LRS_200_0_Table_1!$D:$D,$A$9,LRS_200_0_Table_1!$E:$E,U$9)</f>
        <v>0</v>
      </c>
      <c r="V19" s="30">
        <f>SUMIFS(INDEX(LRS_200_0_Table_1!$A:$P,0,MATCH($A19,LRS_200_0_Table_1!$8:$8,0)),LRS_200_0_Table_1!$B:$B,Playback!$A$5,LRS_200_0_Table_1!$C:$C,V$8,LRS_200_0_Table_1!$D:$D,$A$9,LRS_200_0_Table_1!$E:$E,V$9)</f>
        <v>0</v>
      </c>
      <c r="W19" s="30">
        <f>SUMIFS(INDEX(LRS_200_0_Table_1!$A:$P,0,MATCH($A19,LRS_200_0_Table_1!$8:$8,0)),LRS_200_0_Table_1!$B:$B,Playback!$A$5,LRS_200_0_Table_1!$C:$C,W$8,LRS_200_0_Table_1!$D:$D,$A$9,LRS_200_0_Table_1!$E:$E,W$9)</f>
        <v>0</v>
      </c>
      <c r="X19" s="30">
        <f>SUMIFS(INDEX(LRS_200_0_Table_1!$A:$P,0,MATCH($A19,LRS_200_0_Table_1!$8:$8,0)),LRS_200_0_Table_1!$B:$B,Playback!$A$5,LRS_200_0_Table_1!$C:$C,X$8,LRS_200_0_Table_1!$D:$D,$A$9,LRS_200_0_Table_1!$E:$E,X$9)</f>
        <v>0</v>
      </c>
      <c r="Y19" s="30">
        <f>SUMIFS(INDEX(LRS_200_0_Table_1!$A:$P,0,MATCH($A19,LRS_200_0_Table_1!$8:$8,0)),LRS_200_0_Table_1!$B:$B,Playback!$A$5,LRS_200_0_Table_1!$C:$C,Y$8,LRS_200_0_Table_1!$D:$D,$A$9,LRS_200_0_Table_1!$E:$E,Y$9)</f>
        <v>0</v>
      </c>
      <c r="Z19" s="30">
        <f>SUMIFS(INDEX(LRS_200_0_Table_1!$A:$P,0,MATCH($A19,LRS_200_0_Table_1!$8:$8,0)),LRS_200_0_Table_1!$B:$B,Playback!$A$5,LRS_200_0_Table_1!$C:$C,Z$8,LRS_200_0_Table_1!$D:$D,$A$9,LRS_200_0_Table_1!$E:$E,Z$9)</f>
        <v>0</v>
      </c>
      <c r="AA19" s="30">
        <f>SUMIFS(INDEX(LRS_200_0_Table_1!$A:$P,0,MATCH($A19,LRS_200_0_Table_1!$8:$8,0)),LRS_200_0_Table_1!$B:$B,Playback!$A$5,LRS_200_0_Table_1!$C:$C,AA$8,LRS_200_0_Table_1!$D:$D,$A$9,LRS_200_0_Table_1!$E:$E,AA$9)</f>
        <v>0</v>
      </c>
      <c r="AB19" s="30">
        <f>SUMIFS(INDEX(LRS_200_0_Table_1!$A:$P,0,MATCH($A19,LRS_200_0_Table_1!$8:$8,0)),LRS_200_0_Table_1!$B:$B,Playback!$A$5,LRS_200_0_Table_1!$C:$C,AB$8,LRS_200_0_Table_1!$D:$D,$A$9,LRS_200_0_Table_1!$E:$E,AB$9)</f>
        <v>0</v>
      </c>
      <c r="AC19" s="30">
        <f>SUMIFS(INDEX(LRS_200_0_Table_1!$A:$P,0,MATCH($A19,LRS_200_0_Table_1!$8:$8,0)),LRS_200_0_Table_1!$B:$B,Playback!$A$5,LRS_200_0_Table_1!$C:$C,AC$8,LRS_200_0_Table_1!$D:$D,$A$9,LRS_200_0_Table_1!$E:$E,AC$9)</f>
        <v>0</v>
      </c>
      <c r="AD19" s="30">
        <f>SUMIFS(INDEX(LRS_200_0_Table_1!$A:$P,0,MATCH($A19,LRS_200_0_Table_1!$8:$8,0)),LRS_200_0_Table_1!$B:$B,Playback!$A$5,LRS_200_0_Table_1!$C:$C,AD$8,LRS_200_0_Table_1!$D:$D,$A$9,LRS_200_0_Table_1!$E:$E,AD$9)</f>
        <v>0</v>
      </c>
      <c r="AE19" s="30">
        <f>SUMIFS(INDEX(LRS_200_0_Table_1!$A:$P,0,MATCH($A19,LRS_200_0_Table_1!$8:$8,0)),LRS_200_0_Table_1!$B:$B,Playback!$A$5,LRS_200_0_Table_1!$C:$C,AE$8,LRS_200_0_Table_1!$D:$D,$A$9,LRS_200_0_Table_1!$E:$E,AE$9)</f>
        <v>0</v>
      </c>
      <c r="AF19" s="30">
        <f>SUMIFS(INDEX(LRS_200_0_Table_1!$A:$P,0,MATCH($A19,LRS_200_0_Table_1!$8:$8,0)),LRS_200_0_Table_1!$B:$B,Playback!$A$5,LRS_200_0_Table_1!$C:$C,AF$8,LRS_200_0_Table_1!$D:$D,$A$9,LRS_200_0_Table_1!$E:$E,AF$9)</f>
        <v>0</v>
      </c>
      <c r="AG19" s="30">
        <f>SUMIFS(INDEX(LRS_200_0_Table_1!$A:$P,0,MATCH($A19,LRS_200_0_Table_1!$8:$8,0)),LRS_200_0_Table_1!$B:$B,Playback!$A$5,LRS_200_0_Table_1!$C:$C,AG$8,LRS_200_0_Table_1!$D:$D,$A$9,LRS_200_0_Table_1!$E:$E,AG$9)</f>
        <v>0</v>
      </c>
      <c r="AH19" s="30">
        <f>SUMIFS(INDEX(LRS_200_0_Table_1!$A:$P,0,MATCH($A19,LRS_200_0_Table_1!$8:$8,0)),LRS_200_0_Table_1!$B:$B,Playback!$A$5,LRS_200_0_Table_1!$C:$C,AH$8,LRS_200_0_Table_1!$D:$D,$A$9,LRS_200_0_Table_1!$E:$E,AH$9)</f>
        <v>0</v>
      </c>
      <c r="AI19" s="30">
        <f>SUMIFS(INDEX(LRS_200_0_Table_1!$A:$P,0,MATCH($A19,LRS_200_0_Table_1!$8:$8,0)),LRS_200_0_Table_1!$B:$B,Playback!$A$5,LRS_200_0_Table_1!$C:$C,AI$8,LRS_200_0_Table_1!$D:$D,$A$9,LRS_200_0_Table_1!$E:$E,AI$9)</f>
        <v>0</v>
      </c>
      <c r="AJ19" s="30">
        <f>SUMIFS(INDEX(LRS_200_0_Table_1!$A:$P,0,MATCH($A19,LRS_200_0_Table_1!$8:$8,0)),LRS_200_0_Table_1!$B:$B,Playback!$A$5,LRS_200_0_Table_1!$C:$C,AJ$8,LRS_200_0_Table_1!$D:$D,$A$9,LRS_200_0_Table_1!$E:$E,AJ$9)</f>
        <v>0</v>
      </c>
      <c r="AK19" s="30">
        <f>SUMIFS(INDEX(LRS_200_0_Table_1!$A:$P,0,MATCH($A19,LRS_200_0_Table_1!$8:$8,0)),LRS_200_0_Table_1!$B:$B,Playback!$A$5,LRS_200_0_Table_1!$C:$C,AK$8,LRS_200_0_Table_1!$D:$D,$A$9,LRS_200_0_Table_1!$E:$E,AK$9)</f>
        <v>0</v>
      </c>
      <c r="AL19" s="30">
        <f>SUMIFS(INDEX(LRS_200_0_Table_1!$A:$P,0,MATCH($A19,LRS_200_0_Table_1!$8:$8,0)),LRS_200_0_Table_1!$B:$B,Playback!$A$5,LRS_200_0_Table_1!$C:$C,AL$8,LRS_200_0_Table_1!$D:$D,$A$9,LRS_200_0_Table_1!$E:$E,AL$9)</f>
        <v>0</v>
      </c>
      <c r="AM19" s="30">
        <f>SUMIFS(INDEX(LRS_200_0_Table_1!$A:$P,0,MATCH($A19,LRS_200_0_Table_1!$8:$8,0)),LRS_200_0_Table_1!$B:$B,Playback!$A$5,LRS_200_0_Table_1!$C:$C,AM$8,LRS_200_0_Table_1!$D:$D,$A$9,LRS_200_0_Table_1!$E:$E,AM$9)</f>
        <v>0</v>
      </c>
      <c r="AN19" s="30">
        <f>SUMIFS(INDEX(LRS_200_0_Table_1!$A:$P,0,MATCH($A19,LRS_200_0_Table_1!$8:$8,0)),LRS_200_0_Table_1!$B:$B,Playback!$A$5,LRS_200_0_Table_1!$C:$C,AN$8,LRS_200_0_Table_1!$D:$D,$A$9,LRS_200_0_Table_1!$E:$E,AN$9)</f>
        <v>0</v>
      </c>
      <c r="AO19" s="30">
        <f>SUMIFS(INDEX(LRS_200_0_Table_1!$A:$P,0,MATCH($A19,LRS_200_0_Table_1!$8:$8,0)),LRS_200_0_Table_1!$B:$B,Playback!$A$5,LRS_200_0_Table_1!$C:$C,AO$8,LRS_200_0_Table_1!$D:$D,$A$9,LRS_200_0_Table_1!$E:$E,AO$9)</f>
        <v>0</v>
      </c>
      <c r="AP19" s="30">
        <f>SUMIFS(INDEX(LRS_200_0_Table_1!$A:$P,0,MATCH($A19,LRS_200_0_Table_1!$8:$8,0)),LRS_200_0_Table_1!$B:$B,Playback!$A$5,LRS_200_0_Table_1!$C:$C,AP$8,LRS_200_0_Table_1!$D:$D,$A$9,LRS_200_0_Table_1!$E:$E,AP$9)</f>
        <v>0</v>
      </c>
      <c r="AQ19" s="30">
        <f>SUMIFS(INDEX(LRS_200_0_Table_1!$A:$P,0,MATCH($A19,LRS_200_0_Table_1!$8:$8,0)),LRS_200_0_Table_1!$B:$B,Playback!$A$5,LRS_200_0_Table_1!$C:$C,AQ$8,LRS_200_0_Table_1!$D:$D,$A$9,LRS_200_0_Table_1!$E:$E,AQ$9)</f>
        <v>0</v>
      </c>
    </row>
    <row r="20" spans="1:43" x14ac:dyDescent="0.35">
      <c r="A20" s="29" t="s">
        <v>23</v>
      </c>
      <c r="B20" s="30">
        <f>SUMIFS(INDEX(LRS_200_0_Table_1!$A:$P,0,MATCH($A20,LRS_200_0_Table_1!$8:$8,0)),LRS_200_0_Table_1!$B:$B,Playback!$A$5,LRS_200_0_Table_1!$C:$C,B$8,LRS_200_0_Table_1!$D:$D,$A$9,LRS_200_0_Table_1!$E:$E,B$9)</f>
        <v>0</v>
      </c>
      <c r="C20" s="30">
        <f>SUMIFS(INDEX(LRS_200_0_Table_1!$A:$P,0,MATCH($A20,LRS_200_0_Table_1!$8:$8,0)),LRS_200_0_Table_1!$B:$B,Playback!$A$5,LRS_200_0_Table_1!$C:$C,C$8,LRS_200_0_Table_1!$D:$D,$A$9,LRS_200_0_Table_1!$E:$E,C$9)</f>
        <v>0</v>
      </c>
      <c r="D20" s="30">
        <f>SUMIFS(INDEX(LRS_200_0_Table_1!$A:$P,0,MATCH($A20,LRS_200_0_Table_1!$8:$8,0)),LRS_200_0_Table_1!$B:$B,Playback!$A$5,LRS_200_0_Table_1!$C:$C,D$8,LRS_200_0_Table_1!$D:$D,$A$9,LRS_200_0_Table_1!$E:$E,D$9)</f>
        <v>0</v>
      </c>
      <c r="E20" s="30">
        <f>SUMIFS(INDEX(LRS_200_0_Table_1!$A:$P,0,MATCH($A20,LRS_200_0_Table_1!$8:$8,0)),LRS_200_0_Table_1!$B:$B,Playback!$A$5,LRS_200_0_Table_1!$C:$C,E$8,LRS_200_0_Table_1!$D:$D,$A$9,LRS_200_0_Table_1!$E:$E,E$9)</f>
        <v>0</v>
      </c>
      <c r="F20" s="30">
        <f>SUMIFS(INDEX(LRS_200_0_Table_1!$A:$P,0,MATCH($A20,LRS_200_0_Table_1!$8:$8,0)),LRS_200_0_Table_1!$B:$B,Playback!$A$5,LRS_200_0_Table_1!$C:$C,F$8,LRS_200_0_Table_1!$D:$D,$A$9,LRS_200_0_Table_1!$E:$E,F$9)</f>
        <v>0</v>
      </c>
      <c r="G20" s="30">
        <f>SUMIFS(INDEX(LRS_200_0_Table_1!$A:$P,0,MATCH($A20,LRS_200_0_Table_1!$8:$8,0)),LRS_200_0_Table_1!$B:$B,Playback!$A$5,LRS_200_0_Table_1!$C:$C,G$8,LRS_200_0_Table_1!$D:$D,$A$9,LRS_200_0_Table_1!$E:$E,G$9)</f>
        <v>0</v>
      </c>
      <c r="H20" s="30">
        <f>SUMIFS(INDEX(LRS_200_0_Table_1!$A:$P,0,MATCH($A20,LRS_200_0_Table_1!$8:$8,0)),LRS_200_0_Table_1!$B:$B,Playback!$A$5,LRS_200_0_Table_1!$C:$C,H$8,LRS_200_0_Table_1!$D:$D,$A$9,LRS_200_0_Table_1!$E:$E,H$9)</f>
        <v>0</v>
      </c>
      <c r="I20" s="30">
        <f>SUMIFS(INDEX(LRS_200_0_Table_1!$A:$P,0,MATCH($A20,LRS_200_0_Table_1!$8:$8,0)),LRS_200_0_Table_1!$B:$B,Playback!$A$5,LRS_200_0_Table_1!$C:$C,I$8,LRS_200_0_Table_1!$D:$D,$A$9,LRS_200_0_Table_1!$E:$E,I$9)</f>
        <v>0</v>
      </c>
      <c r="J20" s="30">
        <f>SUMIFS(INDEX(LRS_200_0_Table_1!$A:$P,0,MATCH($A20,LRS_200_0_Table_1!$8:$8,0)),LRS_200_0_Table_1!$B:$B,Playback!$A$5,LRS_200_0_Table_1!$C:$C,J$8,LRS_200_0_Table_1!$D:$D,$A$9,LRS_200_0_Table_1!$E:$E,J$9)</f>
        <v>0</v>
      </c>
      <c r="K20" s="30">
        <f>SUMIFS(INDEX(LRS_200_0_Table_1!$A:$P,0,MATCH($A20,LRS_200_0_Table_1!$8:$8,0)),LRS_200_0_Table_1!$B:$B,Playback!$A$5,LRS_200_0_Table_1!$C:$C,K$8,LRS_200_0_Table_1!$D:$D,$A$9,LRS_200_0_Table_1!$E:$E,K$9)</f>
        <v>0</v>
      </c>
      <c r="L20" s="30">
        <f>SUMIFS(INDEX(LRS_200_0_Table_1!$A:$P,0,MATCH($A20,LRS_200_0_Table_1!$8:$8,0)),LRS_200_0_Table_1!$B:$B,Playback!$A$5,LRS_200_0_Table_1!$C:$C,L$8,LRS_200_0_Table_1!$D:$D,$A$9,LRS_200_0_Table_1!$E:$E,L$9)</f>
        <v>0</v>
      </c>
      <c r="M20" s="30">
        <f>SUMIFS(INDEX(LRS_200_0_Table_1!$A:$P,0,MATCH($A20,LRS_200_0_Table_1!$8:$8,0)),LRS_200_0_Table_1!$B:$B,Playback!$A$5,LRS_200_0_Table_1!$C:$C,M$8,LRS_200_0_Table_1!$D:$D,$A$9,LRS_200_0_Table_1!$E:$E,M$9)</f>
        <v>0</v>
      </c>
      <c r="N20" s="30">
        <f>SUMIFS(INDEX(LRS_200_0_Table_1!$A:$P,0,MATCH($A20,LRS_200_0_Table_1!$8:$8,0)),LRS_200_0_Table_1!$B:$B,Playback!$A$5,LRS_200_0_Table_1!$C:$C,N$8,LRS_200_0_Table_1!$D:$D,$A$9,LRS_200_0_Table_1!$E:$E,N$9)</f>
        <v>0</v>
      </c>
      <c r="O20" s="30">
        <f>SUMIFS(INDEX(LRS_200_0_Table_1!$A:$P,0,MATCH($A20,LRS_200_0_Table_1!$8:$8,0)),LRS_200_0_Table_1!$B:$B,Playback!$A$5,LRS_200_0_Table_1!$C:$C,O$8,LRS_200_0_Table_1!$D:$D,$A$9,LRS_200_0_Table_1!$E:$E,O$9)</f>
        <v>0</v>
      </c>
      <c r="P20" s="30">
        <f>SUMIFS(INDEX(LRS_200_0_Table_1!$A:$P,0,MATCH($A20,LRS_200_0_Table_1!$8:$8,0)),LRS_200_0_Table_1!$B:$B,Playback!$A$5,LRS_200_0_Table_1!$C:$C,P$8,LRS_200_0_Table_1!$D:$D,$A$9,LRS_200_0_Table_1!$E:$E,P$9)</f>
        <v>0</v>
      </c>
      <c r="Q20" s="30">
        <f>SUMIFS(INDEX(LRS_200_0_Table_1!$A:$P,0,MATCH($A20,LRS_200_0_Table_1!$8:$8,0)),LRS_200_0_Table_1!$B:$B,Playback!$A$5,LRS_200_0_Table_1!$C:$C,Q$8,LRS_200_0_Table_1!$D:$D,$A$9,LRS_200_0_Table_1!$E:$E,Q$9)</f>
        <v>0</v>
      </c>
      <c r="R20" s="30">
        <f>SUMIFS(INDEX(LRS_200_0_Table_1!$A:$P,0,MATCH($A20,LRS_200_0_Table_1!$8:$8,0)),LRS_200_0_Table_1!$B:$B,Playback!$A$5,LRS_200_0_Table_1!$C:$C,R$8,LRS_200_0_Table_1!$D:$D,$A$9,LRS_200_0_Table_1!$E:$E,R$9)</f>
        <v>0</v>
      </c>
      <c r="S20" s="30">
        <f>SUMIFS(INDEX(LRS_200_0_Table_1!$A:$P,0,MATCH($A20,LRS_200_0_Table_1!$8:$8,0)),LRS_200_0_Table_1!$B:$B,Playback!$A$5,LRS_200_0_Table_1!$C:$C,S$8,LRS_200_0_Table_1!$D:$D,$A$9,LRS_200_0_Table_1!$E:$E,S$9)</f>
        <v>0</v>
      </c>
      <c r="T20" s="30">
        <f>SUMIFS(INDEX(LRS_200_0_Table_1!$A:$P,0,MATCH($A20,LRS_200_0_Table_1!$8:$8,0)),LRS_200_0_Table_1!$B:$B,Playback!$A$5,LRS_200_0_Table_1!$C:$C,T$8,LRS_200_0_Table_1!$D:$D,$A$9,LRS_200_0_Table_1!$E:$E,T$9)</f>
        <v>0</v>
      </c>
      <c r="U20" s="30">
        <f>SUMIFS(INDEX(LRS_200_0_Table_1!$A:$P,0,MATCH($A20,LRS_200_0_Table_1!$8:$8,0)),LRS_200_0_Table_1!$B:$B,Playback!$A$5,LRS_200_0_Table_1!$C:$C,U$8,LRS_200_0_Table_1!$D:$D,$A$9,LRS_200_0_Table_1!$E:$E,U$9)</f>
        <v>0</v>
      </c>
      <c r="V20" s="30">
        <f>SUMIFS(INDEX(LRS_200_0_Table_1!$A:$P,0,MATCH($A20,LRS_200_0_Table_1!$8:$8,0)),LRS_200_0_Table_1!$B:$B,Playback!$A$5,LRS_200_0_Table_1!$C:$C,V$8,LRS_200_0_Table_1!$D:$D,$A$9,LRS_200_0_Table_1!$E:$E,V$9)</f>
        <v>0</v>
      </c>
      <c r="W20" s="30">
        <f>SUMIFS(INDEX(LRS_200_0_Table_1!$A:$P,0,MATCH($A20,LRS_200_0_Table_1!$8:$8,0)),LRS_200_0_Table_1!$B:$B,Playback!$A$5,LRS_200_0_Table_1!$C:$C,W$8,LRS_200_0_Table_1!$D:$D,$A$9,LRS_200_0_Table_1!$E:$E,W$9)</f>
        <v>0</v>
      </c>
      <c r="X20" s="30">
        <f>SUMIFS(INDEX(LRS_200_0_Table_1!$A:$P,0,MATCH($A20,LRS_200_0_Table_1!$8:$8,0)),LRS_200_0_Table_1!$B:$B,Playback!$A$5,LRS_200_0_Table_1!$C:$C,X$8,LRS_200_0_Table_1!$D:$D,$A$9,LRS_200_0_Table_1!$E:$E,X$9)</f>
        <v>0</v>
      </c>
      <c r="Y20" s="30">
        <f>SUMIFS(INDEX(LRS_200_0_Table_1!$A:$P,0,MATCH($A20,LRS_200_0_Table_1!$8:$8,0)),LRS_200_0_Table_1!$B:$B,Playback!$A$5,LRS_200_0_Table_1!$C:$C,Y$8,LRS_200_0_Table_1!$D:$D,$A$9,LRS_200_0_Table_1!$E:$E,Y$9)</f>
        <v>0</v>
      </c>
      <c r="Z20" s="30">
        <f>SUMIFS(INDEX(LRS_200_0_Table_1!$A:$P,0,MATCH($A20,LRS_200_0_Table_1!$8:$8,0)),LRS_200_0_Table_1!$B:$B,Playback!$A$5,LRS_200_0_Table_1!$C:$C,Z$8,LRS_200_0_Table_1!$D:$D,$A$9,LRS_200_0_Table_1!$E:$E,Z$9)</f>
        <v>0</v>
      </c>
      <c r="AA20" s="30">
        <f>SUMIFS(INDEX(LRS_200_0_Table_1!$A:$P,0,MATCH($A20,LRS_200_0_Table_1!$8:$8,0)),LRS_200_0_Table_1!$B:$B,Playback!$A$5,LRS_200_0_Table_1!$C:$C,AA$8,LRS_200_0_Table_1!$D:$D,$A$9,LRS_200_0_Table_1!$E:$E,AA$9)</f>
        <v>0</v>
      </c>
      <c r="AB20" s="30">
        <f>SUMIFS(INDEX(LRS_200_0_Table_1!$A:$P,0,MATCH($A20,LRS_200_0_Table_1!$8:$8,0)),LRS_200_0_Table_1!$B:$B,Playback!$A$5,LRS_200_0_Table_1!$C:$C,AB$8,LRS_200_0_Table_1!$D:$D,$A$9,LRS_200_0_Table_1!$E:$E,AB$9)</f>
        <v>0</v>
      </c>
      <c r="AC20" s="30">
        <f>SUMIFS(INDEX(LRS_200_0_Table_1!$A:$P,0,MATCH($A20,LRS_200_0_Table_1!$8:$8,0)),LRS_200_0_Table_1!$B:$B,Playback!$A$5,LRS_200_0_Table_1!$C:$C,AC$8,LRS_200_0_Table_1!$D:$D,$A$9,LRS_200_0_Table_1!$E:$E,AC$9)</f>
        <v>0</v>
      </c>
      <c r="AD20" s="30">
        <f>SUMIFS(INDEX(LRS_200_0_Table_1!$A:$P,0,MATCH($A20,LRS_200_0_Table_1!$8:$8,0)),LRS_200_0_Table_1!$B:$B,Playback!$A$5,LRS_200_0_Table_1!$C:$C,AD$8,LRS_200_0_Table_1!$D:$D,$A$9,LRS_200_0_Table_1!$E:$E,AD$9)</f>
        <v>0</v>
      </c>
      <c r="AE20" s="30">
        <f>SUMIFS(INDEX(LRS_200_0_Table_1!$A:$P,0,MATCH($A20,LRS_200_0_Table_1!$8:$8,0)),LRS_200_0_Table_1!$B:$B,Playback!$A$5,LRS_200_0_Table_1!$C:$C,AE$8,LRS_200_0_Table_1!$D:$D,$A$9,LRS_200_0_Table_1!$E:$E,AE$9)</f>
        <v>0</v>
      </c>
      <c r="AF20" s="30">
        <f>SUMIFS(INDEX(LRS_200_0_Table_1!$A:$P,0,MATCH($A20,LRS_200_0_Table_1!$8:$8,0)),LRS_200_0_Table_1!$B:$B,Playback!$A$5,LRS_200_0_Table_1!$C:$C,AF$8,LRS_200_0_Table_1!$D:$D,$A$9,LRS_200_0_Table_1!$E:$E,AF$9)</f>
        <v>0</v>
      </c>
      <c r="AG20" s="30">
        <f>SUMIFS(INDEX(LRS_200_0_Table_1!$A:$P,0,MATCH($A20,LRS_200_0_Table_1!$8:$8,0)),LRS_200_0_Table_1!$B:$B,Playback!$A$5,LRS_200_0_Table_1!$C:$C,AG$8,LRS_200_0_Table_1!$D:$D,$A$9,LRS_200_0_Table_1!$E:$E,AG$9)</f>
        <v>0</v>
      </c>
      <c r="AH20" s="30">
        <f>SUMIFS(INDEX(LRS_200_0_Table_1!$A:$P,0,MATCH($A20,LRS_200_0_Table_1!$8:$8,0)),LRS_200_0_Table_1!$B:$B,Playback!$A$5,LRS_200_0_Table_1!$C:$C,AH$8,LRS_200_0_Table_1!$D:$D,$A$9,LRS_200_0_Table_1!$E:$E,AH$9)</f>
        <v>0</v>
      </c>
      <c r="AI20" s="30">
        <f>SUMIFS(INDEX(LRS_200_0_Table_1!$A:$P,0,MATCH($A20,LRS_200_0_Table_1!$8:$8,0)),LRS_200_0_Table_1!$B:$B,Playback!$A$5,LRS_200_0_Table_1!$C:$C,AI$8,LRS_200_0_Table_1!$D:$D,$A$9,LRS_200_0_Table_1!$E:$E,AI$9)</f>
        <v>0</v>
      </c>
      <c r="AJ20" s="30">
        <f>SUMIFS(INDEX(LRS_200_0_Table_1!$A:$P,0,MATCH($A20,LRS_200_0_Table_1!$8:$8,0)),LRS_200_0_Table_1!$B:$B,Playback!$A$5,LRS_200_0_Table_1!$C:$C,AJ$8,LRS_200_0_Table_1!$D:$D,$A$9,LRS_200_0_Table_1!$E:$E,AJ$9)</f>
        <v>0</v>
      </c>
      <c r="AK20" s="30">
        <f>SUMIFS(INDEX(LRS_200_0_Table_1!$A:$P,0,MATCH($A20,LRS_200_0_Table_1!$8:$8,0)),LRS_200_0_Table_1!$B:$B,Playback!$A$5,LRS_200_0_Table_1!$C:$C,AK$8,LRS_200_0_Table_1!$D:$D,$A$9,LRS_200_0_Table_1!$E:$E,AK$9)</f>
        <v>0</v>
      </c>
      <c r="AL20" s="30">
        <f>SUMIFS(INDEX(LRS_200_0_Table_1!$A:$P,0,MATCH($A20,LRS_200_0_Table_1!$8:$8,0)),LRS_200_0_Table_1!$B:$B,Playback!$A$5,LRS_200_0_Table_1!$C:$C,AL$8,LRS_200_0_Table_1!$D:$D,$A$9,LRS_200_0_Table_1!$E:$E,AL$9)</f>
        <v>0</v>
      </c>
      <c r="AM20" s="30">
        <f>SUMIFS(INDEX(LRS_200_0_Table_1!$A:$P,0,MATCH($A20,LRS_200_0_Table_1!$8:$8,0)),LRS_200_0_Table_1!$B:$B,Playback!$A$5,LRS_200_0_Table_1!$C:$C,AM$8,LRS_200_0_Table_1!$D:$D,$A$9,LRS_200_0_Table_1!$E:$E,AM$9)</f>
        <v>0</v>
      </c>
      <c r="AN20" s="30">
        <f>SUMIFS(INDEX(LRS_200_0_Table_1!$A:$P,0,MATCH($A20,LRS_200_0_Table_1!$8:$8,0)),LRS_200_0_Table_1!$B:$B,Playback!$A$5,LRS_200_0_Table_1!$C:$C,AN$8,LRS_200_0_Table_1!$D:$D,$A$9,LRS_200_0_Table_1!$E:$E,AN$9)</f>
        <v>0</v>
      </c>
      <c r="AO20" s="30">
        <f>SUMIFS(INDEX(LRS_200_0_Table_1!$A:$P,0,MATCH($A20,LRS_200_0_Table_1!$8:$8,0)),LRS_200_0_Table_1!$B:$B,Playback!$A$5,LRS_200_0_Table_1!$C:$C,AO$8,LRS_200_0_Table_1!$D:$D,$A$9,LRS_200_0_Table_1!$E:$E,AO$9)</f>
        <v>0</v>
      </c>
      <c r="AP20" s="30">
        <f>SUMIFS(INDEX(LRS_200_0_Table_1!$A:$P,0,MATCH($A20,LRS_200_0_Table_1!$8:$8,0)),LRS_200_0_Table_1!$B:$B,Playback!$A$5,LRS_200_0_Table_1!$C:$C,AP$8,LRS_200_0_Table_1!$D:$D,$A$9,LRS_200_0_Table_1!$E:$E,AP$9)</f>
        <v>0</v>
      </c>
      <c r="AQ20" s="30">
        <f>SUMIFS(INDEX(LRS_200_0_Table_1!$A:$P,0,MATCH($A20,LRS_200_0_Table_1!$8:$8,0)),LRS_200_0_Table_1!$B:$B,Playback!$A$5,LRS_200_0_Table_1!$C:$C,AQ$8,LRS_200_0_Table_1!$D:$D,$A$9,LRS_200_0_Table_1!$E:$E,AQ$9)</f>
        <v>0</v>
      </c>
    </row>
    <row r="21" spans="1:43" x14ac:dyDescent="0.35">
      <c r="A21" s="27" t="s">
        <v>159</v>
      </c>
      <c r="B21" s="28" t="s">
        <v>160</v>
      </c>
      <c r="C21" s="28" t="s">
        <v>161</v>
      </c>
      <c r="D21" s="28" t="s">
        <v>162</v>
      </c>
      <c r="E21" s="28" t="s">
        <v>160</v>
      </c>
      <c r="F21" s="28" t="s">
        <v>161</v>
      </c>
      <c r="G21" s="28" t="s">
        <v>162</v>
      </c>
      <c r="H21" s="28" t="s">
        <v>160</v>
      </c>
      <c r="I21" s="28" t="s">
        <v>161</v>
      </c>
      <c r="J21" s="28" t="s">
        <v>162</v>
      </c>
      <c r="K21" s="28" t="s">
        <v>160</v>
      </c>
      <c r="L21" s="28" t="s">
        <v>161</v>
      </c>
      <c r="M21" s="28" t="s">
        <v>162</v>
      </c>
      <c r="N21" s="28" t="s">
        <v>160</v>
      </c>
      <c r="O21" s="28" t="s">
        <v>161</v>
      </c>
      <c r="P21" s="28" t="s">
        <v>162</v>
      </c>
      <c r="Q21" s="28" t="s">
        <v>160</v>
      </c>
      <c r="R21" s="28" t="s">
        <v>161</v>
      </c>
      <c r="S21" s="28" t="s">
        <v>162</v>
      </c>
      <c r="T21" s="28" t="s">
        <v>160</v>
      </c>
      <c r="U21" s="28" t="s">
        <v>161</v>
      </c>
      <c r="V21" s="28" t="s">
        <v>162</v>
      </c>
      <c r="W21" s="28" t="s">
        <v>160</v>
      </c>
      <c r="X21" s="28" t="s">
        <v>161</v>
      </c>
      <c r="Y21" s="28" t="s">
        <v>162</v>
      </c>
      <c r="Z21" s="28" t="s">
        <v>160</v>
      </c>
      <c r="AA21" s="28" t="s">
        <v>161</v>
      </c>
      <c r="AB21" s="28" t="s">
        <v>162</v>
      </c>
      <c r="AC21" s="28" t="s">
        <v>160</v>
      </c>
      <c r="AD21" s="28" t="s">
        <v>161</v>
      </c>
      <c r="AE21" s="28" t="s">
        <v>162</v>
      </c>
      <c r="AF21" s="28" t="s">
        <v>160</v>
      </c>
      <c r="AG21" s="28" t="s">
        <v>161</v>
      </c>
      <c r="AH21" s="28" t="s">
        <v>162</v>
      </c>
      <c r="AI21" s="28" t="s">
        <v>160</v>
      </c>
      <c r="AJ21" s="28" t="s">
        <v>161</v>
      </c>
      <c r="AK21" s="28" t="s">
        <v>162</v>
      </c>
      <c r="AL21" s="28" t="s">
        <v>160</v>
      </c>
      <c r="AM21" s="28" t="s">
        <v>161</v>
      </c>
      <c r="AN21" s="28" t="s">
        <v>162</v>
      </c>
      <c r="AO21" s="28" t="s">
        <v>160</v>
      </c>
      <c r="AP21" s="28" t="s">
        <v>161</v>
      </c>
      <c r="AQ21" s="28" t="s">
        <v>162</v>
      </c>
    </row>
    <row r="22" spans="1:43" x14ac:dyDescent="0.35">
      <c r="A22" s="29" t="s">
        <v>13</v>
      </c>
      <c r="B22" s="30">
        <f>SUMIFS(INDEX(LRS_200_0_Table_1!$A:$P,0,MATCH($A22,LRS_200_0_Table_1!$8:$8,0)),LRS_200_0_Table_1!$B:$B,Playback!$A$5,LRS_200_0_Table_1!$C:$C,B$8,LRS_200_0_Table_1!$D:$D,$A$21,LRS_200_0_Table_1!$E:$E,B$9)</f>
        <v>0</v>
      </c>
      <c r="C22" s="30">
        <f>SUMIFS(INDEX(LRS_200_0_Table_1!$A:$P,0,MATCH($A22,LRS_200_0_Table_1!$8:$8,0)),LRS_200_0_Table_1!$B:$B,Playback!$A$5,LRS_200_0_Table_1!$C:$C,C$8,LRS_200_0_Table_1!$D:$D,$A$21,LRS_200_0_Table_1!$E:$E,C$9)</f>
        <v>0</v>
      </c>
      <c r="D22" s="30">
        <f>SUMIFS(INDEX(LRS_200_0_Table_1!$A:$P,0,MATCH($A22,LRS_200_0_Table_1!$8:$8,0)),LRS_200_0_Table_1!$B:$B,Playback!$A$5,LRS_200_0_Table_1!$C:$C,D$8,LRS_200_0_Table_1!$D:$D,$A$21,LRS_200_0_Table_1!$E:$E,D$9)</f>
        <v>0</v>
      </c>
      <c r="E22" s="30">
        <f>SUMIFS(INDEX(LRS_200_0_Table_1!$A:$P,0,MATCH($A22,LRS_200_0_Table_1!$8:$8,0)),LRS_200_0_Table_1!$B:$B,Playback!$A$5,LRS_200_0_Table_1!$C:$C,E$8,LRS_200_0_Table_1!$D:$D,$A$21,LRS_200_0_Table_1!$E:$E,E$9)</f>
        <v>0</v>
      </c>
      <c r="F22" s="30">
        <f>SUMIFS(INDEX(LRS_200_0_Table_1!$A:$P,0,MATCH($A22,LRS_200_0_Table_1!$8:$8,0)),LRS_200_0_Table_1!$B:$B,Playback!$A$5,LRS_200_0_Table_1!$C:$C,F$8,LRS_200_0_Table_1!$D:$D,$A$21,LRS_200_0_Table_1!$E:$E,F$9)</f>
        <v>0</v>
      </c>
      <c r="G22" s="30">
        <f>SUMIFS(INDEX(LRS_200_0_Table_1!$A:$P,0,MATCH($A22,LRS_200_0_Table_1!$8:$8,0)),LRS_200_0_Table_1!$B:$B,Playback!$A$5,LRS_200_0_Table_1!$C:$C,G$8,LRS_200_0_Table_1!$D:$D,$A$21,LRS_200_0_Table_1!$E:$E,G$9)</f>
        <v>0</v>
      </c>
      <c r="H22" s="30">
        <f>SUMIFS(INDEX(LRS_200_0_Table_1!$A:$P,0,MATCH($A22,LRS_200_0_Table_1!$8:$8,0)),LRS_200_0_Table_1!$B:$B,Playback!$A$5,LRS_200_0_Table_1!$C:$C,H$8,LRS_200_0_Table_1!$D:$D,$A$21,LRS_200_0_Table_1!$E:$E,H$9)</f>
        <v>0</v>
      </c>
      <c r="I22" s="30">
        <f>SUMIFS(INDEX(LRS_200_0_Table_1!$A:$P,0,MATCH($A22,LRS_200_0_Table_1!$8:$8,0)),LRS_200_0_Table_1!$B:$B,Playback!$A$5,LRS_200_0_Table_1!$C:$C,I$8,LRS_200_0_Table_1!$D:$D,$A$21,LRS_200_0_Table_1!$E:$E,I$9)</f>
        <v>0</v>
      </c>
      <c r="J22" s="30">
        <f>SUMIFS(INDEX(LRS_200_0_Table_1!$A:$P,0,MATCH($A22,LRS_200_0_Table_1!$8:$8,0)),LRS_200_0_Table_1!$B:$B,Playback!$A$5,LRS_200_0_Table_1!$C:$C,J$8,LRS_200_0_Table_1!$D:$D,$A$21,LRS_200_0_Table_1!$E:$E,J$9)</f>
        <v>0</v>
      </c>
      <c r="K22" s="30">
        <f>SUMIFS(INDEX(LRS_200_0_Table_1!$A:$P,0,MATCH($A22,LRS_200_0_Table_1!$8:$8,0)),LRS_200_0_Table_1!$B:$B,Playback!$A$5,LRS_200_0_Table_1!$C:$C,K$8,LRS_200_0_Table_1!$D:$D,$A$21,LRS_200_0_Table_1!$E:$E,K$9)</f>
        <v>0</v>
      </c>
      <c r="L22" s="30">
        <f>SUMIFS(INDEX(LRS_200_0_Table_1!$A:$P,0,MATCH($A22,LRS_200_0_Table_1!$8:$8,0)),LRS_200_0_Table_1!$B:$B,Playback!$A$5,LRS_200_0_Table_1!$C:$C,L$8,LRS_200_0_Table_1!$D:$D,$A$21,LRS_200_0_Table_1!$E:$E,L$9)</f>
        <v>0</v>
      </c>
      <c r="M22" s="30">
        <f>SUMIFS(INDEX(LRS_200_0_Table_1!$A:$P,0,MATCH($A22,LRS_200_0_Table_1!$8:$8,0)),LRS_200_0_Table_1!$B:$B,Playback!$A$5,LRS_200_0_Table_1!$C:$C,M$8,LRS_200_0_Table_1!$D:$D,$A$21,LRS_200_0_Table_1!$E:$E,M$9)</f>
        <v>0</v>
      </c>
      <c r="N22" s="30">
        <f>SUMIFS(INDEX(LRS_200_0_Table_1!$A:$P,0,MATCH($A22,LRS_200_0_Table_1!$8:$8,0)),LRS_200_0_Table_1!$B:$B,Playback!$A$5,LRS_200_0_Table_1!$C:$C,N$8,LRS_200_0_Table_1!$D:$D,$A$21,LRS_200_0_Table_1!$E:$E,N$9)</f>
        <v>0</v>
      </c>
      <c r="O22" s="30">
        <f>SUMIFS(INDEX(LRS_200_0_Table_1!$A:$P,0,MATCH($A22,LRS_200_0_Table_1!$8:$8,0)),LRS_200_0_Table_1!$B:$B,Playback!$A$5,LRS_200_0_Table_1!$C:$C,O$8,LRS_200_0_Table_1!$D:$D,$A$21,LRS_200_0_Table_1!$E:$E,O$9)</f>
        <v>0</v>
      </c>
      <c r="P22" s="30">
        <f>SUMIFS(INDEX(LRS_200_0_Table_1!$A:$P,0,MATCH($A22,LRS_200_0_Table_1!$8:$8,0)),LRS_200_0_Table_1!$B:$B,Playback!$A$5,LRS_200_0_Table_1!$C:$C,P$8,LRS_200_0_Table_1!$D:$D,$A$21,LRS_200_0_Table_1!$E:$E,P$9)</f>
        <v>0</v>
      </c>
      <c r="Q22" s="30">
        <f>SUMIFS(INDEX(LRS_200_0_Table_1!$A:$P,0,MATCH($A22,LRS_200_0_Table_1!$8:$8,0)),LRS_200_0_Table_1!$B:$B,Playback!$A$5,LRS_200_0_Table_1!$C:$C,Q$8,LRS_200_0_Table_1!$D:$D,$A$21,LRS_200_0_Table_1!$E:$E,Q$9)</f>
        <v>0</v>
      </c>
      <c r="R22" s="30">
        <f>SUMIFS(INDEX(LRS_200_0_Table_1!$A:$P,0,MATCH($A22,LRS_200_0_Table_1!$8:$8,0)),LRS_200_0_Table_1!$B:$B,Playback!$A$5,LRS_200_0_Table_1!$C:$C,R$8,LRS_200_0_Table_1!$D:$D,$A$21,LRS_200_0_Table_1!$E:$E,R$9)</f>
        <v>0</v>
      </c>
      <c r="S22" s="30">
        <f>SUMIFS(INDEX(LRS_200_0_Table_1!$A:$P,0,MATCH($A22,LRS_200_0_Table_1!$8:$8,0)),LRS_200_0_Table_1!$B:$B,Playback!$A$5,LRS_200_0_Table_1!$C:$C,S$8,LRS_200_0_Table_1!$D:$D,$A$21,LRS_200_0_Table_1!$E:$E,S$9)</f>
        <v>0</v>
      </c>
      <c r="T22" s="30">
        <f>SUMIFS(INDEX(LRS_200_0_Table_1!$A:$P,0,MATCH($A22,LRS_200_0_Table_1!$8:$8,0)),LRS_200_0_Table_1!$B:$B,Playback!$A$5,LRS_200_0_Table_1!$C:$C,T$8,LRS_200_0_Table_1!$D:$D,$A$21,LRS_200_0_Table_1!$E:$E,T$9)</f>
        <v>0</v>
      </c>
      <c r="U22" s="30">
        <f>SUMIFS(INDEX(LRS_200_0_Table_1!$A:$P,0,MATCH($A22,LRS_200_0_Table_1!$8:$8,0)),LRS_200_0_Table_1!$B:$B,Playback!$A$5,LRS_200_0_Table_1!$C:$C,U$8,LRS_200_0_Table_1!$D:$D,$A$21,LRS_200_0_Table_1!$E:$E,U$9)</f>
        <v>0</v>
      </c>
      <c r="V22" s="30">
        <f>SUMIFS(INDEX(LRS_200_0_Table_1!$A:$P,0,MATCH($A22,LRS_200_0_Table_1!$8:$8,0)),LRS_200_0_Table_1!$B:$B,Playback!$A$5,LRS_200_0_Table_1!$C:$C,V$8,LRS_200_0_Table_1!$D:$D,$A$21,LRS_200_0_Table_1!$E:$E,V$9)</f>
        <v>0</v>
      </c>
      <c r="W22" s="30">
        <f>SUMIFS(INDEX(LRS_200_0_Table_1!$A:$P,0,MATCH($A22,LRS_200_0_Table_1!$8:$8,0)),LRS_200_0_Table_1!$B:$B,Playback!$A$5,LRS_200_0_Table_1!$C:$C,W$8,LRS_200_0_Table_1!$D:$D,$A$21,LRS_200_0_Table_1!$E:$E,W$9)</f>
        <v>0</v>
      </c>
      <c r="X22" s="30">
        <f>SUMIFS(INDEX(LRS_200_0_Table_1!$A:$P,0,MATCH($A22,LRS_200_0_Table_1!$8:$8,0)),LRS_200_0_Table_1!$B:$B,Playback!$A$5,LRS_200_0_Table_1!$C:$C,X$8,LRS_200_0_Table_1!$D:$D,$A$21,LRS_200_0_Table_1!$E:$E,X$9)</f>
        <v>0</v>
      </c>
      <c r="Y22" s="30">
        <f>SUMIFS(INDEX(LRS_200_0_Table_1!$A:$P,0,MATCH($A22,LRS_200_0_Table_1!$8:$8,0)),LRS_200_0_Table_1!$B:$B,Playback!$A$5,LRS_200_0_Table_1!$C:$C,Y$8,LRS_200_0_Table_1!$D:$D,$A$21,LRS_200_0_Table_1!$E:$E,Y$9)</f>
        <v>0</v>
      </c>
      <c r="Z22" s="30">
        <f>SUMIFS(INDEX(LRS_200_0_Table_1!$A:$P,0,MATCH($A22,LRS_200_0_Table_1!$8:$8,0)),LRS_200_0_Table_1!$B:$B,Playback!$A$5,LRS_200_0_Table_1!$C:$C,Z$8,LRS_200_0_Table_1!$D:$D,$A$21,LRS_200_0_Table_1!$E:$E,Z$9)</f>
        <v>0</v>
      </c>
      <c r="AA22" s="30">
        <f>SUMIFS(INDEX(LRS_200_0_Table_1!$A:$P,0,MATCH($A22,LRS_200_0_Table_1!$8:$8,0)),LRS_200_0_Table_1!$B:$B,Playback!$A$5,LRS_200_0_Table_1!$C:$C,AA$8,LRS_200_0_Table_1!$D:$D,$A$21,LRS_200_0_Table_1!$E:$E,AA$9)</f>
        <v>0</v>
      </c>
      <c r="AB22" s="30">
        <f>SUMIFS(INDEX(LRS_200_0_Table_1!$A:$P,0,MATCH($A22,LRS_200_0_Table_1!$8:$8,0)),LRS_200_0_Table_1!$B:$B,Playback!$A$5,LRS_200_0_Table_1!$C:$C,AB$8,LRS_200_0_Table_1!$D:$D,$A$21,LRS_200_0_Table_1!$E:$E,AB$9)</f>
        <v>0</v>
      </c>
      <c r="AC22" s="30">
        <f>SUMIFS(INDEX(LRS_200_0_Table_1!$A:$P,0,MATCH($A22,LRS_200_0_Table_1!$8:$8,0)),LRS_200_0_Table_1!$B:$B,Playback!$A$5,LRS_200_0_Table_1!$C:$C,AC$8,LRS_200_0_Table_1!$D:$D,$A$21,LRS_200_0_Table_1!$E:$E,AC$9)</f>
        <v>0</v>
      </c>
      <c r="AD22" s="30">
        <f>SUMIFS(INDEX(LRS_200_0_Table_1!$A:$P,0,MATCH($A22,LRS_200_0_Table_1!$8:$8,0)),LRS_200_0_Table_1!$B:$B,Playback!$A$5,LRS_200_0_Table_1!$C:$C,AD$8,LRS_200_0_Table_1!$D:$D,$A$21,LRS_200_0_Table_1!$E:$E,AD$9)</f>
        <v>0</v>
      </c>
      <c r="AE22" s="30">
        <f>SUMIFS(INDEX(LRS_200_0_Table_1!$A:$P,0,MATCH($A22,LRS_200_0_Table_1!$8:$8,0)),LRS_200_0_Table_1!$B:$B,Playback!$A$5,LRS_200_0_Table_1!$C:$C,AE$8,LRS_200_0_Table_1!$D:$D,$A$21,LRS_200_0_Table_1!$E:$E,AE$9)</f>
        <v>0</v>
      </c>
      <c r="AF22" s="30">
        <f>SUMIFS(INDEX(LRS_200_0_Table_1!$A:$P,0,MATCH($A22,LRS_200_0_Table_1!$8:$8,0)),LRS_200_0_Table_1!$B:$B,Playback!$A$5,LRS_200_0_Table_1!$C:$C,AF$8,LRS_200_0_Table_1!$D:$D,$A$21,LRS_200_0_Table_1!$E:$E,AF$9)</f>
        <v>0</v>
      </c>
      <c r="AG22" s="30">
        <f>SUMIFS(INDEX(LRS_200_0_Table_1!$A:$P,0,MATCH($A22,LRS_200_0_Table_1!$8:$8,0)),LRS_200_0_Table_1!$B:$B,Playback!$A$5,LRS_200_0_Table_1!$C:$C,AG$8,LRS_200_0_Table_1!$D:$D,$A$21,LRS_200_0_Table_1!$E:$E,AG$9)</f>
        <v>0</v>
      </c>
      <c r="AH22" s="30">
        <f>SUMIFS(INDEX(LRS_200_0_Table_1!$A:$P,0,MATCH($A22,LRS_200_0_Table_1!$8:$8,0)),LRS_200_0_Table_1!$B:$B,Playback!$A$5,LRS_200_0_Table_1!$C:$C,AH$8,LRS_200_0_Table_1!$D:$D,$A$21,LRS_200_0_Table_1!$E:$E,AH$9)</f>
        <v>0</v>
      </c>
      <c r="AI22" s="30">
        <f>SUMIFS(INDEX(LRS_200_0_Table_1!$A:$P,0,MATCH($A22,LRS_200_0_Table_1!$8:$8,0)),LRS_200_0_Table_1!$B:$B,Playback!$A$5,LRS_200_0_Table_1!$C:$C,AI$8,LRS_200_0_Table_1!$D:$D,$A$21,LRS_200_0_Table_1!$E:$E,AI$9)</f>
        <v>0</v>
      </c>
      <c r="AJ22" s="30">
        <f>SUMIFS(INDEX(LRS_200_0_Table_1!$A:$P,0,MATCH($A22,LRS_200_0_Table_1!$8:$8,0)),LRS_200_0_Table_1!$B:$B,Playback!$A$5,LRS_200_0_Table_1!$C:$C,AJ$8,LRS_200_0_Table_1!$D:$D,$A$21,LRS_200_0_Table_1!$E:$E,AJ$9)</f>
        <v>0</v>
      </c>
      <c r="AK22" s="30">
        <f>SUMIFS(INDEX(LRS_200_0_Table_1!$A:$P,0,MATCH($A22,LRS_200_0_Table_1!$8:$8,0)),LRS_200_0_Table_1!$B:$B,Playback!$A$5,LRS_200_0_Table_1!$C:$C,AK$8,LRS_200_0_Table_1!$D:$D,$A$21,LRS_200_0_Table_1!$E:$E,AK$9)</f>
        <v>0</v>
      </c>
      <c r="AL22" s="30">
        <f>SUMIFS(INDEX(LRS_200_0_Table_1!$A:$P,0,MATCH($A22,LRS_200_0_Table_1!$8:$8,0)),LRS_200_0_Table_1!$B:$B,Playback!$A$5,LRS_200_0_Table_1!$C:$C,AL$8,LRS_200_0_Table_1!$D:$D,$A$21,LRS_200_0_Table_1!$E:$E,AL$9)</f>
        <v>0</v>
      </c>
      <c r="AM22" s="30">
        <f>SUMIFS(INDEX(LRS_200_0_Table_1!$A:$P,0,MATCH($A22,LRS_200_0_Table_1!$8:$8,0)),LRS_200_0_Table_1!$B:$B,Playback!$A$5,LRS_200_0_Table_1!$C:$C,AM$8,LRS_200_0_Table_1!$D:$D,$A$21,LRS_200_0_Table_1!$E:$E,AM$9)</f>
        <v>0</v>
      </c>
      <c r="AN22" s="30">
        <f>SUMIFS(INDEX(LRS_200_0_Table_1!$A:$P,0,MATCH($A22,LRS_200_0_Table_1!$8:$8,0)),LRS_200_0_Table_1!$B:$B,Playback!$A$5,LRS_200_0_Table_1!$C:$C,AN$8,LRS_200_0_Table_1!$D:$D,$A$21,LRS_200_0_Table_1!$E:$E,AN$9)</f>
        <v>0</v>
      </c>
      <c r="AO22" s="30">
        <f>SUMIFS(INDEX(LRS_200_0_Table_1!$A:$P,0,MATCH($A22,LRS_200_0_Table_1!$8:$8,0)),LRS_200_0_Table_1!$B:$B,Playback!$A$5,LRS_200_0_Table_1!$C:$C,AO$8,LRS_200_0_Table_1!$D:$D,$A$21,LRS_200_0_Table_1!$E:$E,AO$9)</f>
        <v>0</v>
      </c>
      <c r="AP22" s="30">
        <f>SUMIFS(INDEX(LRS_200_0_Table_1!$A:$P,0,MATCH($A22,LRS_200_0_Table_1!$8:$8,0)),LRS_200_0_Table_1!$B:$B,Playback!$A$5,LRS_200_0_Table_1!$C:$C,AP$8,LRS_200_0_Table_1!$D:$D,$A$21,LRS_200_0_Table_1!$E:$E,AP$9)</f>
        <v>0</v>
      </c>
      <c r="AQ22" s="30">
        <f>SUMIFS(INDEX(LRS_200_0_Table_1!$A:$P,0,MATCH($A22,LRS_200_0_Table_1!$8:$8,0)),LRS_200_0_Table_1!$B:$B,Playback!$A$5,LRS_200_0_Table_1!$C:$C,AQ$8,LRS_200_0_Table_1!$D:$D,$A$21,LRS_200_0_Table_1!$E:$E,AQ$9)</f>
        <v>0</v>
      </c>
    </row>
    <row r="23" spans="1:43" x14ac:dyDescent="0.35">
      <c r="A23" s="29" t="s">
        <v>14</v>
      </c>
      <c r="B23" s="30">
        <f>SUMIFS(INDEX(LRS_200_0_Table_1!$A:$P,0,MATCH($A23,LRS_200_0_Table_1!$8:$8,0)),LRS_200_0_Table_1!$B:$B,Playback!$A$5,LRS_200_0_Table_1!$C:$C,B$8,LRS_200_0_Table_1!$D:$D,$A$21,LRS_200_0_Table_1!$E:$E,B$9)</f>
        <v>0</v>
      </c>
      <c r="C23" s="30">
        <f>SUMIFS(INDEX(LRS_200_0_Table_1!$A:$P,0,MATCH($A23,LRS_200_0_Table_1!$8:$8,0)),LRS_200_0_Table_1!$B:$B,Playback!$A$5,LRS_200_0_Table_1!$C:$C,C$8,LRS_200_0_Table_1!$D:$D,$A$21,LRS_200_0_Table_1!$E:$E,C$9)</f>
        <v>0</v>
      </c>
      <c r="D23" s="30">
        <f>SUMIFS(INDEX(LRS_200_0_Table_1!$A:$P,0,MATCH($A23,LRS_200_0_Table_1!$8:$8,0)),LRS_200_0_Table_1!$B:$B,Playback!$A$5,LRS_200_0_Table_1!$C:$C,D$8,LRS_200_0_Table_1!$D:$D,$A$21,LRS_200_0_Table_1!$E:$E,D$9)</f>
        <v>0</v>
      </c>
      <c r="E23" s="30">
        <f>SUMIFS(INDEX(LRS_200_0_Table_1!$A:$P,0,MATCH($A23,LRS_200_0_Table_1!$8:$8,0)),LRS_200_0_Table_1!$B:$B,Playback!$A$5,LRS_200_0_Table_1!$C:$C,E$8,LRS_200_0_Table_1!$D:$D,$A$21,LRS_200_0_Table_1!$E:$E,E$9)</f>
        <v>0</v>
      </c>
      <c r="F23" s="30">
        <f>SUMIFS(INDEX(LRS_200_0_Table_1!$A:$P,0,MATCH($A23,LRS_200_0_Table_1!$8:$8,0)),LRS_200_0_Table_1!$B:$B,Playback!$A$5,LRS_200_0_Table_1!$C:$C,F$8,LRS_200_0_Table_1!$D:$D,$A$21,LRS_200_0_Table_1!$E:$E,F$9)</f>
        <v>0</v>
      </c>
      <c r="G23" s="30">
        <f>SUMIFS(INDEX(LRS_200_0_Table_1!$A:$P,0,MATCH($A23,LRS_200_0_Table_1!$8:$8,0)),LRS_200_0_Table_1!$B:$B,Playback!$A$5,LRS_200_0_Table_1!$C:$C,G$8,LRS_200_0_Table_1!$D:$D,$A$21,LRS_200_0_Table_1!$E:$E,G$9)</f>
        <v>0</v>
      </c>
      <c r="H23" s="30">
        <f>SUMIFS(INDEX(LRS_200_0_Table_1!$A:$P,0,MATCH($A23,LRS_200_0_Table_1!$8:$8,0)),LRS_200_0_Table_1!$B:$B,Playback!$A$5,LRS_200_0_Table_1!$C:$C,H$8,LRS_200_0_Table_1!$D:$D,$A$21,LRS_200_0_Table_1!$E:$E,H$9)</f>
        <v>0</v>
      </c>
      <c r="I23" s="30">
        <f>SUMIFS(INDEX(LRS_200_0_Table_1!$A:$P,0,MATCH($A23,LRS_200_0_Table_1!$8:$8,0)),LRS_200_0_Table_1!$B:$B,Playback!$A$5,LRS_200_0_Table_1!$C:$C,I$8,LRS_200_0_Table_1!$D:$D,$A$21,LRS_200_0_Table_1!$E:$E,I$9)</f>
        <v>0</v>
      </c>
      <c r="J23" s="30">
        <f>SUMIFS(INDEX(LRS_200_0_Table_1!$A:$P,0,MATCH($A23,LRS_200_0_Table_1!$8:$8,0)),LRS_200_0_Table_1!$B:$B,Playback!$A$5,LRS_200_0_Table_1!$C:$C,J$8,LRS_200_0_Table_1!$D:$D,$A$21,LRS_200_0_Table_1!$E:$E,J$9)</f>
        <v>0</v>
      </c>
      <c r="K23" s="30">
        <f>SUMIFS(INDEX(LRS_200_0_Table_1!$A:$P,0,MATCH($A23,LRS_200_0_Table_1!$8:$8,0)),LRS_200_0_Table_1!$B:$B,Playback!$A$5,LRS_200_0_Table_1!$C:$C,K$8,LRS_200_0_Table_1!$D:$D,$A$21,LRS_200_0_Table_1!$E:$E,K$9)</f>
        <v>0</v>
      </c>
      <c r="L23" s="30">
        <f>SUMIFS(INDEX(LRS_200_0_Table_1!$A:$P,0,MATCH($A23,LRS_200_0_Table_1!$8:$8,0)),LRS_200_0_Table_1!$B:$B,Playback!$A$5,LRS_200_0_Table_1!$C:$C,L$8,LRS_200_0_Table_1!$D:$D,$A$21,LRS_200_0_Table_1!$E:$E,L$9)</f>
        <v>0</v>
      </c>
      <c r="M23" s="30">
        <f>SUMIFS(INDEX(LRS_200_0_Table_1!$A:$P,0,MATCH($A23,LRS_200_0_Table_1!$8:$8,0)),LRS_200_0_Table_1!$B:$B,Playback!$A$5,LRS_200_0_Table_1!$C:$C,M$8,LRS_200_0_Table_1!$D:$D,$A$21,LRS_200_0_Table_1!$E:$E,M$9)</f>
        <v>0</v>
      </c>
      <c r="N23" s="30">
        <f>SUMIFS(INDEX(LRS_200_0_Table_1!$A:$P,0,MATCH($A23,LRS_200_0_Table_1!$8:$8,0)),LRS_200_0_Table_1!$B:$B,Playback!$A$5,LRS_200_0_Table_1!$C:$C,N$8,LRS_200_0_Table_1!$D:$D,$A$21,LRS_200_0_Table_1!$E:$E,N$9)</f>
        <v>0</v>
      </c>
      <c r="O23" s="30">
        <f>SUMIFS(INDEX(LRS_200_0_Table_1!$A:$P,0,MATCH($A23,LRS_200_0_Table_1!$8:$8,0)),LRS_200_0_Table_1!$B:$B,Playback!$A$5,LRS_200_0_Table_1!$C:$C,O$8,LRS_200_0_Table_1!$D:$D,$A$21,LRS_200_0_Table_1!$E:$E,O$9)</f>
        <v>0</v>
      </c>
      <c r="P23" s="30">
        <f>SUMIFS(INDEX(LRS_200_0_Table_1!$A:$P,0,MATCH($A23,LRS_200_0_Table_1!$8:$8,0)),LRS_200_0_Table_1!$B:$B,Playback!$A$5,LRS_200_0_Table_1!$C:$C,P$8,LRS_200_0_Table_1!$D:$D,$A$21,LRS_200_0_Table_1!$E:$E,P$9)</f>
        <v>0</v>
      </c>
      <c r="Q23" s="30">
        <f>SUMIFS(INDEX(LRS_200_0_Table_1!$A:$P,0,MATCH($A23,LRS_200_0_Table_1!$8:$8,0)),LRS_200_0_Table_1!$B:$B,Playback!$A$5,LRS_200_0_Table_1!$C:$C,Q$8,LRS_200_0_Table_1!$D:$D,$A$21,LRS_200_0_Table_1!$E:$E,Q$9)</f>
        <v>0</v>
      </c>
      <c r="R23" s="30">
        <f>SUMIFS(INDEX(LRS_200_0_Table_1!$A:$P,0,MATCH($A23,LRS_200_0_Table_1!$8:$8,0)),LRS_200_0_Table_1!$B:$B,Playback!$A$5,LRS_200_0_Table_1!$C:$C,R$8,LRS_200_0_Table_1!$D:$D,$A$21,LRS_200_0_Table_1!$E:$E,R$9)</f>
        <v>0</v>
      </c>
      <c r="S23" s="30">
        <f>SUMIFS(INDEX(LRS_200_0_Table_1!$A:$P,0,MATCH($A23,LRS_200_0_Table_1!$8:$8,0)),LRS_200_0_Table_1!$B:$B,Playback!$A$5,LRS_200_0_Table_1!$C:$C,S$8,LRS_200_0_Table_1!$D:$D,$A$21,LRS_200_0_Table_1!$E:$E,S$9)</f>
        <v>0</v>
      </c>
      <c r="T23" s="30">
        <f>SUMIFS(INDEX(LRS_200_0_Table_1!$A:$P,0,MATCH($A23,LRS_200_0_Table_1!$8:$8,0)),LRS_200_0_Table_1!$B:$B,Playback!$A$5,LRS_200_0_Table_1!$C:$C,T$8,LRS_200_0_Table_1!$D:$D,$A$21,LRS_200_0_Table_1!$E:$E,T$9)</f>
        <v>0</v>
      </c>
      <c r="U23" s="30">
        <f>SUMIFS(INDEX(LRS_200_0_Table_1!$A:$P,0,MATCH($A23,LRS_200_0_Table_1!$8:$8,0)),LRS_200_0_Table_1!$B:$B,Playback!$A$5,LRS_200_0_Table_1!$C:$C,U$8,LRS_200_0_Table_1!$D:$D,$A$21,LRS_200_0_Table_1!$E:$E,U$9)</f>
        <v>0</v>
      </c>
      <c r="V23" s="30">
        <f>SUMIFS(INDEX(LRS_200_0_Table_1!$A:$P,0,MATCH($A23,LRS_200_0_Table_1!$8:$8,0)),LRS_200_0_Table_1!$B:$B,Playback!$A$5,LRS_200_0_Table_1!$C:$C,V$8,LRS_200_0_Table_1!$D:$D,$A$21,LRS_200_0_Table_1!$E:$E,V$9)</f>
        <v>0</v>
      </c>
      <c r="W23" s="30">
        <f>SUMIFS(INDEX(LRS_200_0_Table_1!$A:$P,0,MATCH($A23,LRS_200_0_Table_1!$8:$8,0)),LRS_200_0_Table_1!$B:$B,Playback!$A$5,LRS_200_0_Table_1!$C:$C,W$8,LRS_200_0_Table_1!$D:$D,$A$21,LRS_200_0_Table_1!$E:$E,W$9)</f>
        <v>0</v>
      </c>
      <c r="X23" s="30">
        <f>SUMIFS(INDEX(LRS_200_0_Table_1!$A:$P,0,MATCH($A23,LRS_200_0_Table_1!$8:$8,0)),LRS_200_0_Table_1!$B:$B,Playback!$A$5,LRS_200_0_Table_1!$C:$C,X$8,LRS_200_0_Table_1!$D:$D,$A$21,LRS_200_0_Table_1!$E:$E,X$9)</f>
        <v>0</v>
      </c>
      <c r="Y23" s="30">
        <f>SUMIFS(INDEX(LRS_200_0_Table_1!$A:$P,0,MATCH($A23,LRS_200_0_Table_1!$8:$8,0)),LRS_200_0_Table_1!$B:$B,Playback!$A$5,LRS_200_0_Table_1!$C:$C,Y$8,LRS_200_0_Table_1!$D:$D,$A$21,LRS_200_0_Table_1!$E:$E,Y$9)</f>
        <v>0</v>
      </c>
      <c r="Z23" s="30">
        <f>SUMIFS(INDEX(LRS_200_0_Table_1!$A:$P,0,MATCH($A23,LRS_200_0_Table_1!$8:$8,0)),LRS_200_0_Table_1!$B:$B,Playback!$A$5,LRS_200_0_Table_1!$C:$C,Z$8,LRS_200_0_Table_1!$D:$D,$A$21,LRS_200_0_Table_1!$E:$E,Z$9)</f>
        <v>0</v>
      </c>
      <c r="AA23" s="30">
        <f>SUMIFS(INDEX(LRS_200_0_Table_1!$A:$P,0,MATCH($A23,LRS_200_0_Table_1!$8:$8,0)),LRS_200_0_Table_1!$B:$B,Playback!$A$5,LRS_200_0_Table_1!$C:$C,AA$8,LRS_200_0_Table_1!$D:$D,$A$21,LRS_200_0_Table_1!$E:$E,AA$9)</f>
        <v>0</v>
      </c>
      <c r="AB23" s="30">
        <f>SUMIFS(INDEX(LRS_200_0_Table_1!$A:$P,0,MATCH($A23,LRS_200_0_Table_1!$8:$8,0)),LRS_200_0_Table_1!$B:$B,Playback!$A$5,LRS_200_0_Table_1!$C:$C,AB$8,LRS_200_0_Table_1!$D:$D,$A$21,LRS_200_0_Table_1!$E:$E,AB$9)</f>
        <v>0</v>
      </c>
      <c r="AC23" s="30">
        <f>SUMIFS(INDEX(LRS_200_0_Table_1!$A:$P,0,MATCH($A23,LRS_200_0_Table_1!$8:$8,0)),LRS_200_0_Table_1!$B:$B,Playback!$A$5,LRS_200_0_Table_1!$C:$C,AC$8,LRS_200_0_Table_1!$D:$D,$A$21,LRS_200_0_Table_1!$E:$E,AC$9)</f>
        <v>0</v>
      </c>
      <c r="AD23" s="30">
        <f>SUMIFS(INDEX(LRS_200_0_Table_1!$A:$P,0,MATCH($A23,LRS_200_0_Table_1!$8:$8,0)),LRS_200_0_Table_1!$B:$B,Playback!$A$5,LRS_200_0_Table_1!$C:$C,AD$8,LRS_200_0_Table_1!$D:$D,$A$21,LRS_200_0_Table_1!$E:$E,AD$9)</f>
        <v>0</v>
      </c>
      <c r="AE23" s="30">
        <f>SUMIFS(INDEX(LRS_200_0_Table_1!$A:$P,0,MATCH($A23,LRS_200_0_Table_1!$8:$8,0)),LRS_200_0_Table_1!$B:$B,Playback!$A$5,LRS_200_0_Table_1!$C:$C,AE$8,LRS_200_0_Table_1!$D:$D,$A$21,LRS_200_0_Table_1!$E:$E,AE$9)</f>
        <v>0</v>
      </c>
      <c r="AF23" s="30">
        <f>SUMIFS(INDEX(LRS_200_0_Table_1!$A:$P,0,MATCH($A23,LRS_200_0_Table_1!$8:$8,0)),LRS_200_0_Table_1!$B:$B,Playback!$A$5,LRS_200_0_Table_1!$C:$C,AF$8,LRS_200_0_Table_1!$D:$D,$A$21,LRS_200_0_Table_1!$E:$E,AF$9)</f>
        <v>0</v>
      </c>
      <c r="AG23" s="30">
        <f>SUMIFS(INDEX(LRS_200_0_Table_1!$A:$P,0,MATCH($A23,LRS_200_0_Table_1!$8:$8,0)),LRS_200_0_Table_1!$B:$B,Playback!$A$5,LRS_200_0_Table_1!$C:$C,AG$8,LRS_200_0_Table_1!$D:$D,$A$21,LRS_200_0_Table_1!$E:$E,AG$9)</f>
        <v>0</v>
      </c>
      <c r="AH23" s="30">
        <f>SUMIFS(INDEX(LRS_200_0_Table_1!$A:$P,0,MATCH($A23,LRS_200_0_Table_1!$8:$8,0)),LRS_200_0_Table_1!$B:$B,Playback!$A$5,LRS_200_0_Table_1!$C:$C,AH$8,LRS_200_0_Table_1!$D:$D,$A$21,LRS_200_0_Table_1!$E:$E,AH$9)</f>
        <v>0</v>
      </c>
      <c r="AI23" s="30">
        <f>SUMIFS(INDEX(LRS_200_0_Table_1!$A:$P,0,MATCH($A23,LRS_200_0_Table_1!$8:$8,0)),LRS_200_0_Table_1!$B:$B,Playback!$A$5,LRS_200_0_Table_1!$C:$C,AI$8,LRS_200_0_Table_1!$D:$D,$A$21,LRS_200_0_Table_1!$E:$E,AI$9)</f>
        <v>0</v>
      </c>
      <c r="AJ23" s="30">
        <f>SUMIFS(INDEX(LRS_200_0_Table_1!$A:$P,0,MATCH($A23,LRS_200_0_Table_1!$8:$8,0)),LRS_200_0_Table_1!$B:$B,Playback!$A$5,LRS_200_0_Table_1!$C:$C,AJ$8,LRS_200_0_Table_1!$D:$D,$A$21,LRS_200_0_Table_1!$E:$E,AJ$9)</f>
        <v>0</v>
      </c>
      <c r="AK23" s="30">
        <f>SUMIFS(INDEX(LRS_200_0_Table_1!$A:$P,0,MATCH($A23,LRS_200_0_Table_1!$8:$8,0)),LRS_200_0_Table_1!$B:$B,Playback!$A$5,LRS_200_0_Table_1!$C:$C,AK$8,LRS_200_0_Table_1!$D:$D,$A$21,LRS_200_0_Table_1!$E:$E,AK$9)</f>
        <v>0</v>
      </c>
      <c r="AL23" s="30">
        <f>SUMIFS(INDEX(LRS_200_0_Table_1!$A:$P,0,MATCH($A23,LRS_200_0_Table_1!$8:$8,0)),LRS_200_0_Table_1!$B:$B,Playback!$A$5,LRS_200_0_Table_1!$C:$C,AL$8,LRS_200_0_Table_1!$D:$D,$A$21,LRS_200_0_Table_1!$E:$E,AL$9)</f>
        <v>0</v>
      </c>
      <c r="AM23" s="30">
        <f>SUMIFS(INDEX(LRS_200_0_Table_1!$A:$P,0,MATCH($A23,LRS_200_0_Table_1!$8:$8,0)),LRS_200_0_Table_1!$B:$B,Playback!$A$5,LRS_200_0_Table_1!$C:$C,AM$8,LRS_200_0_Table_1!$D:$D,$A$21,LRS_200_0_Table_1!$E:$E,AM$9)</f>
        <v>0</v>
      </c>
      <c r="AN23" s="30">
        <f>SUMIFS(INDEX(LRS_200_0_Table_1!$A:$P,0,MATCH($A23,LRS_200_0_Table_1!$8:$8,0)),LRS_200_0_Table_1!$B:$B,Playback!$A$5,LRS_200_0_Table_1!$C:$C,AN$8,LRS_200_0_Table_1!$D:$D,$A$21,LRS_200_0_Table_1!$E:$E,AN$9)</f>
        <v>0</v>
      </c>
      <c r="AO23" s="30">
        <f>SUMIFS(INDEX(LRS_200_0_Table_1!$A:$P,0,MATCH($A23,LRS_200_0_Table_1!$8:$8,0)),LRS_200_0_Table_1!$B:$B,Playback!$A$5,LRS_200_0_Table_1!$C:$C,AO$8,LRS_200_0_Table_1!$D:$D,$A$21,LRS_200_0_Table_1!$E:$E,AO$9)</f>
        <v>0</v>
      </c>
      <c r="AP23" s="30">
        <f>SUMIFS(INDEX(LRS_200_0_Table_1!$A:$P,0,MATCH($A23,LRS_200_0_Table_1!$8:$8,0)),LRS_200_0_Table_1!$B:$B,Playback!$A$5,LRS_200_0_Table_1!$C:$C,AP$8,LRS_200_0_Table_1!$D:$D,$A$21,LRS_200_0_Table_1!$E:$E,AP$9)</f>
        <v>0</v>
      </c>
      <c r="AQ23" s="30">
        <f>SUMIFS(INDEX(LRS_200_0_Table_1!$A:$P,0,MATCH($A23,LRS_200_0_Table_1!$8:$8,0)),LRS_200_0_Table_1!$B:$B,Playback!$A$5,LRS_200_0_Table_1!$C:$C,AQ$8,LRS_200_0_Table_1!$D:$D,$A$21,LRS_200_0_Table_1!$E:$E,AQ$9)</f>
        <v>0</v>
      </c>
    </row>
    <row r="24" spans="1:43" x14ac:dyDescent="0.35">
      <c r="A24" s="29" t="s">
        <v>15</v>
      </c>
      <c r="B24" s="30">
        <f>SUMIFS(INDEX(LRS_200_0_Table_1!$A:$P,0,MATCH($A24,LRS_200_0_Table_1!$8:$8,0)),LRS_200_0_Table_1!$B:$B,Playback!$A$5,LRS_200_0_Table_1!$C:$C,B$8,LRS_200_0_Table_1!$D:$D,$A$21,LRS_200_0_Table_1!$E:$E,B$9)</f>
        <v>0</v>
      </c>
      <c r="C24" s="30">
        <f>SUMIFS(INDEX(LRS_200_0_Table_1!$A:$P,0,MATCH($A24,LRS_200_0_Table_1!$8:$8,0)),LRS_200_0_Table_1!$B:$B,Playback!$A$5,LRS_200_0_Table_1!$C:$C,C$8,LRS_200_0_Table_1!$D:$D,$A$21,LRS_200_0_Table_1!$E:$E,C$9)</f>
        <v>0</v>
      </c>
      <c r="D24" s="30">
        <f>SUMIFS(INDEX(LRS_200_0_Table_1!$A:$P,0,MATCH($A24,LRS_200_0_Table_1!$8:$8,0)),LRS_200_0_Table_1!$B:$B,Playback!$A$5,LRS_200_0_Table_1!$C:$C,D$8,LRS_200_0_Table_1!$D:$D,$A$21,LRS_200_0_Table_1!$E:$E,D$9)</f>
        <v>0</v>
      </c>
      <c r="E24" s="30">
        <f>SUMIFS(INDEX(LRS_200_0_Table_1!$A:$P,0,MATCH($A24,LRS_200_0_Table_1!$8:$8,0)),LRS_200_0_Table_1!$B:$B,Playback!$A$5,LRS_200_0_Table_1!$C:$C,E$8,LRS_200_0_Table_1!$D:$D,$A$21,LRS_200_0_Table_1!$E:$E,E$9)</f>
        <v>0</v>
      </c>
      <c r="F24" s="30">
        <f>SUMIFS(INDEX(LRS_200_0_Table_1!$A:$P,0,MATCH($A24,LRS_200_0_Table_1!$8:$8,0)),LRS_200_0_Table_1!$B:$B,Playback!$A$5,LRS_200_0_Table_1!$C:$C,F$8,LRS_200_0_Table_1!$D:$D,$A$21,LRS_200_0_Table_1!$E:$E,F$9)</f>
        <v>0</v>
      </c>
      <c r="G24" s="30">
        <f>SUMIFS(INDEX(LRS_200_0_Table_1!$A:$P,0,MATCH($A24,LRS_200_0_Table_1!$8:$8,0)),LRS_200_0_Table_1!$B:$B,Playback!$A$5,LRS_200_0_Table_1!$C:$C,G$8,LRS_200_0_Table_1!$D:$D,$A$21,LRS_200_0_Table_1!$E:$E,G$9)</f>
        <v>0</v>
      </c>
      <c r="H24" s="30">
        <f>SUMIFS(INDEX(LRS_200_0_Table_1!$A:$P,0,MATCH($A24,LRS_200_0_Table_1!$8:$8,0)),LRS_200_0_Table_1!$B:$B,Playback!$A$5,LRS_200_0_Table_1!$C:$C,H$8,LRS_200_0_Table_1!$D:$D,$A$21,LRS_200_0_Table_1!$E:$E,H$9)</f>
        <v>0</v>
      </c>
      <c r="I24" s="30">
        <f>SUMIFS(INDEX(LRS_200_0_Table_1!$A:$P,0,MATCH($A24,LRS_200_0_Table_1!$8:$8,0)),LRS_200_0_Table_1!$B:$B,Playback!$A$5,LRS_200_0_Table_1!$C:$C,I$8,LRS_200_0_Table_1!$D:$D,$A$21,LRS_200_0_Table_1!$E:$E,I$9)</f>
        <v>0</v>
      </c>
      <c r="J24" s="30">
        <f>SUMIFS(INDEX(LRS_200_0_Table_1!$A:$P,0,MATCH($A24,LRS_200_0_Table_1!$8:$8,0)),LRS_200_0_Table_1!$B:$B,Playback!$A$5,LRS_200_0_Table_1!$C:$C,J$8,LRS_200_0_Table_1!$D:$D,$A$21,LRS_200_0_Table_1!$E:$E,J$9)</f>
        <v>0</v>
      </c>
      <c r="K24" s="30">
        <f>SUMIFS(INDEX(LRS_200_0_Table_1!$A:$P,0,MATCH($A24,LRS_200_0_Table_1!$8:$8,0)),LRS_200_0_Table_1!$B:$B,Playback!$A$5,LRS_200_0_Table_1!$C:$C,K$8,LRS_200_0_Table_1!$D:$D,$A$21,LRS_200_0_Table_1!$E:$E,K$9)</f>
        <v>0</v>
      </c>
      <c r="L24" s="30">
        <f>SUMIFS(INDEX(LRS_200_0_Table_1!$A:$P,0,MATCH($A24,LRS_200_0_Table_1!$8:$8,0)),LRS_200_0_Table_1!$B:$B,Playback!$A$5,LRS_200_0_Table_1!$C:$C,L$8,LRS_200_0_Table_1!$D:$D,$A$21,LRS_200_0_Table_1!$E:$E,L$9)</f>
        <v>0</v>
      </c>
      <c r="M24" s="30">
        <f>SUMIFS(INDEX(LRS_200_0_Table_1!$A:$P,0,MATCH($A24,LRS_200_0_Table_1!$8:$8,0)),LRS_200_0_Table_1!$B:$B,Playback!$A$5,LRS_200_0_Table_1!$C:$C,M$8,LRS_200_0_Table_1!$D:$D,$A$21,LRS_200_0_Table_1!$E:$E,M$9)</f>
        <v>0</v>
      </c>
      <c r="N24" s="30">
        <f>SUMIFS(INDEX(LRS_200_0_Table_1!$A:$P,0,MATCH($A24,LRS_200_0_Table_1!$8:$8,0)),LRS_200_0_Table_1!$B:$B,Playback!$A$5,LRS_200_0_Table_1!$C:$C,N$8,LRS_200_0_Table_1!$D:$D,$A$21,LRS_200_0_Table_1!$E:$E,N$9)</f>
        <v>0</v>
      </c>
      <c r="O24" s="30">
        <f>SUMIFS(INDEX(LRS_200_0_Table_1!$A:$P,0,MATCH($A24,LRS_200_0_Table_1!$8:$8,0)),LRS_200_0_Table_1!$B:$B,Playback!$A$5,LRS_200_0_Table_1!$C:$C,O$8,LRS_200_0_Table_1!$D:$D,$A$21,LRS_200_0_Table_1!$E:$E,O$9)</f>
        <v>0</v>
      </c>
      <c r="P24" s="30">
        <f>SUMIFS(INDEX(LRS_200_0_Table_1!$A:$P,0,MATCH($A24,LRS_200_0_Table_1!$8:$8,0)),LRS_200_0_Table_1!$B:$B,Playback!$A$5,LRS_200_0_Table_1!$C:$C,P$8,LRS_200_0_Table_1!$D:$D,$A$21,LRS_200_0_Table_1!$E:$E,P$9)</f>
        <v>0</v>
      </c>
      <c r="Q24" s="30">
        <f>SUMIFS(INDEX(LRS_200_0_Table_1!$A:$P,0,MATCH($A24,LRS_200_0_Table_1!$8:$8,0)),LRS_200_0_Table_1!$B:$B,Playback!$A$5,LRS_200_0_Table_1!$C:$C,Q$8,LRS_200_0_Table_1!$D:$D,$A$21,LRS_200_0_Table_1!$E:$E,Q$9)</f>
        <v>0</v>
      </c>
      <c r="R24" s="30">
        <f>SUMIFS(INDEX(LRS_200_0_Table_1!$A:$P,0,MATCH($A24,LRS_200_0_Table_1!$8:$8,0)),LRS_200_0_Table_1!$B:$B,Playback!$A$5,LRS_200_0_Table_1!$C:$C,R$8,LRS_200_0_Table_1!$D:$D,$A$21,LRS_200_0_Table_1!$E:$E,R$9)</f>
        <v>0</v>
      </c>
      <c r="S24" s="30">
        <f>SUMIFS(INDEX(LRS_200_0_Table_1!$A:$P,0,MATCH($A24,LRS_200_0_Table_1!$8:$8,0)),LRS_200_0_Table_1!$B:$B,Playback!$A$5,LRS_200_0_Table_1!$C:$C,S$8,LRS_200_0_Table_1!$D:$D,$A$21,LRS_200_0_Table_1!$E:$E,S$9)</f>
        <v>0</v>
      </c>
      <c r="T24" s="30">
        <f>SUMIFS(INDEX(LRS_200_0_Table_1!$A:$P,0,MATCH($A24,LRS_200_0_Table_1!$8:$8,0)),LRS_200_0_Table_1!$B:$B,Playback!$A$5,LRS_200_0_Table_1!$C:$C,T$8,LRS_200_0_Table_1!$D:$D,$A$21,LRS_200_0_Table_1!$E:$E,T$9)</f>
        <v>0</v>
      </c>
      <c r="U24" s="30">
        <f>SUMIFS(INDEX(LRS_200_0_Table_1!$A:$P,0,MATCH($A24,LRS_200_0_Table_1!$8:$8,0)),LRS_200_0_Table_1!$B:$B,Playback!$A$5,LRS_200_0_Table_1!$C:$C,U$8,LRS_200_0_Table_1!$D:$D,$A$21,LRS_200_0_Table_1!$E:$E,U$9)</f>
        <v>0</v>
      </c>
      <c r="V24" s="30">
        <f>SUMIFS(INDEX(LRS_200_0_Table_1!$A:$P,0,MATCH($A24,LRS_200_0_Table_1!$8:$8,0)),LRS_200_0_Table_1!$B:$B,Playback!$A$5,LRS_200_0_Table_1!$C:$C,V$8,LRS_200_0_Table_1!$D:$D,$A$21,LRS_200_0_Table_1!$E:$E,V$9)</f>
        <v>0</v>
      </c>
      <c r="W24" s="30">
        <f>SUMIFS(INDEX(LRS_200_0_Table_1!$A:$P,0,MATCH($A24,LRS_200_0_Table_1!$8:$8,0)),LRS_200_0_Table_1!$B:$B,Playback!$A$5,LRS_200_0_Table_1!$C:$C,W$8,LRS_200_0_Table_1!$D:$D,$A$21,LRS_200_0_Table_1!$E:$E,W$9)</f>
        <v>0</v>
      </c>
      <c r="X24" s="30">
        <f>SUMIFS(INDEX(LRS_200_0_Table_1!$A:$P,0,MATCH($A24,LRS_200_0_Table_1!$8:$8,0)),LRS_200_0_Table_1!$B:$B,Playback!$A$5,LRS_200_0_Table_1!$C:$C,X$8,LRS_200_0_Table_1!$D:$D,$A$21,LRS_200_0_Table_1!$E:$E,X$9)</f>
        <v>0</v>
      </c>
      <c r="Y24" s="30">
        <f>SUMIFS(INDEX(LRS_200_0_Table_1!$A:$P,0,MATCH($A24,LRS_200_0_Table_1!$8:$8,0)),LRS_200_0_Table_1!$B:$B,Playback!$A$5,LRS_200_0_Table_1!$C:$C,Y$8,LRS_200_0_Table_1!$D:$D,$A$21,LRS_200_0_Table_1!$E:$E,Y$9)</f>
        <v>0</v>
      </c>
      <c r="Z24" s="30">
        <f>SUMIFS(INDEX(LRS_200_0_Table_1!$A:$P,0,MATCH($A24,LRS_200_0_Table_1!$8:$8,0)),LRS_200_0_Table_1!$B:$B,Playback!$A$5,LRS_200_0_Table_1!$C:$C,Z$8,LRS_200_0_Table_1!$D:$D,$A$21,LRS_200_0_Table_1!$E:$E,Z$9)</f>
        <v>0</v>
      </c>
      <c r="AA24" s="30">
        <f>SUMIFS(INDEX(LRS_200_0_Table_1!$A:$P,0,MATCH($A24,LRS_200_0_Table_1!$8:$8,0)),LRS_200_0_Table_1!$B:$B,Playback!$A$5,LRS_200_0_Table_1!$C:$C,AA$8,LRS_200_0_Table_1!$D:$D,$A$21,LRS_200_0_Table_1!$E:$E,AA$9)</f>
        <v>0</v>
      </c>
      <c r="AB24" s="30">
        <f>SUMIFS(INDEX(LRS_200_0_Table_1!$A:$P,0,MATCH($A24,LRS_200_0_Table_1!$8:$8,0)),LRS_200_0_Table_1!$B:$B,Playback!$A$5,LRS_200_0_Table_1!$C:$C,AB$8,LRS_200_0_Table_1!$D:$D,$A$21,LRS_200_0_Table_1!$E:$E,AB$9)</f>
        <v>0</v>
      </c>
      <c r="AC24" s="30">
        <f>SUMIFS(INDEX(LRS_200_0_Table_1!$A:$P,0,MATCH($A24,LRS_200_0_Table_1!$8:$8,0)),LRS_200_0_Table_1!$B:$B,Playback!$A$5,LRS_200_0_Table_1!$C:$C,AC$8,LRS_200_0_Table_1!$D:$D,$A$21,LRS_200_0_Table_1!$E:$E,AC$9)</f>
        <v>0</v>
      </c>
      <c r="AD24" s="30">
        <f>SUMIFS(INDEX(LRS_200_0_Table_1!$A:$P,0,MATCH($A24,LRS_200_0_Table_1!$8:$8,0)),LRS_200_0_Table_1!$B:$B,Playback!$A$5,LRS_200_0_Table_1!$C:$C,AD$8,LRS_200_0_Table_1!$D:$D,$A$21,LRS_200_0_Table_1!$E:$E,AD$9)</f>
        <v>0</v>
      </c>
      <c r="AE24" s="30">
        <f>SUMIFS(INDEX(LRS_200_0_Table_1!$A:$P,0,MATCH($A24,LRS_200_0_Table_1!$8:$8,0)),LRS_200_0_Table_1!$B:$B,Playback!$A$5,LRS_200_0_Table_1!$C:$C,AE$8,LRS_200_0_Table_1!$D:$D,$A$21,LRS_200_0_Table_1!$E:$E,AE$9)</f>
        <v>0</v>
      </c>
      <c r="AF24" s="30">
        <f>SUMIFS(INDEX(LRS_200_0_Table_1!$A:$P,0,MATCH($A24,LRS_200_0_Table_1!$8:$8,0)),LRS_200_0_Table_1!$B:$B,Playback!$A$5,LRS_200_0_Table_1!$C:$C,AF$8,LRS_200_0_Table_1!$D:$D,$A$21,LRS_200_0_Table_1!$E:$E,AF$9)</f>
        <v>0</v>
      </c>
      <c r="AG24" s="30">
        <f>SUMIFS(INDEX(LRS_200_0_Table_1!$A:$P,0,MATCH($A24,LRS_200_0_Table_1!$8:$8,0)),LRS_200_0_Table_1!$B:$B,Playback!$A$5,LRS_200_0_Table_1!$C:$C,AG$8,LRS_200_0_Table_1!$D:$D,$A$21,LRS_200_0_Table_1!$E:$E,AG$9)</f>
        <v>0</v>
      </c>
      <c r="AH24" s="30">
        <f>SUMIFS(INDEX(LRS_200_0_Table_1!$A:$P,0,MATCH($A24,LRS_200_0_Table_1!$8:$8,0)),LRS_200_0_Table_1!$B:$B,Playback!$A$5,LRS_200_0_Table_1!$C:$C,AH$8,LRS_200_0_Table_1!$D:$D,$A$21,LRS_200_0_Table_1!$E:$E,AH$9)</f>
        <v>0</v>
      </c>
      <c r="AI24" s="30">
        <f>SUMIFS(INDEX(LRS_200_0_Table_1!$A:$P,0,MATCH($A24,LRS_200_0_Table_1!$8:$8,0)),LRS_200_0_Table_1!$B:$B,Playback!$A$5,LRS_200_0_Table_1!$C:$C,AI$8,LRS_200_0_Table_1!$D:$D,$A$21,LRS_200_0_Table_1!$E:$E,AI$9)</f>
        <v>0</v>
      </c>
      <c r="AJ24" s="30">
        <f>SUMIFS(INDEX(LRS_200_0_Table_1!$A:$P,0,MATCH($A24,LRS_200_0_Table_1!$8:$8,0)),LRS_200_0_Table_1!$B:$B,Playback!$A$5,LRS_200_0_Table_1!$C:$C,AJ$8,LRS_200_0_Table_1!$D:$D,$A$21,LRS_200_0_Table_1!$E:$E,AJ$9)</f>
        <v>0</v>
      </c>
      <c r="AK24" s="30">
        <f>SUMIFS(INDEX(LRS_200_0_Table_1!$A:$P,0,MATCH($A24,LRS_200_0_Table_1!$8:$8,0)),LRS_200_0_Table_1!$B:$B,Playback!$A$5,LRS_200_0_Table_1!$C:$C,AK$8,LRS_200_0_Table_1!$D:$D,$A$21,LRS_200_0_Table_1!$E:$E,AK$9)</f>
        <v>0</v>
      </c>
      <c r="AL24" s="30">
        <f>SUMIFS(INDEX(LRS_200_0_Table_1!$A:$P,0,MATCH($A24,LRS_200_0_Table_1!$8:$8,0)),LRS_200_0_Table_1!$B:$B,Playback!$A$5,LRS_200_0_Table_1!$C:$C,AL$8,LRS_200_0_Table_1!$D:$D,$A$21,LRS_200_0_Table_1!$E:$E,AL$9)</f>
        <v>0</v>
      </c>
      <c r="AM24" s="30">
        <f>SUMIFS(INDEX(LRS_200_0_Table_1!$A:$P,0,MATCH($A24,LRS_200_0_Table_1!$8:$8,0)),LRS_200_0_Table_1!$B:$B,Playback!$A$5,LRS_200_0_Table_1!$C:$C,AM$8,LRS_200_0_Table_1!$D:$D,$A$21,LRS_200_0_Table_1!$E:$E,AM$9)</f>
        <v>0</v>
      </c>
      <c r="AN24" s="30">
        <f>SUMIFS(INDEX(LRS_200_0_Table_1!$A:$P,0,MATCH($A24,LRS_200_0_Table_1!$8:$8,0)),LRS_200_0_Table_1!$B:$B,Playback!$A$5,LRS_200_0_Table_1!$C:$C,AN$8,LRS_200_0_Table_1!$D:$D,$A$21,LRS_200_0_Table_1!$E:$E,AN$9)</f>
        <v>0</v>
      </c>
      <c r="AO24" s="30">
        <f>SUMIFS(INDEX(LRS_200_0_Table_1!$A:$P,0,MATCH($A24,LRS_200_0_Table_1!$8:$8,0)),LRS_200_0_Table_1!$B:$B,Playback!$A$5,LRS_200_0_Table_1!$C:$C,AO$8,LRS_200_0_Table_1!$D:$D,$A$21,LRS_200_0_Table_1!$E:$E,AO$9)</f>
        <v>0</v>
      </c>
      <c r="AP24" s="30">
        <f>SUMIFS(INDEX(LRS_200_0_Table_1!$A:$P,0,MATCH($A24,LRS_200_0_Table_1!$8:$8,0)),LRS_200_0_Table_1!$B:$B,Playback!$A$5,LRS_200_0_Table_1!$C:$C,AP$8,LRS_200_0_Table_1!$D:$D,$A$21,LRS_200_0_Table_1!$E:$E,AP$9)</f>
        <v>0</v>
      </c>
      <c r="AQ24" s="30">
        <f>SUMIFS(INDEX(LRS_200_0_Table_1!$A:$P,0,MATCH($A24,LRS_200_0_Table_1!$8:$8,0)),LRS_200_0_Table_1!$B:$B,Playback!$A$5,LRS_200_0_Table_1!$C:$C,AQ$8,LRS_200_0_Table_1!$D:$D,$A$21,LRS_200_0_Table_1!$E:$E,AQ$9)</f>
        <v>0</v>
      </c>
    </row>
    <row r="25" spans="1:43" x14ac:dyDescent="0.35">
      <c r="A25" s="29" t="s">
        <v>16</v>
      </c>
      <c r="B25" s="30">
        <f>SUMIFS(INDEX(LRS_200_0_Table_1!$A:$P,0,MATCH($A25,LRS_200_0_Table_1!$8:$8,0)),LRS_200_0_Table_1!$B:$B,Playback!$A$5,LRS_200_0_Table_1!$C:$C,B$8,LRS_200_0_Table_1!$D:$D,$A$21,LRS_200_0_Table_1!$E:$E,B$9)</f>
        <v>0</v>
      </c>
      <c r="C25" s="30">
        <f>SUMIFS(INDEX(LRS_200_0_Table_1!$A:$P,0,MATCH($A25,LRS_200_0_Table_1!$8:$8,0)),LRS_200_0_Table_1!$B:$B,Playback!$A$5,LRS_200_0_Table_1!$C:$C,C$8,LRS_200_0_Table_1!$D:$D,$A$21,LRS_200_0_Table_1!$E:$E,C$9)</f>
        <v>0</v>
      </c>
      <c r="D25" s="30">
        <f>SUMIFS(INDEX(LRS_200_0_Table_1!$A:$P,0,MATCH($A25,LRS_200_0_Table_1!$8:$8,0)),LRS_200_0_Table_1!$B:$B,Playback!$A$5,LRS_200_0_Table_1!$C:$C,D$8,LRS_200_0_Table_1!$D:$D,$A$21,LRS_200_0_Table_1!$E:$E,D$9)</f>
        <v>0</v>
      </c>
      <c r="E25" s="30">
        <f>SUMIFS(INDEX(LRS_200_0_Table_1!$A:$P,0,MATCH($A25,LRS_200_0_Table_1!$8:$8,0)),LRS_200_0_Table_1!$B:$B,Playback!$A$5,LRS_200_0_Table_1!$C:$C,E$8,LRS_200_0_Table_1!$D:$D,$A$21,LRS_200_0_Table_1!$E:$E,E$9)</f>
        <v>0</v>
      </c>
      <c r="F25" s="30">
        <f>SUMIFS(INDEX(LRS_200_0_Table_1!$A:$P,0,MATCH($A25,LRS_200_0_Table_1!$8:$8,0)),LRS_200_0_Table_1!$B:$B,Playback!$A$5,LRS_200_0_Table_1!$C:$C,F$8,LRS_200_0_Table_1!$D:$D,$A$21,LRS_200_0_Table_1!$E:$E,F$9)</f>
        <v>0</v>
      </c>
      <c r="G25" s="30">
        <f>SUMIFS(INDEX(LRS_200_0_Table_1!$A:$P,0,MATCH($A25,LRS_200_0_Table_1!$8:$8,0)),LRS_200_0_Table_1!$B:$B,Playback!$A$5,LRS_200_0_Table_1!$C:$C,G$8,LRS_200_0_Table_1!$D:$D,$A$21,LRS_200_0_Table_1!$E:$E,G$9)</f>
        <v>0</v>
      </c>
      <c r="H25" s="30">
        <f>SUMIFS(INDEX(LRS_200_0_Table_1!$A:$P,0,MATCH($A25,LRS_200_0_Table_1!$8:$8,0)),LRS_200_0_Table_1!$B:$B,Playback!$A$5,LRS_200_0_Table_1!$C:$C,H$8,LRS_200_0_Table_1!$D:$D,$A$21,LRS_200_0_Table_1!$E:$E,H$9)</f>
        <v>0</v>
      </c>
      <c r="I25" s="30">
        <f>SUMIFS(INDEX(LRS_200_0_Table_1!$A:$P,0,MATCH($A25,LRS_200_0_Table_1!$8:$8,0)),LRS_200_0_Table_1!$B:$B,Playback!$A$5,LRS_200_0_Table_1!$C:$C,I$8,LRS_200_0_Table_1!$D:$D,$A$21,LRS_200_0_Table_1!$E:$E,I$9)</f>
        <v>0</v>
      </c>
      <c r="J25" s="30">
        <f>SUMIFS(INDEX(LRS_200_0_Table_1!$A:$P,0,MATCH($A25,LRS_200_0_Table_1!$8:$8,0)),LRS_200_0_Table_1!$B:$B,Playback!$A$5,LRS_200_0_Table_1!$C:$C,J$8,LRS_200_0_Table_1!$D:$D,$A$21,LRS_200_0_Table_1!$E:$E,J$9)</f>
        <v>0</v>
      </c>
      <c r="K25" s="30">
        <f>SUMIFS(INDEX(LRS_200_0_Table_1!$A:$P,0,MATCH($A25,LRS_200_0_Table_1!$8:$8,0)),LRS_200_0_Table_1!$B:$B,Playback!$A$5,LRS_200_0_Table_1!$C:$C,K$8,LRS_200_0_Table_1!$D:$D,$A$21,LRS_200_0_Table_1!$E:$E,K$9)</f>
        <v>0</v>
      </c>
      <c r="L25" s="30">
        <f>SUMIFS(INDEX(LRS_200_0_Table_1!$A:$P,0,MATCH($A25,LRS_200_0_Table_1!$8:$8,0)),LRS_200_0_Table_1!$B:$B,Playback!$A$5,LRS_200_0_Table_1!$C:$C,L$8,LRS_200_0_Table_1!$D:$D,$A$21,LRS_200_0_Table_1!$E:$E,L$9)</f>
        <v>0</v>
      </c>
      <c r="M25" s="30">
        <f>SUMIFS(INDEX(LRS_200_0_Table_1!$A:$P,0,MATCH($A25,LRS_200_0_Table_1!$8:$8,0)),LRS_200_0_Table_1!$B:$B,Playback!$A$5,LRS_200_0_Table_1!$C:$C,M$8,LRS_200_0_Table_1!$D:$D,$A$21,LRS_200_0_Table_1!$E:$E,M$9)</f>
        <v>0</v>
      </c>
      <c r="N25" s="30">
        <f>SUMIFS(INDEX(LRS_200_0_Table_1!$A:$P,0,MATCH($A25,LRS_200_0_Table_1!$8:$8,0)),LRS_200_0_Table_1!$B:$B,Playback!$A$5,LRS_200_0_Table_1!$C:$C,N$8,LRS_200_0_Table_1!$D:$D,$A$21,LRS_200_0_Table_1!$E:$E,N$9)</f>
        <v>0</v>
      </c>
      <c r="O25" s="30">
        <f>SUMIFS(INDEX(LRS_200_0_Table_1!$A:$P,0,MATCH($A25,LRS_200_0_Table_1!$8:$8,0)),LRS_200_0_Table_1!$B:$B,Playback!$A$5,LRS_200_0_Table_1!$C:$C,O$8,LRS_200_0_Table_1!$D:$D,$A$21,LRS_200_0_Table_1!$E:$E,O$9)</f>
        <v>0</v>
      </c>
      <c r="P25" s="30">
        <f>SUMIFS(INDEX(LRS_200_0_Table_1!$A:$P,0,MATCH($A25,LRS_200_0_Table_1!$8:$8,0)),LRS_200_0_Table_1!$B:$B,Playback!$A$5,LRS_200_0_Table_1!$C:$C,P$8,LRS_200_0_Table_1!$D:$D,$A$21,LRS_200_0_Table_1!$E:$E,P$9)</f>
        <v>0</v>
      </c>
      <c r="Q25" s="30">
        <f>SUMIFS(INDEX(LRS_200_0_Table_1!$A:$P,0,MATCH($A25,LRS_200_0_Table_1!$8:$8,0)),LRS_200_0_Table_1!$B:$B,Playback!$A$5,LRS_200_0_Table_1!$C:$C,Q$8,LRS_200_0_Table_1!$D:$D,$A$21,LRS_200_0_Table_1!$E:$E,Q$9)</f>
        <v>0</v>
      </c>
      <c r="R25" s="30">
        <f>SUMIFS(INDEX(LRS_200_0_Table_1!$A:$P,0,MATCH($A25,LRS_200_0_Table_1!$8:$8,0)),LRS_200_0_Table_1!$B:$B,Playback!$A$5,LRS_200_0_Table_1!$C:$C,R$8,LRS_200_0_Table_1!$D:$D,$A$21,LRS_200_0_Table_1!$E:$E,R$9)</f>
        <v>0</v>
      </c>
      <c r="S25" s="30">
        <f>SUMIFS(INDEX(LRS_200_0_Table_1!$A:$P,0,MATCH($A25,LRS_200_0_Table_1!$8:$8,0)),LRS_200_0_Table_1!$B:$B,Playback!$A$5,LRS_200_0_Table_1!$C:$C,S$8,LRS_200_0_Table_1!$D:$D,$A$21,LRS_200_0_Table_1!$E:$E,S$9)</f>
        <v>0</v>
      </c>
      <c r="T25" s="30">
        <f>SUMIFS(INDEX(LRS_200_0_Table_1!$A:$P,0,MATCH($A25,LRS_200_0_Table_1!$8:$8,0)),LRS_200_0_Table_1!$B:$B,Playback!$A$5,LRS_200_0_Table_1!$C:$C,T$8,LRS_200_0_Table_1!$D:$D,$A$21,LRS_200_0_Table_1!$E:$E,T$9)</f>
        <v>0</v>
      </c>
      <c r="U25" s="30">
        <f>SUMIFS(INDEX(LRS_200_0_Table_1!$A:$P,0,MATCH($A25,LRS_200_0_Table_1!$8:$8,0)),LRS_200_0_Table_1!$B:$B,Playback!$A$5,LRS_200_0_Table_1!$C:$C,U$8,LRS_200_0_Table_1!$D:$D,$A$21,LRS_200_0_Table_1!$E:$E,U$9)</f>
        <v>0</v>
      </c>
      <c r="V25" s="30">
        <f>SUMIFS(INDEX(LRS_200_0_Table_1!$A:$P,0,MATCH($A25,LRS_200_0_Table_1!$8:$8,0)),LRS_200_0_Table_1!$B:$B,Playback!$A$5,LRS_200_0_Table_1!$C:$C,V$8,LRS_200_0_Table_1!$D:$D,$A$21,LRS_200_0_Table_1!$E:$E,V$9)</f>
        <v>0</v>
      </c>
      <c r="W25" s="30">
        <f>SUMIFS(INDEX(LRS_200_0_Table_1!$A:$P,0,MATCH($A25,LRS_200_0_Table_1!$8:$8,0)),LRS_200_0_Table_1!$B:$B,Playback!$A$5,LRS_200_0_Table_1!$C:$C,W$8,LRS_200_0_Table_1!$D:$D,$A$21,LRS_200_0_Table_1!$E:$E,W$9)</f>
        <v>0</v>
      </c>
      <c r="X25" s="30">
        <f>SUMIFS(INDEX(LRS_200_0_Table_1!$A:$P,0,MATCH($A25,LRS_200_0_Table_1!$8:$8,0)),LRS_200_0_Table_1!$B:$B,Playback!$A$5,LRS_200_0_Table_1!$C:$C,X$8,LRS_200_0_Table_1!$D:$D,$A$21,LRS_200_0_Table_1!$E:$E,X$9)</f>
        <v>0</v>
      </c>
      <c r="Y25" s="30">
        <f>SUMIFS(INDEX(LRS_200_0_Table_1!$A:$P,0,MATCH($A25,LRS_200_0_Table_1!$8:$8,0)),LRS_200_0_Table_1!$B:$B,Playback!$A$5,LRS_200_0_Table_1!$C:$C,Y$8,LRS_200_0_Table_1!$D:$D,$A$21,LRS_200_0_Table_1!$E:$E,Y$9)</f>
        <v>0</v>
      </c>
      <c r="Z25" s="30">
        <f>SUMIFS(INDEX(LRS_200_0_Table_1!$A:$P,0,MATCH($A25,LRS_200_0_Table_1!$8:$8,0)),LRS_200_0_Table_1!$B:$B,Playback!$A$5,LRS_200_0_Table_1!$C:$C,Z$8,LRS_200_0_Table_1!$D:$D,$A$21,LRS_200_0_Table_1!$E:$E,Z$9)</f>
        <v>0</v>
      </c>
      <c r="AA25" s="30">
        <f>SUMIFS(INDEX(LRS_200_0_Table_1!$A:$P,0,MATCH($A25,LRS_200_0_Table_1!$8:$8,0)),LRS_200_0_Table_1!$B:$B,Playback!$A$5,LRS_200_0_Table_1!$C:$C,AA$8,LRS_200_0_Table_1!$D:$D,$A$21,LRS_200_0_Table_1!$E:$E,AA$9)</f>
        <v>0</v>
      </c>
      <c r="AB25" s="30">
        <f>SUMIFS(INDEX(LRS_200_0_Table_1!$A:$P,0,MATCH($A25,LRS_200_0_Table_1!$8:$8,0)),LRS_200_0_Table_1!$B:$B,Playback!$A$5,LRS_200_0_Table_1!$C:$C,AB$8,LRS_200_0_Table_1!$D:$D,$A$21,LRS_200_0_Table_1!$E:$E,AB$9)</f>
        <v>0</v>
      </c>
      <c r="AC25" s="30">
        <f>SUMIFS(INDEX(LRS_200_0_Table_1!$A:$P,0,MATCH($A25,LRS_200_0_Table_1!$8:$8,0)),LRS_200_0_Table_1!$B:$B,Playback!$A$5,LRS_200_0_Table_1!$C:$C,AC$8,LRS_200_0_Table_1!$D:$D,$A$21,LRS_200_0_Table_1!$E:$E,AC$9)</f>
        <v>0</v>
      </c>
      <c r="AD25" s="30">
        <f>SUMIFS(INDEX(LRS_200_0_Table_1!$A:$P,0,MATCH($A25,LRS_200_0_Table_1!$8:$8,0)),LRS_200_0_Table_1!$B:$B,Playback!$A$5,LRS_200_0_Table_1!$C:$C,AD$8,LRS_200_0_Table_1!$D:$D,$A$21,LRS_200_0_Table_1!$E:$E,AD$9)</f>
        <v>0</v>
      </c>
      <c r="AE25" s="30">
        <f>SUMIFS(INDEX(LRS_200_0_Table_1!$A:$P,0,MATCH($A25,LRS_200_0_Table_1!$8:$8,0)),LRS_200_0_Table_1!$B:$B,Playback!$A$5,LRS_200_0_Table_1!$C:$C,AE$8,LRS_200_0_Table_1!$D:$D,$A$21,LRS_200_0_Table_1!$E:$E,AE$9)</f>
        <v>0</v>
      </c>
      <c r="AF25" s="30">
        <f>SUMIFS(INDEX(LRS_200_0_Table_1!$A:$P,0,MATCH($A25,LRS_200_0_Table_1!$8:$8,0)),LRS_200_0_Table_1!$B:$B,Playback!$A$5,LRS_200_0_Table_1!$C:$C,AF$8,LRS_200_0_Table_1!$D:$D,$A$21,LRS_200_0_Table_1!$E:$E,AF$9)</f>
        <v>0</v>
      </c>
      <c r="AG25" s="30">
        <f>SUMIFS(INDEX(LRS_200_0_Table_1!$A:$P,0,MATCH($A25,LRS_200_0_Table_1!$8:$8,0)),LRS_200_0_Table_1!$B:$B,Playback!$A$5,LRS_200_0_Table_1!$C:$C,AG$8,LRS_200_0_Table_1!$D:$D,$A$21,LRS_200_0_Table_1!$E:$E,AG$9)</f>
        <v>0</v>
      </c>
      <c r="AH25" s="30">
        <f>SUMIFS(INDEX(LRS_200_0_Table_1!$A:$P,0,MATCH($A25,LRS_200_0_Table_1!$8:$8,0)),LRS_200_0_Table_1!$B:$B,Playback!$A$5,LRS_200_0_Table_1!$C:$C,AH$8,LRS_200_0_Table_1!$D:$D,$A$21,LRS_200_0_Table_1!$E:$E,AH$9)</f>
        <v>0</v>
      </c>
      <c r="AI25" s="30">
        <f>SUMIFS(INDEX(LRS_200_0_Table_1!$A:$P,0,MATCH($A25,LRS_200_0_Table_1!$8:$8,0)),LRS_200_0_Table_1!$B:$B,Playback!$A$5,LRS_200_0_Table_1!$C:$C,AI$8,LRS_200_0_Table_1!$D:$D,$A$21,LRS_200_0_Table_1!$E:$E,AI$9)</f>
        <v>0</v>
      </c>
      <c r="AJ25" s="30">
        <f>SUMIFS(INDEX(LRS_200_0_Table_1!$A:$P,0,MATCH($A25,LRS_200_0_Table_1!$8:$8,0)),LRS_200_0_Table_1!$B:$B,Playback!$A$5,LRS_200_0_Table_1!$C:$C,AJ$8,LRS_200_0_Table_1!$D:$D,$A$21,LRS_200_0_Table_1!$E:$E,AJ$9)</f>
        <v>0</v>
      </c>
      <c r="AK25" s="30">
        <f>SUMIFS(INDEX(LRS_200_0_Table_1!$A:$P,0,MATCH($A25,LRS_200_0_Table_1!$8:$8,0)),LRS_200_0_Table_1!$B:$B,Playback!$A$5,LRS_200_0_Table_1!$C:$C,AK$8,LRS_200_0_Table_1!$D:$D,$A$21,LRS_200_0_Table_1!$E:$E,AK$9)</f>
        <v>0</v>
      </c>
      <c r="AL25" s="30">
        <f>SUMIFS(INDEX(LRS_200_0_Table_1!$A:$P,0,MATCH($A25,LRS_200_0_Table_1!$8:$8,0)),LRS_200_0_Table_1!$B:$B,Playback!$A$5,LRS_200_0_Table_1!$C:$C,AL$8,LRS_200_0_Table_1!$D:$D,$A$21,LRS_200_0_Table_1!$E:$E,AL$9)</f>
        <v>0</v>
      </c>
      <c r="AM25" s="30">
        <f>SUMIFS(INDEX(LRS_200_0_Table_1!$A:$P,0,MATCH($A25,LRS_200_0_Table_1!$8:$8,0)),LRS_200_0_Table_1!$B:$B,Playback!$A$5,LRS_200_0_Table_1!$C:$C,AM$8,LRS_200_0_Table_1!$D:$D,$A$21,LRS_200_0_Table_1!$E:$E,AM$9)</f>
        <v>0</v>
      </c>
      <c r="AN25" s="30">
        <f>SUMIFS(INDEX(LRS_200_0_Table_1!$A:$P,0,MATCH($A25,LRS_200_0_Table_1!$8:$8,0)),LRS_200_0_Table_1!$B:$B,Playback!$A$5,LRS_200_0_Table_1!$C:$C,AN$8,LRS_200_0_Table_1!$D:$D,$A$21,LRS_200_0_Table_1!$E:$E,AN$9)</f>
        <v>0</v>
      </c>
      <c r="AO25" s="30">
        <f>SUMIFS(INDEX(LRS_200_0_Table_1!$A:$P,0,MATCH($A25,LRS_200_0_Table_1!$8:$8,0)),LRS_200_0_Table_1!$B:$B,Playback!$A$5,LRS_200_0_Table_1!$C:$C,AO$8,LRS_200_0_Table_1!$D:$D,$A$21,LRS_200_0_Table_1!$E:$E,AO$9)</f>
        <v>0</v>
      </c>
      <c r="AP25" s="30">
        <f>SUMIFS(INDEX(LRS_200_0_Table_1!$A:$P,0,MATCH($A25,LRS_200_0_Table_1!$8:$8,0)),LRS_200_0_Table_1!$B:$B,Playback!$A$5,LRS_200_0_Table_1!$C:$C,AP$8,LRS_200_0_Table_1!$D:$D,$A$21,LRS_200_0_Table_1!$E:$E,AP$9)</f>
        <v>0</v>
      </c>
      <c r="AQ25" s="30">
        <f>SUMIFS(INDEX(LRS_200_0_Table_1!$A:$P,0,MATCH($A25,LRS_200_0_Table_1!$8:$8,0)),LRS_200_0_Table_1!$B:$B,Playback!$A$5,LRS_200_0_Table_1!$C:$C,AQ$8,LRS_200_0_Table_1!$D:$D,$A$21,LRS_200_0_Table_1!$E:$E,AQ$9)</f>
        <v>0</v>
      </c>
    </row>
    <row r="26" spans="1:43" x14ac:dyDescent="0.35">
      <c r="A26" s="29" t="s">
        <v>17</v>
      </c>
      <c r="B26" s="30">
        <f>SUMIFS(INDEX(LRS_200_0_Table_1!$A:$P,0,MATCH($A26,LRS_200_0_Table_1!$8:$8,0)),LRS_200_0_Table_1!$B:$B,Playback!$A$5,LRS_200_0_Table_1!$C:$C,B$8,LRS_200_0_Table_1!$D:$D,$A$21,LRS_200_0_Table_1!$E:$E,B$9)</f>
        <v>0</v>
      </c>
      <c r="C26" s="30">
        <f>SUMIFS(INDEX(LRS_200_0_Table_1!$A:$P,0,MATCH($A26,LRS_200_0_Table_1!$8:$8,0)),LRS_200_0_Table_1!$B:$B,Playback!$A$5,LRS_200_0_Table_1!$C:$C,C$8,LRS_200_0_Table_1!$D:$D,$A$21,LRS_200_0_Table_1!$E:$E,C$9)</f>
        <v>0</v>
      </c>
      <c r="D26" s="30">
        <f>SUMIFS(INDEX(LRS_200_0_Table_1!$A:$P,0,MATCH($A26,LRS_200_0_Table_1!$8:$8,0)),LRS_200_0_Table_1!$B:$B,Playback!$A$5,LRS_200_0_Table_1!$C:$C,D$8,LRS_200_0_Table_1!$D:$D,$A$21,LRS_200_0_Table_1!$E:$E,D$9)</f>
        <v>0</v>
      </c>
      <c r="E26" s="30">
        <f>SUMIFS(INDEX(LRS_200_0_Table_1!$A:$P,0,MATCH($A26,LRS_200_0_Table_1!$8:$8,0)),LRS_200_0_Table_1!$B:$B,Playback!$A$5,LRS_200_0_Table_1!$C:$C,E$8,LRS_200_0_Table_1!$D:$D,$A$21,LRS_200_0_Table_1!$E:$E,E$9)</f>
        <v>0</v>
      </c>
      <c r="F26" s="30">
        <f>SUMIFS(INDEX(LRS_200_0_Table_1!$A:$P,0,MATCH($A26,LRS_200_0_Table_1!$8:$8,0)),LRS_200_0_Table_1!$B:$B,Playback!$A$5,LRS_200_0_Table_1!$C:$C,F$8,LRS_200_0_Table_1!$D:$D,$A$21,LRS_200_0_Table_1!$E:$E,F$9)</f>
        <v>0</v>
      </c>
      <c r="G26" s="30">
        <f>SUMIFS(INDEX(LRS_200_0_Table_1!$A:$P,0,MATCH($A26,LRS_200_0_Table_1!$8:$8,0)),LRS_200_0_Table_1!$B:$B,Playback!$A$5,LRS_200_0_Table_1!$C:$C,G$8,LRS_200_0_Table_1!$D:$D,$A$21,LRS_200_0_Table_1!$E:$E,G$9)</f>
        <v>0</v>
      </c>
      <c r="H26" s="30">
        <f>SUMIFS(INDEX(LRS_200_0_Table_1!$A:$P,0,MATCH($A26,LRS_200_0_Table_1!$8:$8,0)),LRS_200_0_Table_1!$B:$B,Playback!$A$5,LRS_200_0_Table_1!$C:$C,H$8,LRS_200_0_Table_1!$D:$D,$A$21,LRS_200_0_Table_1!$E:$E,H$9)</f>
        <v>0</v>
      </c>
      <c r="I26" s="30">
        <f>SUMIFS(INDEX(LRS_200_0_Table_1!$A:$P,0,MATCH($A26,LRS_200_0_Table_1!$8:$8,0)),LRS_200_0_Table_1!$B:$B,Playback!$A$5,LRS_200_0_Table_1!$C:$C,I$8,LRS_200_0_Table_1!$D:$D,$A$21,LRS_200_0_Table_1!$E:$E,I$9)</f>
        <v>0</v>
      </c>
      <c r="J26" s="30">
        <f>SUMIFS(INDEX(LRS_200_0_Table_1!$A:$P,0,MATCH($A26,LRS_200_0_Table_1!$8:$8,0)),LRS_200_0_Table_1!$B:$B,Playback!$A$5,LRS_200_0_Table_1!$C:$C,J$8,LRS_200_0_Table_1!$D:$D,$A$21,LRS_200_0_Table_1!$E:$E,J$9)</f>
        <v>0</v>
      </c>
      <c r="K26" s="30">
        <f>SUMIFS(INDEX(LRS_200_0_Table_1!$A:$P,0,MATCH($A26,LRS_200_0_Table_1!$8:$8,0)),LRS_200_0_Table_1!$B:$B,Playback!$A$5,LRS_200_0_Table_1!$C:$C,K$8,LRS_200_0_Table_1!$D:$D,$A$21,LRS_200_0_Table_1!$E:$E,K$9)</f>
        <v>0</v>
      </c>
      <c r="L26" s="30">
        <f>SUMIFS(INDEX(LRS_200_0_Table_1!$A:$P,0,MATCH($A26,LRS_200_0_Table_1!$8:$8,0)),LRS_200_0_Table_1!$B:$B,Playback!$A$5,LRS_200_0_Table_1!$C:$C,L$8,LRS_200_0_Table_1!$D:$D,$A$21,LRS_200_0_Table_1!$E:$E,L$9)</f>
        <v>0</v>
      </c>
      <c r="M26" s="30">
        <f>SUMIFS(INDEX(LRS_200_0_Table_1!$A:$P,0,MATCH($A26,LRS_200_0_Table_1!$8:$8,0)),LRS_200_0_Table_1!$B:$B,Playback!$A$5,LRS_200_0_Table_1!$C:$C,M$8,LRS_200_0_Table_1!$D:$D,$A$21,LRS_200_0_Table_1!$E:$E,M$9)</f>
        <v>0</v>
      </c>
      <c r="N26" s="30">
        <f>SUMIFS(INDEX(LRS_200_0_Table_1!$A:$P,0,MATCH($A26,LRS_200_0_Table_1!$8:$8,0)),LRS_200_0_Table_1!$B:$B,Playback!$A$5,LRS_200_0_Table_1!$C:$C,N$8,LRS_200_0_Table_1!$D:$D,$A$21,LRS_200_0_Table_1!$E:$E,N$9)</f>
        <v>0</v>
      </c>
      <c r="O26" s="30">
        <f>SUMIFS(INDEX(LRS_200_0_Table_1!$A:$P,0,MATCH($A26,LRS_200_0_Table_1!$8:$8,0)),LRS_200_0_Table_1!$B:$B,Playback!$A$5,LRS_200_0_Table_1!$C:$C,O$8,LRS_200_0_Table_1!$D:$D,$A$21,LRS_200_0_Table_1!$E:$E,O$9)</f>
        <v>0</v>
      </c>
      <c r="P26" s="30">
        <f>SUMIFS(INDEX(LRS_200_0_Table_1!$A:$P,0,MATCH($A26,LRS_200_0_Table_1!$8:$8,0)),LRS_200_0_Table_1!$B:$B,Playback!$A$5,LRS_200_0_Table_1!$C:$C,P$8,LRS_200_0_Table_1!$D:$D,$A$21,LRS_200_0_Table_1!$E:$E,P$9)</f>
        <v>0</v>
      </c>
      <c r="Q26" s="30">
        <f>SUMIFS(INDEX(LRS_200_0_Table_1!$A:$P,0,MATCH($A26,LRS_200_0_Table_1!$8:$8,0)),LRS_200_0_Table_1!$B:$B,Playback!$A$5,LRS_200_0_Table_1!$C:$C,Q$8,LRS_200_0_Table_1!$D:$D,$A$21,LRS_200_0_Table_1!$E:$E,Q$9)</f>
        <v>0</v>
      </c>
      <c r="R26" s="30">
        <f>SUMIFS(INDEX(LRS_200_0_Table_1!$A:$P,0,MATCH($A26,LRS_200_0_Table_1!$8:$8,0)),LRS_200_0_Table_1!$B:$B,Playback!$A$5,LRS_200_0_Table_1!$C:$C,R$8,LRS_200_0_Table_1!$D:$D,$A$21,LRS_200_0_Table_1!$E:$E,R$9)</f>
        <v>0</v>
      </c>
      <c r="S26" s="30">
        <f>SUMIFS(INDEX(LRS_200_0_Table_1!$A:$P,0,MATCH($A26,LRS_200_0_Table_1!$8:$8,0)),LRS_200_0_Table_1!$B:$B,Playback!$A$5,LRS_200_0_Table_1!$C:$C,S$8,LRS_200_0_Table_1!$D:$D,$A$21,LRS_200_0_Table_1!$E:$E,S$9)</f>
        <v>0</v>
      </c>
      <c r="T26" s="30">
        <f>SUMIFS(INDEX(LRS_200_0_Table_1!$A:$P,0,MATCH($A26,LRS_200_0_Table_1!$8:$8,0)),LRS_200_0_Table_1!$B:$B,Playback!$A$5,LRS_200_0_Table_1!$C:$C,T$8,LRS_200_0_Table_1!$D:$D,$A$21,LRS_200_0_Table_1!$E:$E,T$9)</f>
        <v>0</v>
      </c>
      <c r="U26" s="30">
        <f>SUMIFS(INDEX(LRS_200_0_Table_1!$A:$P,0,MATCH($A26,LRS_200_0_Table_1!$8:$8,0)),LRS_200_0_Table_1!$B:$B,Playback!$A$5,LRS_200_0_Table_1!$C:$C,U$8,LRS_200_0_Table_1!$D:$D,$A$21,LRS_200_0_Table_1!$E:$E,U$9)</f>
        <v>0</v>
      </c>
      <c r="V26" s="30">
        <f>SUMIFS(INDEX(LRS_200_0_Table_1!$A:$P,0,MATCH($A26,LRS_200_0_Table_1!$8:$8,0)),LRS_200_0_Table_1!$B:$B,Playback!$A$5,LRS_200_0_Table_1!$C:$C,V$8,LRS_200_0_Table_1!$D:$D,$A$21,LRS_200_0_Table_1!$E:$E,V$9)</f>
        <v>0</v>
      </c>
      <c r="W26" s="30">
        <f>SUMIFS(INDEX(LRS_200_0_Table_1!$A:$P,0,MATCH($A26,LRS_200_0_Table_1!$8:$8,0)),LRS_200_0_Table_1!$B:$B,Playback!$A$5,LRS_200_0_Table_1!$C:$C,W$8,LRS_200_0_Table_1!$D:$D,$A$21,LRS_200_0_Table_1!$E:$E,W$9)</f>
        <v>0</v>
      </c>
      <c r="X26" s="30">
        <f>SUMIFS(INDEX(LRS_200_0_Table_1!$A:$P,0,MATCH($A26,LRS_200_0_Table_1!$8:$8,0)),LRS_200_0_Table_1!$B:$B,Playback!$A$5,LRS_200_0_Table_1!$C:$C,X$8,LRS_200_0_Table_1!$D:$D,$A$21,LRS_200_0_Table_1!$E:$E,X$9)</f>
        <v>0</v>
      </c>
      <c r="Y26" s="30">
        <f>SUMIFS(INDEX(LRS_200_0_Table_1!$A:$P,0,MATCH($A26,LRS_200_0_Table_1!$8:$8,0)),LRS_200_0_Table_1!$B:$B,Playback!$A$5,LRS_200_0_Table_1!$C:$C,Y$8,LRS_200_0_Table_1!$D:$D,$A$21,LRS_200_0_Table_1!$E:$E,Y$9)</f>
        <v>0</v>
      </c>
      <c r="Z26" s="30">
        <f>SUMIFS(INDEX(LRS_200_0_Table_1!$A:$P,0,MATCH($A26,LRS_200_0_Table_1!$8:$8,0)),LRS_200_0_Table_1!$B:$B,Playback!$A$5,LRS_200_0_Table_1!$C:$C,Z$8,LRS_200_0_Table_1!$D:$D,$A$21,LRS_200_0_Table_1!$E:$E,Z$9)</f>
        <v>0</v>
      </c>
      <c r="AA26" s="30">
        <f>SUMIFS(INDEX(LRS_200_0_Table_1!$A:$P,0,MATCH($A26,LRS_200_0_Table_1!$8:$8,0)),LRS_200_0_Table_1!$B:$B,Playback!$A$5,LRS_200_0_Table_1!$C:$C,AA$8,LRS_200_0_Table_1!$D:$D,$A$21,LRS_200_0_Table_1!$E:$E,AA$9)</f>
        <v>0</v>
      </c>
      <c r="AB26" s="30">
        <f>SUMIFS(INDEX(LRS_200_0_Table_1!$A:$P,0,MATCH($A26,LRS_200_0_Table_1!$8:$8,0)),LRS_200_0_Table_1!$B:$B,Playback!$A$5,LRS_200_0_Table_1!$C:$C,AB$8,LRS_200_0_Table_1!$D:$D,$A$21,LRS_200_0_Table_1!$E:$E,AB$9)</f>
        <v>0</v>
      </c>
      <c r="AC26" s="30">
        <f>SUMIFS(INDEX(LRS_200_0_Table_1!$A:$P,0,MATCH($A26,LRS_200_0_Table_1!$8:$8,0)),LRS_200_0_Table_1!$B:$B,Playback!$A$5,LRS_200_0_Table_1!$C:$C,AC$8,LRS_200_0_Table_1!$D:$D,$A$21,LRS_200_0_Table_1!$E:$E,AC$9)</f>
        <v>0</v>
      </c>
      <c r="AD26" s="30">
        <f>SUMIFS(INDEX(LRS_200_0_Table_1!$A:$P,0,MATCH($A26,LRS_200_0_Table_1!$8:$8,0)),LRS_200_0_Table_1!$B:$B,Playback!$A$5,LRS_200_0_Table_1!$C:$C,AD$8,LRS_200_0_Table_1!$D:$D,$A$21,LRS_200_0_Table_1!$E:$E,AD$9)</f>
        <v>0</v>
      </c>
      <c r="AE26" s="30">
        <f>SUMIFS(INDEX(LRS_200_0_Table_1!$A:$P,0,MATCH($A26,LRS_200_0_Table_1!$8:$8,0)),LRS_200_0_Table_1!$B:$B,Playback!$A$5,LRS_200_0_Table_1!$C:$C,AE$8,LRS_200_0_Table_1!$D:$D,$A$21,LRS_200_0_Table_1!$E:$E,AE$9)</f>
        <v>0</v>
      </c>
      <c r="AF26" s="30">
        <f>SUMIFS(INDEX(LRS_200_0_Table_1!$A:$P,0,MATCH($A26,LRS_200_0_Table_1!$8:$8,0)),LRS_200_0_Table_1!$B:$B,Playback!$A$5,LRS_200_0_Table_1!$C:$C,AF$8,LRS_200_0_Table_1!$D:$D,$A$21,LRS_200_0_Table_1!$E:$E,AF$9)</f>
        <v>0</v>
      </c>
      <c r="AG26" s="30">
        <f>SUMIFS(INDEX(LRS_200_0_Table_1!$A:$P,0,MATCH($A26,LRS_200_0_Table_1!$8:$8,0)),LRS_200_0_Table_1!$B:$B,Playback!$A$5,LRS_200_0_Table_1!$C:$C,AG$8,LRS_200_0_Table_1!$D:$D,$A$21,LRS_200_0_Table_1!$E:$E,AG$9)</f>
        <v>0</v>
      </c>
      <c r="AH26" s="30">
        <f>SUMIFS(INDEX(LRS_200_0_Table_1!$A:$P,0,MATCH($A26,LRS_200_0_Table_1!$8:$8,0)),LRS_200_0_Table_1!$B:$B,Playback!$A$5,LRS_200_0_Table_1!$C:$C,AH$8,LRS_200_0_Table_1!$D:$D,$A$21,LRS_200_0_Table_1!$E:$E,AH$9)</f>
        <v>0</v>
      </c>
      <c r="AI26" s="30">
        <f>SUMIFS(INDEX(LRS_200_0_Table_1!$A:$P,0,MATCH($A26,LRS_200_0_Table_1!$8:$8,0)),LRS_200_0_Table_1!$B:$B,Playback!$A$5,LRS_200_0_Table_1!$C:$C,AI$8,LRS_200_0_Table_1!$D:$D,$A$21,LRS_200_0_Table_1!$E:$E,AI$9)</f>
        <v>0</v>
      </c>
      <c r="AJ26" s="30">
        <f>SUMIFS(INDEX(LRS_200_0_Table_1!$A:$P,0,MATCH($A26,LRS_200_0_Table_1!$8:$8,0)),LRS_200_0_Table_1!$B:$B,Playback!$A$5,LRS_200_0_Table_1!$C:$C,AJ$8,LRS_200_0_Table_1!$D:$D,$A$21,LRS_200_0_Table_1!$E:$E,AJ$9)</f>
        <v>0</v>
      </c>
      <c r="AK26" s="30">
        <f>SUMIFS(INDEX(LRS_200_0_Table_1!$A:$P,0,MATCH($A26,LRS_200_0_Table_1!$8:$8,0)),LRS_200_0_Table_1!$B:$B,Playback!$A$5,LRS_200_0_Table_1!$C:$C,AK$8,LRS_200_0_Table_1!$D:$D,$A$21,LRS_200_0_Table_1!$E:$E,AK$9)</f>
        <v>0</v>
      </c>
      <c r="AL26" s="30">
        <f>SUMIFS(INDEX(LRS_200_0_Table_1!$A:$P,0,MATCH($A26,LRS_200_0_Table_1!$8:$8,0)),LRS_200_0_Table_1!$B:$B,Playback!$A$5,LRS_200_0_Table_1!$C:$C,AL$8,LRS_200_0_Table_1!$D:$D,$A$21,LRS_200_0_Table_1!$E:$E,AL$9)</f>
        <v>0</v>
      </c>
      <c r="AM26" s="30">
        <f>SUMIFS(INDEX(LRS_200_0_Table_1!$A:$P,0,MATCH($A26,LRS_200_0_Table_1!$8:$8,0)),LRS_200_0_Table_1!$B:$B,Playback!$A$5,LRS_200_0_Table_1!$C:$C,AM$8,LRS_200_0_Table_1!$D:$D,$A$21,LRS_200_0_Table_1!$E:$E,AM$9)</f>
        <v>0</v>
      </c>
      <c r="AN26" s="30">
        <f>SUMIFS(INDEX(LRS_200_0_Table_1!$A:$P,0,MATCH($A26,LRS_200_0_Table_1!$8:$8,0)),LRS_200_0_Table_1!$B:$B,Playback!$A$5,LRS_200_0_Table_1!$C:$C,AN$8,LRS_200_0_Table_1!$D:$D,$A$21,LRS_200_0_Table_1!$E:$E,AN$9)</f>
        <v>0</v>
      </c>
      <c r="AO26" s="30">
        <f>SUMIFS(INDEX(LRS_200_0_Table_1!$A:$P,0,MATCH($A26,LRS_200_0_Table_1!$8:$8,0)),LRS_200_0_Table_1!$B:$B,Playback!$A$5,LRS_200_0_Table_1!$C:$C,AO$8,LRS_200_0_Table_1!$D:$D,$A$21,LRS_200_0_Table_1!$E:$E,AO$9)</f>
        <v>0</v>
      </c>
      <c r="AP26" s="30">
        <f>SUMIFS(INDEX(LRS_200_0_Table_1!$A:$P,0,MATCH($A26,LRS_200_0_Table_1!$8:$8,0)),LRS_200_0_Table_1!$B:$B,Playback!$A$5,LRS_200_0_Table_1!$C:$C,AP$8,LRS_200_0_Table_1!$D:$D,$A$21,LRS_200_0_Table_1!$E:$E,AP$9)</f>
        <v>0</v>
      </c>
      <c r="AQ26" s="30">
        <f>SUMIFS(INDEX(LRS_200_0_Table_1!$A:$P,0,MATCH($A26,LRS_200_0_Table_1!$8:$8,0)),LRS_200_0_Table_1!$B:$B,Playback!$A$5,LRS_200_0_Table_1!$C:$C,AQ$8,LRS_200_0_Table_1!$D:$D,$A$21,LRS_200_0_Table_1!$E:$E,AQ$9)</f>
        <v>0</v>
      </c>
    </row>
    <row r="27" spans="1:43" x14ac:dyDescent="0.35">
      <c r="A27" s="29" t="s">
        <v>18</v>
      </c>
      <c r="B27" s="30">
        <f>SUMIFS(INDEX(LRS_200_0_Table_1!$A:$P,0,MATCH($A27,LRS_200_0_Table_1!$8:$8,0)),LRS_200_0_Table_1!$B:$B,Playback!$A$5,LRS_200_0_Table_1!$C:$C,B$8,LRS_200_0_Table_1!$D:$D,$A$21,LRS_200_0_Table_1!$E:$E,B$9)</f>
        <v>0</v>
      </c>
      <c r="C27" s="30">
        <f>SUMIFS(INDEX(LRS_200_0_Table_1!$A:$P,0,MATCH($A27,LRS_200_0_Table_1!$8:$8,0)),LRS_200_0_Table_1!$B:$B,Playback!$A$5,LRS_200_0_Table_1!$C:$C,C$8,LRS_200_0_Table_1!$D:$D,$A$21,LRS_200_0_Table_1!$E:$E,C$9)</f>
        <v>0</v>
      </c>
      <c r="D27" s="30">
        <f>SUMIFS(INDEX(LRS_200_0_Table_1!$A:$P,0,MATCH($A27,LRS_200_0_Table_1!$8:$8,0)),LRS_200_0_Table_1!$B:$B,Playback!$A$5,LRS_200_0_Table_1!$C:$C,D$8,LRS_200_0_Table_1!$D:$D,$A$21,LRS_200_0_Table_1!$E:$E,D$9)</f>
        <v>0</v>
      </c>
      <c r="E27" s="30">
        <f>SUMIFS(INDEX(LRS_200_0_Table_1!$A:$P,0,MATCH($A27,LRS_200_0_Table_1!$8:$8,0)),LRS_200_0_Table_1!$B:$B,Playback!$A$5,LRS_200_0_Table_1!$C:$C,E$8,LRS_200_0_Table_1!$D:$D,$A$21,LRS_200_0_Table_1!$E:$E,E$9)</f>
        <v>0</v>
      </c>
      <c r="F27" s="30">
        <f>SUMIFS(INDEX(LRS_200_0_Table_1!$A:$P,0,MATCH($A27,LRS_200_0_Table_1!$8:$8,0)),LRS_200_0_Table_1!$B:$B,Playback!$A$5,LRS_200_0_Table_1!$C:$C,F$8,LRS_200_0_Table_1!$D:$D,$A$21,LRS_200_0_Table_1!$E:$E,F$9)</f>
        <v>0</v>
      </c>
      <c r="G27" s="30">
        <f>SUMIFS(INDEX(LRS_200_0_Table_1!$A:$P,0,MATCH($A27,LRS_200_0_Table_1!$8:$8,0)),LRS_200_0_Table_1!$B:$B,Playback!$A$5,LRS_200_0_Table_1!$C:$C,G$8,LRS_200_0_Table_1!$D:$D,$A$21,LRS_200_0_Table_1!$E:$E,G$9)</f>
        <v>0</v>
      </c>
      <c r="H27" s="30">
        <f>SUMIFS(INDEX(LRS_200_0_Table_1!$A:$P,0,MATCH($A27,LRS_200_0_Table_1!$8:$8,0)),LRS_200_0_Table_1!$B:$B,Playback!$A$5,LRS_200_0_Table_1!$C:$C,H$8,LRS_200_0_Table_1!$D:$D,$A$21,LRS_200_0_Table_1!$E:$E,H$9)</f>
        <v>0</v>
      </c>
      <c r="I27" s="30">
        <f>SUMIFS(INDEX(LRS_200_0_Table_1!$A:$P,0,MATCH($A27,LRS_200_0_Table_1!$8:$8,0)),LRS_200_0_Table_1!$B:$B,Playback!$A$5,LRS_200_0_Table_1!$C:$C,I$8,LRS_200_0_Table_1!$D:$D,$A$21,LRS_200_0_Table_1!$E:$E,I$9)</f>
        <v>0</v>
      </c>
      <c r="J27" s="30">
        <f>SUMIFS(INDEX(LRS_200_0_Table_1!$A:$P,0,MATCH($A27,LRS_200_0_Table_1!$8:$8,0)),LRS_200_0_Table_1!$B:$B,Playback!$A$5,LRS_200_0_Table_1!$C:$C,J$8,LRS_200_0_Table_1!$D:$D,$A$21,LRS_200_0_Table_1!$E:$E,J$9)</f>
        <v>0</v>
      </c>
      <c r="K27" s="30">
        <f>SUMIFS(INDEX(LRS_200_0_Table_1!$A:$P,0,MATCH($A27,LRS_200_0_Table_1!$8:$8,0)),LRS_200_0_Table_1!$B:$B,Playback!$A$5,LRS_200_0_Table_1!$C:$C,K$8,LRS_200_0_Table_1!$D:$D,$A$21,LRS_200_0_Table_1!$E:$E,K$9)</f>
        <v>0</v>
      </c>
      <c r="L27" s="30">
        <f>SUMIFS(INDEX(LRS_200_0_Table_1!$A:$P,0,MATCH($A27,LRS_200_0_Table_1!$8:$8,0)),LRS_200_0_Table_1!$B:$B,Playback!$A$5,LRS_200_0_Table_1!$C:$C,L$8,LRS_200_0_Table_1!$D:$D,$A$21,LRS_200_0_Table_1!$E:$E,L$9)</f>
        <v>0</v>
      </c>
      <c r="M27" s="30">
        <f>SUMIFS(INDEX(LRS_200_0_Table_1!$A:$P,0,MATCH($A27,LRS_200_0_Table_1!$8:$8,0)),LRS_200_0_Table_1!$B:$B,Playback!$A$5,LRS_200_0_Table_1!$C:$C,M$8,LRS_200_0_Table_1!$D:$D,$A$21,LRS_200_0_Table_1!$E:$E,M$9)</f>
        <v>0</v>
      </c>
      <c r="N27" s="30">
        <f>SUMIFS(INDEX(LRS_200_0_Table_1!$A:$P,0,MATCH($A27,LRS_200_0_Table_1!$8:$8,0)),LRS_200_0_Table_1!$B:$B,Playback!$A$5,LRS_200_0_Table_1!$C:$C,N$8,LRS_200_0_Table_1!$D:$D,$A$21,LRS_200_0_Table_1!$E:$E,N$9)</f>
        <v>0</v>
      </c>
      <c r="O27" s="30">
        <f>SUMIFS(INDEX(LRS_200_0_Table_1!$A:$P,0,MATCH($A27,LRS_200_0_Table_1!$8:$8,0)),LRS_200_0_Table_1!$B:$B,Playback!$A$5,LRS_200_0_Table_1!$C:$C,O$8,LRS_200_0_Table_1!$D:$D,$A$21,LRS_200_0_Table_1!$E:$E,O$9)</f>
        <v>0</v>
      </c>
      <c r="P27" s="30">
        <f>SUMIFS(INDEX(LRS_200_0_Table_1!$A:$P,0,MATCH($A27,LRS_200_0_Table_1!$8:$8,0)),LRS_200_0_Table_1!$B:$B,Playback!$A$5,LRS_200_0_Table_1!$C:$C,P$8,LRS_200_0_Table_1!$D:$D,$A$21,LRS_200_0_Table_1!$E:$E,P$9)</f>
        <v>0</v>
      </c>
      <c r="Q27" s="30">
        <f>SUMIFS(INDEX(LRS_200_0_Table_1!$A:$P,0,MATCH($A27,LRS_200_0_Table_1!$8:$8,0)),LRS_200_0_Table_1!$B:$B,Playback!$A$5,LRS_200_0_Table_1!$C:$C,Q$8,LRS_200_0_Table_1!$D:$D,$A$21,LRS_200_0_Table_1!$E:$E,Q$9)</f>
        <v>0</v>
      </c>
      <c r="R27" s="30">
        <f>SUMIFS(INDEX(LRS_200_0_Table_1!$A:$P,0,MATCH($A27,LRS_200_0_Table_1!$8:$8,0)),LRS_200_0_Table_1!$B:$B,Playback!$A$5,LRS_200_0_Table_1!$C:$C,R$8,LRS_200_0_Table_1!$D:$D,$A$21,LRS_200_0_Table_1!$E:$E,R$9)</f>
        <v>0</v>
      </c>
      <c r="S27" s="30">
        <f>SUMIFS(INDEX(LRS_200_0_Table_1!$A:$P,0,MATCH($A27,LRS_200_0_Table_1!$8:$8,0)),LRS_200_0_Table_1!$B:$B,Playback!$A$5,LRS_200_0_Table_1!$C:$C,S$8,LRS_200_0_Table_1!$D:$D,$A$21,LRS_200_0_Table_1!$E:$E,S$9)</f>
        <v>0</v>
      </c>
      <c r="T27" s="30">
        <f>SUMIFS(INDEX(LRS_200_0_Table_1!$A:$P,0,MATCH($A27,LRS_200_0_Table_1!$8:$8,0)),LRS_200_0_Table_1!$B:$B,Playback!$A$5,LRS_200_0_Table_1!$C:$C,T$8,LRS_200_0_Table_1!$D:$D,$A$21,LRS_200_0_Table_1!$E:$E,T$9)</f>
        <v>0</v>
      </c>
      <c r="U27" s="30">
        <f>SUMIFS(INDEX(LRS_200_0_Table_1!$A:$P,0,MATCH($A27,LRS_200_0_Table_1!$8:$8,0)),LRS_200_0_Table_1!$B:$B,Playback!$A$5,LRS_200_0_Table_1!$C:$C,U$8,LRS_200_0_Table_1!$D:$D,$A$21,LRS_200_0_Table_1!$E:$E,U$9)</f>
        <v>0</v>
      </c>
      <c r="V27" s="30">
        <f>SUMIFS(INDEX(LRS_200_0_Table_1!$A:$P,0,MATCH($A27,LRS_200_0_Table_1!$8:$8,0)),LRS_200_0_Table_1!$B:$B,Playback!$A$5,LRS_200_0_Table_1!$C:$C,V$8,LRS_200_0_Table_1!$D:$D,$A$21,LRS_200_0_Table_1!$E:$E,V$9)</f>
        <v>0</v>
      </c>
      <c r="W27" s="30">
        <f>SUMIFS(INDEX(LRS_200_0_Table_1!$A:$P,0,MATCH($A27,LRS_200_0_Table_1!$8:$8,0)),LRS_200_0_Table_1!$B:$B,Playback!$A$5,LRS_200_0_Table_1!$C:$C,W$8,LRS_200_0_Table_1!$D:$D,$A$21,LRS_200_0_Table_1!$E:$E,W$9)</f>
        <v>0</v>
      </c>
      <c r="X27" s="30">
        <f>SUMIFS(INDEX(LRS_200_0_Table_1!$A:$P,0,MATCH($A27,LRS_200_0_Table_1!$8:$8,0)),LRS_200_0_Table_1!$B:$B,Playback!$A$5,LRS_200_0_Table_1!$C:$C,X$8,LRS_200_0_Table_1!$D:$D,$A$21,LRS_200_0_Table_1!$E:$E,X$9)</f>
        <v>0</v>
      </c>
      <c r="Y27" s="30">
        <f>SUMIFS(INDEX(LRS_200_0_Table_1!$A:$P,0,MATCH($A27,LRS_200_0_Table_1!$8:$8,0)),LRS_200_0_Table_1!$B:$B,Playback!$A$5,LRS_200_0_Table_1!$C:$C,Y$8,LRS_200_0_Table_1!$D:$D,$A$21,LRS_200_0_Table_1!$E:$E,Y$9)</f>
        <v>0</v>
      </c>
      <c r="Z27" s="30">
        <f>SUMIFS(INDEX(LRS_200_0_Table_1!$A:$P,0,MATCH($A27,LRS_200_0_Table_1!$8:$8,0)),LRS_200_0_Table_1!$B:$B,Playback!$A$5,LRS_200_0_Table_1!$C:$C,Z$8,LRS_200_0_Table_1!$D:$D,$A$21,LRS_200_0_Table_1!$E:$E,Z$9)</f>
        <v>0</v>
      </c>
      <c r="AA27" s="30">
        <f>SUMIFS(INDEX(LRS_200_0_Table_1!$A:$P,0,MATCH($A27,LRS_200_0_Table_1!$8:$8,0)),LRS_200_0_Table_1!$B:$B,Playback!$A$5,LRS_200_0_Table_1!$C:$C,AA$8,LRS_200_0_Table_1!$D:$D,$A$21,LRS_200_0_Table_1!$E:$E,AA$9)</f>
        <v>0</v>
      </c>
      <c r="AB27" s="30">
        <f>SUMIFS(INDEX(LRS_200_0_Table_1!$A:$P,0,MATCH($A27,LRS_200_0_Table_1!$8:$8,0)),LRS_200_0_Table_1!$B:$B,Playback!$A$5,LRS_200_0_Table_1!$C:$C,AB$8,LRS_200_0_Table_1!$D:$D,$A$21,LRS_200_0_Table_1!$E:$E,AB$9)</f>
        <v>0</v>
      </c>
      <c r="AC27" s="30">
        <f>SUMIFS(INDEX(LRS_200_0_Table_1!$A:$P,0,MATCH($A27,LRS_200_0_Table_1!$8:$8,0)),LRS_200_0_Table_1!$B:$B,Playback!$A$5,LRS_200_0_Table_1!$C:$C,AC$8,LRS_200_0_Table_1!$D:$D,$A$21,LRS_200_0_Table_1!$E:$E,AC$9)</f>
        <v>0</v>
      </c>
      <c r="AD27" s="30">
        <f>SUMIFS(INDEX(LRS_200_0_Table_1!$A:$P,0,MATCH($A27,LRS_200_0_Table_1!$8:$8,0)),LRS_200_0_Table_1!$B:$B,Playback!$A$5,LRS_200_0_Table_1!$C:$C,AD$8,LRS_200_0_Table_1!$D:$D,$A$21,LRS_200_0_Table_1!$E:$E,AD$9)</f>
        <v>0</v>
      </c>
      <c r="AE27" s="30">
        <f>SUMIFS(INDEX(LRS_200_0_Table_1!$A:$P,0,MATCH($A27,LRS_200_0_Table_1!$8:$8,0)),LRS_200_0_Table_1!$B:$B,Playback!$A$5,LRS_200_0_Table_1!$C:$C,AE$8,LRS_200_0_Table_1!$D:$D,$A$21,LRS_200_0_Table_1!$E:$E,AE$9)</f>
        <v>0</v>
      </c>
      <c r="AF27" s="30">
        <f>SUMIFS(INDEX(LRS_200_0_Table_1!$A:$P,0,MATCH($A27,LRS_200_0_Table_1!$8:$8,0)),LRS_200_0_Table_1!$B:$B,Playback!$A$5,LRS_200_0_Table_1!$C:$C,AF$8,LRS_200_0_Table_1!$D:$D,$A$21,LRS_200_0_Table_1!$E:$E,AF$9)</f>
        <v>0</v>
      </c>
      <c r="AG27" s="30">
        <f>SUMIFS(INDEX(LRS_200_0_Table_1!$A:$P,0,MATCH($A27,LRS_200_0_Table_1!$8:$8,0)),LRS_200_0_Table_1!$B:$B,Playback!$A$5,LRS_200_0_Table_1!$C:$C,AG$8,LRS_200_0_Table_1!$D:$D,$A$21,LRS_200_0_Table_1!$E:$E,AG$9)</f>
        <v>0</v>
      </c>
      <c r="AH27" s="30">
        <f>SUMIFS(INDEX(LRS_200_0_Table_1!$A:$P,0,MATCH($A27,LRS_200_0_Table_1!$8:$8,0)),LRS_200_0_Table_1!$B:$B,Playback!$A$5,LRS_200_0_Table_1!$C:$C,AH$8,LRS_200_0_Table_1!$D:$D,$A$21,LRS_200_0_Table_1!$E:$E,AH$9)</f>
        <v>0</v>
      </c>
      <c r="AI27" s="30">
        <f>SUMIFS(INDEX(LRS_200_0_Table_1!$A:$P,0,MATCH($A27,LRS_200_0_Table_1!$8:$8,0)),LRS_200_0_Table_1!$B:$B,Playback!$A$5,LRS_200_0_Table_1!$C:$C,AI$8,LRS_200_0_Table_1!$D:$D,$A$21,LRS_200_0_Table_1!$E:$E,AI$9)</f>
        <v>0</v>
      </c>
      <c r="AJ27" s="30">
        <f>SUMIFS(INDEX(LRS_200_0_Table_1!$A:$P,0,MATCH($A27,LRS_200_0_Table_1!$8:$8,0)),LRS_200_0_Table_1!$B:$B,Playback!$A$5,LRS_200_0_Table_1!$C:$C,AJ$8,LRS_200_0_Table_1!$D:$D,$A$21,LRS_200_0_Table_1!$E:$E,AJ$9)</f>
        <v>0</v>
      </c>
      <c r="AK27" s="30">
        <f>SUMIFS(INDEX(LRS_200_0_Table_1!$A:$P,0,MATCH($A27,LRS_200_0_Table_1!$8:$8,0)),LRS_200_0_Table_1!$B:$B,Playback!$A$5,LRS_200_0_Table_1!$C:$C,AK$8,LRS_200_0_Table_1!$D:$D,$A$21,LRS_200_0_Table_1!$E:$E,AK$9)</f>
        <v>0</v>
      </c>
      <c r="AL27" s="30">
        <f>SUMIFS(INDEX(LRS_200_0_Table_1!$A:$P,0,MATCH($A27,LRS_200_0_Table_1!$8:$8,0)),LRS_200_0_Table_1!$B:$B,Playback!$A$5,LRS_200_0_Table_1!$C:$C,AL$8,LRS_200_0_Table_1!$D:$D,$A$21,LRS_200_0_Table_1!$E:$E,AL$9)</f>
        <v>0</v>
      </c>
      <c r="AM27" s="30">
        <f>SUMIFS(INDEX(LRS_200_0_Table_1!$A:$P,0,MATCH($A27,LRS_200_0_Table_1!$8:$8,0)),LRS_200_0_Table_1!$B:$B,Playback!$A$5,LRS_200_0_Table_1!$C:$C,AM$8,LRS_200_0_Table_1!$D:$D,$A$21,LRS_200_0_Table_1!$E:$E,AM$9)</f>
        <v>0</v>
      </c>
      <c r="AN27" s="30">
        <f>SUMIFS(INDEX(LRS_200_0_Table_1!$A:$P,0,MATCH($A27,LRS_200_0_Table_1!$8:$8,0)),LRS_200_0_Table_1!$B:$B,Playback!$A$5,LRS_200_0_Table_1!$C:$C,AN$8,LRS_200_0_Table_1!$D:$D,$A$21,LRS_200_0_Table_1!$E:$E,AN$9)</f>
        <v>0</v>
      </c>
      <c r="AO27" s="30">
        <f>SUMIFS(INDEX(LRS_200_0_Table_1!$A:$P,0,MATCH($A27,LRS_200_0_Table_1!$8:$8,0)),LRS_200_0_Table_1!$B:$B,Playback!$A$5,LRS_200_0_Table_1!$C:$C,AO$8,LRS_200_0_Table_1!$D:$D,$A$21,LRS_200_0_Table_1!$E:$E,AO$9)</f>
        <v>0</v>
      </c>
      <c r="AP27" s="30">
        <f>SUMIFS(INDEX(LRS_200_0_Table_1!$A:$P,0,MATCH($A27,LRS_200_0_Table_1!$8:$8,0)),LRS_200_0_Table_1!$B:$B,Playback!$A$5,LRS_200_0_Table_1!$C:$C,AP$8,LRS_200_0_Table_1!$D:$D,$A$21,LRS_200_0_Table_1!$E:$E,AP$9)</f>
        <v>0</v>
      </c>
      <c r="AQ27" s="30">
        <f>SUMIFS(INDEX(LRS_200_0_Table_1!$A:$P,0,MATCH($A27,LRS_200_0_Table_1!$8:$8,0)),LRS_200_0_Table_1!$B:$B,Playback!$A$5,LRS_200_0_Table_1!$C:$C,AQ$8,LRS_200_0_Table_1!$D:$D,$A$21,LRS_200_0_Table_1!$E:$E,AQ$9)</f>
        <v>0</v>
      </c>
    </row>
    <row r="28" spans="1:43" x14ac:dyDescent="0.35">
      <c r="A28" s="29" t="s">
        <v>19</v>
      </c>
      <c r="B28" s="30">
        <f>SUMIFS(INDEX(LRS_200_0_Table_1!$A:$P,0,MATCH($A28,LRS_200_0_Table_1!$8:$8,0)),LRS_200_0_Table_1!$B:$B,Playback!$A$5,LRS_200_0_Table_1!$C:$C,B$8,LRS_200_0_Table_1!$D:$D,$A$21,LRS_200_0_Table_1!$E:$E,B$9)</f>
        <v>0</v>
      </c>
      <c r="C28" s="30">
        <f>SUMIFS(INDEX(LRS_200_0_Table_1!$A:$P,0,MATCH($A28,LRS_200_0_Table_1!$8:$8,0)),LRS_200_0_Table_1!$B:$B,Playback!$A$5,LRS_200_0_Table_1!$C:$C,C$8,LRS_200_0_Table_1!$D:$D,$A$21,LRS_200_0_Table_1!$E:$E,C$9)</f>
        <v>0</v>
      </c>
      <c r="D28" s="30">
        <f>SUMIFS(INDEX(LRS_200_0_Table_1!$A:$P,0,MATCH($A28,LRS_200_0_Table_1!$8:$8,0)),LRS_200_0_Table_1!$B:$B,Playback!$A$5,LRS_200_0_Table_1!$C:$C,D$8,LRS_200_0_Table_1!$D:$D,$A$21,LRS_200_0_Table_1!$E:$E,D$9)</f>
        <v>0</v>
      </c>
      <c r="E28" s="30">
        <f>SUMIFS(INDEX(LRS_200_0_Table_1!$A:$P,0,MATCH($A28,LRS_200_0_Table_1!$8:$8,0)),LRS_200_0_Table_1!$B:$B,Playback!$A$5,LRS_200_0_Table_1!$C:$C,E$8,LRS_200_0_Table_1!$D:$D,$A$21,LRS_200_0_Table_1!$E:$E,E$9)</f>
        <v>0</v>
      </c>
      <c r="F28" s="30">
        <f>SUMIFS(INDEX(LRS_200_0_Table_1!$A:$P,0,MATCH($A28,LRS_200_0_Table_1!$8:$8,0)),LRS_200_0_Table_1!$B:$B,Playback!$A$5,LRS_200_0_Table_1!$C:$C,F$8,LRS_200_0_Table_1!$D:$D,$A$21,LRS_200_0_Table_1!$E:$E,F$9)</f>
        <v>0</v>
      </c>
      <c r="G28" s="30">
        <f>SUMIFS(INDEX(LRS_200_0_Table_1!$A:$P,0,MATCH($A28,LRS_200_0_Table_1!$8:$8,0)),LRS_200_0_Table_1!$B:$B,Playback!$A$5,LRS_200_0_Table_1!$C:$C,G$8,LRS_200_0_Table_1!$D:$D,$A$21,LRS_200_0_Table_1!$E:$E,G$9)</f>
        <v>0</v>
      </c>
      <c r="H28" s="30">
        <f>SUMIFS(INDEX(LRS_200_0_Table_1!$A:$P,0,MATCH($A28,LRS_200_0_Table_1!$8:$8,0)),LRS_200_0_Table_1!$B:$B,Playback!$A$5,LRS_200_0_Table_1!$C:$C,H$8,LRS_200_0_Table_1!$D:$D,$A$21,LRS_200_0_Table_1!$E:$E,H$9)</f>
        <v>0</v>
      </c>
      <c r="I28" s="30">
        <f>SUMIFS(INDEX(LRS_200_0_Table_1!$A:$P,0,MATCH($A28,LRS_200_0_Table_1!$8:$8,0)),LRS_200_0_Table_1!$B:$B,Playback!$A$5,LRS_200_0_Table_1!$C:$C,I$8,LRS_200_0_Table_1!$D:$D,$A$21,LRS_200_0_Table_1!$E:$E,I$9)</f>
        <v>0</v>
      </c>
      <c r="J28" s="30">
        <f>SUMIFS(INDEX(LRS_200_0_Table_1!$A:$P,0,MATCH($A28,LRS_200_0_Table_1!$8:$8,0)),LRS_200_0_Table_1!$B:$B,Playback!$A$5,LRS_200_0_Table_1!$C:$C,J$8,LRS_200_0_Table_1!$D:$D,$A$21,LRS_200_0_Table_1!$E:$E,J$9)</f>
        <v>0</v>
      </c>
      <c r="K28" s="30">
        <f>SUMIFS(INDEX(LRS_200_0_Table_1!$A:$P,0,MATCH($A28,LRS_200_0_Table_1!$8:$8,0)),LRS_200_0_Table_1!$B:$B,Playback!$A$5,LRS_200_0_Table_1!$C:$C,K$8,LRS_200_0_Table_1!$D:$D,$A$21,LRS_200_0_Table_1!$E:$E,K$9)</f>
        <v>0</v>
      </c>
      <c r="L28" s="30">
        <f>SUMIFS(INDEX(LRS_200_0_Table_1!$A:$P,0,MATCH($A28,LRS_200_0_Table_1!$8:$8,0)),LRS_200_0_Table_1!$B:$B,Playback!$A$5,LRS_200_0_Table_1!$C:$C,L$8,LRS_200_0_Table_1!$D:$D,$A$21,LRS_200_0_Table_1!$E:$E,L$9)</f>
        <v>0</v>
      </c>
      <c r="M28" s="30">
        <f>SUMIFS(INDEX(LRS_200_0_Table_1!$A:$P,0,MATCH($A28,LRS_200_0_Table_1!$8:$8,0)),LRS_200_0_Table_1!$B:$B,Playback!$A$5,LRS_200_0_Table_1!$C:$C,M$8,LRS_200_0_Table_1!$D:$D,$A$21,LRS_200_0_Table_1!$E:$E,M$9)</f>
        <v>0</v>
      </c>
      <c r="N28" s="30">
        <f>SUMIFS(INDEX(LRS_200_0_Table_1!$A:$P,0,MATCH($A28,LRS_200_0_Table_1!$8:$8,0)),LRS_200_0_Table_1!$B:$B,Playback!$A$5,LRS_200_0_Table_1!$C:$C,N$8,LRS_200_0_Table_1!$D:$D,$A$21,LRS_200_0_Table_1!$E:$E,N$9)</f>
        <v>0</v>
      </c>
      <c r="O28" s="30">
        <f>SUMIFS(INDEX(LRS_200_0_Table_1!$A:$P,0,MATCH($A28,LRS_200_0_Table_1!$8:$8,0)),LRS_200_0_Table_1!$B:$B,Playback!$A$5,LRS_200_0_Table_1!$C:$C,O$8,LRS_200_0_Table_1!$D:$D,$A$21,LRS_200_0_Table_1!$E:$E,O$9)</f>
        <v>0</v>
      </c>
      <c r="P28" s="30">
        <f>SUMIFS(INDEX(LRS_200_0_Table_1!$A:$P,0,MATCH($A28,LRS_200_0_Table_1!$8:$8,0)),LRS_200_0_Table_1!$B:$B,Playback!$A$5,LRS_200_0_Table_1!$C:$C,P$8,LRS_200_0_Table_1!$D:$D,$A$21,LRS_200_0_Table_1!$E:$E,P$9)</f>
        <v>0</v>
      </c>
      <c r="Q28" s="30">
        <f>SUMIFS(INDEX(LRS_200_0_Table_1!$A:$P,0,MATCH($A28,LRS_200_0_Table_1!$8:$8,0)),LRS_200_0_Table_1!$B:$B,Playback!$A$5,LRS_200_0_Table_1!$C:$C,Q$8,LRS_200_0_Table_1!$D:$D,$A$21,LRS_200_0_Table_1!$E:$E,Q$9)</f>
        <v>0</v>
      </c>
      <c r="R28" s="30">
        <f>SUMIFS(INDEX(LRS_200_0_Table_1!$A:$P,0,MATCH($A28,LRS_200_0_Table_1!$8:$8,0)),LRS_200_0_Table_1!$B:$B,Playback!$A$5,LRS_200_0_Table_1!$C:$C,R$8,LRS_200_0_Table_1!$D:$D,$A$21,LRS_200_0_Table_1!$E:$E,R$9)</f>
        <v>0</v>
      </c>
      <c r="S28" s="30">
        <f>SUMIFS(INDEX(LRS_200_0_Table_1!$A:$P,0,MATCH($A28,LRS_200_0_Table_1!$8:$8,0)),LRS_200_0_Table_1!$B:$B,Playback!$A$5,LRS_200_0_Table_1!$C:$C,S$8,LRS_200_0_Table_1!$D:$D,$A$21,LRS_200_0_Table_1!$E:$E,S$9)</f>
        <v>0</v>
      </c>
      <c r="T28" s="30">
        <f>SUMIFS(INDEX(LRS_200_0_Table_1!$A:$P,0,MATCH($A28,LRS_200_0_Table_1!$8:$8,0)),LRS_200_0_Table_1!$B:$B,Playback!$A$5,LRS_200_0_Table_1!$C:$C,T$8,LRS_200_0_Table_1!$D:$D,$A$21,LRS_200_0_Table_1!$E:$E,T$9)</f>
        <v>0</v>
      </c>
      <c r="U28" s="30">
        <f>SUMIFS(INDEX(LRS_200_0_Table_1!$A:$P,0,MATCH($A28,LRS_200_0_Table_1!$8:$8,0)),LRS_200_0_Table_1!$B:$B,Playback!$A$5,LRS_200_0_Table_1!$C:$C,U$8,LRS_200_0_Table_1!$D:$D,$A$21,LRS_200_0_Table_1!$E:$E,U$9)</f>
        <v>0</v>
      </c>
      <c r="V28" s="30">
        <f>SUMIFS(INDEX(LRS_200_0_Table_1!$A:$P,0,MATCH($A28,LRS_200_0_Table_1!$8:$8,0)),LRS_200_0_Table_1!$B:$B,Playback!$A$5,LRS_200_0_Table_1!$C:$C,V$8,LRS_200_0_Table_1!$D:$D,$A$21,LRS_200_0_Table_1!$E:$E,V$9)</f>
        <v>0</v>
      </c>
      <c r="W28" s="30">
        <f>SUMIFS(INDEX(LRS_200_0_Table_1!$A:$P,0,MATCH($A28,LRS_200_0_Table_1!$8:$8,0)),LRS_200_0_Table_1!$B:$B,Playback!$A$5,LRS_200_0_Table_1!$C:$C,W$8,LRS_200_0_Table_1!$D:$D,$A$21,LRS_200_0_Table_1!$E:$E,W$9)</f>
        <v>0</v>
      </c>
      <c r="X28" s="30">
        <f>SUMIFS(INDEX(LRS_200_0_Table_1!$A:$P,0,MATCH($A28,LRS_200_0_Table_1!$8:$8,0)),LRS_200_0_Table_1!$B:$B,Playback!$A$5,LRS_200_0_Table_1!$C:$C,X$8,LRS_200_0_Table_1!$D:$D,$A$21,LRS_200_0_Table_1!$E:$E,X$9)</f>
        <v>0</v>
      </c>
      <c r="Y28" s="30">
        <f>SUMIFS(INDEX(LRS_200_0_Table_1!$A:$P,0,MATCH($A28,LRS_200_0_Table_1!$8:$8,0)),LRS_200_0_Table_1!$B:$B,Playback!$A$5,LRS_200_0_Table_1!$C:$C,Y$8,LRS_200_0_Table_1!$D:$D,$A$21,LRS_200_0_Table_1!$E:$E,Y$9)</f>
        <v>0</v>
      </c>
      <c r="Z28" s="30">
        <f>SUMIFS(INDEX(LRS_200_0_Table_1!$A:$P,0,MATCH($A28,LRS_200_0_Table_1!$8:$8,0)),LRS_200_0_Table_1!$B:$B,Playback!$A$5,LRS_200_0_Table_1!$C:$C,Z$8,LRS_200_0_Table_1!$D:$D,$A$21,LRS_200_0_Table_1!$E:$E,Z$9)</f>
        <v>0</v>
      </c>
      <c r="AA28" s="30">
        <f>SUMIFS(INDEX(LRS_200_0_Table_1!$A:$P,0,MATCH($A28,LRS_200_0_Table_1!$8:$8,0)),LRS_200_0_Table_1!$B:$B,Playback!$A$5,LRS_200_0_Table_1!$C:$C,AA$8,LRS_200_0_Table_1!$D:$D,$A$21,LRS_200_0_Table_1!$E:$E,AA$9)</f>
        <v>0</v>
      </c>
      <c r="AB28" s="30">
        <f>SUMIFS(INDEX(LRS_200_0_Table_1!$A:$P,0,MATCH($A28,LRS_200_0_Table_1!$8:$8,0)),LRS_200_0_Table_1!$B:$B,Playback!$A$5,LRS_200_0_Table_1!$C:$C,AB$8,LRS_200_0_Table_1!$D:$D,$A$21,LRS_200_0_Table_1!$E:$E,AB$9)</f>
        <v>0</v>
      </c>
      <c r="AC28" s="30">
        <f>SUMIFS(INDEX(LRS_200_0_Table_1!$A:$P,0,MATCH($A28,LRS_200_0_Table_1!$8:$8,0)),LRS_200_0_Table_1!$B:$B,Playback!$A$5,LRS_200_0_Table_1!$C:$C,AC$8,LRS_200_0_Table_1!$D:$D,$A$21,LRS_200_0_Table_1!$E:$E,AC$9)</f>
        <v>0</v>
      </c>
      <c r="AD28" s="30">
        <f>SUMIFS(INDEX(LRS_200_0_Table_1!$A:$P,0,MATCH($A28,LRS_200_0_Table_1!$8:$8,0)),LRS_200_0_Table_1!$B:$B,Playback!$A$5,LRS_200_0_Table_1!$C:$C,AD$8,LRS_200_0_Table_1!$D:$D,$A$21,LRS_200_0_Table_1!$E:$E,AD$9)</f>
        <v>0</v>
      </c>
      <c r="AE28" s="30">
        <f>SUMIFS(INDEX(LRS_200_0_Table_1!$A:$P,0,MATCH($A28,LRS_200_0_Table_1!$8:$8,0)),LRS_200_0_Table_1!$B:$B,Playback!$A$5,LRS_200_0_Table_1!$C:$C,AE$8,LRS_200_0_Table_1!$D:$D,$A$21,LRS_200_0_Table_1!$E:$E,AE$9)</f>
        <v>0</v>
      </c>
      <c r="AF28" s="30">
        <f>SUMIFS(INDEX(LRS_200_0_Table_1!$A:$P,0,MATCH($A28,LRS_200_0_Table_1!$8:$8,0)),LRS_200_0_Table_1!$B:$B,Playback!$A$5,LRS_200_0_Table_1!$C:$C,AF$8,LRS_200_0_Table_1!$D:$D,$A$21,LRS_200_0_Table_1!$E:$E,AF$9)</f>
        <v>0</v>
      </c>
      <c r="AG28" s="30">
        <f>SUMIFS(INDEX(LRS_200_0_Table_1!$A:$P,0,MATCH($A28,LRS_200_0_Table_1!$8:$8,0)),LRS_200_0_Table_1!$B:$B,Playback!$A$5,LRS_200_0_Table_1!$C:$C,AG$8,LRS_200_0_Table_1!$D:$D,$A$21,LRS_200_0_Table_1!$E:$E,AG$9)</f>
        <v>0</v>
      </c>
      <c r="AH28" s="30">
        <f>SUMIFS(INDEX(LRS_200_0_Table_1!$A:$P,0,MATCH($A28,LRS_200_0_Table_1!$8:$8,0)),LRS_200_0_Table_1!$B:$B,Playback!$A$5,LRS_200_0_Table_1!$C:$C,AH$8,LRS_200_0_Table_1!$D:$D,$A$21,LRS_200_0_Table_1!$E:$E,AH$9)</f>
        <v>0</v>
      </c>
      <c r="AI28" s="30">
        <f>SUMIFS(INDEX(LRS_200_0_Table_1!$A:$P,0,MATCH($A28,LRS_200_0_Table_1!$8:$8,0)),LRS_200_0_Table_1!$B:$B,Playback!$A$5,LRS_200_0_Table_1!$C:$C,AI$8,LRS_200_0_Table_1!$D:$D,$A$21,LRS_200_0_Table_1!$E:$E,AI$9)</f>
        <v>0</v>
      </c>
      <c r="AJ28" s="30">
        <f>SUMIFS(INDEX(LRS_200_0_Table_1!$A:$P,0,MATCH($A28,LRS_200_0_Table_1!$8:$8,0)),LRS_200_0_Table_1!$B:$B,Playback!$A$5,LRS_200_0_Table_1!$C:$C,AJ$8,LRS_200_0_Table_1!$D:$D,$A$21,LRS_200_0_Table_1!$E:$E,AJ$9)</f>
        <v>0</v>
      </c>
      <c r="AK28" s="30">
        <f>SUMIFS(INDEX(LRS_200_0_Table_1!$A:$P,0,MATCH($A28,LRS_200_0_Table_1!$8:$8,0)),LRS_200_0_Table_1!$B:$B,Playback!$A$5,LRS_200_0_Table_1!$C:$C,AK$8,LRS_200_0_Table_1!$D:$D,$A$21,LRS_200_0_Table_1!$E:$E,AK$9)</f>
        <v>0</v>
      </c>
      <c r="AL28" s="30">
        <f>SUMIFS(INDEX(LRS_200_0_Table_1!$A:$P,0,MATCH($A28,LRS_200_0_Table_1!$8:$8,0)),LRS_200_0_Table_1!$B:$B,Playback!$A$5,LRS_200_0_Table_1!$C:$C,AL$8,LRS_200_0_Table_1!$D:$D,$A$21,LRS_200_0_Table_1!$E:$E,AL$9)</f>
        <v>0</v>
      </c>
      <c r="AM28" s="30">
        <f>SUMIFS(INDEX(LRS_200_0_Table_1!$A:$P,0,MATCH($A28,LRS_200_0_Table_1!$8:$8,0)),LRS_200_0_Table_1!$B:$B,Playback!$A$5,LRS_200_0_Table_1!$C:$C,AM$8,LRS_200_0_Table_1!$D:$D,$A$21,LRS_200_0_Table_1!$E:$E,AM$9)</f>
        <v>0</v>
      </c>
      <c r="AN28" s="30">
        <f>SUMIFS(INDEX(LRS_200_0_Table_1!$A:$P,0,MATCH($A28,LRS_200_0_Table_1!$8:$8,0)),LRS_200_0_Table_1!$B:$B,Playback!$A$5,LRS_200_0_Table_1!$C:$C,AN$8,LRS_200_0_Table_1!$D:$D,$A$21,LRS_200_0_Table_1!$E:$E,AN$9)</f>
        <v>0</v>
      </c>
      <c r="AO28" s="30">
        <f>SUMIFS(INDEX(LRS_200_0_Table_1!$A:$P,0,MATCH($A28,LRS_200_0_Table_1!$8:$8,0)),LRS_200_0_Table_1!$B:$B,Playback!$A$5,LRS_200_0_Table_1!$C:$C,AO$8,LRS_200_0_Table_1!$D:$D,$A$21,LRS_200_0_Table_1!$E:$E,AO$9)</f>
        <v>0</v>
      </c>
      <c r="AP28" s="30">
        <f>SUMIFS(INDEX(LRS_200_0_Table_1!$A:$P,0,MATCH($A28,LRS_200_0_Table_1!$8:$8,0)),LRS_200_0_Table_1!$B:$B,Playback!$A$5,LRS_200_0_Table_1!$C:$C,AP$8,LRS_200_0_Table_1!$D:$D,$A$21,LRS_200_0_Table_1!$E:$E,AP$9)</f>
        <v>0</v>
      </c>
      <c r="AQ28" s="30">
        <f>SUMIFS(INDEX(LRS_200_0_Table_1!$A:$P,0,MATCH($A28,LRS_200_0_Table_1!$8:$8,0)),LRS_200_0_Table_1!$B:$B,Playback!$A$5,LRS_200_0_Table_1!$C:$C,AQ$8,LRS_200_0_Table_1!$D:$D,$A$21,LRS_200_0_Table_1!$E:$E,AQ$9)</f>
        <v>0</v>
      </c>
    </row>
    <row r="29" spans="1:43" x14ac:dyDescent="0.35">
      <c r="A29" s="29" t="s">
        <v>20</v>
      </c>
      <c r="B29" s="30">
        <f>SUMIFS(INDEX(LRS_200_0_Table_1!$A:$P,0,MATCH($A29,LRS_200_0_Table_1!$8:$8,0)),LRS_200_0_Table_1!$B:$B,Playback!$A$5,LRS_200_0_Table_1!$C:$C,B$8,LRS_200_0_Table_1!$D:$D,$A$21,LRS_200_0_Table_1!$E:$E,B$9)</f>
        <v>0</v>
      </c>
      <c r="C29" s="30">
        <f>SUMIFS(INDEX(LRS_200_0_Table_1!$A:$P,0,MATCH($A29,LRS_200_0_Table_1!$8:$8,0)),LRS_200_0_Table_1!$B:$B,Playback!$A$5,LRS_200_0_Table_1!$C:$C,C$8,LRS_200_0_Table_1!$D:$D,$A$21,LRS_200_0_Table_1!$E:$E,C$9)</f>
        <v>0</v>
      </c>
      <c r="D29" s="30">
        <f>SUMIFS(INDEX(LRS_200_0_Table_1!$A:$P,0,MATCH($A29,LRS_200_0_Table_1!$8:$8,0)),LRS_200_0_Table_1!$B:$B,Playback!$A$5,LRS_200_0_Table_1!$C:$C,D$8,LRS_200_0_Table_1!$D:$D,$A$21,LRS_200_0_Table_1!$E:$E,D$9)</f>
        <v>0</v>
      </c>
      <c r="E29" s="30">
        <f>SUMIFS(INDEX(LRS_200_0_Table_1!$A:$P,0,MATCH($A29,LRS_200_0_Table_1!$8:$8,0)),LRS_200_0_Table_1!$B:$B,Playback!$A$5,LRS_200_0_Table_1!$C:$C,E$8,LRS_200_0_Table_1!$D:$D,$A$21,LRS_200_0_Table_1!$E:$E,E$9)</f>
        <v>0</v>
      </c>
      <c r="F29" s="30">
        <f>SUMIFS(INDEX(LRS_200_0_Table_1!$A:$P,0,MATCH($A29,LRS_200_0_Table_1!$8:$8,0)),LRS_200_0_Table_1!$B:$B,Playback!$A$5,LRS_200_0_Table_1!$C:$C,F$8,LRS_200_0_Table_1!$D:$D,$A$21,LRS_200_0_Table_1!$E:$E,F$9)</f>
        <v>0</v>
      </c>
      <c r="G29" s="30">
        <f>SUMIFS(INDEX(LRS_200_0_Table_1!$A:$P,0,MATCH($A29,LRS_200_0_Table_1!$8:$8,0)),LRS_200_0_Table_1!$B:$B,Playback!$A$5,LRS_200_0_Table_1!$C:$C,G$8,LRS_200_0_Table_1!$D:$D,$A$21,LRS_200_0_Table_1!$E:$E,G$9)</f>
        <v>0</v>
      </c>
      <c r="H29" s="30">
        <f>SUMIFS(INDEX(LRS_200_0_Table_1!$A:$P,0,MATCH($A29,LRS_200_0_Table_1!$8:$8,0)),LRS_200_0_Table_1!$B:$B,Playback!$A$5,LRS_200_0_Table_1!$C:$C,H$8,LRS_200_0_Table_1!$D:$D,$A$21,LRS_200_0_Table_1!$E:$E,H$9)</f>
        <v>0</v>
      </c>
      <c r="I29" s="30">
        <f>SUMIFS(INDEX(LRS_200_0_Table_1!$A:$P,0,MATCH($A29,LRS_200_0_Table_1!$8:$8,0)),LRS_200_0_Table_1!$B:$B,Playback!$A$5,LRS_200_0_Table_1!$C:$C,I$8,LRS_200_0_Table_1!$D:$D,$A$21,LRS_200_0_Table_1!$E:$E,I$9)</f>
        <v>0</v>
      </c>
      <c r="J29" s="30">
        <f>SUMIFS(INDEX(LRS_200_0_Table_1!$A:$P,0,MATCH($A29,LRS_200_0_Table_1!$8:$8,0)),LRS_200_0_Table_1!$B:$B,Playback!$A$5,LRS_200_0_Table_1!$C:$C,J$8,LRS_200_0_Table_1!$D:$D,$A$21,LRS_200_0_Table_1!$E:$E,J$9)</f>
        <v>0</v>
      </c>
      <c r="K29" s="30">
        <f>SUMIFS(INDEX(LRS_200_0_Table_1!$A:$P,0,MATCH($A29,LRS_200_0_Table_1!$8:$8,0)),LRS_200_0_Table_1!$B:$B,Playback!$A$5,LRS_200_0_Table_1!$C:$C,K$8,LRS_200_0_Table_1!$D:$D,$A$21,LRS_200_0_Table_1!$E:$E,K$9)</f>
        <v>0</v>
      </c>
      <c r="L29" s="30">
        <f>SUMIFS(INDEX(LRS_200_0_Table_1!$A:$P,0,MATCH($A29,LRS_200_0_Table_1!$8:$8,0)),LRS_200_0_Table_1!$B:$B,Playback!$A$5,LRS_200_0_Table_1!$C:$C,L$8,LRS_200_0_Table_1!$D:$D,$A$21,LRS_200_0_Table_1!$E:$E,L$9)</f>
        <v>0</v>
      </c>
      <c r="M29" s="30">
        <f>SUMIFS(INDEX(LRS_200_0_Table_1!$A:$P,0,MATCH($A29,LRS_200_0_Table_1!$8:$8,0)),LRS_200_0_Table_1!$B:$B,Playback!$A$5,LRS_200_0_Table_1!$C:$C,M$8,LRS_200_0_Table_1!$D:$D,$A$21,LRS_200_0_Table_1!$E:$E,M$9)</f>
        <v>0</v>
      </c>
      <c r="N29" s="30">
        <f>SUMIFS(INDEX(LRS_200_0_Table_1!$A:$P,0,MATCH($A29,LRS_200_0_Table_1!$8:$8,0)),LRS_200_0_Table_1!$B:$B,Playback!$A$5,LRS_200_0_Table_1!$C:$C,N$8,LRS_200_0_Table_1!$D:$D,$A$21,LRS_200_0_Table_1!$E:$E,N$9)</f>
        <v>0</v>
      </c>
      <c r="O29" s="30">
        <f>SUMIFS(INDEX(LRS_200_0_Table_1!$A:$P,0,MATCH($A29,LRS_200_0_Table_1!$8:$8,0)),LRS_200_0_Table_1!$B:$B,Playback!$A$5,LRS_200_0_Table_1!$C:$C,O$8,LRS_200_0_Table_1!$D:$D,$A$21,LRS_200_0_Table_1!$E:$E,O$9)</f>
        <v>0</v>
      </c>
      <c r="P29" s="30">
        <f>SUMIFS(INDEX(LRS_200_0_Table_1!$A:$P,0,MATCH($A29,LRS_200_0_Table_1!$8:$8,0)),LRS_200_0_Table_1!$B:$B,Playback!$A$5,LRS_200_0_Table_1!$C:$C,P$8,LRS_200_0_Table_1!$D:$D,$A$21,LRS_200_0_Table_1!$E:$E,P$9)</f>
        <v>0</v>
      </c>
      <c r="Q29" s="30">
        <f>SUMIFS(INDEX(LRS_200_0_Table_1!$A:$P,0,MATCH($A29,LRS_200_0_Table_1!$8:$8,0)),LRS_200_0_Table_1!$B:$B,Playback!$A$5,LRS_200_0_Table_1!$C:$C,Q$8,LRS_200_0_Table_1!$D:$D,$A$21,LRS_200_0_Table_1!$E:$E,Q$9)</f>
        <v>0</v>
      </c>
      <c r="R29" s="30">
        <f>SUMIFS(INDEX(LRS_200_0_Table_1!$A:$P,0,MATCH($A29,LRS_200_0_Table_1!$8:$8,0)),LRS_200_0_Table_1!$B:$B,Playback!$A$5,LRS_200_0_Table_1!$C:$C,R$8,LRS_200_0_Table_1!$D:$D,$A$21,LRS_200_0_Table_1!$E:$E,R$9)</f>
        <v>0</v>
      </c>
      <c r="S29" s="30">
        <f>SUMIFS(INDEX(LRS_200_0_Table_1!$A:$P,0,MATCH($A29,LRS_200_0_Table_1!$8:$8,0)),LRS_200_0_Table_1!$B:$B,Playback!$A$5,LRS_200_0_Table_1!$C:$C,S$8,LRS_200_0_Table_1!$D:$D,$A$21,LRS_200_0_Table_1!$E:$E,S$9)</f>
        <v>0</v>
      </c>
      <c r="T29" s="30">
        <f>SUMIFS(INDEX(LRS_200_0_Table_1!$A:$P,0,MATCH($A29,LRS_200_0_Table_1!$8:$8,0)),LRS_200_0_Table_1!$B:$B,Playback!$A$5,LRS_200_0_Table_1!$C:$C,T$8,LRS_200_0_Table_1!$D:$D,$A$21,LRS_200_0_Table_1!$E:$E,T$9)</f>
        <v>0</v>
      </c>
      <c r="U29" s="30">
        <f>SUMIFS(INDEX(LRS_200_0_Table_1!$A:$P,0,MATCH($A29,LRS_200_0_Table_1!$8:$8,0)),LRS_200_0_Table_1!$B:$B,Playback!$A$5,LRS_200_0_Table_1!$C:$C,U$8,LRS_200_0_Table_1!$D:$D,$A$21,LRS_200_0_Table_1!$E:$E,U$9)</f>
        <v>0</v>
      </c>
      <c r="V29" s="30">
        <f>SUMIFS(INDEX(LRS_200_0_Table_1!$A:$P,0,MATCH($A29,LRS_200_0_Table_1!$8:$8,0)),LRS_200_0_Table_1!$B:$B,Playback!$A$5,LRS_200_0_Table_1!$C:$C,V$8,LRS_200_0_Table_1!$D:$D,$A$21,LRS_200_0_Table_1!$E:$E,V$9)</f>
        <v>0</v>
      </c>
      <c r="W29" s="30">
        <f>SUMIFS(INDEX(LRS_200_0_Table_1!$A:$P,0,MATCH($A29,LRS_200_0_Table_1!$8:$8,0)),LRS_200_0_Table_1!$B:$B,Playback!$A$5,LRS_200_0_Table_1!$C:$C,W$8,LRS_200_0_Table_1!$D:$D,$A$21,LRS_200_0_Table_1!$E:$E,W$9)</f>
        <v>0</v>
      </c>
      <c r="X29" s="30">
        <f>SUMIFS(INDEX(LRS_200_0_Table_1!$A:$P,0,MATCH($A29,LRS_200_0_Table_1!$8:$8,0)),LRS_200_0_Table_1!$B:$B,Playback!$A$5,LRS_200_0_Table_1!$C:$C,X$8,LRS_200_0_Table_1!$D:$D,$A$21,LRS_200_0_Table_1!$E:$E,X$9)</f>
        <v>0</v>
      </c>
      <c r="Y29" s="30">
        <f>SUMIFS(INDEX(LRS_200_0_Table_1!$A:$P,0,MATCH($A29,LRS_200_0_Table_1!$8:$8,0)),LRS_200_0_Table_1!$B:$B,Playback!$A$5,LRS_200_0_Table_1!$C:$C,Y$8,LRS_200_0_Table_1!$D:$D,$A$21,LRS_200_0_Table_1!$E:$E,Y$9)</f>
        <v>0</v>
      </c>
      <c r="Z29" s="30">
        <f>SUMIFS(INDEX(LRS_200_0_Table_1!$A:$P,0,MATCH($A29,LRS_200_0_Table_1!$8:$8,0)),LRS_200_0_Table_1!$B:$B,Playback!$A$5,LRS_200_0_Table_1!$C:$C,Z$8,LRS_200_0_Table_1!$D:$D,$A$21,LRS_200_0_Table_1!$E:$E,Z$9)</f>
        <v>0</v>
      </c>
      <c r="AA29" s="30">
        <f>SUMIFS(INDEX(LRS_200_0_Table_1!$A:$P,0,MATCH($A29,LRS_200_0_Table_1!$8:$8,0)),LRS_200_0_Table_1!$B:$B,Playback!$A$5,LRS_200_0_Table_1!$C:$C,AA$8,LRS_200_0_Table_1!$D:$D,$A$21,LRS_200_0_Table_1!$E:$E,AA$9)</f>
        <v>0</v>
      </c>
      <c r="AB29" s="30">
        <f>SUMIFS(INDEX(LRS_200_0_Table_1!$A:$P,0,MATCH($A29,LRS_200_0_Table_1!$8:$8,0)),LRS_200_0_Table_1!$B:$B,Playback!$A$5,LRS_200_0_Table_1!$C:$C,AB$8,LRS_200_0_Table_1!$D:$D,$A$21,LRS_200_0_Table_1!$E:$E,AB$9)</f>
        <v>0</v>
      </c>
      <c r="AC29" s="30">
        <f>SUMIFS(INDEX(LRS_200_0_Table_1!$A:$P,0,MATCH($A29,LRS_200_0_Table_1!$8:$8,0)),LRS_200_0_Table_1!$B:$B,Playback!$A$5,LRS_200_0_Table_1!$C:$C,AC$8,LRS_200_0_Table_1!$D:$D,$A$21,LRS_200_0_Table_1!$E:$E,AC$9)</f>
        <v>0</v>
      </c>
      <c r="AD29" s="30">
        <f>SUMIFS(INDEX(LRS_200_0_Table_1!$A:$P,0,MATCH($A29,LRS_200_0_Table_1!$8:$8,0)),LRS_200_0_Table_1!$B:$B,Playback!$A$5,LRS_200_0_Table_1!$C:$C,AD$8,LRS_200_0_Table_1!$D:$D,$A$21,LRS_200_0_Table_1!$E:$E,AD$9)</f>
        <v>0</v>
      </c>
      <c r="AE29" s="30">
        <f>SUMIFS(INDEX(LRS_200_0_Table_1!$A:$P,0,MATCH($A29,LRS_200_0_Table_1!$8:$8,0)),LRS_200_0_Table_1!$B:$B,Playback!$A$5,LRS_200_0_Table_1!$C:$C,AE$8,LRS_200_0_Table_1!$D:$D,$A$21,LRS_200_0_Table_1!$E:$E,AE$9)</f>
        <v>0</v>
      </c>
      <c r="AF29" s="30">
        <f>SUMIFS(INDEX(LRS_200_0_Table_1!$A:$P,0,MATCH($A29,LRS_200_0_Table_1!$8:$8,0)),LRS_200_0_Table_1!$B:$B,Playback!$A$5,LRS_200_0_Table_1!$C:$C,AF$8,LRS_200_0_Table_1!$D:$D,$A$21,LRS_200_0_Table_1!$E:$E,AF$9)</f>
        <v>0</v>
      </c>
      <c r="AG29" s="30">
        <f>SUMIFS(INDEX(LRS_200_0_Table_1!$A:$P,0,MATCH($A29,LRS_200_0_Table_1!$8:$8,0)),LRS_200_0_Table_1!$B:$B,Playback!$A$5,LRS_200_0_Table_1!$C:$C,AG$8,LRS_200_0_Table_1!$D:$D,$A$21,LRS_200_0_Table_1!$E:$E,AG$9)</f>
        <v>0</v>
      </c>
      <c r="AH29" s="30">
        <f>SUMIFS(INDEX(LRS_200_0_Table_1!$A:$P,0,MATCH($A29,LRS_200_0_Table_1!$8:$8,0)),LRS_200_0_Table_1!$B:$B,Playback!$A$5,LRS_200_0_Table_1!$C:$C,AH$8,LRS_200_0_Table_1!$D:$D,$A$21,LRS_200_0_Table_1!$E:$E,AH$9)</f>
        <v>0</v>
      </c>
      <c r="AI29" s="30">
        <f>SUMIFS(INDEX(LRS_200_0_Table_1!$A:$P,0,MATCH($A29,LRS_200_0_Table_1!$8:$8,0)),LRS_200_0_Table_1!$B:$B,Playback!$A$5,LRS_200_0_Table_1!$C:$C,AI$8,LRS_200_0_Table_1!$D:$D,$A$21,LRS_200_0_Table_1!$E:$E,AI$9)</f>
        <v>0</v>
      </c>
      <c r="AJ29" s="30">
        <f>SUMIFS(INDEX(LRS_200_0_Table_1!$A:$P,0,MATCH($A29,LRS_200_0_Table_1!$8:$8,0)),LRS_200_0_Table_1!$B:$B,Playback!$A$5,LRS_200_0_Table_1!$C:$C,AJ$8,LRS_200_0_Table_1!$D:$D,$A$21,LRS_200_0_Table_1!$E:$E,AJ$9)</f>
        <v>0</v>
      </c>
      <c r="AK29" s="30">
        <f>SUMIFS(INDEX(LRS_200_0_Table_1!$A:$P,0,MATCH($A29,LRS_200_0_Table_1!$8:$8,0)),LRS_200_0_Table_1!$B:$B,Playback!$A$5,LRS_200_0_Table_1!$C:$C,AK$8,LRS_200_0_Table_1!$D:$D,$A$21,LRS_200_0_Table_1!$E:$E,AK$9)</f>
        <v>0</v>
      </c>
      <c r="AL29" s="30">
        <f>SUMIFS(INDEX(LRS_200_0_Table_1!$A:$P,0,MATCH($A29,LRS_200_0_Table_1!$8:$8,0)),LRS_200_0_Table_1!$B:$B,Playback!$A$5,LRS_200_0_Table_1!$C:$C,AL$8,LRS_200_0_Table_1!$D:$D,$A$21,LRS_200_0_Table_1!$E:$E,AL$9)</f>
        <v>0</v>
      </c>
      <c r="AM29" s="30">
        <f>SUMIFS(INDEX(LRS_200_0_Table_1!$A:$P,0,MATCH($A29,LRS_200_0_Table_1!$8:$8,0)),LRS_200_0_Table_1!$B:$B,Playback!$A$5,LRS_200_0_Table_1!$C:$C,AM$8,LRS_200_0_Table_1!$D:$D,$A$21,LRS_200_0_Table_1!$E:$E,AM$9)</f>
        <v>0</v>
      </c>
      <c r="AN29" s="30">
        <f>SUMIFS(INDEX(LRS_200_0_Table_1!$A:$P,0,MATCH($A29,LRS_200_0_Table_1!$8:$8,0)),LRS_200_0_Table_1!$B:$B,Playback!$A$5,LRS_200_0_Table_1!$C:$C,AN$8,LRS_200_0_Table_1!$D:$D,$A$21,LRS_200_0_Table_1!$E:$E,AN$9)</f>
        <v>0</v>
      </c>
      <c r="AO29" s="30">
        <f>SUMIFS(INDEX(LRS_200_0_Table_1!$A:$P,0,MATCH($A29,LRS_200_0_Table_1!$8:$8,0)),LRS_200_0_Table_1!$B:$B,Playback!$A$5,LRS_200_0_Table_1!$C:$C,AO$8,LRS_200_0_Table_1!$D:$D,$A$21,LRS_200_0_Table_1!$E:$E,AO$9)</f>
        <v>0</v>
      </c>
      <c r="AP29" s="30">
        <f>SUMIFS(INDEX(LRS_200_0_Table_1!$A:$P,0,MATCH($A29,LRS_200_0_Table_1!$8:$8,0)),LRS_200_0_Table_1!$B:$B,Playback!$A$5,LRS_200_0_Table_1!$C:$C,AP$8,LRS_200_0_Table_1!$D:$D,$A$21,LRS_200_0_Table_1!$E:$E,AP$9)</f>
        <v>0</v>
      </c>
      <c r="AQ29" s="30">
        <f>SUMIFS(INDEX(LRS_200_0_Table_1!$A:$P,0,MATCH($A29,LRS_200_0_Table_1!$8:$8,0)),LRS_200_0_Table_1!$B:$B,Playback!$A$5,LRS_200_0_Table_1!$C:$C,AQ$8,LRS_200_0_Table_1!$D:$D,$A$21,LRS_200_0_Table_1!$E:$E,AQ$9)</f>
        <v>0</v>
      </c>
    </row>
    <row r="30" spans="1:43" x14ac:dyDescent="0.35">
      <c r="A30" s="29" t="s">
        <v>21</v>
      </c>
      <c r="B30" s="30">
        <f>SUMIFS(INDEX(LRS_200_0_Table_1!$A:$P,0,MATCH($A30,LRS_200_0_Table_1!$8:$8,0)),LRS_200_0_Table_1!$B:$B,Playback!$A$5,LRS_200_0_Table_1!$C:$C,B$8,LRS_200_0_Table_1!$D:$D,$A$21,LRS_200_0_Table_1!$E:$E,B$9)</f>
        <v>0</v>
      </c>
      <c r="C30" s="30">
        <f>SUMIFS(INDEX(LRS_200_0_Table_1!$A:$P,0,MATCH($A30,LRS_200_0_Table_1!$8:$8,0)),LRS_200_0_Table_1!$B:$B,Playback!$A$5,LRS_200_0_Table_1!$C:$C,C$8,LRS_200_0_Table_1!$D:$D,$A$21,LRS_200_0_Table_1!$E:$E,C$9)</f>
        <v>0</v>
      </c>
      <c r="D30" s="30">
        <f>SUMIFS(INDEX(LRS_200_0_Table_1!$A:$P,0,MATCH($A30,LRS_200_0_Table_1!$8:$8,0)),LRS_200_0_Table_1!$B:$B,Playback!$A$5,LRS_200_0_Table_1!$C:$C,D$8,LRS_200_0_Table_1!$D:$D,$A$21,LRS_200_0_Table_1!$E:$E,D$9)</f>
        <v>0</v>
      </c>
      <c r="E30" s="30">
        <f>SUMIFS(INDEX(LRS_200_0_Table_1!$A:$P,0,MATCH($A30,LRS_200_0_Table_1!$8:$8,0)),LRS_200_0_Table_1!$B:$B,Playback!$A$5,LRS_200_0_Table_1!$C:$C,E$8,LRS_200_0_Table_1!$D:$D,$A$21,LRS_200_0_Table_1!$E:$E,E$9)</f>
        <v>0</v>
      </c>
      <c r="F30" s="30">
        <f>SUMIFS(INDEX(LRS_200_0_Table_1!$A:$P,0,MATCH($A30,LRS_200_0_Table_1!$8:$8,0)),LRS_200_0_Table_1!$B:$B,Playback!$A$5,LRS_200_0_Table_1!$C:$C,F$8,LRS_200_0_Table_1!$D:$D,$A$21,LRS_200_0_Table_1!$E:$E,F$9)</f>
        <v>0</v>
      </c>
      <c r="G30" s="30">
        <f>SUMIFS(INDEX(LRS_200_0_Table_1!$A:$P,0,MATCH($A30,LRS_200_0_Table_1!$8:$8,0)),LRS_200_0_Table_1!$B:$B,Playback!$A$5,LRS_200_0_Table_1!$C:$C,G$8,LRS_200_0_Table_1!$D:$D,$A$21,LRS_200_0_Table_1!$E:$E,G$9)</f>
        <v>0</v>
      </c>
      <c r="H30" s="30">
        <f>SUMIFS(INDEX(LRS_200_0_Table_1!$A:$P,0,MATCH($A30,LRS_200_0_Table_1!$8:$8,0)),LRS_200_0_Table_1!$B:$B,Playback!$A$5,LRS_200_0_Table_1!$C:$C,H$8,LRS_200_0_Table_1!$D:$D,$A$21,LRS_200_0_Table_1!$E:$E,H$9)</f>
        <v>0</v>
      </c>
      <c r="I30" s="30">
        <f>SUMIFS(INDEX(LRS_200_0_Table_1!$A:$P,0,MATCH($A30,LRS_200_0_Table_1!$8:$8,0)),LRS_200_0_Table_1!$B:$B,Playback!$A$5,LRS_200_0_Table_1!$C:$C,I$8,LRS_200_0_Table_1!$D:$D,$A$21,LRS_200_0_Table_1!$E:$E,I$9)</f>
        <v>0</v>
      </c>
      <c r="J30" s="30">
        <f>SUMIFS(INDEX(LRS_200_0_Table_1!$A:$P,0,MATCH($A30,LRS_200_0_Table_1!$8:$8,0)),LRS_200_0_Table_1!$B:$B,Playback!$A$5,LRS_200_0_Table_1!$C:$C,J$8,LRS_200_0_Table_1!$D:$D,$A$21,LRS_200_0_Table_1!$E:$E,J$9)</f>
        <v>0</v>
      </c>
      <c r="K30" s="30">
        <f>SUMIFS(INDEX(LRS_200_0_Table_1!$A:$P,0,MATCH($A30,LRS_200_0_Table_1!$8:$8,0)),LRS_200_0_Table_1!$B:$B,Playback!$A$5,LRS_200_0_Table_1!$C:$C,K$8,LRS_200_0_Table_1!$D:$D,$A$21,LRS_200_0_Table_1!$E:$E,K$9)</f>
        <v>0</v>
      </c>
      <c r="L30" s="30">
        <f>SUMIFS(INDEX(LRS_200_0_Table_1!$A:$P,0,MATCH($A30,LRS_200_0_Table_1!$8:$8,0)),LRS_200_0_Table_1!$B:$B,Playback!$A$5,LRS_200_0_Table_1!$C:$C,L$8,LRS_200_0_Table_1!$D:$D,$A$21,LRS_200_0_Table_1!$E:$E,L$9)</f>
        <v>0</v>
      </c>
      <c r="M30" s="30">
        <f>SUMIFS(INDEX(LRS_200_0_Table_1!$A:$P,0,MATCH($A30,LRS_200_0_Table_1!$8:$8,0)),LRS_200_0_Table_1!$B:$B,Playback!$A$5,LRS_200_0_Table_1!$C:$C,M$8,LRS_200_0_Table_1!$D:$D,$A$21,LRS_200_0_Table_1!$E:$E,M$9)</f>
        <v>0</v>
      </c>
      <c r="N30" s="30">
        <f>SUMIFS(INDEX(LRS_200_0_Table_1!$A:$P,0,MATCH($A30,LRS_200_0_Table_1!$8:$8,0)),LRS_200_0_Table_1!$B:$B,Playback!$A$5,LRS_200_0_Table_1!$C:$C,N$8,LRS_200_0_Table_1!$D:$D,$A$21,LRS_200_0_Table_1!$E:$E,N$9)</f>
        <v>0</v>
      </c>
      <c r="O30" s="30">
        <f>SUMIFS(INDEX(LRS_200_0_Table_1!$A:$P,0,MATCH($A30,LRS_200_0_Table_1!$8:$8,0)),LRS_200_0_Table_1!$B:$B,Playback!$A$5,LRS_200_0_Table_1!$C:$C,O$8,LRS_200_0_Table_1!$D:$D,$A$21,LRS_200_0_Table_1!$E:$E,O$9)</f>
        <v>0</v>
      </c>
      <c r="P30" s="30">
        <f>SUMIFS(INDEX(LRS_200_0_Table_1!$A:$P,0,MATCH($A30,LRS_200_0_Table_1!$8:$8,0)),LRS_200_0_Table_1!$B:$B,Playback!$A$5,LRS_200_0_Table_1!$C:$C,P$8,LRS_200_0_Table_1!$D:$D,$A$21,LRS_200_0_Table_1!$E:$E,P$9)</f>
        <v>0</v>
      </c>
      <c r="Q30" s="30">
        <f>SUMIFS(INDEX(LRS_200_0_Table_1!$A:$P,0,MATCH($A30,LRS_200_0_Table_1!$8:$8,0)),LRS_200_0_Table_1!$B:$B,Playback!$A$5,LRS_200_0_Table_1!$C:$C,Q$8,LRS_200_0_Table_1!$D:$D,$A$21,LRS_200_0_Table_1!$E:$E,Q$9)</f>
        <v>0</v>
      </c>
      <c r="R30" s="30">
        <f>SUMIFS(INDEX(LRS_200_0_Table_1!$A:$P,0,MATCH($A30,LRS_200_0_Table_1!$8:$8,0)),LRS_200_0_Table_1!$B:$B,Playback!$A$5,LRS_200_0_Table_1!$C:$C,R$8,LRS_200_0_Table_1!$D:$D,$A$21,LRS_200_0_Table_1!$E:$E,R$9)</f>
        <v>0</v>
      </c>
      <c r="S30" s="30">
        <f>SUMIFS(INDEX(LRS_200_0_Table_1!$A:$P,0,MATCH($A30,LRS_200_0_Table_1!$8:$8,0)),LRS_200_0_Table_1!$B:$B,Playback!$A$5,LRS_200_0_Table_1!$C:$C,S$8,LRS_200_0_Table_1!$D:$D,$A$21,LRS_200_0_Table_1!$E:$E,S$9)</f>
        <v>0</v>
      </c>
      <c r="T30" s="30">
        <f>SUMIFS(INDEX(LRS_200_0_Table_1!$A:$P,0,MATCH($A30,LRS_200_0_Table_1!$8:$8,0)),LRS_200_0_Table_1!$B:$B,Playback!$A$5,LRS_200_0_Table_1!$C:$C,T$8,LRS_200_0_Table_1!$D:$D,$A$21,LRS_200_0_Table_1!$E:$E,T$9)</f>
        <v>0</v>
      </c>
      <c r="U30" s="30">
        <f>SUMIFS(INDEX(LRS_200_0_Table_1!$A:$P,0,MATCH($A30,LRS_200_0_Table_1!$8:$8,0)),LRS_200_0_Table_1!$B:$B,Playback!$A$5,LRS_200_0_Table_1!$C:$C,U$8,LRS_200_0_Table_1!$D:$D,$A$21,LRS_200_0_Table_1!$E:$E,U$9)</f>
        <v>0</v>
      </c>
      <c r="V30" s="30">
        <f>SUMIFS(INDEX(LRS_200_0_Table_1!$A:$P,0,MATCH($A30,LRS_200_0_Table_1!$8:$8,0)),LRS_200_0_Table_1!$B:$B,Playback!$A$5,LRS_200_0_Table_1!$C:$C,V$8,LRS_200_0_Table_1!$D:$D,$A$21,LRS_200_0_Table_1!$E:$E,V$9)</f>
        <v>0</v>
      </c>
      <c r="W30" s="30">
        <f>SUMIFS(INDEX(LRS_200_0_Table_1!$A:$P,0,MATCH($A30,LRS_200_0_Table_1!$8:$8,0)),LRS_200_0_Table_1!$B:$B,Playback!$A$5,LRS_200_0_Table_1!$C:$C,W$8,LRS_200_0_Table_1!$D:$D,$A$21,LRS_200_0_Table_1!$E:$E,W$9)</f>
        <v>0</v>
      </c>
      <c r="X30" s="30">
        <f>SUMIFS(INDEX(LRS_200_0_Table_1!$A:$P,0,MATCH($A30,LRS_200_0_Table_1!$8:$8,0)),LRS_200_0_Table_1!$B:$B,Playback!$A$5,LRS_200_0_Table_1!$C:$C,X$8,LRS_200_0_Table_1!$D:$D,$A$21,LRS_200_0_Table_1!$E:$E,X$9)</f>
        <v>0</v>
      </c>
      <c r="Y30" s="30">
        <f>SUMIFS(INDEX(LRS_200_0_Table_1!$A:$P,0,MATCH($A30,LRS_200_0_Table_1!$8:$8,0)),LRS_200_0_Table_1!$B:$B,Playback!$A$5,LRS_200_0_Table_1!$C:$C,Y$8,LRS_200_0_Table_1!$D:$D,$A$21,LRS_200_0_Table_1!$E:$E,Y$9)</f>
        <v>0</v>
      </c>
      <c r="Z30" s="30">
        <f>SUMIFS(INDEX(LRS_200_0_Table_1!$A:$P,0,MATCH($A30,LRS_200_0_Table_1!$8:$8,0)),LRS_200_0_Table_1!$B:$B,Playback!$A$5,LRS_200_0_Table_1!$C:$C,Z$8,LRS_200_0_Table_1!$D:$D,$A$21,LRS_200_0_Table_1!$E:$E,Z$9)</f>
        <v>0</v>
      </c>
      <c r="AA30" s="30">
        <f>SUMIFS(INDEX(LRS_200_0_Table_1!$A:$P,0,MATCH($A30,LRS_200_0_Table_1!$8:$8,0)),LRS_200_0_Table_1!$B:$B,Playback!$A$5,LRS_200_0_Table_1!$C:$C,AA$8,LRS_200_0_Table_1!$D:$D,$A$21,LRS_200_0_Table_1!$E:$E,AA$9)</f>
        <v>0</v>
      </c>
      <c r="AB30" s="30">
        <f>SUMIFS(INDEX(LRS_200_0_Table_1!$A:$P,0,MATCH($A30,LRS_200_0_Table_1!$8:$8,0)),LRS_200_0_Table_1!$B:$B,Playback!$A$5,LRS_200_0_Table_1!$C:$C,AB$8,LRS_200_0_Table_1!$D:$D,$A$21,LRS_200_0_Table_1!$E:$E,AB$9)</f>
        <v>0</v>
      </c>
      <c r="AC30" s="30">
        <f>SUMIFS(INDEX(LRS_200_0_Table_1!$A:$P,0,MATCH($A30,LRS_200_0_Table_1!$8:$8,0)),LRS_200_0_Table_1!$B:$B,Playback!$A$5,LRS_200_0_Table_1!$C:$C,AC$8,LRS_200_0_Table_1!$D:$D,$A$21,LRS_200_0_Table_1!$E:$E,AC$9)</f>
        <v>0</v>
      </c>
      <c r="AD30" s="30">
        <f>SUMIFS(INDEX(LRS_200_0_Table_1!$A:$P,0,MATCH($A30,LRS_200_0_Table_1!$8:$8,0)),LRS_200_0_Table_1!$B:$B,Playback!$A$5,LRS_200_0_Table_1!$C:$C,AD$8,LRS_200_0_Table_1!$D:$D,$A$21,LRS_200_0_Table_1!$E:$E,AD$9)</f>
        <v>0</v>
      </c>
      <c r="AE30" s="30">
        <f>SUMIFS(INDEX(LRS_200_0_Table_1!$A:$P,0,MATCH($A30,LRS_200_0_Table_1!$8:$8,0)),LRS_200_0_Table_1!$B:$B,Playback!$A$5,LRS_200_0_Table_1!$C:$C,AE$8,LRS_200_0_Table_1!$D:$D,$A$21,LRS_200_0_Table_1!$E:$E,AE$9)</f>
        <v>0</v>
      </c>
      <c r="AF30" s="30">
        <f>SUMIFS(INDEX(LRS_200_0_Table_1!$A:$P,0,MATCH($A30,LRS_200_0_Table_1!$8:$8,0)),LRS_200_0_Table_1!$B:$B,Playback!$A$5,LRS_200_0_Table_1!$C:$C,AF$8,LRS_200_0_Table_1!$D:$D,$A$21,LRS_200_0_Table_1!$E:$E,AF$9)</f>
        <v>0</v>
      </c>
      <c r="AG30" s="30">
        <f>SUMIFS(INDEX(LRS_200_0_Table_1!$A:$P,0,MATCH($A30,LRS_200_0_Table_1!$8:$8,0)),LRS_200_0_Table_1!$B:$B,Playback!$A$5,LRS_200_0_Table_1!$C:$C,AG$8,LRS_200_0_Table_1!$D:$D,$A$21,LRS_200_0_Table_1!$E:$E,AG$9)</f>
        <v>0</v>
      </c>
      <c r="AH30" s="30">
        <f>SUMIFS(INDEX(LRS_200_0_Table_1!$A:$P,0,MATCH($A30,LRS_200_0_Table_1!$8:$8,0)),LRS_200_0_Table_1!$B:$B,Playback!$A$5,LRS_200_0_Table_1!$C:$C,AH$8,LRS_200_0_Table_1!$D:$D,$A$21,LRS_200_0_Table_1!$E:$E,AH$9)</f>
        <v>0</v>
      </c>
      <c r="AI30" s="30">
        <f>SUMIFS(INDEX(LRS_200_0_Table_1!$A:$P,0,MATCH($A30,LRS_200_0_Table_1!$8:$8,0)),LRS_200_0_Table_1!$B:$B,Playback!$A$5,LRS_200_0_Table_1!$C:$C,AI$8,LRS_200_0_Table_1!$D:$D,$A$21,LRS_200_0_Table_1!$E:$E,AI$9)</f>
        <v>0</v>
      </c>
      <c r="AJ30" s="30">
        <f>SUMIFS(INDEX(LRS_200_0_Table_1!$A:$P,0,MATCH($A30,LRS_200_0_Table_1!$8:$8,0)),LRS_200_0_Table_1!$B:$B,Playback!$A$5,LRS_200_0_Table_1!$C:$C,AJ$8,LRS_200_0_Table_1!$D:$D,$A$21,LRS_200_0_Table_1!$E:$E,AJ$9)</f>
        <v>0</v>
      </c>
      <c r="AK30" s="30">
        <f>SUMIFS(INDEX(LRS_200_0_Table_1!$A:$P,0,MATCH($A30,LRS_200_0_Table_1!$8:$8,0)),LRS_200_0_Table_1!$B:$B,Playback!$A$5,LRS_200_0_Table_1!$C:$C,AK$8,LRS_200_0_Table_1!$D:$D,$A$21,LRS_200_0_Table_1!$E:$E,AK$9)</f>
        <v>0</v>
      </c>
      <c r="AL30" s="30">
        <f>SUMIFS(INDEX(LRS_200_0_Table_1!$A:$P,0,MATCH($A30,LRS_200_0_Table_1!$8:$8,0)),LRS_200_0_Table_1!$B:$B,Playback!$A$5,LRS_200_0_Table_1!$C:$C,AL$8,LRS_200_0_Table_1!$D:$D,$A$21,LRS_200_0_Table_1!$E:$E,AL$9)</f>
        <v>0</v>
      </c>
      <c r="AM30" s="30">
        <f>SUMIFS(INDEX(LRS_200_0_Table_1!$A:$P,0,MATCH($A30,LRS_200_0_Table_1!$8:$8,0)),LRS_200_0_Table_1!$B:$B,Playback!$A$5,LRS_200_0_Table_1!$C:$C,AM$8,LRS_200_0_Table_1!$D:$D,$A$21,LRS_200_0_Table_1!$E:$E,AM$9)</f>
        <v>0</v>
      </c>
      <c r="AN30" s="30">
        <f>SUMIFS(INDEX(LRS_200_0_Table_1!$A:$P,0,MATCH($A30,LRS_200_0_Table_1!$8:$8,0)),LRS_200_0_Table_1!$B:$B,Playback!$A$5,LRS_200_0_Table_1!$C:$C,AN$8,LRS_200_0_Table_1!$D:$D,$A$21,LRS_200_0_Table_1!$E:$E,AN$9)</f>
        <v>0</v>
      </c>
      <c r="AO30" s="30">
        <f>SUMIFS(INDEX(LRS_200_0_Table_1!$A:$P,0,MATCH($A30,LRS_200_0_Table_1!$8:$8,0)),LRS_200_0_Table_1!$B:$B,Playback!$A$5,LRS_200_0_Table_1!$C:$C,AO$8,LRS_200_0_Table_1!$D:$D,$A$21,LRS_200_0_Table_1!$E:$E,AO$9)</f>
        <v>0</v>
      </c>
      <c r="AP30" s="30">
        <f>SUMIFS(INDEX(LRS_200_0_Table_1!$A:$P,0,MATCH($A30,LRS_200_0_Table_1!$8:$8,0)),LRS_200_0_Table_1!$B:$B,Playback!$A$5,LRS_200_0_Table_1!$C:$C,AP$8,LRS_200_0_Table_1!$D:$D,$A$21,LRS_200_0_Table_1!$E:$E,AP$9)</f>
        <v>0</v>
      </c>
      <c r="AQ30" s="30">
        <f>SUMIFS(INDEX(LRS_200_0_Table_1!$A:$P,0,MATCH($A30,LRS_200_0_Table_1!$8:$8,0)),LRS_200_0_Table_1!$B:$B,Playback!$A$5,LRS_200_0_Table_1!$C:$C,AQ$8,LRS_200_0_Table_1!$D:$D,$A$21,LRS_200_0_Table_1!$E:$E,AQ$9)</f>
        <v>0</v>
      </c>
    </row>
    <row r="31" spans="1:43" x14ac:dyDescent="0.35">
      <c r="A31" s="29" t="s">
        <v>22</v>
      </c>
      <c r="B31" s="30">
        <f>SUMIFS(INDEX(LRS_200_0_Table_1!$A:$P,0,MATCH($A31,LRS_200_0_Table_1!$8:$8,0)),LRS_200_0_Table_1!$B:$B,Playback!$A$5,LRS_200_0_Table_1!$C:$C,B$8,LRS_200_0_Table_1!$D:$D,$A$21,LRS_200_0_Table_1!$E:$E,B$9)</f>
        <v>0</v>
      </c>
      <c r="C31" s="30">
        <f>SUMIFS(INDEX(LRS_200_0_Table_1!$A:$P,0,MATCH($A31,LRS_200_0_Table_1!$8:$8,0)),LRS_200_0_Table_1!$B:$B,Playback!$A$5,LRS_200_0_Table_1!$C:$C,C$8,LRS_200_0_Table_1!$D:$D,$A$21,LRS_200_0_Table_1!$E:$E,C$9)</f>
        <v>0</v>
      </c>
      <c r="D31" s="30">
        <f>SUMIFS(INDEX(LRS_200_0_Table_1!$A:$P,0,MATCH($A31,LRS_200_0_Table_1!$8:$8,0)),LRS_200_0_Table_1!$B:$B,Playback!$A$5,LRS_200_0_Table_1!$C:$C,D$8,LRS_200_0_Table_1!$D:$D,$A$21,LRS_200_0_Table_1!$E:$E,D$9)</f>
        <v>0</v>
      </c>
      <c r="E31" s="30">
        <f>SUMIFS(INDEX(LRS_200_0_Table_1!$A:$P,0,MATCH($A31,LRS_200_0_Table_1!$8:$8,0)),LRS_200_0_Table_1!$B:$B,Playback!$A$5,LRS_200_0_Table_1!$C:$C,E$8,LRS_200_0_Table_1!$D:$D,$A$21,LRS_200_0_Table_1!$E:$E,E$9)</f>
        <v>0</v>
      </c>
      <c r="F31" s="30">
        <f>SUMIFS(INDEX(LRS_200_0_Table_1!$A:$P,0,MATCH($A31,LRS_200_0_Table_1!$8:$8,0)),LRS_200_0_Table_1!$B:$B,Playback!$A$5,LRS_200_0_Table_1!$C:$C,F$8,LRS_200_0_Table_1!$D:$D,$A$21,LRS_200_0_Table_1!$E:$E,F$9)</f>
        <v>0</v>
      </c>
      <c r="G31" s="30">
        <f>SUMIFS(INDEX(LRS_200_0_Table_1!$A:$P,0,MATCH($A31,LRS_200_0_Table_1!$8:$8,0)),LRS_200_0_Table_1!$B:$B,Playback!$A$5,LRS_200_0_Table_1!$C:$C,G$8,LRS_200_0_Table_1!$D:$D,$A$21,LRS_200_0_Table_1!$E:$E,G$9)</f>
        <v>0</v>
      </c>
      <c r="H31" s="30">
        <f>SUMIFS(INDEX(LRS_200_0_Table_1!$A:$P,0,MATCH($A31,LRS_200_0_Table_1!$8:$8,0)),LRS_200_0_Table_1!$B:$B,Playback!$A$5,LRS_200_0_Table_1!$C:$C,H$8,LRS_200_0_Table_1!$D:$D,$A$21,LRS_200_0_Table_1!$E:$E,H$9)</f>
        <v>0</v>
      </c>
      <c r="I31" s="30">
        <f>SUMIFS(INDEX(LRS_200_0_Table_1!$A:$P,0,MATCH($A31,LRS_200_0_Table_1!$8:$8,0)),LRS_200_0_Table_1!$B:$B,Playback!$A$5,LRS_200_0_Table_1!$C:$C,I$8,LRS_200_0_Table_1!$D:$D,$A$21,LRS_200_0_Table_1!$E:$E,I$9)</f>
        <v>0</v>
      </c>
      <c r="J31" s="30">
        <f>SUMIFS(INDEX(LRS_200_0_Table_1!$A:$P,0,MATCH($A31,LRS_200_0_Table_1!$8:$8,0)),LRS_200_0_Table_1!$B:$B,Playback!$A$5,LRS_200_0_Table_1!$C:$C,J$8,LRS_200_0_Table_1!$D:$D,$A$21,LRS_200_0_Table_1!$E:$E,J$9)</f>
        <v>0</v>
      </c>
      <c r="K31" s="30">
        <f>SUMIFS(INDEX(LRS_200_0_Table_1!$A:$P,0,MATCH($A31,LRS_200_0_Table_1!$8:$8,0)),LRS_200_0_Table_1!$B:$B,Playback!$A$5,LRS_200_0_Table_1!$C:$C,K$8,LRS_200_0_Table_1!$D:$D,$A$21,LRS_200_0_Table_1!$E:$E,K$9)</f>
        <v>0</v>
      </c>
      <c r="L31" s="30">
        <f>SUMIFS(INDEX(LRS_200_0_Table_1!$A:$P,0,MATCH($A31,LRS_200_0_Table_1!$8:$8,0)),LRS_200_0_Table_1!$B:$B,Playback!$A$5,LRS_200_0_Table_1!$C:$C,L$8,LRS_200_0_Table_1!$D:$D,$A$21,LRS_200_0_Table_1!$E:$E,L$9)</f>
        <v>0</v>
      </c>
      <c r="M31" s="30">
        <f>SUMIFS(INDEX(LRS_200_0_Table_1!$A:$P,0,MATCH($A31,LRS_200_0_Table_1!$8:$8,0)),LRS_200_0_Table_1!$B:$B,Playback!$A$5,LRS_200_0_Table_1!$C:$C,M$8,LRS_200_0_Table_1!$D:$D,$A$21,LRS_200_0_Table_1!$E:$E,M$9)</f>
        <v>0</v>
      </c>
      <c r="N31" s="30">
        <f>SUMIFS(INDEX(LRS_200_0_Table_1!$A:$P,0,MATCH($A31,LRS_200_0_Table_1!$8:$8,0)),LRS_200_0_Table_1!$B:$B,Playback!$A$5,LRS_200_0_Table_1!$C:$C,N$8,LRS_200_0_Table_1!$D:$D,$A$21,LRS_200_0_Table_1!$E:$E,N$9)</f>
        <v>0</v>
      </c>
      <c r="O31" s="30">
        <f>SUMIFS(INDEX(LRS_200_0_Table_1!$A:$P,0,MATCH($A31,LRS_200_0_Table_1!$8:$8,0)),LRS_200_0_Table_1!$B:$B,Playback!$A$5,LRS_200_0_Table_1!$C:$C,O$8,LRS_200_0_Table_1!$D:$D,$A$21,LRS_200_0_Table_1!$E:$E,O$9)</f>
        <v>0</v>
      </c>
      <c r="P31" s="30">
        <f>SUMIFS(INDEX(LRS_200_0_Table_1!$A:$P,0,MATCH($A31,LRS_200_0_Table_1!$8:$8,0)),LRS_200_0_Table_1!$B:$B,Playback!$A$5,LRS_200_0_Table_1!$C:$C,P$8,LRS_200_0_Table_1!$D:$D,$A$21,LRS_200_0_Table_1!$E:$E,P$9)</f>
        <v>0</v>
      </c>
      <c r="Q31" s="30">
        <f>SUMIFS(INDEX(LRS_200_0_Table_1!$A:$P,0,MATCH($A31,LRS_200_0_Table_1!$8:$8,0)),LRS_200_0_Table_1!$B:$B,Playback!$A$5,LRS_200_0_Table_1!$C:$C,Q$8,LRS_200_0_Table_1!$D:$D,$A$21,LRS_200_0_Table_1!$E:$E,Q$9)</f>
        <v>0</v>
      </c>
      <c r="R31" s="30">
        <f>SUMIFS(INDEX(LRS_200_0_Table_1!$A:$P,0,MATCH($A31,LRS_200_0_Table_1!$8:$8,0)),LRS_200_0_Table_1!$B:$B,Playback!$A$5,LRS_200_0_Table_1!$C:$C,R$8,LRS_200_0_Table_1!$D:$D,$A$21,LRS_200_0_Table_1!$E:$E,R$9)</f>
        <v>0</v>
      </c>
      <c r="S31" s="30">
        <f>SUMIFS(INDEX(LRS_200_0_Table_1!$A:$P,0,MATCH($A31,LRS_200_0_Table_1!$8:$8,0)),LRS_200_0_Table_1!$B:$B,Playback!$A$5,LRS_200_0_Table_1!$C:$C,S$8,LRS_200_0_Table_1!$D:$D,$A$21,LRS_200_0_Table_1!$E:$E,S$9)</f>
        <v>0</v>
      </c>
      <c r="T31" s="30">
        <f>SUMIFS(INDEX(LRS_200_0_Table_1!$A:$P,0,MATCH($A31,LRS_200_0_Table_1!$8:$8,0)),LRS_200_0_Table_1!$B:$B,Playback!$A$5,LRS_200_0_Table_1!$C:$C,T$8,LRS_200_0_Table_1!$D:$D,$A$21,LRS_200_0_Table_1!$E:$E,T$9)</f>
        <v>0</v>
      </c>
      <c r="U31" s="30">
        <f>SUMIFS(INDEX(LRS_200_0_Table_1!$A:$P,0,MATCH($A31,LRS_200_0_Table_1!$8:$8,0)),LRS_200_0_Table_1!$B:$B,Playback!$A$5,LRS_200_0_Table_1!$C:$C,U$8,LRS_200_0_Table_1!$D:$D,$A$21,LRS_200_0_Table_1!$E:$E,U$9)</f>
        <v>0</v>
      </c>
      <c r="V31" s="30">
        <f>SUMIFS(INDEX(LRS_200_0_Table_1!$A:$P,0,MATCH($A31,LRS_200_0_Table_1!$8:$8,0)),LRS_200_0_Table_1!$B:$B,Playback!$A$5,LRS_200_0_Table_1!$C:$C,V$8,LRS_200_0_Table_1!$D:$D,$A$21,LRS_200_0_Table_1!$E:$E,V$9)</f>
        <v>0</v>
      </c>
      <c r="W31" s="30">
        <f>SUMIFS(INDEX(LRS_200_0_Table_1!$A:$P,0,MATCH($A31,LRS_200_0_Table_1!$8:$8,0)),LRS_200_0_Table_1!$B:$B,Playback!$A$5,LRS_200_0_Table_1!$C:$C,W$8,LRS_200_0_Table_1!$D:$D,$A$21,LRS_200_0_Table_1!$E:$E,W$9)</f>
        <v>0</v>
      </c>
      <c r="X31" s="30">
        <f>SUMIFS(INDEX(LRS_200_0_Table_1!$A:$P,0,MATCH($A31,LRS_200_0_Table_1!$8:$8,0)),LRS_200_0_Table_1!$B:$B,Playback!$A$5,LRS_200_0_Table_1!$C:$C,X$8,LRS_200_0_Table_1!$D:$D,$A$21,LRS_200_0_Table_1!$E:$E,X$9)</f>
        <v>0</v>
      </c>
      <c r="Y31" s="30">
        <f>SUMIFS(INDEX(LRS_200_0_Table_1!$A:$P,0,MATCH($A31,LRS_200_0_Table_1!$8:$8,0)),LRS_200_0_Table_1!$B:$B,Playback!$A$5,LRS_200_0_Table_1!$C:$C,Y$8,LRS_200_0_Table_1!$D:$D,$A$21,LRS_200_0_Table_1!$E:$E,Y$9)</f>
        <v>0</v>
      </c>
      <c r="Z31" s="30">
        <f>SUMIFS(INDEX(LRS_200_0_Table_1!$A:$P,0,MATCH($A31,LRS_200_0_Table_1!$8:$8,0)),LRS_200_0_Table_1!$B:$B,Playback!$A$5,LRS_200_0_Table_1!$C:$C,Z$8,LRS_200_0_Table_1!$D:$D,$A$21,LRS_200_0_Table_1!$E:$E,Z$9)</f>
        <v>0</v>
      </c>
      <c r="AA31" s="30">
        <f>SUMIFS(INDEX(LRS_200_0_Table_1!$A:$P,0,MATCH($A31,LRS_200_0_Table_1!$8:$8,0)),LRS_200_0_Table_1!$B:$B,Playback!$A$5,LRS_200_0_Table_1!$C:$C,AA$8,LRS_200_0_Table_1!$D:$D,$A$21,LRS_200_0_Table_1!$E:$E,AA$9)</f>
        <v>0</v>
      </c>
      <c r="AB31" s="30">
        <f>SUMIFS(INDEX(LRS_200_0_Table_1!$A:$P,0,MATCH($A31,LRS_200_0_Table_1!$8:$8,0)),LRS_200_0_Table_1!$B:$B,Playback!$A$5,LRS_200_0_Table_1!$C:$C,AB$8,LRS_200_0_Table_1!$D:$D,$A$21,LRS_200_0_Table_1!$E:$E,AB$9)</f>
        <v>0</v>
      </c>
      <c r="AC31" s="30">
        <f>SUMIFS(INDEX(LRS_200_0_Table_1!$A:$P,0,MATCH($A31,LRS_200_0_Table_1!$8:$8,0)),LRS_200_0_Table_1!$B:$B,Playback!$A$5,LRS_200_0_Table_1!$C:$C,AC$8,LRS_200_0_Table_1!$D:$D,$A$21,LRS_200_0_Table_1!$E:$E,AC$9)</f>
        <v>0</v>
      </c>
      <c r="AD31" s="30">
        <f>SUMIFS(INDEX(LRS_200_0_Table_1!$A:$P,0,MATCH($A31,LRS_200_0_Table_1!$8:$8,0)),LRS_200_0_Table_1!$B:$B,Playback!$A$5,LRS_200_0_Table_1!$C:$C,AD$8,LRS_200_0_Table_1!$D:$D,$A$21,LRS_200_0_Table_1!$E:$E,AD$9)</f>
        <v>0</v>
      </c>
      <c r="AE31" s="30">
        <f>SUMIFS(INDEX(LRS_200_0_Table_1!$A:$P,0,MATCH($A31,LRS_200_0_Table_1!$8:$8,0)),LRS_200_0_Table_1!$B:$B,Playback!$A$5,LRS_200_0_Table_1!$C:$C,AE$8,LRS_200_0_Table_1!$D:$D,$A$21,LRS_200_0_Table_1!$E:$E,AE$9)</f>
        <v>0</v>
      </c>
      <c r="AF31" s="30">
        <f>SUMIFS(INDEX(LRS_200_0_Table_1!$A:$P,0,MATCH($A31,LRS_200_0_Table_1!$8:$8,0)),LRS_200_0_Table_1!$B:$B,Playback!$A$5,LRS_200_0_Table_1!$C:$C,AF$8,LRS_200_0_Table_1!$D:$D,$A$21,LRS_200_0_Table_1!$E:$E,AF$9)</f>
        <v>0</v>
      </c>
      <c r="AG31" s="30">
        <f>SUMIFS(INDEX(LRS_200_0_Table_1!$A:$P,0,MATCH($A31,LRS_200_0_Table_1!$8:$8,0)),LRS_200_0_Table_1!$B:$B,Playback!$A$5,LRS_200_0_Table_1!$C:$C,AG$8,LRS_200_0_Table_1!$D:$D,$A$21,LRS_200_0_Table_1!$E:$E,AG$9)</f>
        <v>0</v>
      </c>
      <c r="AH31" s="30">
        <f>SUMIFS(INDEX(LRS_200_0_Table_1!$A:$P,0,MATCH($A31,LRS_200_0_Table_1!$8:$8,0)),LRS_200_0_Table_1!$B:$B,Playback!$A$5,LRS_200_0_Table_1!$C:$C,AH$8,LRS_200_0_Table_1!$D:$D,$A$21,LRS_200_0_Table_1!$E:$E,AH$9)</f>
        <v>0</v>
      </c>
      <c r="AI31" s="30">
        <f>SUMIFS(INDEX(LRS_200_0_Table_1!$A:$P,0,MATCH($A31,LRS_200_0_Table_1!$8:$8,0)),LRS_200_0_Table_1!$B:$B,Playback!$A$5,LRS_200_0_Table_1!$C:$C,AI$8,LRS_200_0_Table_1!$D:$D,$A$21,LRS_200_0_Table_1!$E:$E,AI$9)</f>
        <v>0</v>
      </c>
      <c r="AJ31" s="30">
        <f>SUMIFS(INDEX(LRS_200_0_Table_1!$A:$P,0,MATCH($A31,LRS_200_0_Table_1!$8:$8,0)),LRS_200_0_Table_1!$B:$B,Playback!$A$5,LRS_200_0_Table_1!$C:$C,AJ$8,LRS_200_0_Table_1!$D:$D,$A$21,LRS_200_0_Table_1!$E:$E,AJ$9)</f>
        <v>0</v>
      </c>
      <c r="AK31" s="30">
        <f>SUMIFS(INDEX(LRS_200_0_Table_1!$A:$P,0,MATCH($A31,LRS_200_0_Table_1!$8:$8,0)),LRS_200_0_Table_1!$B:$B,Playback!$A$5,LRS_200_0_Table_1!$C:$C,AK$8,LRS_200_0_Table_1!$D:$D,$A$21,LRS_200_0_Table_1!$E:$E,AK$9)</f>
        <v>0</v>
      </c>
      <c r="AL31" s="30">
        <f>SUMIFS(INDEX(LRS_200_0_Table_1!$A:$P,0,MATCH($A31,LRS_200_0_Table_1!$8:$8,0)),LRS_200_0_Table_1!$B:$B,Playback!$A$5,LRS_200_0_Table_1!$C:$C,AL$8,LRS_200_0_Table_1!$D:$D,$A$21,LRS_200_0_Table_1!$E:$E,AL$9)</f>
        <v>0</v>
      </c>
      <c r="AM31" s="30">
        <f>SUMIFS(INDEX(LRS_200_0_Table_1!$A:$P,0,MATCH($A31,LRS_200_0_Table_1!$8:$8,0)),LRS_200_0_Table_1!$B:$B,Playback!$A$5,LRS_200_0_Table_1!$C:$C,AM$8,LRS_200_0_Table_1!$D:$D,$A$21,LRS_200_0_Table_1!$E:$E,AM$9)</f>
        <v>0</v>
      </c>
      <c r="AN31" s="30">
        <f>SUMIFS(INDEX(LRS_200_0_Table_1!$A:$P,0,MATCH($A31,LRS_200_0_Table_1!$8:$8,0)),LRS_200_0_Table_1!$B:$B,Playback!$A$5,LRS_200_0_Table_1!$C:$C,AN$8,LRS_200_0_Table_1!$D:$D,$A$21,LRS_200_0_Table_1!$E:$E,AN$9)</f>
        <v>0</v>
      </c>
      <c r="AO31" s="30">
        <f>SUMIFS(INDEX(LRS_200_0_Table_1!$A:$P,0,MATCH($A31,LRS_200_0_Table_1!$8:$8,0)),LRS_200_0_Table_1!$B:$B,Playback!$A$5,LRS_200_0_Table_1!$C:$C,AO$8,LRS_200_0_Table_1!$D:$D,$A$21,LRS_200_0_Table_1!$E:$E,AO$9)</f>
        <v>0</v>
      </c>
      <c r="AP31" s="30">
        <f>SUMIFS(INDEX(LRS_200_0_Table_1!$A:$P,0,MATCH($A31,LRS_200_0_Table_1!$8:$8,0)),LRS_200_0_Table_1!$B:$B,Playback!$A$5,LRS_200_0_Table_1!$C:$C,AP$8,LRS_200_0_Table_1!$D:$D,$A$21,LRS_200_0_Table_1!$E:$E,AP$9)</f>
        <v>0</v>
      </c>
      <c r="AQ31" s="30">
        <f>SUMIFS(INDEX(LRS_200_0_Table_1!$A:$P,0,MATCH($A31,LRS_200_0_Table_1!$8:$8,0)),LRS_200_0_Table_1!$B:$B,Playback!$A$5,LRS_200_0_Table_1!$C:$C,AQ$8,LRS_200_0_Table_1!$D:$D,$A$21,LRS_200_0_Table_1!$E:$E,AQ$9)</f>
        <v>0</v>
      </c>
    </row>
    <row r="32" spans="1:43" x14ac:dyDescent="0.35">
      <c r="A32" s="29" t="s">
        <v>23</v>
      </c>
      <c r="B32" s="30">
        <f>SUMIFS(INDEX(LRS_200_0_Table_1!$A:$P,0,MATCH($A32,LRS_200_0_Table_1!$8:$8,0)),LRS_200_0_Table_1!$B:$B,Playback!$A$5,LRS_200_0_Table_1!$C:$C,B$8,LRS_200_0_Table_1!$D:$D,$A$21,LRS_200_0_Table_1!$E:$E,B$9)</f>
        <v>0</v>
      </c>
      <c r="C32" s="30">
        <f>SUMIFS(INDEX(LRS_200_0_Table_1!$A:$P,0,MATCH($A32,LRS_200_0_Table_1!$8:$8,0)),LRS_200_0_Table_1!$B:$B,Playback!$A$5,LRS_200_0_Table_1!$C:$C,C$8,LRS_200_0_Table_1!$D:$D,$A$21,LRS_200_0_Table_1!$E:$E,C$9)</f>
        <v>0</v>
      </c>
      <c r="D32" s="30">
        <f>SUMIFS(INDEX(LRS_200_0_Table_1!$A:$P,0,MATCH($A32,LRS_200_0_Table_1!$8:$8,0)),LRS_200_0_Table_1!$B:$B,Playback!$A$5,LRS_200_0_Table_1!$C:$C,D$8,LRS_200_0_Table_1!$D:$D,$A$21,LRS_200_0_Table_1!$E:$E,D$9)</f>
        <v>0</v>
      </c>
      <c r="E32" s="30">
        <f>SUMIFS(INDEX(LRS_200_0_Table_1!$A:$P,0,MATCH($A32,LRS_200_0_Table_1!$8:$8,0)),LRS_200_0_Table_1!$B:$B,Playback!$A$5,LRS_200_0_Table_1!$C:$C,E$8,LRS_200_0_Table_1!$D:$D,$A$21,LRS_200_0_Table_1!$E:$E,E$9)</f>
        <v>0</v>
      </c>
      <c r="F32" s="30">
        <f>SUMIFS(INDEX(LRS_200_0_Table_1!$A:$P,0,MATCH($A32,LRS_200_0_Table_1!$8:$8,0)),LRS_200_0_Table_1!$B:$B,Playback!$A$5,LRS_200_0_Table_1!$C:$C,F$8,LRS_200_0_Table_1!$D:$D,$A$21,LRS_200_0_Table_1!$E:$E,F$9)</f>
        <v>0</v>
      </c>
      <c r="G32" s="30">
        <f>SUMIFS(INDEX(LRS_200_0_Table_1!$A:$P,0,MATCH($A32,LRS_200_0_Table_1!$8:$8,0)),LRS_200_0_Table_1!$B:$B,Playback!$A$5,LRS_200_0_Table_1!$C:$C,G$8,LRS_200_0_Table_1!$D:$D,$A$21,LRS_200_0_Table_1!$E:$E,G$9)</f>
        <v>0</v>
      </c>
      <c r="H32" s="30">
        <f>SUMIFS(INDEX(LRS_200_0_Table_1!$A:$P,0,MATCH($A32,LRS_200_0_Table_1!$8:$8,0)),LRS_200_0_Table_1!$B:$B,Playback!$A$5,LRS_200_0_Table_1!$C:$C,H$8,LRS_200_0_Table_1!$D:$D,$A$21,LRS_200_0_Table_1!$E:$E,H$9)</f>
        <v>0</v>
      </c>
      <c r="I32" s="30">
        <f>SUMIFS(INDEX(LRS_200_0_Table_1!$A:$P,0,MATCH($A32,LRS_200_0_Table_1!$8:$8,0)),LRS_200_0_Table_1!$B:$B,Playback!$A$5,LRS_200_0_Table_1!$C:$C,I$8,LRS_200_0_Table_1!$D:$D,$A$21,LRS_200_0_Table_1!$E:$E,I$9)</f>
        <v>0</v>
      </c>
      <c r="J32" s="30">
        <f>SUMIFS(INDEX(LRS_200_0_Table_1!$A:$P,0,MATCH($A32,LRS_200_0_Table_1!$8:$8,0)),LRS_200_0_Table_1!$B:$B,Playback!$A$5,LRS_200_0_Table_1!$C:$C,J$8,LRS_200_0_Table_1!$D:$D,$A$21,LRS_200_0_Table_1!$E:$E,J$9)</f>
        <v>0</v>
      </c>
      <c r="K32" s="30">
        <f>SUMIFS(INDEX(LRS_200_0_Table_1!$A:$P,0,MATCH($A32,LRS_200_0_Table_1!$8:$8,0)),LRS_200_0_Table_1!$B:$B,Playback!$A$5,LRS_200_0_Table_1!$C:$C,K$8,LRS_200_0_Table_1!$D:$D,$A$21,LRS_200_0_Table_1!$E:$E,K$9)</f>
        <v>0</v>
      </c>
      <c r="L32" s="30">
        <f>SUMIFS(INDEX(LRS_200_0_Table_1!$A:$P,0,MATCH($A32,LRS_200_0_Table_1!$8:$8,0)),LRS_200_0_Table_1!$B:$B,Playback!$A$5,LRS_200_0_Table_1!$C:$C,L$8,LRS_200_0_Table_1!$D:$D,$A$21,LRS_200_0_Table_1!$E:$E,L$9)</f>
        <v>0</v>
      </c>
      <c r="M32" s="30">
        <f>SUMIFS(INDEX(LRS_200_0_Table_1!$A:$P,0,MATCH($A32,LRS_200_0_Table_1!$8:$8,0)),LRS_200_0_Table_1!$B:$B,Playback!$A$5,LRS_200_0_Table_1!$C:$C,M$8,LRS_200_0_Table_1!$D:$D,$A$21,LRS_200_0_Table_1!$E:$E,M$9)</f>
        <v>0</v>
      </c>
      <c r="N32" s="30">
        <f>SUMIFS(INDEX(LRS_200_0_Table_1!$A:$P,0,MATCH($A32,LRS_200_0_Table_1!$8:$8,0)),LRS_200_0_Table_1!$B:$B,Playback!$A$5,LRS_200_0_Table_1!$C:$C,N$8,LRS_200_0_Table_1!$D:$D,$A$21,LRS_200_0_Table_1!$E:$E,N$9)</f>
        <v>0</v>
      </c>
      <c r="O32" s="30">
        <f>SUMIFS(INDEX(LRS_200_0_Table_1!$A:$P,0,MATCH($A32,LRS_200_0_Table_1!$8:$8,0)),LRS_200_0_Table_1!$B:$B,Playback!$A$5,LRS_200_0_Table_1!$C:$C,O$8,LRS_200_0_Table_1!$D:$D,$A$21,LRS_200_0_Table_1!$E:$E,O$9)</f>
        <v>0</v>
      </c>
      <c r="P32" s="30">
        <f>SUMIFS(INDEX(LRS_200_0_Table_1!$A:$P,0,MATCH($A32,LRS_200_0_Table_1!$8:$8,0)),LRS_200_0_Table_1!$B:$B,Playback!$A$5,LRS_200_0_Table_1!$C:$C,P$8,LRS_200_0_Table_1!$D:$D,$A$21,LRS_200_0_Table_1!$E:$E,P$9)</f>
        <v>0</v>
      </c>
      <c r="Q32" s="30">
        <f>SUMIFS(INDEX(LRS_200_0_Table_1!$A:$P,0,MATCH($A32,LRS_200_0_Table_1!$8:$8,0)),LRS_200_0_Table_1!$B:$B,Playback!$A$5,LRS_200_0_Table_1!$C:$C,Q$8,LRS_200_0_Table_1!$D:$D,$A$21,LRS_200_0_Table_1!$E:$E,Q$9)</f>
        <v>0</v>
      </c>
      <c r="R32" s="30">
        <f>SUMIFS(INDEX(LRS_200_0_Table_1!$A:$P,0,MATCH($A32,LRS_200_0_Table_1!$8:$8,0)),LRS_200_0_Table_1!$B:$B,Playback!$A$5,LRS_200_0_Table_1!$C:$C,R$8,LRS_200_0_Table_1!$D:$D,$A$21,LRS_200_0_Table_1!$E:$E,R$9)</f>
        <v>0</v>
      </c>
      <c r="S32" s="30">
        <f>SUMIFS(INDEX(LRS_200_0_Table_1!$A:$P,0,MATCH($A32,LRS_200_0_Table_1!$8:$8,0)),LRS_200_0_Table_1!$B:$B,Playback!$A$5,LRS_200_0_Table_1!$C:$C,S$8,LRS_200_0_Table_1!$D:$D,$A$21,LRS_200_0_Table_1!$E:$E,S$9)</f>
        <v>0</v>
      </c>
      <c r="T32" s="30">
        <f>SUMIFS(INDEX(LRS_200_0_Table_1!$A:$P,0,MATCH($A32,LRS_200_0_Table_1!$8:$8,0)),LRS_200_0_Table_1!$B:$B,Playback!$A$5,LRS_200_0_Table_1!$C:$C,T$8,LRS_200_0_Table_1!$D:$D,$A$21,LRS_200_0_Table_1!$E:$E,T$9)</f>
        <v>0</v>
      </c>
      <c r="U32" s="30">
        <f>SUMIFS(INDEX(LRS_200_0_Table_1!$A:$P,0,MATCH($A32,LRS_200_0_Table_1!$8:$8,0)),LRS_200_0_Table_1!$B:$B,Playback!$A$5,LRS_200_0_Table_1!$C:$C,U$8,LRS_200_0_Table_1!$D:$D,$A$21,LRS_200_0_Table_1!$E:$E,U$9)</f>
        <v>0</v>
      </c>
      <c r="V32" s="30">
        <f>SUMIFS(INDEX(LRS_200_0_Table_1!$A:$P,0,MATCH($A32,LRS_200_0_Table_1!$8:$8,0)),LRS_200_0_Table_1!$B:$B,Playback!$A$5,LRS_200_0_Table_1!$C:$C,V$8,LRS_200_0_Table_1!$D:$D,$A$21,LRS_200_0_Table_1!$E:$E,V$9)</f>
        <v>0</v>
      </c>
      <c r="W32" s="30">
        <f>SUMIFS(INDEX(LRS_200_0_Table_1!$A:$P,0,MATCH($A32,LRS_200_0_Table_1!$8:$8,0)),LRS_200_0_Table_1!$B:$B,Playback!$A$5,LRS_200_0_Table_1!$C:$C,W$8,LRS_200_0_Table_1!$D:$D,$A$21,LRS_200_0_Table_1!$E:$E,W$9)</f>
        <v>0</v>
      </c>
      <c r="X32" s="30">
        <f>SUMIFS(INDEX(LRS_200_0_Table_1!$A:$P,0,MATCH($A32,LRS_200_0_Table_1!$8:$8,0)),LRS_200_0_Table_1!$B:$B,Playback!$A$5,LRS_200_0_Table_1!$C:$C,X$8,LRS_200_0_Table_1!$D:$D,$A$21,LRS_200_0_Table_1!$E:$E,X$9)</f>
        <v>0</v>
      </c>
      <c r="Y32" s="30">
        <f>SUMIFS(INDEX(LRS_200_0_Table_1!$A:$P,0,MATCH($A32,LRS_200_0_Table_1!$8:$8,0)),LRS_200_0_Table_1!$B:$B,Playback!$A$5,LRS_200_0_Table_1!$C:$C,Y$8,LRS_200_0_Table_1!$D:$D,$A$21,LRS_200_0_Table_1!$E:$E,Y$9)</f>
        <v>0</v>
      </c>
      <c r="Z32" s="30">
        <f>SUMIFS(INDEX(LRS_200_0_Table_1!$A:$P,0,MATCH($A32,LRS_200_0_Table_1!$8:$8,0)),LRS_200_0_Table_1!$B:$B,Playback!$A$5,LRS_200_0_Table_1!$C:$C,Z$8,LRS_200_0_Table_1!$D:$D,$A$21,LRS_200_0_Table_1!$E:$E,Z$9)</f>
        <v>0</v>
      </c>
      <c r="AA32" s="30">
        <f>SUMIFS(INDEX(LRS_200_0_Table_1!$A:$P,0,MATCH($A32,LRS_200_0_Table_1!$8:$8,0)),LRS_200_0_Table_1!$B:$B,Playback!$A$5,LRS_200_0_Table_1!$C:$C,AA$8,LRS_200_0_Table_1!$D:$D,$A$21,LRS_200_0_Table_1!$E:$E,AA$9)</f>
        <v>0</v>
      </c>
      <c r="AB32" s="30">
        <f>SUMIFS(INDEX(LRS_200_0_Table_1!$A:$P,0,MATCH($A32,LRS_200_0_Table_1!$8:$8,0)),LRS_200_0_Table_1!$B:$B,Playback!$A$5,LRS_200_0_Table_1!$C:$C,AB$8,LRS_200_0_Table_1!$D:$D,$A$21,LRS_200_0_Table_1!$E:$E,AB$9)</f>
        <v>0</v>
      </c>
      <c r="AC32" s="30">
        <f>SUMIFS(INDEX(LRS_200_0_Table_1!$A:$P,0,MATCH($A32,LRS_200_0_Table_1!$8:$8,0)),LRS_200_0_Table_1!$B:$B,Playback!$A$5,LRS_200_0_Table_1!$C:$C,AC$8,LRS_200_0_Table_1!$D:$D,$A$21,LRS_200_0_Table_1!$E:$E,AC$9)</f>
        <v>0</v>
      </c>
      <c r="AD32" s="30">
        <f>SUMIFS(INDEX(LRS_200_0_Table_1!$A:$P,0,MATCH($A32,LRS_200_0_Table_1!$8:$8,0)),LRS_200_0_Table_1!$B:$B,Playback!$A$5,LRS_200_0_Table_1!$C:$C,AD$8,LRS_200_0_Table_1!$D:$D,$A$21,LRS_200_0_Table_1!$E:$E,AD$9)</f>
        <v>0</v>
      </c>
      <c r="AE32" s="30">
        <f>SUMIFS(INDEX(LRS_200_0_Table_1!$A:$P,0,MATCH($A32,LRS_200_0_Table_1!$8:$8,0)),LRS_200_0_Table_1!$B:$B,Playback!$A$5,LRS_200_0_Table_1!$C:$C,AE$8,LRS_200_0_Table_1!$D:$D,$A$21,LRS_200_0_Table_1!$E:$E,AE$9)</f>
        <v>0</v>
      </c>
      <c r="AF32" s="30">
        <f>SUMIFS(INDEX(LRS_200_0_Table_1!$A:$P,0,MATCH($A32,LRS_200_0_Table_1!$8:$8,0)),LRS_200_0_Table_1!$B:$B,Playback!$A$5,LRS_200_0_Table_1!$C:$C,AF$8,LRS_200_0_Table_1!$D:$D,$A$21,LRS_200_0_Table_1!$E:$E,AF$9)</f>
        <v>0</v>
      </c>
      <c r="AG32" s="30">
        <f>SUMIFS(INDEX(LRS_200_0_Table_1!$A:$P,0,MATCH($A32,LRS_200_0_Table_1!$8:$8,0)),LRS_200_0_Table_1!$B:$B,Playback!$A$5,LRS_200_0_Table_1!$C:$C,AG$8,LRS_200_0_Table_1!$D:$D,$A$21,LRS_200_0_Table_1!$E:$E,AG$9)</f>
        <v>0</v>
      </c>
      <c r="AH32" s="30">
        <f>SUMIFS(INDEX(LRS_200_0_Table_1!$A:$P,0,MATCH($A32,LRS_200_0_Table_1!$8:$8,0)),LRS_200_0_Table_1!$B:$B,Playback!$A$5,LRS_200_0_Table_1!$C:$C,AH$8,LRS_200_0_Table_1!$D:$D,$A$21,LRS_200_0_Table_1!$E:$E,AH$9)</f>
        <v>0</v>
      </c>
      <c r="AI32" s="30">
        <f>SUMIFS(INDEX(LRS_200_0_Table_1!$A:$P,0,MATCH($A32,LRS_200_0_Table_1!$8:$8,0)),LRS_200_0_Table_1!$B:$B,Playback!$A$5,LRS_200_0_Table_1!$C:$C,AI$8,LRS_200_0_Table_1!$D:$D,$A$21,LRS_200_0_Table_1!$E:$E,AI$9)</f>
        <v>0</v>
      </c>
      <c r="AJ32" s="30">
        <f>SUMIFS(INDEX(LRS_200_0_Table_1!$A:$P,0,MATCH($A32,LRS_200_0_Table_1!$8:$8,0)),LRS_200_0_Table_1!$B:$B,Playback!$A$5,LRS_200_0_Table_1!$C:$C,AJ$8,LRS_200_0_Table_1!$D:$D,$A$21,LRS_200_0_Table_1!$E:$E,AJ$9)</f>
        <v>0</v>
      </c>
      <c r="AK32" s="30">
        <f>SUMIFS(INDEX(LRS_200_0_Table_1!$A:$P,0,MATCH($A32,LRS_200_0_Table_1!$8:$8,0)),LRS_200_0_Table_1!$B:$B,Playback!$A$5,LRS_200_0_Table_1!$C:$C,AK$8,LRS_200_0_Table_1!$D:$D,$A$21,LRS_200_0_Table_1!$E:$E,AK$9)</f>
        <v>0</v>
      </c>
      <c r="AL32" s="30">
        <f>SUMIFS(INDEX(LRS_200_0_Table_1!$A:$P,0,MATCH($A32,LRS_200_0_Table_1!$8:$8,0)),LRS_200_0_Table_1!$B:$B,Playback!$A$5,LRS_200_0_Table_1!$C:$C,AL$8,LRS_200_0_Table_1!$D:$D,$A$21,LRS_200_0_Table_1!$E:$E,AL$9)</f>
        <v>0</v>
      </c>
      <c r="AM32" s="30">
        <f>SUMIFS(INDEX(LRS_200_0_Table_1!$A:$P,0,MATCH($A32,LRS_200_0_Table_1!$8:$8,0)),LRS_200_0_Table_1!$B:$B,Playback!$A$5,LRS_200_0_Table_1!$C:$C,AM$8,LRS_200_0_Table_1!$D:$D,$A$21,LRS_200_0_Table_1!$E:$E,AM$9)</f>
        <v>0</v>
      </c>
      <c r="AN32" s="30">
        <f>SUMIFS(INDEX(LRS_200_0_Table_1!$A:$P,0,MATCH($A32,LRS_200_0_Table_1!$8:$8,0)),LRS_200_0_Table_1!$B:$B,Playback!$A$5,LRS_200_0_Table_1!$C:$C,AN$8,LRS_200_0_Table_1!$D:$D,$A$21,LRS_200_0_Table_1!$E:$E,AN$9)</f>
        <v>0</v>
      </c>
      <c r="AO32" s="30">
        <f>SUMIFS(INDEX(LRS_200_0_Table_1!$A:$P,0,MATCH($A32,LRS_200_0_Table_1!$8:$8,0)),LRS_200_0_Table_1!$B:$B,Playback!$A$5,LRS_200_0_Table_1!$C:$C,AO$8,LRS_200_0_Table_1!$D:$D,$A$21,LRS_200_0_Table_1!$E:$E,AO$9)</f>
        <v>0</v>
      </c>
      <c r="AP32" s="30">
        <f>SUMIFS(INDEX(LRS_200_0_Table_1!$A:$P,0,MATCH($A32,LRS_200_0_Table_1!$8:$8,0)),LRS_200_0_Table_1!$B:$B,Playback!$A$5,LRS_200_0_Table_1!$C:$C,AP$8,LRS_200_0_Table_1!$D:$D,$A$21,LRS_200_0_Table_1!$E:$E,AP$9)</f>
        <v>0</v>
      </c>
      <c r="AQ32" s="30">
        <f>SUMIFS(INDEX(LRS_200_0_Table_1!$A:$P,0,MATCH($A32,LRS_200_0_Table_1!$8:$8,0)),LRS_200_0_Table_1!$B:$B,Playback!$A$5,LRS_200_0_Table_1!$C:$C,AQ$8,LRS_200_0_Table_1!$D:$D,$A$21,LRS_200_0_Table_1!$E:$E,AQ$9)</f>
        <v>0</v>
      </c>
    </row>
    <row r="34" spans="1:43" x14ac:dyDescent="0.35">
      <c r="A34" s="31" t="s">
        <v>187</v>
      </c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</row>
    <row r="35" spans="1:43" x14ac:dyDescent="0.35">
      <c r="A35" s="29" t="s">
        <v>115</v>
      </c>
      <c r="B35" s="33">
        <f>SUM(B10:B15)</f>
        <v>0</v>
      </c>
      <c r="C35" s="33">
        <f t="shared" ref="C35:AQ35" si="0">SUM(C10:C15)</f>
        <v>0</v>
      </c>
      <c r="D35" s="33">
        <f t="shared" si="0"/>
        <v>0</v>
      </c>
      <c r="E35" s="33">
        <f t="shared" si="0"/>
        <v>0</v>
      </c>
      <c r="F35" s="33">
        <f t="shared" si="0"/>
        <v>0</v>
      </c>
      <c r="G35" s="33">
        <f t="shared" si="0"/>
        <v>0</v>
      </c>
      <c r="H35" s="33">
        <f t="shared" si="0"/>
        <v>0</v>
      </c>
      <c r="I35" s="33">
        <f t="shared" si="0"/>
        <v>0</v>
      </c>
      <c r="J35" s="33">
        <f t="shared" si="0"/>
        <v>0</v>
      </c>
      <c r="K35" s="33">
        <f t="shared" si="0"/>
        <v>0</v>
      </c>
      <c r="L35" s="33">
        <f t="shared" si="0"/>
        <v>0</v>
      </c>
      <c r="M35" s="33">
        <f t="shared" si="0"/>
        <v>0</v>
      </c>
      <c r="N35" s="33">
        <f t="shared" si="0"/>
        <v>0</v>
      </c>
      <c r="O35" s="33">
        <f t="shared" si="0"/>
        <v>0</v>
      </c>
      <c r="P35" s="33">
        <f t="shared" si="0"/>
        <v>0</v>
      </c>
      <c r="Q35" s="33">
        <f t="shared" si="0"/>
        <v>0</v>
      </c>
      <c r="R35" s="33">
        <f t="shared" si="0"/>
        <v>0</v>
      </c>
      <c r="S35" s="33">
        <f t="shared" si="0"/>
        <v>0</v>
      </c>
      <c r="T35" s="33">
        <f t="shared" si="0"/>
        <v>0</v>
      </c>
      <c r="U35" s="33">
        <f t="shared" si="0"/>
        <v>0</v>
      </c>
      <c r="V35" s="33">
        <f t="shared" si="0"/>
        <v>0</v>
      </c>
      <c r="W35" s="33">
        <f t="shared" si="0"/>
        <v>0</v>
      </c>
      <c r="X35" s="33">
        <f t="shared" si="0"/>
        <v>0</v>
      </c>
      <c r="Y35" s="33">
        <f t="shared" si="0"/>
        <v>0</v>
      </c>
      <c r="Z35" s="33">
        <f t="shared" si="0"/>
        <v>0</v>
      </c>
      <c r="AA35" s="33">
        <f t="shared" si="0"/>
        <v>0</v>
      </c>
      <c r="AB35" s="33">
        <f t="shared" si="0"/>
        <v>0</v>
      </c>
      <c r="AC35" s="33">
        <f t="shared" si="0"/>
        <v>0</v>
      </c>
      <c r="AD35" s="33">
        <f t="shared" si="0"/>
        <v>0</v>
      </c>
      <c r="AE35" s="33">
        <f t="shared" si="0"/>
        <v>0</v>
      </c>
      <c r="AF35" s="33">
        <f t="shared" si="0"/>
        <v>0</v>
      </c>
      <c r="AG35" s="33">
        <f t="shared" si="0"/>
        <v>0</v>
      </c>
      <c r="AH35" s="33">
        <f t="shared" si="0"/>
        <v>0</v>
      </c>
      <c r="AI35" s="33">
        <f t="shared" si="0"/>
        <v>0</v>
      </c>
      <c r="AJ35" s="33">
        <f t="shared" si="0"/>
        <v>0</v>
      </c>
      <c r="AK35" s="33">
        <f t="shared" si="0"/>
        <v>0</v>
      </c>
      <c r="AL35" s="33">
        <f t="shared" si="0"/>
        <v>0</v>
      </c>
      <c r="AM35" s="33">
        <f t="shared" si="0"/>
        <v>0</v>
      </c>
      <c r="AN35" s="33">
        <f t="shared" si="0"/>
        <v>0</v>
      </c>
      <c r="AO35" s="33">
        <f t="shared" si="0"/>
        <v>0</v>
      </c>
      <c r="AP35" s="33">
        <f t="shared" si="0"/>
        <v>0</v>
      </c>
      <c r="AQ35" s="33">
        <f t="shared" si="0"/>
        <v>0</v>
      </c>
    </row>
    <row r="36" spans="1:43" x14ac:dyDescent="0.35">
      <c r="A36" s="29" t="s">
        <v>116</v>
      </c>
      <c r="B36" s="33">
        <f>SUM(B17:B20)-B16</f>
        <v>0</v>
      </c>
      <c r="C36" s="33">
        <f t="shared" ref="C36:AQ36" si="1">SUM(C17:C20)-C16</f>
        <v>0</v>
      </c>
      <c r="D36" s="33">
        <f t="shared" si="1"/>
        <v>0</v>
      </c>
      <c r="E36" s="33">
        <f t="shared" si="1"/>
        <v>0</v>
      </c>
      <c r="F36" s="33">
        <f t="shared" si="1"/>
        <v>0</v>
      </c>
      <c r="G36" s="33">
        <f t="shared" si="1"/>
        <v>0</v>
      </c>
      <c r="H36" s="33">
        <f t="shared" si="1"/>
        <v>0</v>
      </c>
      <c r="I36" s="33">
        <f t="shared" si="1"/>
        <v>0</v>
      </c>
      <c r="J36" s="33">
        <f t="shared" si="1"/>
        <v>0</v>
      </c>
      <c r="K36" s="33">
        <f t="shared" si="1"/>
        <v>0</v>
      </c>
      <c r="L36" s="33">
        <f t="shared" si="1"/>
        <v>0</v>
      </c>
      <c r="M36" s="33">
        <f t="shared" si="1"/>
        <v>0</v>
      </c>
      <c r="N36" s="33">
        <f t="shared" si="1"/>
        <v>0</v>
      </c>
      <c r="O36" s="33">
        <f t="shared" si="1"/>
        <v>0</v>
      </c>
      <c r="P36" s="33">
        <f t="shared" si="1"/>
        <v>0</v>
      </c>
      <c r="Q36" s="33">
        <f t="shared" si="1"/>
        <v>0</v>
      </c>
      <c r="R36" s="33">
        <f t="shared" si="1"/>
        <v>0</v>
      </c>
      <c r="S36" s="33">
        <f t="shared" si="1"/>
        <v>0</v>
      </c>
      <c r="T36" s="33">
        <f t="shared" si="1"/>
        <v>0</v>
      </c>
      <c r="U36" s="33">
        <f t="shared" si="1"/>
        <v>0</v>
      </c>
      <c r="V36" s="33">
        <f t="shared" si="1"/>
        <v>0</v>
      </c>
      <c r="W36" s="33">
        <f t="shared" si="1"/>
        <v>0</v>
      </c>
      <c r="X36" s="33">
        <f t="shared" si="1"/>
        <v>0</v>
      </c>
      <c r="Y36" s="33">
        <f t="shared" si="1"/>
        <v>0</v>
      </c>
      <c r="Z36" s="33">
        <f t="shared" si="1"/>
        <v>0</v>
      </c>
      <c r="AA36" s="33">
        <f t="shared" si="1"/>
        <v>0</v>
      </c>
      <c r="AB36" s="33">
        <f t="shared" si="1"/>
        <v>0</v>
      </c>
      <c r="AC36" s="33">
        <f t="shared" si="1"/>
        <v>0</v>
      </c>
      <c r="AD36" s="33">
        <f t="shared" si="1"/>
        <v>0</v>
      </c>
      <c r="AE36" s="33">
        <f t="shared" si="1"/>
        <v>0</v>
      </c>
      <c r="AF36" s="33">
        <f t="shared" si="1"/>
        <v>0</v>
      </c>
      <c r="AG36" s="33">
        <f t="shared" si="1"/>
        <v>0</v>
      </c>
      <c r="AH36" s="33">
        <f t="shared" si="1"/>
        <v>0</v>
      </c>
      <c r="AI36" s="33">
        <f t="shared" si="1"/>
        <v>0</v>
      </c>
      <c r="AJ36" s="33">
        <f t="shared" si="1"/>
        <v>0</v>
      </c>
      <c r="AK36" s="33">
        <f t="shared" si="1"/>
        <v>0</v>
      </c>
      <c r="AL36" s="33">
        <f t="shared" si="1"/>
        <v>0</v>
      </c>
      <c r="AM36" s="33">
        <f t="shared" si="1"/>
        <v>0</v>
      </c>
      <c r="AN36" s="33">
        <f t="shared" si="1"/>
        <v>0</v>
      </c>
      <c r="AO36" s="33">
        <f t="shared" si="1"/>
        <v>0</v>
      </c>
      <c r="AP36" s="33">
        <f t="shared" si="1"/>
        <v>0</v>
      </c>
      <c r="AQ36" s="33">
        <f t="shared" si="1"/>
        <v>0</v>
      </c>
    </row>
    <row r="37" spans="1:43" x14ac:dyDescent="0.35">
      <c r="A37" s="29" t="s">
        <v>113</v>
      </c>
      <c r="B37" s="33">
        <f>SUM(B35:B36)</f>
        <v>0</v>
      </c>
      <c r="C37" s="33">
        <f t="shared" ref="C37:AQ37" si="2">SUM(C35:C36)</f>
        <v>0</v>
      </c>
      <c r="D37" s="33">
        <f t="shared" si="2"/>
        <v>0</v>
      </c>
      <c r="E37" s="33">
        <f t="shared" si="2"/>
        <v>0</v>
      </c>
      <c r="F37" s="33">
        <f t="shared" si="2"/>
        <v>0</v>
      </c>
      <c r="G37" s="33">
        <f t="shared" si="2"/>
        <v>0</v>
      </c>
      <c r="H37" s="33">
        <f t="shared" si="2"/>
        <v>0</v>
      </c>
      <c r="I37" s="33">
        <f t="shared" si="2"/>
        <v>0</v>
      </c>
      <c r="J37" s="33">
        <f t="shared" si="2"/>
        <v>0</v>
      </c>
      <c r="K37" s="33">
        <f t="shared" si="2"/>
        <v>0</v>
      </c>
      <c r="L37" s="33">
        <f t="shared" si="2"/>
        <v>0</v>
      </c>
      <c r="M37" s="33">
        <f t="shared" si="2"/>
        <v>0</v>
      </c>
      <c r="N37" s="33">
        <f t="shared" si="2"/>
        <v>0</v>
      </c>
      <c r="O37" s="33">
        <f t="shared" si="2"/>
        <v>0</v>
      </c>
      <c r="P37" s="33">
        <f t="shared" si="2"/>
        <v>0</v>
      </c>
      <c r="Q37" s="33">
        <f t="shared" si="2"/>
        <v>0</v>
      </c>
      <c r="R37" s="33">
        <f t="shared" si="2"/>
        <v>0</v>
      </c>
      <c r="S37" s="33">
        <f t="shared" si="2"/>
        <v>0</v>
      </c>
      <c r="T37" s="33">
        <f t="shared" si="2"/>
        <v>0</v>
      </c>
      <c r="U37" s="33">
        <f t="shared" si="2"/>
        <v>0</v>
      </c>
      <c r="V37" s="33">
        <f t="shared" si="2"/>
        <v>0</v>
      </c>
      <c r="W37" s="33">
        <f t="shared" si="2"/>
        <v>0</v>
      </c>
      <c r="X37" s="33">
        <f t="shared" si="2"/>
        <v>0</v>
      </c>
      <c r="Y37" s="33">
        <f t="shared" si="2"/>
        <v>0</v>
      </c>
      <c r="Z37" s="33">
        <f t="shared" si="2"/>
        <v>0</v>
      </c>
      <c r="AA37" s="33">
        <f t="shared" si="2"/>
        <v>0</v>
      </c>
      <c r="AB37" s="33">
        <f t="shared" si="2"/>
        <v>0</v>
      </c>
      <c r="AC37" s="33">
        <f t="shared" si="2"/>
        <v>0</v>
      </c>
      <c r="AD37" s="33">
        <f t="shared" si="2"/>
        <v>0</v>
      </c>
      <c r="AE37" s="33">
        <f t="shared" si="2"/>
        <v>0</v>
      </c>
      <c r="AF37" s="33">
        <f t="shared" si="2"/>
        <v>0</v>
      </c>
      <c r="AG37" s="33">
        <f t="shared" si="2"/>
        <v>0</v>
      </c>
      <c r="AH37" s="33">
        <f t="shared" si="2"/>
        <v>0</v>
      </c>
      <c r="AI37" s="33">
        <f t="shared" si="2"/>
        <v>0</v>
      </c>
      <c r="AJ37" s="33">
        <f t="shared" si="2"/>
        <v>0</v>
      </c>
      <c r="AK37" s="33">
        <f t="shared" si="2"/>
        <v>0</v>
      </c>
      <c r="AL37" s="33">
        <f t="shared" si="2"/>
        <v>0</v>
      </c>
      <c r="AM37" s="33">
        <f t="shared" si="2"/>
        <v>0</v>
      </c>
      <c r="AN37" s="33">
        <f t="shared" si="2"/>
        <v>0</v>
      </c>
      <c r="AO37" s="33">
        <f t="shared" si="2"/>
        <v>0</v>
      </c>
      <c r="AP37" s="33">
        <f t="shared" si="2"/>
        <v>0</v>
      </c>
      <c r="AQ37" s="33">
        <f t="shared" si="2"/>
        <v>0</v>
      </c>
    </row>
    <row r="38" spans="1:43" x14ac:dyDescent="0.35">
      <c r="A38" s="29" t="s">
        <v>117</v>
      </c>
      <c r="B38" s="33">
        <f>SUM(B22:B27)</f>
        <v>0</v>
      </c>
      <c r="C38" s="33">
        <f t="shared" ref="C38:AQ38" si="3">SUM(C22:C27)</f>
        <v>0</v>
      </c>
      <c r="D38" s="33">
        <f t="shared" si="3"/>
        <v>0</v>
      </c>
      <c r="E38" s="33">
        <f t="shared" si="3"/>
        <v>0</v>
      </c>
      <c r="F38" s="33">
        <f t="shared" si="3"/>
        <v>0</v>
      </c>
      <c r="G38" s="33">
        <f t="shared" si="3"/>
        <v>0</v>
      </c>
      <c r="H38" s="33">
        <f t="shared" si="3"/>
        <v>0</v>
      </c>
      <c r="I38" s="33">
        <f t="shared" si="3"/>
        <v>0</v>
      </c>
      <c r="J38" s="33">
        <f t="shared" si="3"/>
        <v>0</v>
      </c>
      <c r="K38" s="33">
        <f t="shared" si="3"/>
        <v>0</v>
      </c>
      <c r="L38" s="33">
        <f t="shared" si="3"/>
        <v>0</v>
      </c>
      <c r="M38" s="33">
        <f t="shared" si="3"/>
        <v>0</v>
      </c>
      <c r="N38" s="33">
        <f t="shared" si="3"/>
        <v>0</v>
      </c>
      <c r="O38" s="33">
        <f t="shared" si="3"/>
        <v>0</v>
      </c>
      <c r="P38" s="33">
        <f t="shared" si="3"/>
        <v>0</v>
      </c>
      <c r="Q38" s="33">
        <f t="shared" si="3"/>
        <v>0</v>
      </c>
      <c r="R38" s="33">
        <f t="shared" si="3"/>
        <v>0</v>
      </c>
      <c r="S38" s="33">
        <f t="shared" si="3"/>
        <v>0</v>
      </c>
      <c r="T38" s="33">
        <f t="shared" si="3"/>
        <v>0</v>
      </c>
      <c r="U38" s="33">
        <f t="shared" si="3"/>
        <v>0</v>
      </c>
      <c r="V38" s="33">
        <f t="shared" si="3"/>
        <v>0</v>
      </c>
      <c r="W38" s="33">
        <f t="shared" si="3"/>
        <v>0</v>
      </c>
      <c r="X38" s="33">
        <f t="shared" si="3"/>
        <v>0</v>
      </c>
      <c r="Y38" s="33">
        <f t="shared" si="3"/>
        <v>0</v>
      </c>
      <c r="Z38" s="33">
        <f t="shared" si="3"/>
        <v>0</v>
      </c>
      <c r="AA38" s="33">
        <f t="shared" si="3"/>
        <v>0</v>
      </c>
      <c r="AB38" s="33">
        <f t="shared" si="3"/>
        <v>0</v>
      </c>
      <c r="AC38" s="33">
        <f t="shared" si="3"/>
        <v>0</v>
      </c>
      <c r="AD38" s="33">
        <f t="shared" si="3"/>
        <v>0</v>
      </c>
      <c r="AE38" s="33">
        <f t="shared" si="3"/>
        <v>0</v>
      </c>
      <c r="AF38" s="33">
        <f t="shared" si="3"/>
        <v>0</v>
      </c>
      <c r="AG38" s="33">
        <f t="shared" si="3"/>
        <v>0</v>
      </c>
      <c r="AH38" s="33">
        <f t="shared" si="3"/>
        <v>0</v>
      </c>
      <c r="AI38" s="33">
        <f t="shared" si="3"/>
        <v>0</v>
      </c>
      <c r="AJ38" s="33">
        <f t="shared" si="3"/>
        <v>0</v>
      </c>
      <c r="AK38" s="33">
        <f t="shared" si="3"/>
        <v>0</v>
      </c>
      <c r="AL38" s="33">
        <f t="shared" si="3"/>
        <v>0</v>
      </c>
      <c r="AM38" s="33">
        <f t="shared" si="3"/>
        <v>0</v>
      </c>
      <c r="AN38" s="33">
        <f t="shared" si="3"/>
        <v>0</v>
      </c>
      <c r="AO38" s="33">
        <f t="shared" si="3"/>
        <v>0</v>
      </c>
      <c r="AP38" s="33">
        <f t="shared" si="3"/>
        <v>0</v>
      </c>
      <c r="AQ38" s="33">
        <f t="shared" si="3"/>
        <v>0</v>
      </c>
    </row>
    <row r="39" spans="1:43" x14ac:dyDescent="0.35">
      <c r="A39" s="29" t="s">
        <v>118</v>
      </c>
      <c r="B39" s="33">
        <f>SUM(B29:B32)-B28</f>
        <v>0</v>
      </c>
      <c r="C39" s="33">
        <f t="shared" ref="C39:AQ39" si="4">SUM(C29:C32)-C28</f>
        <v>0</v>
      </c>
      <c r="D39" s="33">
        <f t="shared" si="4"/>
        <v>0</v>
      </c>
      <c r="E39" s="33">
        <f t="shared" si="4"/>
        <v>0</v>
      </c>
      <c r="F39" s="33">
        <f t="shared" si="4"/>
        <v>0</v>
      </c>
      <c r="G39" s="33">
        <f t="shared" si="4"/>
        <v>0</v>
      </c>
      <c r="H39" s="33">
        <f t="shared" si="4"/>
        <v>0</v>
      </c>
      <c r="I39" s="33">
        <f t="shared" si="4"/>
        <v>0</v>
      </c>
      <c r="J39" s="33">
        <f t="shared" si="4"/>
        <v>0</v>
      </c>
      <c r="K39" s="33">
        <f t="shared" si="4"/>
        <v>0</v>
      </c>
      <c r="L39" s="33">
        <f t="shared" si="4"/>
        <v>0</v>
      </c>
      <c r="M39" s="33">
        <f t="shared" si="4"/>
        <v>0</v>
      </c>
      <c r="N39" s="33">
        <f t="shared" si="4"/>
        <v>0</v>
      </c>
      <c r="O39" s="33">
        <f t="shared" si="4"/>
        <v>0</v>
      </c>
      <c r="P39" s="33">
        <f t="shared" si="4"/>
        <v>0</v>
      </c>
      <c r="Q39" s="33">
        <f t="shared" si="4"/>
        <v>0</v>
      </c>
      <c r="R39" s="33">
        <f t="shared" si="4"/>
        <v>0</v>
      </c>
      <c r="S39" s="33">
        <f t="shared" si="4"/>
        <v>0</v>
      </c>
      <c r="T39" s="33">
        <f t="shared" si="4"/>
        <v>0</v>
      </c>
      <c r="U39" s="33">
        <f t="shared" si="4"/>
        <v>0</v>
      </c>
      <c r="V39" s="33">
        <f t="shared" si="4"/>
        <v>0</v>
      </c>
      <c r="W39" s="33">
        <f t="shared" si="4"/>
        <v>0</v>
      </c>
      <c r="X39" s="33">
        <f t="shared" si="4"/>
        <v>0</v>
      </c>
      <c r="Y39" s="33">
        <f t="shared" si="4"/>
        <v>0</v>
      </c>
      <c r="Z39" s="33">
        <f t="shared" si="4"/>
        <v>0</v>
      </c>
      <c r="AA39" s="33">
        <f t="shared" si="4"/>
        <v>0</v>
      </c>
      <c r="AB39" s="33">
        <f t="shared" si="4"/>
        <v>0</v>
      </c>
      <c r="AC39" s="33">
        <f t="shared" si="4"/>
        <v>0</v>
      </c>
      <c r="AD39" s="33">
        <f t="shared" si="4"/>
        <v>0</v>
      </c>
      <c r="AE39" s="33">
        <f t="shared" si="4"/>
        <v>0</v>
      </c>
      <c r="AF39" s="33">
        <f t="shared" si="4"/>
        <v>0</v>
      </c>
      <c r="AG39" s="33">
        <f t="shared" si="4"/>
        <v>0</v>
      </c>
      <c r="AH39" s="33">
        <f t="shared" si="4"/>
        <v>0</v>
      </c>
      <c r="AI39" s="33">
        <f t="shared" si="4"/>
        <v>0</v>
      </c>
      <c r="AJ39" s="33">
        <f t="shared" si="4"/>
        <v>0</v>
      </c>
      <c r="AK39" s="33">
        <f t="shared" si="4"/>
        <v>0</v>
      </c>
      <c r="AL39" s="33">
        <f t="shared" si="4"/>
        <v>0</v>
      </c>
      <c r="AM39" s="33">
        <f t="shared" si="4"/>
        <v>0</v>
      </c>
      <c r="AN39" s="33">
        <f t="shared" si="4"/>
        <v>0</v>
      </c>
      <c r="AO39" s="33">
        <f t="shared" si="4"/>
        <v>0</v>
      </c>
      <c r="AP39" s="33">
        <f t="shared" si="4"/>
        <v>0</v>
      </c>
      <c r="AQ39" s="33">
        <f t="shared" si="4"/>
        <v>0</v>
      </c>
    </row>
    <row r="40" spans="1:43" x14ac:dyDescent="0.35">
      <c r="A40" s="29" t="s">
        <v>114</v>
      </c>
      <c r="B40" s="33">
        <f>SUM(B38:B39)</f>
        <v>0</v>
      </c>
      <c r="C40" s="33">
        <f t="shared" ref="C40:AQ40" si="5">SUM(C38:C39)</f>
        <v>0</v>
      </c>
      <c r="D40" s="33">
        <f t="shared" si="5"/>
        <v>0</v>
      </c>
      <c r="E40" s="33">
        <f t="shared" si="5"/>
        <v>0</v>
      </c>
      <c r="F40" s="33">
        <f t="shared" si="5"/>
        <v>0</v>
      </c>
      <c r="G40" s="33">
        <f t="shared" si="5"/>
        <v>0</v>
      </c>
      <c r="H40" s="33">
        <f t="shared" si="5"/>
        <v>0</v>
      </c>
      <c r="I40" s="33">
        <f t="shared" si="5"/>
        <v>0</v>
      </c>
      <c r="J40" s="33">
        <f t="shared" si="5"/>
        <v>0</v>
      </c>
      <c r="K40" s="33">
        <f t="shared" si="5"/>
        <v>0</v>
      </c>
      <c r="L40" s="33">
        <f t="shared" si="5"/>
        <v>0</v>
      </c>
      <c r="M40" s="33">
        <f t="shared" si="5"/>
        <v>0</v>
      </c>
      <c r="N40" s="33">
        <f t="shared" si="5"/>
        <v>0</v>
      </c>
      <c r="O40" s="33">
        <f t="shared" si="5"/>
        <v>0</v>
      </c>
      <c r="P40" s="33">
        <f t="shared" si="5"/>
        <v>0</v>
      </c>
      <c r="Q40" s="33">
        <f t="shared" si="5"/>
        <v>0</v>
      </c>
      <c r="R40" s="33">
        <f t="shared" si="5"/>
        <v>0</v>
      </c>
      <c r="S40" s="33">
        <f t="shared" si="5"/>
        <v>0</v>
      </c>
      <c r="T40" s="33">
        <f t="shared" si="5"/>
        <v>0</v>
      </c>
      <c r="U40" s="33">
        <f t="shared" si="5"/>
        <v>0</v>
      </c>
      <c r="V40" s="33">
        <f t="shared" si="5"/>
        <v>0</v>
      </c>
      <c r="W40" s="33">
        <f t="shared" si="5"/>
        <v>0</v>
      </c>
      <c r="X40" s="33">
        <f t="shared" si="5"/>
        <v>0</v>
      </c>
      <c r="Y40" s="33">
        <f t="shared" si="5"/>
        <v>0</v>
      </c>
      <c r="Z40" s="33">
        <f t="shared" si="5"/>
        <v>0</v>
      </c>
      <c r="AA40" s="33">
        <f t="shared" si="5"/>
        <v>0</v>
      </c>
      <c r="AB40" s="33">
        <f t="shared" si="5"/>
        <v>0</v>
      </c>
      <c r="AC40" s="33">
        <f t="shared" si="5"/>
        <v>0</v>
      </c>
      <c r="AD40" s="33">
        <f t="shared" si="5"/>
        <v>0</v>
      </c>
      <c r="AE40" s="33">
        <f t="shared" si="5"/>
        <v>0</v>
      </c>
      <c r="AF40" s="33">
        <f t="shared" si="5"/>
        <v>0</v>
      </c>
      <c r="AG40" s="33">
        <f t="shared" si="5"/>
        <v>0</v>
      </c>
      <c r="AH40" s="33">
        <f t="shared" si="5"/>
        <v>0</v>
      </c>
      <c r="AI40" s="33">
        <f t="shared" si="5"/>
        <v>0</v>
      </c>
      <c r="AJ40" s="33">
        <f t="shared" si="5"/>
        <v>0</v>
      </c>
      <c r="AK40" s="33">
        <f t="shared" si="5"/>
        <v>0</v>
      </c>
      <c r="AL40" s="33">
        <f t="shared" si="5"/>
        <v>0</v>
      </c>
      <c r="AM40" s="33">
        <f t="shared" si="5"/>
        <v>0</v>
      </c>
      <c r="AN40" s="33">
        <f t="shared" si="5"/>
        <v>0</v>
      </c>
      <c r="AO40" s="33">
        <f t="shared" si="5"/>
        <v>0</v>
      </c>
      <c r="AP40" s="33">
        <f t="shared" si="5"/>
        <v>0</v>
      </c>
      <c r="AQ40" s="33">
        <f t="shared" si="5"/>
        <v>0</v>
      </c>
    </row>
    <row r="43" spans="1:43" x14ac:dyDescent="0.35">
      <c r="A43" s="23" t="str">
        <f>LRS_200_0_Table_2!A6</f>
        <v>Table 2: Unstressed RFBEL - Non-participating benefits without entitlement to discretionary additions and friendly society benefits -  In-force business - As at 12 months after the reporting date (discounted back to the reporting date)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1:43" ht="46.5" x14ac:dyDescent="0.35">
      <c r="A44" s="35" t="s">
        <v>112</v>
      </c>
      <c r="B44" s="36" t="s">
        <v>144</v>
      </c>
      <c r="C44" s="36" t="s">
        <v>145</v>
      </c>
      <c r="D44" s="36" t="s">
        <v>146</v>
      </c>
      <c r="E44" s="36" t="s">
        <v>147</v>
      </c>
      <c r="F44" s="36" t="s">
        <v>148</v>
      </c>
      <c r="G44" s="36" t="s">
        <v>149</v>
      </c>
      <c r="H44" s="36" t="s">
        <v>150</v>
      </c>
      <c r="I44" s="36" t="s">
        <v>151</v>
      </c>
      <c r="J44" s="36" t="s">
        <v>152</v>
      </c>
      <c r="K44" s="36" t="s">
        <v>153</v>
      </c>
      <c r="L44" s="36" t="s">
        <v>154</v>
      </c>
      <c r="M44" s="36" t="s">
        <v>155</v>
      </c>
      <c r="N44" s="36" t="s">
        <v>156</v>
      </c>
      <c r="O44" s="36" t="s">
        <v>157</v>
      </c>
    </row>
    <row r="45" spans="1:43" x14ac:dyDescent="0.35">
      <c r="A45" s="27" t="s">
        <v>158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</row>
    <row r="46" spans="1:43" x14ac:dyDescent="0.35">
      <c r="A46" s="29" t="s">
        <v>82</v>
      </c>
      <c r="B46" s="30">
        <f>SUMIFS(INDEX(LRS_200_0_Table_2!$A:$O,0,MATCH($A46,LRS_200_0_Table_2!$8:$8,0)),LRS_200_0_Table_2!$B:$B,Playback!$A$5,LRS_200_0_Table_2!$C:$C,B$44,LRS_200_0_Table_2!$D:$D,$A$45)</f>
        <v>0</v>
      </c>
      <c r="C46" s="30">
        <f>SUMIFS(INDEX(LRS_200_0_Table_2!$A:$O,0,MATCH($A46,LRS_200_0_Table_2!$8:$8,0)),LRS_200_0_Table_2!$B:$B,Playback!$A$5,LRS_200_0_Table_2!$C:$C,C$44,LRS_200_0_Table_2!$D:$D,$A$45)</f>
        <v>0</v>
      </c>
      <c r="D46" s="30">
        <f>SUMIFS(INDEX(LRS_200_0_Table_2!$A:$O,0,MATCH($A46,LRS_200_0_Table_2!$8:$8,0)),LRS_200_0_Table_2!$B:$B,Playback!$A$5,LRS_200_0_Table_2!$C:$C,D$44,LRS_200_0_Table_2!$D:$D,$A$45)</f>
        <v>0</v>
      </c>
      <c r="E46" s="30">
        <f>SUMIFS(INDEX(LRS_200_0_Table_2!$A:$O,0,MATCH($A46,LRS_200_0_Table_2!$8:$8,0)),LRS_200_0_Table_2!$B:$B,Playback!$A$5,LRS_200_0_Table_2!$C:$C,E$44,LRS_200_0_Table_2!$D:$D,$A$45)</f>
        <v>0</v>
      </c>
      <c r="F46" s="30">
        <f>SUMIFS(INDEX(LRS_200_0_Table_2!$A:$O,0,MATCH($A46,LRS_200_0_Table_2!$8:$8,0)),LRS_200_0_Table_2!$B:$B,Playback!$A$5,LRS_200_0_Table_2!$C:$C,F$44,LRS_200_0_Table_2!$D:$D,$A$45)</f>
        <v>0</v>
      </c>
      <c r="G46" s="30">
        <f>SUMIFS(INDEX(LRS_200_0_Table_2!$A:$O,0,MATCH($A46,LRS_200_0_Table_2!$8:$8,0)),LRS_200_0_Table_2!$B:$B,Playback!$A$5,LRS_200_0_Table_2!$C:$C,G$44,LRS_200_0_Table_2!$D:$D,$A$45)</f>
        <v>0</v>
      </c>
      <c r="H46" s="30">
        <f>SUMIFS(INDEX(LRS_200_0_Table_2!$A:$O,0,MATCH($A46,LRS_200_0_Table_2!$8:$8,0)),LRS_200_0_Table_2!$B:$B,Playback!$A$5,LRS_200_0_Table_2!$C:$C,H$44,LRS_200_0_Table_2!$D:$D,$A$45)</f>
        <v>0</v>
      </c>
      <c r="I46" s="30">
        <f>SUMIFS(INDEX(LRS_200_0_Table_2!$A:$O,0,MATCH($A46,LRS_200_0_Table_2!$8:$8,0)),LRS_200_0_Table_2!$B:$B,Playback!$A$5,LRS_200_0_Table_2!$C:$C,I$44,LRS_200_0_Table_2!$D:$D,$A$45)</f>
        <v>0</v>
      </c>
      <c r="J46" s="30">
        <f>SUMIFS(INDEX(LRS_200_0_Table_2!$A:$O,0,MATCH($A46,LRS_200_0_Table_2!$8:$8,0)),LRS_200_0_Table_2!$B:$B,Playback!$A$5,LRS_200_0_Table_2!$C:$C,J$44,LRS_200_0_Table_2!$D:$D,$A$45)</f>
        <v>0</v>
      </c>
      <c r="K46" s="30">
        <f>SUMIFS(INDEX(LRS_200_0_Table_2!$A:$O,0,MATCH($A46,LRS_200_0_Table_2!$8:$8,0)),LRS_200_0_Table_2!$B:$B,Playback!$A$5,LRS_200_0_Table_2!$C:$C,K$44,LRS_200_0_Table_2!$D:$D,$A$45)</f>
        <v>0</v>
      </c>
      <c r="L46" s="30">
        <f>SUMIFS(INDEX(LRS_200_0_Table_2!$A:$O,0,MATCH($A46,LRS_200_0_Table_2!$8:$8,0)),LRS_200_0_Table_2!$B:$B,Playback!$A$5,LRS_200_0_Table_2!$C:$C,L$44,LRS_200_0_Table_2!$D:$D,$A$45)</f>
        <v>0</v>
      </c>
      <c r="M46" s="30">
        <f>SUMIFS(INDEX(LRS_200_0_Table_2!$A:$O,0,MATCH($A46,LRS_200_0_Table_2!$8:$8,0)),LRS_200_0_Table_2!$B:$B,Playback!$A$5,LRS_200_0_Table_2!$C:$C,M$44,LRS_200_0_Table_2!$D:$D,$A$45)</f>
        <v>0</v>
      </c>
      <c r="N46" s="30">
        <f>SUMIFS(INDEX(LRS_200_0_Table_2!$A:$O,0,MATCH($A46,LRS_200_0_Table_2!$8:$8,0)),LRS_200_0_Table_2!$B:$B,Playback!$A$5,LRS_200_0_Table_2!$C:$C,N$44,LRS_200_0_Table_2!$D:$D,$A$45)</f>
        <v>0</v>
      </c>
      <c r="O46" s="30">
        <f>SUMIFS(INDEX(LRS_200_0_Table_2!$A:$O,0,MATCH($A46,LRS_200_0_Table_2!$8:$8,0)),LRS_200_0_Table_2!$B:$B,Playback!$A$5,LRS_200_0_Table_2!$C:$C,O$44,LRS_200_0_Table_2!$D:$D,$A$45)</f>
        <v>0</v>
      </c>
    </row>
    <row r="47" spans="1:43" x14ac:dyDescent="0.35">
      <c r="A47" s="29" t="s">
        <v>14</v>
      </c>
      <c r="B47" s="30">
        <f>SUMIFS(INDEX(LRS_200_0_Table_2!$A:$O,0,MATCH($A47,LRS_200_0_Table_2!$8:$8,0)),LRS_200_0_Table_2!$B:$B,Playback!$A$5,LRS_200_0_Table_2!$C:$C,B$44,LRS_200_0_Table_2!$D:$D,$A$45)</f>
        <v>0</v>
      </c>
      <c r="C47" s="30">
        <f>SUMIFS(INDEX(LRS_200_0_Table_2!$A:$O,0,MATCH($A47,LRS_200_0_Table_2!$8:$8,0)),LRS_200_0_Table_2!$B:$B,Playback!$A$5,LRS_200_0_Table_2!$C:$C,C$44,LRS_200_0_Table_2!$D:$D,$A$45)</f>
        <v>0</v>
      </c>
      <c r="D47" s="30">
        <f>SUMIFS(INDEX(LRS_200_0_Table_2!$A:$O,0,MATCH($A47,LRS_200_0_Table_2!$8:$8,0)),LRS_200_0_Table_2!$B:$B,Playback!$A$5,LRS_200_0_Table_2!$C:$C,D$44,LRS_200_0_Table_2!$D:$D,$A$45)</f>
        <v>0</v>
      </c>
      <c r="E47" s="30">
        <f>SUMIFS(INDEX(LRS_200_0_Table_2!$A:$O,0,MATCH($A47,LRS_200_0_Table_2!$8:$8,0)),LRS_200_0_Table_2!$B:$B,Playback!$A$5,LRS_200_0_Table_2!$C:$C,E$44,LRS_200_0_Table_2!$D:$D,$A$45)</f>
        <v>0</v>
      </c>
      <c r="F47" s="30">
        <f>SUMIFS(INDEX(LRS_200_0_Table_2!$A:$O,0,MATCH($A47,LRS_200_0_Table_2!$8:$8,0)),LRS_200_0_Table_2!$B:$B,Playback!$A$5,LRS_200_0_Table_2!$C:$C,F$44,LRS_200_0_Table_2!$D:$D,$A$45)</f>
        <v>0</v>
      </c>
      <c r="G47" s="30">
        <f>SUMIFS(INDEX(LRS_200_0_Table_2!$A:$O,0,MATCH($A47,LRS_200_0_Table_2!$8:$8,0)),LRS_200_0_Table_2!$B:$B,Playback!$A$5,LRS_200_0_Table_2!$C:$C,G$44,LRS_200_0_Table_2!$D:$D,$A$45)</f>
        <v>0</v>
      </c>
      <c r="H47" s="30">
        <f>SUMIFS(INDEX(LRS_200_0_Table_2!$A:$O,0,MATCH($A47,LRS_200_0_Table_2!$8:$8,0)),LRS_200_0_Table_2!$B:$B,Playback!$A$5,LRS_200_0_Table_2!$C:$C,H$44,LRS_200_0_Table_2!$D:$D,$A$45)</f>
        <v>0</v>
      </c>
      <c r="I47" s="30">
        <f>SUMIFS(INDEX(LRS_200_0_Table_2!$A:$O,0,MATCH($A47,LRS_200_0_Table_2!$8:$8,0)),LRS_200_0_Table_2!$B:$B,Playback!$A$5,LRS_200_0_Table_2!$C:$C,I$44,LRS_200_0_Table_2!$D:$D,$A$45)</f>
        <v>0</v>
      </c>
      <c r="J47" s="30">
        <f>SUMIFS(INDEX(LRS_200_0_Table_2!$A:$O,0,MATCH($A47,LRS_200_0_Table_2!$8:$8,0)),LRS_200_0_Table_2!$B:$B,Playback!$A$5,LRS_200_0_Table_2!$C:$C,J$44,LRS_200_0_Table_2!$D:$D,$A$45)</f>
        <v>0</v>
      </c>
      <c r="K47" s="30">
        <f>SUMIFS(INDEX(LRS_200_0_Table_2!$A:$O,0,MATCH($A47,LRS_200_0_Table_2!$8:$8,0)),LRS_200_0_Table_2!$B:$B,Playback!$A$5,LRS_200_0_Table_2!$C:$C,K$44,LRS_200_0_Table_2!$D:$D,$A$45)</f>
        <v>0</v>
      </c>
      <c r="L47" s="30">
        <f>SUMIFS(INDEX(LRS_200_0_Table_2!$A:$O,0,MATCH($A47,LRS_200_0_Table_2!$8:$8,0)),LRS_200_0_Table_2!$B:$B,Playback!$A$5,LRS_200_0_Table_2!$C:$C,L$44,LRS_200_0_Table_2!$D:$D,$A$45)</f>
        <v>0</v>
      </c>
      <c r="M47" s="30">
        <f>SUMIFS(INDEX(LRS_200_0_Table_2!$A:$O,0,MATCH($A47,LRS_200_0_Table_2!$8:$8,0)),LRS_200_0_Table_2!$B:$B,Playback!$A$5,LRS_200_0_Table_2!$C:$C,M$44,LRS_200_0_Table_2!$D:$D,$A$45)</f>
        <v>0</v>
      </c>
      <c r="N47" s="30">
        <f>SUMIFS(INDEX(LRS_200_0_Table_2!$A:$O,0,MATCH($A47,LRS_200_0_Table_2!$8:$8,0)),LRS_200_0_Table_2!$B:$B,Playback!$A$5,LRS_200_0_Table_2!$C:$C,N$44,LRS_200_0_Table_2!$D:$D,$A$45)</f>
        <v>0</v>
      </c>
      <c r="O47" s="30">
        <f>SUMIFS(INDEX(LRS_200_0_Table_2!$A:$O,0,MATCH($A47,LRS_200_0_Table_2!$8:$8,0)),LRS_200_0_Table_2!$B:$B,Playback!$A$5,LRS_200_0_Table_2!$C:$C,O$44,LRS_200_0_Table_2!$D:$D,$A$45)</f>
        <v>0</v>
      </c>
    </row>
    <row r="48" spans="1:43" x14ac:dyDescent="0.35">
      <c r="A48" s="29" t="s">
        <v>15</v>
      </c>
      <c r="B48" s="30">
        <f>SUMIFS(INDEX(LRS_200_0_Table_2!$A:$O,0,MATCH($A48,LRS_200_0_Table_2!$8:$8,0)),LRS_200_0_Table_2!$B:$B,Playback!$A$5,LRS_200_0_Table_2!$C:$C,B$44,LRS_200_0_Table_2!$D:$D,$A$45)</f>
        <v>0</v>
      </c>
      <c r="C48" s="30">
        <f>SUMIFS(INDEX(LRS_200_0_Table_2!$A:$O,0,MATCH($A48,LRS_200_0_Table_2!$8:$8,0)),LRS_200_0_Table_2!$B:$B,Playback!$A$5,LRS_200_0_Table_2!$C:$C,C$44,LRS_200_0_Table_2!$D:$D,$A$45)</f>
        <v>0</v>
      </c>
      <c r="D48" s="30">
        <f>SUMIFS(INDEX(LRS_200_0_Table_2!$A:$O,0,MATCH($A48,LRS_200_0_Table_2!$8:$8,0)),LRS_200_0_Table_2!$B:$B,Playback!$A$5,LRS_200_0_Table_2!$C:$C,D$44,LRS_200_0_Table_2!$D:$D,$A$45)</f>
        <v>0</v>
      </c>
      <c r="E48" s="30">
        <f>SUMIFS(INDEX(LRS_200_0_Table_2!$A:$O,0,MATCH($A48,LRS_200_0_Table_2!$8:$8,0)),LRS_200_0_Table_2!$B:$B,Playback!$A$5,LRS_200_0_Table_2!$C:$C,E$44,LRS_200_0_Table_2!$D:$D,$A$45)</f>
        <v>0</v>
      </c>
      <c r="F48" s="30">
        <f>SUMIFS(INDEX(LRS_200_0_Table_2!$A:$O,0,MATCH($A48,LRS_200_0_Table_2!$8:$8,0)),LRS_200_0_Table_2!$B:$B,Playback!$A$5,LRS_200_0_Table_2!$C:$C,F$44,LRS_200_0_Table_2!$D:$D,$A$45)</f>
        <v>0</v>
      </c>
      <c r="G48" s="30">
        <f>SUMIFS(INDEX(LRS_200_0_Table_2!$A:$O,0,MATCH($A48,LRS_200_0_Table_2!$8:$8,0)),LRS_200_0_Table_2!$B:$B,Playback!$A$5,LRS_200_0_Table_2!$C:$C,G$44,LRS_200_0_Table_2!$D:$D,$A$45)</f>
        <v>0</v>
      </c>
      <c r="H48" s="30">
        <f>SUMIFS(INDEX(LRS_200_0_Table_2!$A:$O,0,MATCH($A48,LRS_200_0_Table_2!$8:$8,0)),LRS_200_0_Table_2!$B:$B,Playback!$A$5,LRS_200_0_Table_2!$C:$C,H$44,LRS_200_0_Table_2!$D:$D,$A$45)</f>
        <v>0</v>
      </c>
      <c r="I48" s="30">
        <f>SUMIFS(INDEX(LRS_200_0_Table_2!$A:$O,0,MATCH($A48,LRS_200_0_Table_2!$8:$8,0)),LRS_200_0_Table_2!$B:$B,Playback!$A$5,LRS_200_0_Table_2!$C:$C,I$44,LRS_200_0_Table_2!$D:$D,$A$45)</f>
        <v>0</v>
      </c>
      <c r="J48" s="30">
        <f>SUMIFS(INDEX(LRS_200_0_Table_2!$A:$O,0,MATCH($A48,LRS_200_0_Table_2!$8:$8,0)),LRS_200_0_Table_2!$B:$B,Playback!$A$5,LRS_200_0_Table_2!$C:$C,J$44,LRS_200_0_Table_2!$D:$D,$A$45)</f>
        <v>0</v>
      </c>
      <c r="K48" s="30">
        <f>SUMIFS(INDEX(LRS_200_0_Table_2!$A:$O,0,MATCH($A48,LRS_200_0_Table_2!$8:$8,0)),LRS_200_0_Table_2!$B:$B,Playback!$A$5,LRS_200_0_Table_2!$C:$C,K$44,LRS_200_0_Table_2!$D:$D,$A$45)</f>
        <v>0</v>
      </c>
      <c r="L48" s="30">
        <f>SUMIFS(INDEX(LRS_200_0_Table_2!$A:$O,0,MATCH($A48,LRS_200_0_Table_2!$8:$8,0)),LRS_200_0_Table_2!$B:$B,Playback!$A$5,LRS_200_0_Table_2!$C:$C,L$44,LRS_200_0_Table_2!$D:$D,$A$45)</f>
        <v>0</v>
      </c>
      <c r="M48" s="30">
        <f>SUMIFS(INDEX(LRS_200_0_Table_2!$A:$O,0,MATCH($A48,LRS_200_0_Table_2!$8:$8,0)),LRS_200_0_Table_2!$B:$B,Playback!$A$5,LRS_200_0_Table_2!$C:$C,M$44,LRS_200_0_Table_2!$D:$D,$A$45)</f>
        <v>0</v>
      </c>
      <c r="N48" s="30">
        <f>SUMIFS(INDEX(LRS_200_0_Table_2!$A:$O,0,MATCH($A48,LRS_200_0_Table_2!$8:$8,0)),LRS_200_0_Table_2!$B:$B,Playback!$A$5,LRS_200_0_Table_2!$C:$C,N$44,LRS_200_0_Table_2!$D:$D,$A$45)</f>
        <v>0</v>
      </c>
      <c r="O48" s="30">
        <f>SUMIFS(INDEX(LRS_200_0_Table_2!$A:$O,0,MATCH($A48,LRS_200_0_Table_2!$8:$8,0)),LRS_200_0_Table_2!$B:$B,Playback!$A$5,LRS_200_0_Table_2!$C:$C,O$44,LRS_200_0_Table_2!$D:$D,$A$45)</f>
        <v>0</v>
      </c>
    </row>
    <row r="49" spans="1:15" x14ac:dyDescent="0.35">
      <c r="A49" s="29" t="s">
        <v>16</v>
      </c>
      <c r="B49" s="30">
        <f>SUMIFS(INDEX(LRS_200_0_Table_2!$A:$O,0,MATCH($A49,LRS_200_0_Table_2!$8:$8,0)),LRS_200_0_Table_2!$B:$B,Playback!$A$5,LRS_200_0_Table_2!$C:$C,B$44,LRS_200_0_Table_2!$D:$D,$A$45)</f>
        <v>0</v>
      </c>
      <c r="C49" s="30">
        <f>SUMIFS(INDEX(LRS_200_0_Table_2!$A:$O,0,MATCH($A49,LRS_200_0_Table_2!$8:$8,0)),LRS_200_0_Table_2!$B:$B,Playback!$A$5,LRS_200_0_Table_2!$C:$C,C$44,LRS_200_0_Table_2!$D:$D,$A$45)</f>
        <v>0</v>
      </c>
      <c r="D49" s="30">
        <f>SUMIFS(INDEX(LRS_200_0_Table_2!$A:$O,0,MATCH($A49,LRS_200_0_Table_2!$8:$8,0)),LRS_200_0_Table_2!$B:$B,Playback!$A$5,LRS_200_0_Table_2!$C:$C,D$44,LRS_200_0_Table_2!$D:$D,$A$45)</f>
        <v>0</v>
      </c>
      <c r="E49" s="30">
        <f>SUMIFS(INDEX(LRS_200_0_Table_2!$A:$O,0,MATCH($A49,LRS_200_0_Table_2!$8:$8,0)),LRS_200_0_Table_2!$B:$B,Playback!$A$5,LRS_200_0_Table_2!$C:$C,E$44,LRS_200_0_Table_2!$D:$D,$A$45)</f>
        <v>0</v>
      </c>
      <c r="F49" s="30">
        <f>SUMIFS(INDEX(LRS_200_0_Table_2!$A:$O,0,MATCH($A49,LRS_200_0_Table_2!$8:$8,0)),LRS_200_0_Table_2!$B:$B,Playback!$A$5,LRS_200_0_Table_2!$C:$C,F$44,LRS_200_0_Table_2!$D:$D,$A$45)</f>
        <v>0</v>
      </c>
      <c r="G49" s="30">
        <f>SUMIFS(INDEX(LRS_200_0_Table_2!$A:$O,0,MATCH($A49,LRS_200_0_Table_2!$8:$8,0)),LRS_200_0_Table_2!$B:$B,Playback!$A$5,LRS_200_0_Table_2!$C:$C,G$44,LRS_200_0_Table_2!$D:$D,$A$45)</f>
        <v>0</v>
      </c>
      <c r="H49" s="30">
        <f>SUMIFS(INDEX(LRS_200_0_Table_2!$A:$O,0,MATCH($A49,LRS_200_0_Table_2!$8:$8,0)),LRS_200_0_Table_2!$B:$B,Playback!$A$5,LRS_200_0_Table_2!$C:$C,H$44,LRS_200_0_Table_2!$D:$D,$A$45)</f>
        <v>0</v>
      </c>
      <c r="I49" s="30">
        <f>SUMIFS(INDEX(LRS_200_0_Table_2!$A:$O,0,MATCH($A49,LRS_200_0_Table_2!$8:$8,0)),LRS_200_0_Table_2!$B:$B,Playback!$A$5,LRS_200_0_Table_2!$C:$C,I$44,LRS_200_0_Table_2!$D:$D,$A$45)</f>
        <v>0</v>
      </c>
      <c r="J49" s="30">
        <f>SUMIFS(INDEX(LRS_200_0_Table_2!$A:$O,0,MATCH($A49,LRS_200_0_Table_2!$8:$8,0)),LRS_200_0_Table_2!$B:$B,Playback!$A$5,LRS_200_0_Table_2!$C:$C,J$44,LRS_200_0_Table_2!$D:$D,$A$45)</f>
        <v>0</v>
      </c>
      <c r="K49" s="30">
        <f>SUMIFS(INDEX(LRS_200_0_Table_2!$A:$O,0,MATCH($A49,LRS_200_0_Table_2!$8:$8,0)),LRS_200_0_Table_2!$B:$B,Playback!$A$5,LRS_200_0_Table_2!$C:$C,K$44,LRS_200_0_Table_2!$D:$D,$A$45)</f>
        <v>0</v>
      </c>
      <c r="L49" s="30">
        <f>SUMIFS(INDEX(LRS_200_0_Table_2!$A:$O,0,MATCH($A49,LRS_200_0_Table_2!$8:$8,0)),LRS_200_0_Table_2!$B:$B,Playback!$A$5,LRS_200_0_Table_2!$C:$C,L$44,LRS_200_0_Table_2!$D:$D,$A$45)</f>
        <v>0</v>
      </c>
      <c r="M49" s="30">
        <f>SUMIFS(INDEX(LRS_200_0_Table_2!$A:$O,0,MATCH($A49,LRS_200_0_Table_2!$8:$8,0)),LRS_200_0_Table_2!$B:$B,Playback!$A$5,LRS_200_0_Table_2!$C:$C,M$44,LRS_200_0_Table_2!$D:$D,$A$45)</f>
        <v>0</v>
      </c>
      <c r="N49" s="30">
        <f>SUMIFS(INDEX(LRS_200_0_Table_2!$A:$O,0,MATCH($A49,LRS_200_0_Table_2!$8:$8,0)),LRS_200_0_Table_2!$B:$B,Playback!$A$5,LRS_200_0_Table_2!$C:$C,N$44,LRS_200_0_Table_2!$D:$D,$A$45)</f>
        <v>0</v>
      </c>
      <c r="O49" s="30">
        <f>SUMIFS(INDEX(LRS_200_0_Table_2!$A:$O,0,MATCH($A49,LRS_200_0_Table_2!$8:$8,0)),LRS_200_0_Table_2!$B:$B,Playback!$A$5,LRS_200_0_Table_2!$C:$C,O$44,LRS_200_0_Table_2!$D:$D,$A$45)</f>
        <v>0</v>
      </c>
    </row>
    <row r="50" spans="1:15" x14ac:dyDescent="0.35">
      <c r="A50" s="29" t="s">
        <v>17</v>
      </c>
      <c r="B50" s="30">
        <f>SUMIFS(INDEX(LRS_200_0_Table_2!$A:$O,0,MATCH($A50,LRS_200_0_Table_2!$8:$8,0)),LRS_200_0_Table_2!$B:$B,Playback!$A$5,LRS_200_0_Table_2!$C:$C,B$44,LRS_200_0_Table_2!$D:$D,$A$45)</f>
        <v>0</v>
      </c>
      <c r="C50" s="30">
        <f>SUMIFS(INDEX(LRS_200_0_Table_2!$A:$O,0,MATCH($A50,LRS_200_0_Table_2!$8:$8,0)),LRS_200_0_Table_2!$B:$B,Playback!$A$5,LRS_200_0_Table_2!$C:$C,C$44,LRS_200_0_Table_2!$D:$D,$A$45)</f>
        <v>0</v>
      </c>
      <c r="D50" s="30">
        <f>SUMIFS(INDEX(LRS_200_0_Table_2!$A:$O,0,MATCH($A50,LRS_200_0_Table_2!$8:$8,0)),LRS_200_0_Table_2!$B:$B,Playback!$A$5,LRS_200_0_Table_2!$C:$C,D$44,LRS_200_0_Table_2!$D:$D,$A$45)</f>
        <v>0</v>
      </c>
      <c r="E50" s="30">
        <f>SUMIFS(INDEX(LRS_200_0_Table_2!$A:$O,0,MATCH($A50,LRS_200_0_Table_2!$8:$8,0)),LRS_200_0_Table_2!$B:$B,Playback!$A$5,LRS_200_0_Table_2!$C:$C,E$44,LRS_200_0_Table_2!$D:$D,$A$45)</f>
        <v>0</v>
      </c>
      <c r="F50" s="30">
        <f>SUMIFS(INDEX(LRS_200_0_Table_2!$A:$O,0,MATCH($A50,LRS_200_0_Table_2!$8:$8,0)),LRS_200_0_Table_2!$B:$B,Playback!$A$5,LRS_200_0_Table_2!$C:$C,F$44,LRS_200_0_Table_2!$D:$D,$A$45)</f>
        <v>0</v>
      </c>
      <c r="G50" s="30">
        <f>SUMIFS(INDEX(LRS_200_0_Table_2!$A:$O,0,MATCH($A50,LRS_200_0_Table_2!$8:$8,0)),LRS_200_0_Table_2!$B:$B,Playback!$A$5,LRS_200_0_Table_2!$C:$C,G$44,LRS_200_0_Table_2!$D:$D,$A$45)</f>
        <v>0</v>
      </c>
      <c r="H50" s="30">
        <f>SUMIFS(INDEX(LRS_200_0_Table_2!$A:$O,0,MATCH($A50,LRS_200_0_Table_2!$8:$8,0)),LRS_200_0_Table_2!$B:$B,Playback!$A$5,LRS_200_0_Table_2!$C:$C,H$44,LRS_200_0_Table_2!$D:$D,$A$45)</f>
        <v>0</v>
      </c>
      <c r="I50" s="30">
        <f>SUMIFS(INDEX(LRS_200_0_Table_2!$A:$O,0,MATCH($A50,LRS_200_0_Table_2!$8:$8,0)),LRS_200_0_Table_2!$B:$B,Playback!$A$5,LRS_200_0_Table_2!$C:$C,I$44,LRS_200_0_Table_2!$D:$D,$A$45)</f>
        <v>0</v>
      </c>
      <c r="J50" s="30">
        <f>SUMIFS(INDEX(LRS_200_0_Table_2!$A:$O,0,MATCH($A50,LRS_200_0_Table_2!$8:$8,0)),LRS_200_0_Table_2!$B:$B,Playback!$A$5,LRS_200_0_Table_2!$C:$C,J$44,LRS_200_0_Table_2!$D:$D,$A$45)</f>
        <v>0</v>
      </c>
      <c r="K50" s="30">
        <f>SUMIFS(INDEX(LRS_200_0_Table_2!$A:$O,0,MATCH($A50,LRS_200_0_Table_2!$8:$8,0)),LRS_200_0_Table_2!$B:$B,Playback!$A$5,LRS_200_0_Table_2!$C:$C,K$44,LRS_200_0_Table_2!$D:$D,$A$45)</f>
        <v>0</v>
      </c>
      <c r="L50" s="30">
        <f>SUMIFS(INDEX(LRS_200_0_Table_2!$A:$O,0,MATCH($A50,LRS_200_0_Table_2!$8:$8,0)),LRS_200_0_Table_2!$B:$B,Playback!$A$5,LRS_200_0_Table_2!$C:$C,L$44,LRS_200_0_Table_2!$D:$D,$A$45)</f>
        <v>0</v>
      </c>
      <c r="M50" s="30">
        <f>SUMIFS(INDEX(LRS_200_0_Table_2!$A:$O,0,MATCH($A50,LRS_200_0_Table_2!$8:$8,0)),LRS_200_0_Table_2!$B:$B,Playback!$A$5,LRS_200_0_Table_2!$C:$C,M$44,LRS_200_0_Table_2!$D:$D,$A$45)</f>
        <v>0</v>
      </c>
      <c r="N50" s="30">
        <f>SUMIFS(INDEX(LRS_200_0_Table_2!$A:$O,0,MATCH($A50,LRS_200_0_Table_2!$8:$8,0)),LRS_200_0_Table_2!$B:$B,Playback!$A$5,LRS_200_0_Table_2!$C:$C,N$44,LRS_200_0_Table_2!$D:$D,$A$45)</f>
        <v>0</v>
      </c>
      <c r="O50" s="30">
        <f>SUMIFS(INDEX(LRS_200_0_Table_2!$A:$O,0,MATCH($A50,LRS_200_0_Table_2!$8:$8,0)),LRS_200_0_Table_2!$B:$B,Playback!$A$5,LRS_200_0_Table_2!$C:$C,O$44,LRS_200_0_Table_2!$D:$D,$A$45)</f>
        <v>0</v>
      </c>
    </row>
    <row r="51" spans="1:15" x14ac:dyDescent="0.35">
      <c r="A51" s="29" t="s">
        <v>18</v>
      </c>
      <c r="B51" s="30">
        <f>SUMIFS(INDEX(LRS_200_0_Table_2!$A:$O,0,MATCH($A51,LRS_200_0_Table_2!$8:$8,0)),LRS_200_0_Table_2!$B:$B,Playback!$A$5,LRS_200_0_Table_2!$C:$C,B$44,LRS_200_0_Table_2!$D:$D,$A$45)</f>
        <v>0</v>
      </c>
      <c r="C51" s="30">
        <f>SUMIFS(INDEX(LRS_200_0_Table_2!$A:$O,0,MATCH($A51,LRS_200_0_Table_2!$8:$8,0)),LRS_200_0_Table_2!$B:$B,Playback!$A$5,LRS_200_0_Table_2!$C:$C,C$44,LRS_200_0_Table_2!$D:$D,$A$45)</f>
        <v>0</v>
      </c>
      <c r="D51" s="30">
        <f>SUMIFS(INDEX(LRS_200_0_Table_2!$A:$O,0,MATCH($A51,LRS_200_0_Table_2!$8:$8,0)),LRS_200_0_Table_2!$B:$B,Playback!$A$5,LRS_200_0_Table_2!$C:$C,D$44,LRS_200_0_Table_2!$D:$D,$A$45)</f>
        <v>0</v>
      </c>
      <c r="E51" s="30">
        <f>SUMIFS(INDEX(LRS_200_0_Table_2!$A:$O,0,MATCH($A51,LRS_200_0_Table_2!$8:$8,0)),LRS_200_0_Table_2!$B:$B,Playback!$A$5,LRS_200_0_Table_2!$C:$C,E$44,LRS_200_0_Table_2!$D:$D,$A$45)</f>
        <v>0</v>
      </c>
      <c r="F51" s="30">
        <f>SUMIFS(INDEX(LRS_200_0_Table_2!$A:$O,0,MATCH($A51,LRS_200_0_Table_2!$8:$8,0)),LRS_200_0_Table_2!$B:$B,Playback!$A$5,LRS_200_0_Table_2!$C:$C,F$44,LRS_200_0_Table_2!$D:$D,$A$45)</f>
        <v>0</v>
      </c>
      <c r="G51" s="30">
        <f>SUMIFS(INDEX(LRS_200_0_Table_2!$A:$O,0,MATCH($A51,LRS_200_0_Table_2!$8:$8,0)),LRS_200_0_Table_2!$B:$B,Playback!$A$5,LRS_200_0_Table_2!$C:$C,G$44,LRS_200_0_Table_2!$D:$D,$A$45)</f>
        <v>0</v>
      </c>
      <c r="H51" s="30">
        <f>SUMIFS(INDEX(LRS_200_0_Table_2!$A:$O,0,MATCH($A51,LRS_200_0_Table_2!$8:$8,0)),LRS_200_0_Table_2!$B:$B,Playback!$A$5,LRS_200_0_Table_2!$C:$C,H$44,LRS_200_0_Table_2!$D:$D,$A$45)</f>
        <v>0</v>
      </c>
      <c r="I51" s="30">
        <f>SUMIFS(INDEX(LRS_200_0_Table_2!$A:$O,0,MATCH($A51,LRS_200_0_Table_2!$8:$8,0)),LRS_200_0_Table_2!$B:$B,Playback!$A$5,LRS_200_0_Table_2!$C:$C,I$44,LRS_200_0_Table_2!$D:$D,$A$45)</f>
        <v>0</v>
      </c>
      <c r="J51" s="30">
        <f>SUMIFS(INDEX(LRS_200_0_Table_2!$A:$O,0,MATCH($A51,LRS_200_0_Table_2!$8:$8,0)),LRS_200_0_Table_2!$B:$B,Playback!$A$5,LRS_200_0_Table_2!$C:$C,J$44,LRS_200_0_Table_2!$D:$D,$A$45)</f>
        <v>0</v>
      </c>
      <c r="K51" s="30">
        <f>SUMIFS(INDEX(LRS_200_0_Table_2!$A:$O,0,MATCH($A51,LRS_200_0_Table_2!$8:$8,0)),LRS_200_0_Table_2!$B:$B,Playback!$A$5,LRS_200_0_Table_2!$C:$C,K$44,LRS_200_0_Table_2!$D:$D,$A$45)</f>
        <v>0</v>
      </c>
      <c r="L51" s="30">
        <f>SUMIFS(INDEX(LRS_200_0_Table_2!$A:$O,0,MATCH($A51,LRS_200_0_Table_2!$8:$8,0)),LRS_200_0_Table_2!$B:$B,Playback!$A$5,LRS_200_0_Table_2!$C:$C,L$44,LRS_200_0_Table_2!$D:$D,$A$45)</f>
        <v>0</v>
      </c>
      <c r="M51" s="30">
        <f>SUMIFS(INDEX(LRS_200_0_Table_2!$A:$O,0,MATCH($A51,LRS_200_0_Table_2!$8:$8,0)),LRS_200_0_Table_2!$B:$B,Playback!$A$5,LRS_200_0_Table_2!$C:$C,M$44,LRS_200_0_Table_2!$D:$D,$A$45)</f>
        <v>0</v>
      </c>
      <c r="N51" s="30">
        <f>SUMIFS(INDEX(LRS_200_0_Table_2!$A:$O,0,MATCH($A51,LRS_200_0_Table_2!$8:$8,0)),LRS_200_0_Table_2!$B:$B,Playback!$A$5,LRS_200_0_Table_2!$C:$C,N$44,LRS_200_0_Table_2!$D:$D,$A$45)</f>
        <v>0</v>
      </c>
      <c r="O51" s="30">
        <f>SUMIFS(INDEX(LRS_200_0_Table_2!$A:$O,0,MATCH($A51,LRS_200_0_Table_2!$8:$8,0)),LRS_200_0_Table_2!$B:$B,Playback!$A$5,LRS_200_0_Table_2!$C:$C,O$44,LRS_200_0_Table_2!$D:$D,$A$45)</f>
        <v>0</v>
      </c>
    </row>
    <row r="52" spans="1:15" x14ac:dyDescent="0.35">
      <c r="A52" s="29" t="s">
        <v>19</v>
      </c>
      <c r="B52" s="30">
        <f>SUMIFS(INDEX(LRS_200_0_Table_2!$A:$O,0,MATCH($A52,LRS_200_0_Table_2!$8:$8,0)),LRS_200_0_Table_2!$B:$B,Playback!$A$5,LRS_200_0_Table_2!$C:$C,B$44,LRS_200_0_Table_2!$D:$D,$A$45)</f>
        <v>0</v>
      </c>
      <c r="C52" s="30">
        <f>SUMIFS(INDEX(LRS_200_0_Table_2!$A:$O,0,MATCH($A52,LRS_200_0_Table_2!$8:$8,0)),LRS_200_0_Table_2!$B:$B,Playback!$A$5,LRS_200_0_Table_2!$C:$C,C$44,LRS_200_0_Table_2!$D:$D,$A$45)</f>
        <v>0</v>
      </c>
      <c r="D52" s="30">
        <f>SUMIFS(INDEX(LRS_200_0_Table_2!$A:$O,0,MATCH($A52,LRS_200_0_Table_2!$8:$8,0)),LRS_200_0_Table_2!$B:$B,Playback!$A$5,LRS_200_0_Table_2!$C:$C,D$44,LRS_200_0_Table_2!$D:$D,$A$45)</f>
        <v>0</v>
      </c>
      <c r="E52" s="30">
        <f>SUMIFS(INDEX(LRS_200_0_Table_2!$A:$O,0,MATCH($A52,LRS_200_0_Table_2!$8:$8,0)),LRS_200_0_Table_2!$B:$B,Playback!$A$5,LRS_200_0_Table_2!$C:$C,E$44,LRS_200_0_Table_2!$D:$D,$A$45)</f>
        <v>0</v>
      </c>
      <c r="F52" s="30">
        <f>SUMIFS(INDEX(LRS_200_0_Table_2!$A:$O,0,MATCH($A52,LRS_200_0_Table_2!$8:$8,0)),LRS_200_0_Table_2!$B:$B,Playback!$A$5,LRS_200_0_Table_2!$C:$C,F$44,LRS_200_0_Table_2!$D:$D,$A$45)</f>
        <v>0</v>
      </c>
      <c r="G52" s="30">
        <f>SUMIFS(INDEX(LRS_200_0_Table_2!$A:$O,0,MATCH($A52,LRS_200_0_Table_2!$8:$8,0)),LRS_200_0_Table_2!$B:$B,Playback!$A$5,LRS_200_0_Table_2!$C:$C,G$44,LRS_200_0_Table_2!$D:$D,$A$45)</f>
        <v>0</v>
      </c>
      <c r="H52" s="30">
        <f>SUMIFS(INDEX(LRS_200_0_Table_2!$A:$O,0,MATCH($A52,LRS_200_0_Table_2!$8:$8,0)),LRS_200_0_Table_2!$B:$B,Playback!$A$5,LRS_200_0_Table_2!$C:$C,H$44,LRS_200_0_Table_2!$D:$D,$A$45)</f>
        <v>0</v>
      </c>
      <c r="I52" s="30">
        <f>SUMIFS(INDEX(LRS_200_0_Table_2!$A:$O,0,MATCH($A52,LRS_200_0_Table_2!$8:$8,0)),LRS_200_0_Table_2!$B:$B,Playback!$A$5,LRS_200_0_Table_2!$C:$C,I$44,LRS_200_0_Table_2!$D:$D,$A$45)</f>
        <v>0</v>
      </c>
      <c r="J52" s="30">
        <f>SUMIFS(INDEX(LRS_200_0_Table_2!$A:$O,0,MATCH($A52,LRS_200_0_Table_2!$8:$8,0)),LRS_200_0_Table_2!$B:$B,Playback!$A$5,LRS_200_0_Table_2!$C:$C,J$44,LRS_200_0_Table_2!$D:$D,$A$45)</f>
        <v>0</v>
      </c>
      <c r="K52" s="30">
        <f>SUMIFS(INDEX(LRS_200_0_Table_2!$A:$O,0,MATCH($A52,LRS_200_0_Table_2!$8:$8,0)),LRS_200_0_Table_2!$B:$B,Playback!$A$5,LRS_200_0_Table_2!$C:$C,K$44,LRS_200_0_Table_2!$D:$D,$A$45)</f>
        <v>0</v>
      </c>
      <c r="L52" s="30">
        <f>SUMIFS(INDEX(LRS_200_0_Table_2!$A:$O,0,MATCH($A52,LRS_200_0_Table_2!$8:$8,0)),LRS_200_0_Table_2!$B:$B,Playback!$A$5,LRS_200_0_Table_2!$C:$C,L$44,LRS_200_0_Table_2!$D:$D,$A$45)</f>
        <v>0</v>
      </c>
      <c r="M52" s="30">
        <f>SUMIFS(INDEX(LRS_200_0_Table_2!$A:$O,0,MATCH($A52,LRS_200_0_Table_2!$8:$8,0)),LRS_200_0_Table_2!$B:$B,Playback!$A$5,LRS_200_0_Table_2!$C:$C,M$44,LRS_200_0_Table_2!$D:$D,$A$45)</f>
        <v>0</v>
      </c>
      <c r="N52" s="30">
        <f>SUMIFS(INDEX(LRS_200_0_Table_2!$A:$O,0,MATCH($A52,LRS_200_0_Table_2!$8:$8,0)),LRS_200_0_Table_2!$B:$B,Playback!$A$5,LRS_200_0_Table_2!$C:$C,N$44,LRS_200_0_Table_2!$D:$D,$A$45)</f>
        <v>0</v>
      </c>
      <c r="O52" s="30">
        <f>SUMIFS(INDEX(LRS_200_0_Table_2!$A:$O,0,MATCH($A52,LRS_200_0_Table_2!$8:$8,0)),LRS_200_0_Table_2!$B:$B,Playback!$A$5,LRS_200_0_Table_2!$C:$C,O$44,LRS_200_0_Table_2!$D:$D,$A$45)</f>
        <v>0</v>
      </c>
    </row>
    <row r="53" spans="1:15" x14ac:dyDescent="0.35">
      <c r="A53" s="29" t="s">
        <v>20</v>
      </c>
      <c r="B53" s="30">
        <f>SUMIFS(INDEX(LRS_200_0_Table_2!$A:$O,0,MATCH($A53,LRS_200_0_Table_2!$8:$8,0)),LRS_200_0_Table_2!$B:$B,Playback!$A$5,LRS_200_0_Table_2!$C:$C,B$44,LRS_200_0_Table_2!$D:$D,$A$45)</f>
        <v>0</v>
      </c>
      <c r="C53" s="30">
        <f>SUMIFS(INDEX(LRS_200_0_Table_2!$A:$O,0,MATCH($A53,LRS_200_0_Table_2!$8:$8,0)),LRS_200_0_Table_2!$B:$B,Playback!$A$5,LRS_200_0_Table_2!$C:$C,C$44,LRS_200_0_Table_2!$D:$D,$A$45)</f>
        <v>0</v>
      </c>
      <c r="D53" s="30">
        <f>SUMIFS(INDEX(LRS_200_0_Table_2!$A:$O,0,MATCH($A53,LRS_200_0_Table_2!$8:$8,0)),LRS_200_0_Table_2!$B:$B,Playback!$A$5,LRS_200_0_Table_2!$C:$C,D$44,LRS_200_0_Table_2!$D:$D,$A$45)</f>
        <v>0</v>
      </c>
      <c r="E53" s="30">
        <f>SUMIFS(INDEX(LRS_200_0_Table_2!$A:$O,0,MATCH($A53,LRS_200_0_Table_2!$8:$8,0)),LRS_200_0_Table_2!$B:$B,Playback!$A$5,LRS_200_0_Table_2!$C:$C,E$44,LRS_200_0_Table_2!$D:$D,$A$45)</f>
        <v>0</v>
      </c>
      <c r="F53" s="30">
        <f>SUMIFS(INDEX(LRS_200_0_Table_2!$A:$O,0,MATCH($A53,LRS_200_0_Table_2!$8:$8,0)),LRS_200_0_Table_2!$B:$B,Playback!$A$5,LRS_200_0_Table_2!$C:$C,F$44,LRS_200_0_Table_2!$D:$D,$A$45)</f>
        <v>0</v>
      </c>
      <c r="G53" s="30">
        <f>SUMIFS(INDEX(LRS_200_0_Table_2!$A:$O,0,MATCH($A53,LRS_200_0_Table_2!$8:$8,0)),LRS_200_0_Table_2!$B:$B,Playback!$A$5,LRS_200_0_Table_2!$C:$C,G$44,LRS_200_0_Table_2!$D:$D,$A$45)</f>
        <v>0</v>
      </c>
      <c r="H53" s="30">
        <f>SUMIFS(INDEX(LRS_200_0_Table_2!$A:$O,0,MATCH($A53,LRS_200_0_Table_2!$8:$8,0)),LRS_200_0_Table_2!$B:$B,Playback!$A$5,LRS_200_0_Table_2!$C:$C,H$44,LRS_200_0_Table_2!$D:$D,$A$45)</f>
        <v>0</v>
      </c>
      <c r="I53" s="30">
        <f>SUMIFS(INDEX(LRS_200_0_Table_2!$A:$O,0,MATCH($A53,LRS_200_0_Table_2!$8:$8,0)),LRS_200_0_Table_2!$B:$B,Playback!$A$5,LRS_200_0_Table_2!$C:$C,I$44,LRS_200_0_Table_2!$D:$D,$A$45)</f>
        <v>0</v>
      </c>
      <c r="J53" s="30">
        <f>SUMIFS(INDEX(LRS_200_0_Table_2!$A:$O,0,MATCH($A53,LRS_200_0_Table_2!$8:$8,0)),LRS_200_0_Table_2!$B:$B,Playback!$A$5,LRS_200_0_Table_2!$C:$C,J$44,LRS_200_0_Table_2!$D:$D,$A$45)</f>
        <v>0</v>
      </c>
      <c r="K53" s="30">
        <f>SUMIFS(INDEX(LRS_200_0_Table_2!$A:$O,0,MATCH($A53,LRS_200_0_Table_2!$8:$8,0)),LRS_200_0_Table_2!$B:$B,Playback!$A$5,LRS_200_0_Table_2!$C:$C,K$44,LRS_200_0_Table_2!$D:$D,$A$45)</f>
        <v>0</v>
      </c>
      <c r="L53" s="30">
        <f>SUMIFS(INDEX(LRS_200_0_Table_2!$A:$O,0,MATCH($A53,LRS_200_0_Table_2!$8:$8,0)),LRS_200_0_Table_2!$B:$B,Playback!$A$5,LRS_200_0_Table_2!$C:$C,L$44,LRS_200_0_Table_2!$D:$D,$A$45)</f>
        <v>0</v>
      </c>
      <c r="M53" s="30">
        <f>SUMIFS(INDEX(LRS_200_0_Table_2!$A:$O,0,MATCH($A53,LRS_200_0_Table_2!$8:$8,0)),LRS_200_0_Table_2!$B:$B,Playback!$A$5,LRS_200_0_Table_2!$C:$C,M$44,LRS_200_0_Table_2!$D:$D,$A$45)</f>
        <v>0</v>
      </c>
      <c r="N53" s="30">
        <f>SUMIFS(INDEX(LRS_200_0_Table_2!$A:$O,0,MATCH($A53,LRS_200_0_Table_2!$8:$8,0)),LRS_200_0_Table_2!$B:$B,Playback!$A$5,LRS_200_0_Table_2!$C:$C,N$44,LRS_200_0_Table_2!$D:$D,$A$45)</f>
        <v>0</v>
      </c>
      <c r="O53" s="30">
        <f>SUMIFS(INDEX(LRS_200_0_Table_2!$A:$O,0,MATCH($A53,LRS_200_0_Table_2!$8:$8,0)),LRS_200_0_Table_2!$B:$B,Playback!$A$5,LRS_200_0_Table_2!$C:$C,O$44,LRS_200_0_Table_2!$D:$D,$A$45)</f>
        <v>0</v>
      </c>
    </row>
    <row r="54" spans="1:15" x14ac:dyDescent="0.35">
      <c r="A54" s="29" t="s">
        <v>21</v>
      </c>
      <c r="B54" s="30">
        <f>SUMIFS(INDEX(LRS_200_0_Table_2!$A:$O,0,MATCH($A54,LRS_200_0_Table_2!$8:$8,0)),LRS_200_0_Table_2!$B:$B,Playback!$A$5,LRS_200_0_Table_2!$C:$C,B$44,LRS_200_0_Table_2!$D:$D,$A$45)</f>
        <v>0</v>
      </c>
      <c r="C54" s="30">
        <f>SUMIFS(INDEX(LRS_200_0_Table_2!$A:$O,0,MATCH($A54,LRS_200_0_Table_2!$8:$8,0)),LRS_200_0_Table_2!$B:$B,Playback!$A$5,LRS_200_0_Table_2!$C:$C,C$44,LRS_200_0_Table_2!$D:$D,$A$45)</f>
        <v>0</v>
      </c>
      <c r="D54" s="30">
        <f>SUMIFS(INDEX(LRS_200_0_Table_2!$A:$O,0,MATCH($A54,LRS_200_0_Table_2!$8:$8,0)),LRS_200_0_Table_2!$B:$B,Playback!$A$5,LRS_200_0_Table_2!$C:$C,D$44,LRS_200_0_Table_2!$D:$D,$A$45)</f>
        <v>0</v>
      </c>
      <c r="E54" s="30">
        <f>SUMIFS(INDEX(LRS_200_0_Table_2!$A:$O,0,MATCH($A54,LRS_200_0_Table_2!$8:$8,0)),LRS_200_0_Table_2!$B:$B,Playback!$A$5,LRS_200_0_Table_2!$C:$C,E$44,LRS_200_0_Table_2!$D:$D,$A$45)</f>
        <v>0</v>
      </c>
      <c r="F54" s="30">
        <f>SUMIFS(INDEX(LRS_200_0_Table_2!$A:$O,0,MATCH($A54,LRS_200_0_Table_2!$8:$8,0)),LRS_200_0_Table_2!$B:$B,Playback!$A$5,LRS_200_0_Table_2!$C:$C,F$44,LRS_200_0_Table_2!$D:$D,$A$45)</f>
        <v>0</v>
      </c>
      <c r="G54" s="30">
        <f>SUMIFS(INDEX(LRS_200_0_Table_2!$A:$O,0,MATCH($A54,LRS_200_0_Table_2!$8:$8,0)),LRS_200_0_Table_2!$B:$B,Playback!$A$5,LRS_200_0_Table_2!$C:$C,G$44,LRS_200_0_Table_2!$D:$D,$A$45)</f>
        <v>0</v>
      </c>
      <c r="H54" s="30">
        <f>SUMIFS(INDEX(LRS_200_0_Table_2!$A:$O,0,MATCH($A54,LRS_200_0_Table_2!$8:$8,0)),LRS_200_0_Table_2!$B:$B,Playback!$A$5,LRS_200_0_Table_2!$C:$C,H$44,LRS_200_0_Table_2!$D:$D,$A$45)</f>
        <v>0</v>
      </c>
      <c r="I54" s="30">
        <f>SUMIFS(INDEX(LRS_200_0_Table_2!$A:$O,0,MATCH($A54,LRS_200_0_Table_2!$8:$8,0)),LRS_200_0_Table_2!$B:$B,Playback!$A$5,LRS_200_0_Table_2!$C:$C,I$44,LRS_200_0_Table_2!$D:$D,$A$45)</f>
        <v>0</v>
      </c>
      <c r="J54" s="30">
        <f>SUMIFS(INDEX(LRS_200_0_Table_2!$A:$O,0,MATCH($A54,LRS_200_0_Table_2!$8:$8,0)),LRS_200_0_Table_2!$B:$B,Playback!$A$5,LRS_200_0_Table_2!$C:$C,J$44,LRS_200_0_Table_2!$D:$D,$A$45)</f>
        <v>0</v>
      </c>
      <c r="K54" s="30">
        <f>SUMIFS(INDEX(LRS_200_0_Table_2!$A:$O,0,MATCH($A54,LRS_200_0_Table_2!$8:$8,0)),LRS_200_0_Table_2!$B:$B,Playback!$A$5,LRS_200_0_Table_2!$C:$C,K$44,LRS_200_0_Table_2!$D:$D,$A$45)</f>
        <v>0</v>
      </c>
      <c r="L54" s="30">
        <f>SUMIFS(INDEX(LRS_200_0_Table_2!$A:$O,0,MATCH($A54,LRS_200_0_Table_2!$8:$8,0)),LRS_200_0_Table_2!$B:$B,Playback!$A$5,LRS_200_0_Table_2!$C:$C,L$44,LRS_200_0_Table_2!$D:$D,$A$45)</f>
        <v>0</v>
      </c>
      <c r="M54" s="30">
        <f>SUMIFS(INDEX(LRS_200_0_Table_2!$A:$O,0,MATCH($A54,LRS_200_0_Table_2!$8:$8,0)),LRS_200_0_Table_2!$B:$B,Playback!$A$5,LRS_200_0_Table_2!$C:$C,M$44,LRS_200_0_Table_2!$D:$D,$A$45)</f>
        <v>0</v>
      </c>
      <c r="N54" s="30">
        <f>SUMIFS(INDEX(LRS_200_0_Table_2!$A:$O,0,MATCH($A54,LRS_200_0_Table_2!$8:$8,0)),LRS_200_0_Table_2!$B:$B,Playback!$A$5,LRS_200_0_Table_2!$C:$C,N$44,LRS_200_0_Table_2!$D:$D,$A$45)</f>
        <v>0</v>
      </c>
      <c r="O54" s="30">
        <f>SUMIFS(INDEX(LRS_200_0_Table_2!$A:$O,0,MATCH($A54,LRS_200_0_Table_2!$8:$8,0)),LRS_200_0_Table_2!$B:$B,Playback!$A$5,LRS_200_0_Table_2!$C:$C,O$44,LRS_200_0_Table_2!$D:$D,$A$45)</f>
        <v>0</v>
      </c>
    </row>
    <row r="55" spans="1:15" x14ac:dyDescent="0.35">
      <c r="A55" s="29" t="s">
        <v>22</v>
      </c>
      <c r="B55" s="30">
        <f>SUMIFS(INDEX(LRS_200_0_Table_2!$A:$O,0,MATCH($A55,LRS_200_0_Table_2!$8:$8,0)),LRS_200_0_Table_2!$B:$B,Playback!$A$5,LRS_200_0_Table_2!$C:$C,B$44,LRS_200_0_Table_2!$D:$D,$A$45)</f>
        <v>0</v>
      </c>
      <c r="C55" s="30">
        <f>SUMIFS(INDEX(LRS_200_0_Table_2!$A:$O,0,MATCH($A55,LRS_200_0_Table_2!$8:$8,0)),LRS_200_0_Table_2!$B:$B,Playback!$A$5,LRS_200_0_Table_2!$C:$C,C$44,LRS_200_0_Table_2!$D:$D,$A$45)</f>
        <v>0</v>
      </c>
      <c r="D55" s="30">
        <f>SUMIFS(INDEX(LRS_200_0_Table_2!$A:$O,0,MATCH($A55,LRS_200_0_Table_2!$8:$8,0)),LRS_200_0_Table_2!$B:$B,Playback!$A$5,LRS_200_0_Table_2!$C:$C,D$44,LRS_200_0_Table_2!$D:$D,$A$45)</f>
        <v>0</v>
      </c>
      <c r="E55" s="30">
        <f>SUMIFS(INDEX(LRS_200_0_Table_2!$A:$O,0,MATCH($A55,LRS_200_0_Table_2!$8:$8,0)),LRS_200_0_Table_2!$B:$B,Playback!$A$5,LRS_200_0_Table_2!$C:$C,E$44,LRS_200_0_Table_2!$D:$D,$A$45)</f>
        <v>0</v>
      </c>
      <c r="F55" s="30">
        <f>SUMIFS(INDEX(LRS_200_0_Table_2!$A:$O,0,MATCH($A55,LRS_200_0_Table_2!$8:$8,0)),LRS_200_0_Table_2!$B:$B,Playback!$A$5,LRS_200_0_Table_2!$C:$C,F$44,LRS_200_0_Table_2!$D:$D,$A$45)</f>
        <v>0</v>
      </c>
      <c r="G55" s="30">
        <f>SUMIFS(INDEX(LRS_200_0_Table_2!$A:$O,0,MATCH($A55,LRS_200_0_Table_2!$8:$8,0)),LRS_200_0_Table_2!$B:$B,Playback!$A$5,LRS_200_0_Table_2!$C:$C,G$44,LRS_200_0_Table_2!$D:$D,$A$45)</f>
        <v>0</v>
      </c>
      <c r="H55" s="30">
        <f>SUMIFS(INDEX(LRS_200_0_Table_2!$A:$O,0,MATCH($A55,LRS_200_0_Table_2!$8:$8,0)),LRS_200_0_Table_2!$B:$B,Playback!$A$5,LRS_200_0_Table_2!$C:$C,H$44,LRS_200_0_Table_2!$D:$D,$A$45)</f>
        <v>0</v>
      </c>
      <c r="I55" s="30">
        <f>SUMIFS(INDEX(LRS_200_0_Table_2!$A:$O,0,MATCH($A55,LRS_200_0_Table_2!$8:$8,0)),LRS_200_0_Table_2!$B:$B,Playback!$A$5,LRS_200_0_Table_2!$C:$C,I$44,LRS_200_0_Table_2!$D:$D,$A$45)</f>
        <v>0</v>
      </c>
      <c r="J55" s="30">
        <f>SUMIFS(INDEX(LRS_200_0_Table_2!$A:$O,0,MATCH($A55,LRS_200_0_Table_2!$8:$8,0)),LRS_200_0_Table_2!$B:$B,Playback!$A$5,LRS_200_0_Table_2!$C:$C,J$44,LRS_200_0_Table_2!$D:$D,$A$45)</f>
        <v>0</v>
      </c>
      <c r="K55" s="30">
        <f>SUMIFS(INDEX(LRS_200_0_Table_2!$A:$O,0,MATCH($A55,LRS_200_0_Table_2!$8:$8,0)),LRS_200_0_Table_2!$B:$B,Playback!$A$5,LRS_200_0_Table_2!$C:$C,K$44,LRS_200_0_Table_2!$D:$D,$A$45)</f>
        <v>0</v>
      </c>
      <c r="L55" s="30">
        <f>SUMIFS(INDEX(LRS_200_0_Table_2!$A:$O,0,MATCH($A55,LRS_200_0_Table_2!$8:$8,0)),LRS_200_0_Table_2!$B:$B,Playback!$A$5,LRS_200_0_Table_2!$C:$C,L$44,LRS_200_0_Table_2!$D:$D,$A$45)</f>
        <v>0</v>
      </c>
      <c r="M55" s="30">
        <f>SUMIFS(INDEX(LRS_200_0_Table_2!$A:$O,0,MATCH($A55,LRS_200_0_Table_2!$8:$8,0)),LRS_200_0_Table_2!$B:$B,Playback!$A$5,LRS_200_0_Table_2!$C:$C,M$44,LRS_200_0_Table_2!$D:$D,$A$45)</f>
        <v>0</v>
      </c>
      <c r="N55" s="30">
        <f>SUMIFS(INDEX(LRS_200_0_Table_2!$A:$O,0,MATCH($A55,LRS_200_0_Table_2!$8:$8,0)),LRS_200_0_Table_2!$B:$B,Playback!$A$5,LRS_200_0_Table_2!$C:$C,N$44,LRS_200_0_Table_2!$D:$D,$A$45)</f>
        <v>0</v>
      </c>
      <c r="O55" s="30">
        <f>SUMIFS(INDEX(LRS_200_0_Table_2!$A:$O,0,MATCH($A55,LRS_200_0_Table_2!$8:$8,0)),LRS_200_0_Table_2!$B:$B,Playback!$A$5,LRS_200_0_Table_2!$C:$C,O$44,LRS_200_0_Table_2!$D:$D,$A$45)</f>
        <v>0</v>
      </c>
    </row>
    <row r="56" spans="1:15" x14ac:dyDescent="0.35">
      <c r="A56" s="29" t="s">
        <v>23</v>
      </c>
      <c r="B56" s="30">
        <f>SUMIFS(INDEX(LRS_200_0_Table_2!$A:$O,0,MATCH($A56,LRS_200_0_Table_2!$8:$8,0)),LRS_200_0_Table_2!$B:$B,Playback!$A$5,LRS_200_0_Table_2!$C:$C,B$44,LRS_200_0_Table_2!$D:$D,$A$45)</f>
        <v>0</v>
      </c>
      <c r="C56" s="30">
        <f>SUMIFS(INDEX(LRS_200_0_Table_2!$A:$O,0,MATCH($A56,LRS_200_0_Table_2!$8:$8,0)),LRS_200_0_Table_2!$B:$B,Playback!$A$5,LRS_200_0_Table_2!$C:$C,C$44,LRS_200_0_Table_2!$D:$D,$A$45)</f>
        <v>0</v>
      </c>
      <c r="D56" s="30">
        <f>SUMIFS(INDEX(LRS_200_0_Table_2!$A:$O,0,MATCH($A56,LRS_200_0_Table_2!$8:$8,0)),LRS_200_0_Table_2!$B:$B,Playback!$A$5,LRS_200_0_Table_2!$C:$C,D$44,LRS_200_0_Table_2!$D:$D,$A$45)</f>
        <v>0</v>
      </c>
      <c r="E56" s="30">
        <f>SUMIFS(INDEX(LRS_200_0_Table_2!$A:$O,0,MATCH($A56,LRS_200_0_Table_2!$8:$8,0)),LRS_200_0_Table_2!$B:$B,Playback!$A$5,LRS_200_0_Table_2!$C:$C,E$44,LRS_200_0_Table_2!$D:$D,$A$45)</f>
        <v>0</v>
      </c>
      <c r="F56" s="30">
        <f>SUMIFS(INDEX(LRS_200_0_Table_2!$A:$O,0,MATCH($A56,LRS_200_0_Table_2!$8:$8,0)),LRS_200_0_Table_2!$B:$B,Playback!$A$5,LRS_200_0_Table_2!$C:$C,F$44,LRS_200_0_Table_2!$D:$D,$A$45)</f>
        <v>0</v>
      </c>
      <c r="G56" s="30">
        <f>SUMIFS(INDEX(LRS_200_0_Table_2!$A:$O,0,MATCH($A56,LRS_200_0_Table_2!$8:$8,0)),LRS_200_0_Table_2!$B:$B,Playback!$A$5,LRS_200_0_Table_2!$C:$C,G$44,LRS_200_0_Table_2!$D:$D,$A$45)</f>
        <v>0</v>
      </c>
      <c r="H56" s="30">
        <f>SUMIFS(INDEX(LRS_200_0_Table_2!$A:$O,0,MATCH($A56,LRS_200_0_Table_2!$8:$8,0)),LRS_200_0_Table_2!$B:$B,Playback!$A$5,LRS_200_0_Table_2!$C:$C,H$44,LRS_200_0_Table_2!$D:$D,$A$45)</f>
        <v>0</v>
      </c>
      <c r="I56" s="30">
        <f>SUMIFS(INDEX(LRS_200_0_Table_2!$A:$O,0,MATCH($A56,LRS_200_0_Table_2!$8:$8,0)),LRS_200_0_Table_2!$B:$B,Playback!$A$5,LRS_200_0_Table_2!$C:$C,I$44,LRS_200_0_Table_2!$D:$D,$A$45)</f>
        <v>0</v>
      </c>
      <c r="J56" s="30">
        <f>SUMIFS(INDEX(LRS_200_0_Table_2!$A:$O,0,MATCH($A56,LRS_200_0_Table_2!$8:$8,0)),LRS_200_0_Table_2!$B:$B,Playback!$A$5,LRS_200_0_Table_2!$C:$C,J$44,LRS_200_0_Table_2!$D:$D,$A$45)</f>
        <v>0</v>
      </c>
      <c r="K56" s="30">
        <f>SUMIFS(INDEX(LRS_200_0_Table_2!$A:$O,0,MATCH($A56,LRS_200_0_Table_2!$8:$8,0)),LRS_200_0_Table_2!$B:$B,Playback!$A$5,LRS_200_0_Table_2!$C:$C,K$44,LRS_200_0_Table_2!$D:$D,$A$45)</f>
        <v>0</v>
      </c>
      <c r="L56" s="30">
        <f>SUMIFS(INDEX(LRS_200_0_Table_2!$A:$O,0,MATCH($A56,LRS_200_0_Table_2!$8:$8,0)),LRS_200_0_Table_2!$B:$B,Playback!$A$5,LRS_200_0_Table_2!$C:$C,L$44,LRS_200_0_Table_2!$D:$D,$A$45)</f>
        <v>0</v>
      </c>
      <c r="M56" s="30">
        <f>SUMIFS(INDEX(LRS_200_0_Table_2!$A:$O,0,MATCH($A56,LRS_200_0_Table_2!$8:$8,0)),LRS_200_0_Table_2!$B:$B,Playback!$A$5,LRS_200_0_Table_2!$C:$C,M$44,LRS_200_0_Table_2!$D:$D,$A$45)</f>
        <v>0</v>
      </c>
      <c r="N56" s="30">
        <f>SUMIFS(INDEX(LRS_200_0_Table_2!$A:$O,0,MATCH($A56,LRS_200_0_Table_2!$8:$8,0)),LRS_200_0_Table_2!$B:$B,Playback!$A$5,LRS_200_0_Table_2!$C:$C,N$44,LRS_200_0_Table_2!$D:$D,$A$45)</f>
        <v>0</v>
      </c>
      <c r="O56" s="30">
        <f>SUMIFS(INDEX(LRS_200_0_Table_2!$A:$O,0,MATCH($A56,LRS_200_0_Table_2!$8:$8,0)),LRS_200_0_Table_2!$B:$B,Playback!$A$5,LRS_200_0_Table_2!$C:$C,O$44,LRS_200_0_Table_2!$D:$D,$A$45)</f>
        <v>0</v>
      </c>
    </row>
    <row r="57" spans="1:15" x14ac:dyDescent="0.35">
      <c r="A57" s="27" t="s">
        <v>159</v>
      </c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</row>
    <row r="58" spans="1:15" x14ac:dyDescent="0.35">
      <c r="A58" s="29" t="s">
        <v>82</v>
      </c>
      <c r="B58" s="30">
        <f>SUMIFS(INDEX(LRS_200_0_Table_2!$A:$O,0,MATCH($A58,LRS_200_0_Table_2!$8:$8,0)),LRS_200_0_Table_2!$B:$B,Playback!$A$5,LRS_200_0_Table_2!$C:$C,B$44,LRS_200_0_Table_2!$D:$D,$A$57)</f>
        <v>0</v>
      </c>
      <c r="C58" s="30">
        <f>SUMIFS(INDEX(LRS_200_0_Table_2!$A:$O,0,MATCH($A58,LRS_200_0_Table_2!$8:$8,0)),LRS_200_0_Table_2!$B:$B,Playback!$A$5,LRS_200_0_Table_2!$C:$C,C$44,LRS_200_0_Table_2!$D:$D,$A$57)</f>
        <v>0</v>
      </c>
      <c r="D58" s="30">
        <f>SUMIFS(INDEX(LRS_200_0_Table_2!$A:$O,0,MATCH($A58,LRS_200_0_Table_2!$8:$8,0)),LRS_200_0_Table_2!$B:$B,Playback!$A$5,LRS_200_0_Table_2!$C:$C,D$44,LRS_200_0_Table_2!$D:$D,$A$57)</f>
        <v>0</v>
      </c>
      <c r="E58" s="30">
        <f>SUMIFS(INDEX(LRS_200_0_Table_2!$A:$O,0,MATCH($A58,LRS_200_0_Table_2!$8:$8,0)),LRS_200_0_Table_2!$B:$B,Playback!$A$5,LRS_200_0_Table_2!$C:$C,E$44,LRS_200_0_Table_2!$D:$D,$A$57)</f>
        <v>0</v>
      </c>
      <c r="F58" s="30">
        <f>SUMIFS(INDEX(LRS_200_0_Table_2!$A:$O,0,MATCH($A58,LRS_200_0_Table_2!$8:$8,0)),LRS_200_0_Table_2!$B:$B,Playback!$A$5,LRS_200_0_Table_2!$C:$C,F$44,LRS_200_0_Table_2!$D:$D,$A$57)</f>
        <v>0</v>
      </c>
      <c r="G58" s="30">
        <f>SUMIFS(INDEX(LRS_200_0_Table_2!$A:$O,0,MATCH($A58,LRS_200_0_Table_2!$8:$8,0)),LRS_200_0_Table_2!$B:$B,Playback!$A$5,LRS_200_0_Table_2!$C:$C,G$44,LRS_200_0_Table_2!$D:$D,$A$57)</f>
        <v>0</v>
      </c>
      <c r="H58" s="30">
        <f>SUMIFS(INDEX(LRS_200_0_Table_2!$A:$O,0,MATCH($A58,LRS_200_0_Table_2!$8:$8,0)),LRS_200_0_Table_2!$B:$B,Playback!$A$5,LRS_200_0_Table_2!$C:$C,H$44,LRS_200_0_Table_2!$D:$D,$A$57)</f>
        <v>0</v>
      </c>
      <c r="I58" s="30">
        <f>SUMIFS(INDEX(LRS_200_0_Table_2!$A:$O,0,MATCH($A58,LRS_200_0_Table_2!$8:$8,0)),LRS_200_0_Table_2!$B:$B,Playback!$A$5,LRS_200_0_Table_2!$C:$C,I$44,LRS_200_0_Table_2!$D:$D,$A$57)</f>
        <v>0</v>
      </c>
      <c r="J58" s="30">
        <f>SUMIFS(INDEX(LRS_200_0_Table_2!$A:$O,0,MATCH($A58,LRS_200_0_Table_2!$8:$8,0)),LRS_200_0_Table_2!$B:$B,Playback!$A$5,LRS_200_0_Table_2!$C:$C,J$44,LRS_200_0_Table_2!$D:$D,$A$57)</f>
        <v>0</v>
      </c>
      <c r="K58" s="30">
        <f>SUMIFS(INDEX(LRS_200_0_Table_2!$A:$O,0,MATCH($A58,LRS_200_0_Table_2!$8:$8,0)),LRS_200_0_Table_2!$B:$B,Playback!$A$5,LRS_200_0_Table_2!$C:$C,K$44,LRS_200_0_Table_2!$D:$D,$A$57)</f>
        <v>0</v>
      </c>
      <c r="L58" s="30">
        <f>SUMIFS(INDEX(LRS_200_0_Table_2!$A:$O,0,MATCH($A58,LRS_200_0_Table_2!$8:$8,0)),LRS_200_0_Table_2!$B:$B,Playback!$A$5,LRS_200_0_Table_2!$C:$C,L$44,LRS_200_0_Table_2!$D:$D,$A$57)</f>
        <v>0</v>
      </c>
      <c r="M58" s="30">
        <f>SUMIFS(INDEX(LRS_200_0_Table_2!$A:$O,0,MATCH($A58,LRS_200_0_Table_2!$8:$8,0)),LRS_200_0_Table_2!$B:$B,Playback!$A$5,LRS_200_0_Table_2!$C:$C,M$44,LRS_200_0_Table_2!$D:$D,$A$57)</f>
        <v>0</v>
      </c>
      <c r="N58" s="30">
        <f>SUMIFS(INDEX(LRS_200_0_Table_2!$A:$O,0,MATCH($A58,LRS_200_0_Table_2!$8:$8,0)),LRS_200_0_Table_2!$B:$B,Playback!$A$5,LRS_200_0_Table_2!$C:$C,N$44,LRS_200_0_Table_2!$D:$D,$A$57)</f>
        <v>0</v>
      </c>
      <c r="O58" s="30">
        <f>SUMIFS(INDEX(LRS_200_0_Table_2!$A:$O,0,MATCH($A58,LRS_200_0_Table_2!$8:$8,0)),LRS_200_0_Table_2!$B:$B,Playback!$A$5,LRS_200_0_Table_2!$C:$C,O$44,LRS_200_0_Table_2!$D:$D,$A$57)</f>
        <v>0</v>
      </c>
    </row>
    <row r="59" spans="1:15" x14ac:dyDescent="0.35">
      <c r="A59" s="29" t="s">
        <v>14</v>
      </c>
      <c r="B59" s="30">
        <f>SUMIFS(INDEX(LRS_200_0_Table_2!$A:$O,0,MATCH($A59,LRS_200_0_Table_2!$8:$8,0)),LRS_200_0_Table_2!$B:$B,Playback!$A$5,LRS_200_0_Table_2!$C:$C,B$44,LRS_200_0_Table_2!$D:$D,$A$57)</f>
        <v>0</v>
      </c>
      <c r="C59" s="30">
        <f>SUMIFS(INDEX(LRS_200_0_Table_2!$A:$O,0,MATCH($A59,LRS_200_0_Table_2!$8:$8,0)),LRS_200_0_Table_2!$B:$B,Playback!$A$5,LRS_200_0_Table_2!$C:$C,C$44,LRS_200_0_Table_2!$D:$D,$A$57)</f>
        <v>0</v>
      </c>
      <c r="D59" s="30">
        <f>SUMIFS(INDEX(LRS_200_0_Table_2!$A:$O,0,MATCH($A59,LRS_200_0_Table_2!$8:$8,0)),LRS_200_0_Table_2!$B:$B,Playback!$A$5,LRS_200_0_Table_2!$C:$C,D$44,LRS_200_0_Table_2!$D:$D,$A$57)</f>
        <v>0</v>
      </c>
      <c r="E59" s="30">
        <f>SUMIFS(INDEX(LRS_200_0_Table_2!$A:$O,0,MATCH($A59,LRS_200_0_Table_2!$8:$8,0)),LRS_200_0_Table_2!$B:$B,Playback!$A$5,LRS_200_0_Table_2!$C:$C,E$44,LRS_200_0_Table_2!$D:$D,$A$57)</f>
        <v>0</v>
      </c>
      <c r="F59" s="30">
        <f>SUMIFS(INDEX(LRS_200_0_Table_2!$A:$O,0,MATCH($A59,LRS_200_0_Table_2!$8:$8,0)),LRS_200_0_Table_2!$B:$B,Playback!$A$5,LRS_200_0_Table_2!$C:$C,F$44,LRS_200_0_Table_2!$D:$D,$A$57)</f>
        <v>0</v>
      </c>
      <c r="G59" s="30">
        <f>SUMIFS(INDEX(LRS_200_0_Table_2!$A:$O,0,MATCH($A59,LRS_200_0_Table_2!$8:$8,0)),LRS_200_0_Table_2!$B:$B,Playback!$A$5,LRS_200_0_Table_2!$C:$C,G$44,LRS_200_0_Table_2!$D:$D,$A$57)</f>
        <v>0</v>
      </c>
      <c r="H59" s="30">
        <f>SUMIFS(INDEX(LRS_200_0_Table_2!$A:$O,0,MATCH($A59,LRS_200_0_Table_2!$8:$8,0)),LRS_200_0_Table_2!$B:$B,Playback!$A$5,LRS_200_0_Table_2!$C:$C,H$44,LRS_200_0_Table_2!$D:$D,$A$57)</f>
        <v>0</v>
      </c>
      <c r="I59" s="30">
        <f>SUMIFS(INDEX(LRS_200_0_Table_2!$A:$O,0,MATCH($A59,LRS_200_0_Table_2!$8:$8,0)),LRS_200_0_Table_2!$B:$B,Playback!$A$5,LRS_200_0_Table_2!$C:$C,I$44,LRS_200_0_Table_2!$D:$D,$A$57)</f>
        <v>0</v>
      </c>
      <c r="J59" s="30">
        <f>SUMIFS(INDEX(LRS_200_0_Table_2!$A:$O,0,MATCH($A59,LRS_200_0_Table_2!$8:$8,0)),LRS_200_0_Table_2!$B:$B,Playback!$A$5,LRS_200_0_Table_2!$C:$C,J$44,LRS_200_0_Table_2!$D:$D,$A$57)</f>
        <v>0</v>
      </c>
      <c r="K59" s="30">
        <f>SUMIFS(INDEX(LRS_200_0_Table_2!$A:$O,0,MATCH($A59,LRS_200_0_Table_2!$8:$8,0)),LRS_200_0_Table_2!$B:$B,Playback!$A$5,LRS_200_0_Table_2!$C:$C,K$44,LRS_200_0_Table_2!$D:$D,$A$57)</f>
        <v>0</v>
      </c>
      <c r="L59" s="30">
        <f>SUMIFS(INDEX(LRS_200_0_Table_2!$A:$O,0,MATCH($A59,LRS_200_0_Table_2!$8:$8,0)),LRS_200_0_Table_2!$B:$B,Playback!$A$5,LRS_200_0_Table_2!$C:$C,L$44,LRS_200_0_Table_2!$D:$D,$A$57)</f>
        <v>0</v>
      </c>
      <c r="M59" s="30">
        <f>SUMIFS(INDEX(LRS_200_0_Table_2!$A:$O,0,MATCH($A59,LRS_200_0_Table_2!$8:$8,0)),LRS_200_0_Table_2!$B:$B,Playback!$A$5,LRS_200_0_Table_2!$C:$C,M$44,LRS_200_0_Table_2!$D:$D,$A$57)</f>
        <v>0</v>
      </c>
      <c r="N59" s="30">
        <f>SUMIFS(INDEX(LRS_200_0_Table_2!$A:$O,0,MATCH($A59,LRS_200_0_Table_2!$8:$8,0)),LRS_200_0_Table_2!$B:$B,Playback!$A$5,LRS_200_0_Table_2!$C:$C,N$44,LRS_200_0_Table_2!$D:$D,$A$57)</f>
        <v>0</v>
      </c>
      <c r="O59" s="30">
        <f>SUMIFS(INDEX(LRS_200_0_Table_2!$A:$O,0,MATCH($A59,LRS_200_0_Table_2!$8:$8,0)),LRS_200_0_Table_2!$B:$B,Playback!$A$5,LRS_200_0_Table_2!$C:$C,O$44,LRS_200_0_Table_2!$D:$D,$A$57)</f>
        <v>0</v>
      </c>
    </row>
    <row r="60" spans="1:15" x14ac:dyDescent="0.35">
      <c r="A60" s="29" t="s">
        <v>15</v>
      </c>
      <c r="B60" s="30">
        <f>SUMIFS(INDEX(LRS_200_0_Table_2!$A:$O,0,MATCH($A60,LRS_200_0_Table_2!$8:$8,0)),LRS_200_0_Table_2!$B:$B,Playback!$A$5,LRS_200_0_Table_2!$C:$C,B$44,LRS_200_0_Table_2!$D:$D,$A$57)</f>
        <v>0</v>
      </c>
      <c r="C60" s="30">
        <f>SUMIFS(INDEX(LRS_200_0_Table_2!$A:$O,0,MATCH($A60,LRS_200_0_Table_2!$8:$8,0)),LRS_200_0_Table_2!$B:$B,Playback!$A$5,LRS_200_0_Table_2!$C:$C,C$44,LRS_200_0_Table_2!$D:$D,$A$57)</f>
        <v>0</v>
      </c>
      <c r="D60" s="30">
        <f>SUMIFS(INDEX(LRS_200_0_Table_2!$A:$O,0,MATCH($A60,LRS_200_0_Table_2!$8:$8,0)),LRS_200_0_Table_2!$B:$B,Playback!$A$5,LRS_200_0_Table_2!$C:$C,D$44,LRS_200_0_Table_2!$D:$D,$A$57)</f>
        <v>0</v>
      </c>
      <c r="E60" s="30">
        <f>SUMIFS(INDEX(LRS_200_0_Table_2!$A:$O,0,MATCH($A60,LRS_200_0_Table_2!$8:$8,0)),LRS_200_0_Table_2!$B:$B,Playback!$A$5,LRS_200_0_Table_2!$C:$C,E$44,LRS_200_0_Table_2!$D:$D,$A$57)</f>
        <v>0</v>
      </c>
      <c r="F60" s="30">
        <f>SUMIFS(INDEX(LRS_200_0_Table_2!$A:$O,0,MATCH($A60,LRS_200_0_Table_2!$8:$8,0)),LRS_200_0_Table_2!$B:$B,Playback!$A$5,LRS_200_0_Table_2!$C:$C,F$44,LRS_200_0_Table_2!$D:$D,$A$57)</f>
        <v>0</v>
      </c>
      <c r="G60" s="30">
        <f>SUMIFS(INDEX(LRS_200_0_Table_2!$A:$O,0,MATCH($A60,LRS_200_0_Table_2!$8:$8,0)),LRS_200_0_Table_2!$B:$B,Playback!$A$5,LRS_200_0_Table_2!$C:$C,G$44,LRS_200_0_Table_2!$D:$D,$A$57)</f>
        <v>0</v>
      </c>
      <c r="H60" s="30">
        <f>SUMIFS(INDEX(LRS_200_0_Table_2!$A:$O,0,MATCH($A60,LRS_200_0_Table_2!$8:$8,0)),LRS_200_0_Table_2!$B:$B,Playback!$A$5,LRS_200_0_Table_2!$C:$C,H$44,LRS_200_0_Table_2!$D:$D,$A$57)</f>
        <v>0</v>
      </c>
      <c r="I60" s="30">
        <f>SUMIFS(INDEX(LRS_200_0_Table_2!$A:$O,0,MATCH($A60,LRS_200_0_Table_2!$8:$8,0)),LRS_200_0_Table_2!$B:$B,Playback!$A$5,LRS_200_0_Table_2!$C:$C,I$44,LRS_200_0_Table_2!$D:$D,$A$57)</f>
        <v>0</v>
      </c>
      <c r="J60" s="30">
        <f>SUMIFS(INDEX(LRS_200_0_Table_2!$A:$O,0,MATCH($A60,LRS_200_0_Table_2!$8:$8,0)),LRS_200_0_Table_2!$B:$B,Playback!$A$5,LRS_200_0_Table_2!$C:$C,J$44,LRS_200_0_Table_2!$D:$D,$A$57)</f>
        <v>0</v>
      </c>
      <c r="K60" s="30">
        <f>SUMIFS(INDEX(LRS_200_0_Table_2!$A:$O,0,MATCH($A60,LRS_200_0_Table_2!$8:$8,0)),LRS_200_0_Table_2!$B:$B,Playback!$A$5,LRS_200_0_Table_2!$C:$C,K$44,LRS_200_0_Table_2!$D:$D,$A$57)</f>
        <v>0</v>
      </c>
      <c r="L60" s="30">
        <f>SUMIFS(INDEX(LRS_200_0_Table_2!$A:$O,0,MATCH($A60,LRS_200_0_Table_2!$8:$8,0)),LRS_200_0_Table_2!$B:$B,Playback!$A$5,LRS_200_0_Table_2!$C:$C,L$44,LRS_200_0_Table_2!$D:$D,$A$57)</f>
        <v>0</v>
      </c>
      <c r="M60" s="30">
        <f>SUMIFS(INDEX(LRS_200_0_Table_2!$A:$O,0,MATCH($A60,LRS_200_0_Table_2!$8:$8,0)),LRS_200_0_Table_2!$B:$B,Playback!$A$5,LRS_200_0_Table_2!$C:$C,M$44,LRS_200_0_Table_2!$D:$D,$A$57)</f>
        <v>0</v>
      </c>
      <c r="N60" s="30">
        <f>SUMIFS(INDEX(LRS_200_0_Table_2!$A:$O,0,MATCH($A60,LRS_200_0_Table_2!$8:$8,0)),LRS_200_0_Table_2!$B:$B,Playback!$A$5,LRS_200_0_Table_2!$C:$C,N$44,LRS_200_0_Table_2!$D:$D,$A$57)</f>
        <v>0</v>
      </c>
      <c r="O60" s="30">
        <f>SUMIFS(INDEX(LRS_200_0_Table_2!$A:$O,0,MATCH($A60,LRS_200_0_Table_2!$8:$8,0)),LRS_200_0_Table_2!$B:$B,Playback!$A$5,LRS_200_0_Table_2!$C:$C,O$44,LRS_200_0_Table_2!$D:$D,$A$57)</f>
        <v>0</v>
      </c>
    </row>
    <row r="61" spans="1:15" x14ac:dyDescent="0.35">
      <c r="A61" s="29" t="s">
        <v>16</v>
      </c>
      <c r="B61" s="30">
        <f>SUMIFS(INDEX(LRS_200_0_Table_2!$A:$O,0,MATCH($A61,LRS_200_0_Table_2!$8:$8,0)),LRS_200_0_Table_2!$B:$B,Playback!$A$5,LRS_200_0_Table_2!$C:$C,B$44,LRS_200_0_Table_2!$D:$D,$A$57)</f>
        <v>0</v>
      </c>
      <c r="C61" s="30">
        <f>SUMIFS(INDEX(LRS_200_0_Table_2!$A:$O,0,MATCH($A61,LRS_200_0_Table_2!$8:$8,0)),LRS_200_0_Table_2!$B:$B,Playback!$A$5,LRS_200_0_Table_2!$C:$C,C$44,LRS_200_0_Table_2!$D:$D,$A$57)</f>
        <v>0</v>
      </c>
      <c r="D61" s="30">
        <f>SUMIFS(INDEX(LRS_200_0_Table_2!$A:$O,0,MATCH($A61,LRS_200_0_Table_2!$8:$8,0)),LRS_200_0_Table_2!$B:$B,Playback!$A$5,LRS_200_0_Table_2!$C:$C,D$44,LRS_200_0_Table_2!$D:$D,$A$57)</f>
        <v>0</v>
      </c>
      <c r="E61" s="30">
        <f>SUMIFS(INDEX(LRS_200_0_Table_2!$A:$O,0,MATCH($A61,LRS_200_0_Table_2!$8:$8,0)),LRS_200_0_Table_2!$B:$B,Playback!$A$5,LRS_200_0_Table_2!$C:$C,E$44,LRS_200_0_Table_2!$D:$D,$A$57)</f>
        <v>0</v>
      </c>
      <c r="F61" s="30">
        <f>SUMIFS(INDEX(LRS_200_0_Table_2!$A:$O,0,MATCH($A61,LRS_200_0_Table_2!$8:$8,0)),LRS_200_0_Table_2!$B:$B,Playback!$A$5,LRS_200_0_Table_2!$C:$C,F$44,LRS_200_0_Table_2!$D:$D,$A$57)</f>
        <v>0</v>
      </c>
      <c r="G61" s="30">
        <f>SUMIFS(INDEX(LRS_200_0_Table_2!$A:$O,0,MATCH($A61,LRS_200_0_Table_2!$8:$8,0)),LRS_200_0_Table_2!$B:$B,Playback!$A$5,LRS_200_0_Table_2!$C:$C,G$44,LRS_200_0_Table_2!$D:$D,$A$57)</f>
        <v>0</v>
      </c>
      <c r="H61" s="30">
        <f>SUMIFS(INDEX(LRS_200_0_Table_2!$A:$O,0,MATCH($A61,LRS_200_0_Table_2!$8:$8,0)),LRS_200_0_Table_2!$B:$B,Playback!$A$5,LRS_200_0_Table_2!$C:$C,H$44,LRS_200_0_Table_2!$D:$D,$A$57)</f>
        <v>0</v>
      </c>
      <c r="I61" s="30">
        <f>SUMIFS(INDEX(LRS_200_0_Table_2!$A:$O,0,MATCH($A61,LRS_200_0_Table_2!$8:$8,0)),LRS_200_0_Table_2!$B:$B,Playback!$A$5,LRS_200_0_Table_2!$C:$C,I$44,LRS_200_0_Table_2!$D:$D,$A$57)</f>
        <v>0</v>
      </c>
      <c r="J61" s="30">
        <f>SUMIFS(INDEX(LRS_200_0_Table_2!$A:$O,0,MATCH($A61,LRS_200_0_Table_2!$8:$8,0)),LRS_200_0_Table_2!$B:$B,Playback!$A$5,LRS_200_0_Table_2!$C:$C,J$44,LRS_200_0_Table_2!$D:$D,$A$57)</f>
        <v>0</v>
      </c>
      <c r="K61" s="30">
        <f>SUMIFS(INDEX(LRS_200_0_Table_2!$A:$O,0,MATCH($A61,LRS_200_0_Table_2!$8:$8,0)),LRS_200_0_Table_2!$B:$B,Playback!$A$5,LRS_200_0_Table_2!$C:$C,K$44,LRS_200_0_Table_2!$D:$D,$A$57)</f>
        <v>0</v>
      </c>
      <c r="L61" s="30">
        <f>SUMIFS(INDEX(LRS_200_0_Table_2!$A:$O,0,MATCH($A61,LRS_200_0_Table_2!$8:$8,0)),LRS_200_0_Table_2!$B:$B,Playback!$A$5,LRS_200_0_Table_2!$C:$C,L$44,LRS_200_0_Table_2!$D:$D,$A$57)</f>
        <v>0</v>
      </c>
      <c r="M61" s="30">
        <f>SUMIFS(INDEX(LRS_200_0_Table_2!$A:$O,0,MATCH($A61,LRS_200_0_Table_2!$8:$8,0)),LRS_200_0_Table_2!$B:$B,Playback!$A$5,LRS_200_0_Table_2!$C:$C,M$44,LRS_200_0_Table_2!$D:$D,$A$57)</f>
        <v>0</v>
      </c>
      <c r="N61" s="30">
        <f>SUMIFS(INDEX(LRS_200_0_Table_2!$A:$O,0,MATCH($A61,LRS_200_0_Table_2!$8:$8,0)),LRS_200_0_Table_2!$B:$B,Playback!$A$5,LRS_200_0_Table_2!$C:$C,N$44,LRS_200_0_Table_2!$D:$D,$A$57)</f>
        <v>0</v>
      </c>
      <c r="O61" s="30">
        <f>SUMIFS(INDEX(LRS_200_0_Table_2!$A:$O,0,MATCH($A61,LRS_200_0_Table_2!$8:$8,0)),LRS_200_0_Table_2!$B:$B,Playback!$A$5,LRS_200_0_Table_2!$C:$C,O$44,LRS_200_0_Table_2!$D:$D,$A$57)</f>
        <v>0</v>
      </c>
    </row>
    <row r="62" spans="1:15" x14ac:dyDescent="0.35">
      <c r="A62" s="29" t="s">
        <v>17</v>
      </c>
      <c r="B62" s="30">
        <f>SUMIFS(INDEX(LRS_200_0_Table_2!$A:$O,0,MATCH($A62,LRS_200_0_Table_2!$8:$8,0)),LRS_200_0_Table_2!$B:$B,Playback!$A$5,LRS_200_0_Table_2!$C:$C,B$44,LRS_200_0_Table_2!$D:$D,$A$57)</f>
        <v>0</v>
      </c>
      <c r="C62" s="30">
        <f>SUMIFS(INDEX(LRS_200_0_Table_2!$A:$O,0,MATCH($A62,LRS_200_0_Table_2!$8:$8,0)),LRS_200_0_Table_2!$B:$B,Playback!$A$5,LRS_200_0_Table_2!$C:$C,C$44,LRS_200_0_Table_2!$D:$D,$A$57)</f>
        <v>0</v>
      </c>
      <c r="D62" s="30">
        <f>SUMIFS(INDEX(LRS_200_0_Table_2!$A:$O,0,MATCH($A62,LRS_200_0_Table_2!$8:$8,0)),LRS_200_0_Table_2!$B:$B,Playback!$A$5,LRS_200_0_Table_2!$C:$C,D$44,LRS_200_0_Table_2!$D:$D,$A$57)</f>
        <v>0</v>
      </c>
      <c r="E62" s="30">
        <f>SUMIFS(INDEX(LRS_200_0_Table_2!$A:$O,0,MATCH($A62,LRS_200_0_Table_2!$8:$8,0)),LRS_200_0_Table_2!$B:$B,Playback!$A$5,LRS_200_0_Table_2!$C:$C,E$44,LRS_200_0_Table_2!$D:$D,$A$57)</f>
        <v>0</v>
      </c>
      <c r="F62" s="30">
        <f>SUMIFS(INDEX(LRS_200_0_Table_2!$A:$O,0,MATCH($A62,LRS_200_0_Table_2!$8:$8,0)),LRS_200_0_Table_2!$B:$B,Playback!$A$5,LRS_200_0_Table_2!$C:$C,F$44,LRS_200_0_Table_2!$D:$D,$A$57)</f>
        <v>0</v>
      </c>
      <c r="G62" s="30">
        <f>SUMIFS(INDEX(LRS_200_0_Table_2!$A:$O,0,MATCH($A62,LRS_200_0_Table_2!$8:$8,0)),LRS_200_0_Table_2!$B:$B,Playback!$A$5,LRS_200_0_Table_2!$C:$C,G$44,LRS_200_0_Table_2!$D:$D,$A$57)</f>
        <v>0</v>
      </c>
      <c r="H62" s="30">
        <f>SUMIFS(INDEX(LRS_200_0_Table_2!$A:$O,0,MATCH($A62,LRS_200_0_Table_2!$8:$8,0)),LRS_200_0_Table_2!$B:$B,Playback!$A$5,LRS_200_0_Table_2!$C:$C,H$44,LRS_200_0_Table_2!$D:$D,$A$57)</f>
        <v>0</v>
      </c>
      <c r="I62" s="30">
        <f>SUMIFS(INDEX(LRS_200_0_Table_2!$A:$O,0,MATCH($A62,LRS_200_0_Table_2!$8:$8,0)),LRS_200_0_Table_2!$B:$B,Playback!$A$5,LRS_200_0_Table_2!$C:$C,I$44,LRS_200_0_Table_2!$D:$D,$A$57)</f>
        <v>0</v>
      </c>
      <c r="J62" s="30">
        <f>SUMIFS(INDEX(LRS_200_0_Table_2!$A:$O,0,MATCH($A62,LRS_200_0_Table_2!$8:$8,0)),LRS_200_0_Table_2!$B:$B,Playback!$A$5,LRS_200_0_Table_2!$C:$C,J$44,LRS_200_0_Table_2!$D:$D,$A$57)</f>
        <v>0</v>
      </c>
      <c r="K62" s="30">
        <f>SUMIFS(INDEX(LRS_200_0_Table_2!$A:$O,0,MATCH($A62,LRS_200_0_Table_2!$8:$8,0)),LRS_200_0_Table_2!$B:$B,Playback!$A$5,LRS_200_0_Table_2!$C:$C,K$44,LRS_200_0_Table_2!$D:$D,$A$57)</f>
        <v>0</v>
      </c>
      <c r="L62" s="30">
        <f>SUMIFS(INDEX(LRS_200_0_Table_2!$A:$O,0,MATCH($A62,LRS_200_0_Table_2!$8:$8,0)),LRS_200_0_Table_2!$B:$B,Playback!$A$5,LRS_200_0_Table_2!$C:$C,L$44,LRS_200_0_Table_2!$D:$D,$A$57)</f>
        <v>0</v>
      </c>
      <c r="M62" s="30">
        <f>SUMIFS(INDEX(LRS_200_0_Table_2!$A:$O,0,MATCH($A62,LRS_200_0_Table_2!$8:$8,0)),LRS_200_0_Table_2!$B:$B,Playback!$A$5,LRS_200_0_Table_2!$C:$C,M$44,LRS_200_0_Table_2!$D:$D,$A$57)</f>
        <v>0</v>
      </c>
      <c r="N62" s="30">
        <f>SUMIFS(INDEX(LRS_200_0_Table_2!$A:$O,0,MATCH($A62,LRS_200_0_Table_2!$8:$8,0)),LRS_200_0_Table_2!$B:$B,Playback!$A$5,LRS_200_0_Table_2!$C:$C,N$44,LRS_200_0_Table_2!$D:$D,$A$57)</f>
        <v>0</v>
      </c>
      <c r="O62" s="30">
        <f>SUMIFS(INDEX(LRS_200_0_Table_2!$A:$O,0,MATCH($A62,LRS_200_0_Table_2!$8:$8,0)),LRS_200_0_Table_2!$B:$B,Playback!$A$5,LRS_200_0_Table_2!$C:$C,O$44,LRS_200_0_Table_2!$D:$D,$A$57)</f>
        <v>0</v>
      </c>
    </row>
    <row r="63" spans="1:15" x14ac:dyDescent="0.35">
      <c r="A63" s="29" t="s">
        <v>18</v>
      </c>
      <c r="B63" s="30">
        <f>SUMIFS(INDEX(LRS_200_0_Table_2!$A:$O,0,MATCH($A63,LRS_200_0_Table_2!$8:$8,0)),LRS_200_0_Table_2!$B:$B,Playback!$A$5,LRS_200_0_Table_2!$C:$C,B$44,LRS_200_0_Table_2!$D:$D,$A$57)</f>
        <v>0</v>
      </c>
      <c r="C63" s="30">
        <f>SUMIFS(INDEX(LRS_200_0_Table_2!$A:$O,0,MATCH($A63,LRS_200_0_Table_2!$8:$8,0)),LRS_200_0_Table_2!$B:$B,Playback!$A$5,LRS_200_0_Table_2!$C:$C,C$44,LRS_200_0_Table_2!$D:$D,$A$57)</f>
        <v>0</v>
      </c>
      <c r="D63" s="30">
        <f>SUMIFS(INDEX(LRS_200_0_Table_2!$A:$O,0,MATCH($A63,LRS_200_0_Table_2!$8:$8,0)),LRS_200_0_Table_2!$B:$B,Playback!$A$5,LRS_200_0_Table_2!$C:$C,D$44,LRS_200_0_Table_2!$D:$D,$A$57)</f>
        <v>0</v>
      </c>
      <c r="E63" s="30">
        <f>SUMIFS(INDEX(LRS_200_0_Table_2!$A:$O,0,MATCH($A63,LRS_200_0_Table_2!$8:$8,0)),LRS_200_0_Table_2!$B:$B,Playback!$A$5,LRS_200_0_Table_2!$C:$C,E$44,LRS_200_0_Table_2!$D:$D,$A$57)</f>
        <v>0</v>
      </c>
      <c r="F63" s="30">
        <f>SUMIFS(INDEX(LRS_200_0_Table_2!$A:$O,0,MATCH($A63,LRS_200_0_Table_2!$8:$8,0)),LRS_200_0_Table_2!$B:$B,Playback!$A$5,LRS_200_0_Table_2!$C:$C,F$44,LRS_200_0_Table_2!$D:$D,$A$57)</f>
        <v>0</v>
      </c>
      <c r="G63" s="30">
        <f>SUMIFS(INDEX(LRS_200_0_Table_2!$A:$O,0,MATCH($A63,LRS_200_0_Table_2!$8:$8,0)),LRS_200_0_Table_2!$B:$B,Playback!$A$5,LRS_200_0_Table_2!$C:$C,G$44,LRS_200_0_Table_2!$D:$D,$A$57)</f>
        <v>0</v>
      </c>
      <c r="H63" s="30">
        <f>SUMIFS(INDEX(LRS_200_0_Table_2!$A:$O,0,MATCH($A63,LRS_200_0_Table_2!$8:$8,0)),LRS_200_0_Table_2!$B:$B,Playback!$A$5,LRS_200_0_Table_2!$C:$C,H$44,LRS_200_0_Table_2!$D:$D,$A$57)</f>
        <v>0</v>
      </c>
      <c r="I63" s="30">
        <f>SUMIFS(INDEX(LRS_200_0_Table_2!$A:$O,0,MATCH($A63,LRS_200_0_Table_2!$8:$8,0)),LRS_200_0_Table_2!$B:$B,Playback!$A$5,LRS_200_0_Table_2!$C:$C,I$44,LRS_200_0_Table_2!$D:$D,$A$57)</f>
        <v>0</v>
      </c>
      <c r="J63" s="30">
        <f>SUMIFS(INDEX(LRS_200_0_Table_2!$A:$O,0,MATCH($A63,LRS_200_0_Table_2!$8:$8,0)),LRS_200_0_Table_2!$B:$B,Playback!$A$5,LRS_200_0_Table_2!$C:$C,J$44,LRS_200_0_Table_2!$D:$D,$A$57)</f>
        <v>0</v>
      </c>
      <c r="K63" s="30">
        <f>SUMIFS(INDEX(LRS_200_0_Table_2!$A:$O,0,MATCH($A63,LRS_200_0_Table_2!$8:$8,0)),LRS_200_0_Table_2!$B:$B,Playback!$A$5,LRS_200_0_Table_2!$C:$C,K$44,LRS_200_0_Table_2!$D:$D,$A$57)</f>
        <v>0</v>
      </c>
      <c r="L63" s="30">
        <f>SUMIFS(INDEX(LRS_200_0_Table_2!$A:$O,0,MATCH($A63,LRS_200_0_Table_2!$8:$8,0)),LRS_200_0_Table_2!$B:$B,Playback!$A$5,LRS_200_0_Table_2!$C:$C,L$44,LRS_200_0_Table_2!$D:$D,$A$57)</f>
        <v>0</v>
      </c>
      <c r="M63" s="30">
        <f>SUMIFS(INDEX(LRS_200_0_Table_2!$A:$O,0,MATCH($A63,LRS_200_0_Table_2!$8:$8,0)),LRS_200_0_Table_2!$B:$B,Playback!$A$5,LRS_200_0_Table_2!$C:$C,M$44,LRS_200_0_Table_2!$D:$D,$A$57)</f>
        <v>0</v>
      </c>
      <c r="N63" s="30">
        <f>SUMIFS(INDEX(LRS_200_0_Table_2!$A:$O,0,MATCH($A63,LRS_200_0_Table_2!$8:$8,0)),LRS_200_0_Table_2!$B:$B,Playback!$A$5,LRS_200_0_Table_2!$C:$C,N$44,LRS_200_0_Table_2!$D:$D,$A$57)</f>
        <v>0</v>
      </c>
      <c r="O63" s="30">
        <f>SUMIFS(INDEX(LRS_200_0_Table_2!$A:$O,0,MATCH($A63,LRS_200_0_Table_2!$8:$8,0)),LRS_200_0_Table_2!$B:$B,Playback!$A$5,LRS_200_0_Table_2!$C:$C,O$44,LRS_200_0_Table_2!$D:$D,$A$57)</f>
        <v>0</v>
      </c>
    </row>
    <row r="64" spans="1:15" x14ac:dyDescent="0.35">
      <c r="A64" s="29" t="s">
        <v>19</v>
      </c>
      <c r="B64" s="30">
        <f>SUMIFS(INDEX(LRS_200_0_Table_2!$A:$O,0,MATCH($A64,LRS_200_0_Table_2!$8:$8,0)),LRS_200_0_Table_2!$B:$B,Playback!$A$5,LRS_200_0_Table_2!$C:$C,B$44,LRS_200_0_Table_2!$D:$D,$A$57)</f>
        <v>0</v>
      </c>
      <c r="C64" s="30">
        <f>SUMIFS(INDEX(LRS_200_0_Table_2!$A:$O,0,MATCH($A64,LRS_200_0_Table_2!$8:$8,0)),LRS_200_0_Table_2!$B:$B,Playback!$A$5,LRS_200_0_Table_2!$C:$C,C$44,LRS_200_0_Table_2!$D:$D,$A$57)</f>
        <v>0</v>
      </c>
      <c r="D64" s="30">
        <f>SUMIFS(INDEX(LRS_200_0_Table_2!$A:$O,0,MATCH($A64,LRS_200_0_Table_2!$8:$8,0)),LRS_200_0_Table_2!$B:$B,Playback!$A$5,LRS_200_0_Table_2!$C:$C,D$44,LRS_200_0_Table_2!$D:$D,$A$57)</f>
        <v>0</v>
      </c>
      <c r="E64" s="30">
        <f>SUMIFS(INDEX(LRS_200_0_Table_2!$A:$O,0,MATCH($A64,LRS_200_0_Table_2!$8:$8,0)),LRS_200_0_Table_2!$B:$B,Playback!$A$5,LRS_200_0_Table_2!$C:$C,E$44,LRS_200_0_Table_2!$D:$D,$A$57)</f>
        <v>0</v>
      </c>
      <c r="F64" s="30">
        <f>SUMIFS(INDEX(LRS_200_0_Table_2!$A:$O,0,MATCH($A64,LRS_200_0_Table_2!$8:$8,0)),LRS_200_0_Table_2!$B:$B,Playback!$A$5,LRS_200_0_Table_2!$C:$C,F$44,LRS_200_0_Table_2!$D:$D,$A$57)</f>
        <v>0</v>
      </c>
      <c r="G64" s="30">
        <f>SUMIFS(INDEX(LRS_200_0_Table_2!$A:$O,0,MATCH($A64,LRS_200_0_Table_2!$8:$8,0)),LRS_200_0_Table_2!$B:$B,Playback!$A$5,LRS_200_0_Table_2!$C:$C,G$44,LRS_200_0_Table_2!$D:$D,$A$57)</f>
        <v>0</v>
      </c>
      <c r="H64" s="30">
        <f>SUMIFS(INDEX(LRS_200_0_Table_2!$A:$O,0,MATCH($A64,LRS_200_0_Table_2!$8:$8,0)),LRS_200_0_Table_2!$B:$B,Playback!$A$5,LRS_200_0_Table_2!$C:$C,H$44,LRS_200_0_Table_2!$D:$D,$A$57)</f>
        <v>0</v>
      </c>
      <c r="I64" s="30">
        <f>SUMIFS(INDEX(LRS_200_0_Table_2!$A:$O,0,MATCH($A64,LRS_200_0_Table_2!$8:$8,0)),LRS_200_0_Table_2!$B:$B,Playback!$A$5,LRS_200_0_Table_2!$C:$C,I$44,LRS_200_0_Table_2!$D:$D,$A$57)</f>
        <v>0</v>
      </c>
      <c r="J64" s="30">
        <f>SUMIFS(INDEX(LRS_200_0_Table_2!$A:$O,0,MATCH($A64,LRS_200_0_Table_2!$8:$8,0)),LRS_200_0_Table_2!$B:$B,Playback!$A$5,LRS_200_0_Table_2!$C:$C,J$44,LRS_200_0_Table_2!$D:$D,$A$57)</f>
        <v>0</v>
      </c>
      <c r="K64" s="30">
        <f>SUMIFS(INDEX(LRS_200_0_Table_2!$A:$O,0,MATCH($A64,LRS_200_0_Table_2!$8:$8,0)),LRS_200_0_Table_2!$B:$B,Playback!$A$5,LRS_200_0_Table_2!$C:$C,K$44,LRS_200_0_Table_2!$D:$D,$A$57)</f>
        <v>0</v>
      </c>
      <c r="L64" s="30">
        <f>SUMIFS(INDEX(LRS_200_0_Table_2!$A:$O,0,MATCH($A64,LRS_200_0_Table_2!$8:$8,0)),LRS_200_0_Table_2!$B:$B,Playback!$A$5,LRS_200_0_Table_2!$C:$C,L$44,LRS_200_0_Table_2!$D:$D,$A$57)</f>
        <v>0</v>
      </c>
      <c r="M64" s="30">
        <f>SUMIFS(INDEX(LRS_200_0_Table_2!$A:$O,0,MATCH($A64,LRS_200_0_Table_2!$8:$8,0)),LRS_200_0_Table_2!$B:$B,Playback!$A$5,LRS_200_0_Table_2!$C:$C,M$44,LRS_200_0_Table_2!$D:$D,$A$57)</f>
        <v>0</v>
      </c>
      <c r="N64" s="30">
        <f>SUMIFS(INDEX(LRS_200_0_Table_2!$A:$O,0,MATCH($A64,LRS_200_0_Table_2!$8:$8,0)),LRS_200_0_Table_2!$B:$B,Playback!$A$5,LRS_200_0_Table_2!$C:$C,N$44,LRS_200_0_Table_2!$D:$D,$A$57)</f>
        <v>0</v>
      </c>
      <c r="O64" s="30">
        <f>SUMIFS(INDEX(LRS_200_0_Table_2!$A:$O,0,MATCH($A64,LRS_200_0_Table_2!$8:$8,0)),LRS_200_0_Table_2!$B:$B,Playback!$A$5,LRS_200_0_Table_2!$C:$C,O$44,LRS_200_0_Table_2!$D:$D,$A$57)</f>
        <v>0</v>
      </c>
    </row>
    <row r="65" spans="1:15" x14ac:dyDescent="0.35">
      <c r="A65" s="29" t="s">
        <v>20</v>
      </c>
      <c r="B65" s="30">
        <f>SUMIFS(INDEX(LRS_200_0_Table_2!$A:$O,0,MATCH($A65,LRS_200_0_Table_2!$8:$8,0)),LRS_200_0_Table_2!$B:$B,Playback!$A$5,LRS_200_0_Table_2!$C:$C,B$44,LRS_200_0_Table_2!$D:$D,$A$57)</f>
        <v>0</v>
      </c>
      <c r="C65" s="30">
        <f>SUMIFS(INDEX(LRS_200_0_Table_2!$A:$O,0,MATCH($A65,LRS_200_0_Table_2!$8:$8,0)),LRS_200_0_Table_2!$B:$B,Playback!$A$5,LRS_200_0_Table_2!$C:$C,C$44,LRS_200_0_Table_2!$D:$D,$A$57)</f>
        <v>0</v>
      </c>
      <c r="D65" s="30">
        <f>SUMIFS(INDEX(LRS_200_0_Table_2!$A:$O,0,MATCH($A65,LRS_200_0_Table_2!$8:$8,0)),LRS_200_0_Table_2!$B:$B,Playback!$A$5,LRS_200_0_Table_2!$C:$C,D$44,LRS_200_0_Table_2!$D:$D,$A$57)</f>
        <v>0</v>
      </c>
      <c r="E65" s="30">
        <f>SUMIFS(INDEX(LRS_200_0_Table_2!$A:$O,0,MATCH($A65,LRS_200_0_Table_2!$8:$8,0)),LRS_200_0_Table_2!$B:$B,Playback!$A$5,LRS_200_0_Table_2!$C:$C,E$44,LRS_200_0_Table_2!$D:$D,$A$57)</f>
        <v>0</v>
      </c>
      <c r="F65" s="30">
        <f>SUMIFS(INDEX(LRS_200_0_Table_2!$A:$O,0,MATCH($A65,LRS_200_0_Table_2!$8:$8,0)),LRS_200_0_Table_2!$B:$B,Playback!$A$5,LRS_200_0_Table_2!$C:$C,F$44,LRS_200_0_Table_2!$D:$D,$A$57)</f>
        <v>0</v>
      </c>
      <c r="G65" s="30">
        <f>SUMIFS(INDEX(LRS_200_0_Table_2!$A:$O,0,MATCH($A65,LRS_200_0_Table_2!$8:$8,0)),LRS_200_0_Table_2!$B:$B,Playback!$A$5,LRS_200_0_Table_2!$C:$C,G$44,LRS_200_0_Table_2!$D:$D,$A$57)</f>
        <v>0</v>
      </c>
      <c r="H65" s="30">
        <f>SUMIFS(INDEX(LRS_200_0_Table_2!$A:$O,0,MATCH($A65,LRS_200_0_Table_2!$8:$8,0)),LRS_200_0_Table_2!$B:$B,Playback!$A$5,LRS_200_0_Table_2!$C:$C,H$44,LRS_200_0_Table_2!$D:$D,$A$57)</f>
        <v>0</v>
      </c>
      <c r="I65" s="30">
        <f>SUMIFS(INDEX(LRS_200_0_Table_2!$A:$O,0,MATCH($A65,LRS_200_0_Table_2!$8:$8,0)),LRS_200_0_Table_2!$B:$B,Playback!$A$5,LRS_200_0_Table_2!$C:$C,I$44,LRS_200_0_Table_2!$D:$D,$A$57)</f>
        <v>0</v>
      </c>
      <c r="J65" s="30">
        <f>SUMIFS(INDEX(LRS_200_0_Table_2!$A:$O,0,MATCH($A65,LRS_200_0_Table_2!$8:$8,0)),LRS_200_0_Table_2!$B:$B,Playback!$A$5,LRS_200_0_Table_2!$C:$C,J$44,LRS_200_0_Table_2!$D:$D,$A$57)</f>
        <v>0</v>
      </c>
      <c r="K65" s="30">
        <f>SUMIFS(INDEX(LRS_200_0_Table_2!$A:$O,0,MATCH($A65,LRS_200_0_Table_2!$8:$8,0)),LRS_200_0_Table_2!$B:$B,Playback!$A$5,LRS_200_0_Table_2!$C:$C,K$44,LRS_200_0_Table_2!$D:$D,$A$57)</f>
        <v>0</v>
      </c>
      <c r="L65" s="30">
        <f>SUMIFS(INDEX(LRS_200_0_Table_2!$A:$O,0,MATCH($A65,LRS_200_0_Table_2!$8:$8,0)),LRS_200_0_Table_2!$B:$B,Playback!$A$5,LRS_200_0_Table_2!$C:$C,L$44,LRS_200_0_Table_2!$D:$D,$A$57)</f>
        <v>0</v>
      </c>
      <c r="M65" s="30">
        <f>SUMIFS(INDEX(LRS_200_0_Table_2!$A:$O,0,MATCH($A65,LRS_200_0_Table_2!$8:$8,0)),LRS_200_0_Table_2!$B:$B,Playback!$A$5,LRS_200_0_Table_2!$C:$C,M$44,LRS_200_0_Table_2!$D:$D,$A$57)</f>
        <v>0</v>
      </c>
      <c r="N65" s="30">
        <f>SUMIFS(INDEX(LRS_200_0_Table_2!$A:$O,0,MATCH($A65,LRS_200_0_Table_2!$8:$8,0)),LRS_200_0_Table_2!$B:$B,Playback!$A$5,LRS_200_0_Table_2!$C:$C,N$44,LRS_200_0_Table_2!$D:$D,$A$57)</f>
        <v>0</v>
      </c>
      <c r="O65" s="30">
        <f>SUMIFS(INDEX(LRS_200_0_Table_2!$A:$O,0,MATCH($A65,LRS_200_0_Table_2!$8:$8,0)),LRS_200_0_Table_2!$B:$B,Playback!$A$5,LRS_200_0_Table_2!$C:$C,O$44,LRS_200_0_Table_2!$D:$D,$A$57)</f>
        <v>0</v>
      </c>
    </row>
    <row r="66" spans="1:15" x14ac:dyDescent="0.35">
      <c r="A66" s="29" t="s">
        <v>21</v>
      </c>
      <c r="B66" s="30">
        <f>SUMIFS(INDEX(LRS_200_0_Table_2!$A:$O,0,MATCH($A66,LRS_200_0_Table_2!$8:$8,0)),LRS_200_0_Table_2!$B:$B,Playback!$A$5,LRS_200_0_Table_2!$C:$C,B$44,LRS_200_0_Table_2!$D:$D,$A$57)</f>
        <v>0</v>
      </c>
      <c r="C66" s="30">
        <f>SUMIFS(INDEX(LRS_200_0_Table_2!$A:$O,0,MATCH($A66,LRS_200_0_Table_2!$8:$8,0)),LRS_200_0_Table_2!$B:$B,Playback!$A$5,LRS_200_0_Table_2!$C:$C,C$44,LRS_200_0_Table_2!$D:$D,$A$57)</f>
        <v>0</v>
      </c>
      <c r="D66" s="30">
        <f>SUMIFS(INDEX(LRS_200_0_Table_2!$A:$O,0,MATCH($A66,LRS_200_0_Table_2!$8:$8,0)),LRS_200_0_Table_2!$B:$B,Playback!$A$5,LRS_200_0_Table_2!$C:$C,D$44,LRS_200_0_Table_2!$D:$D,$A$57)</f>
        <v>0</v>
      </c>
      <c r="E66" s="30">
        <f>SUMIFS(INDEX(LRS_200_0_Table_2!$A:$O,0,MATCH($A66,LRS_200_0_Table_2!$8:$8,0)),LRS_200_0_Table_2!$B:$B,Playback!$A$5,LRS_200_0_Table_2!$C:$C,E$44,LRS_200_0_Table_2!$D:$D,$A$57)</f>
        <v>0</v>
      </c>
      <c r="F66" s="30">
        <f>SUMIFS(INDEX(LRS_200_0_Table_2!$A:$O,0,MATCH($A66,LRS_200_0_Table_2!$8:$8,0)),LRS_200_0_Table_2!$B:$B,Playback!$A$5,LRS_200_0_Table_2!$C:$C,F$44,LRS_200_0_Table_2!$D:$D,$A$57)</f>
        <v>0</v>
      </c>
      <c r="G66" s="30">
        <f>SUMIFS(INDEX(LRS_200_0_Table_2!$A:$O,0,MATCH($A66,LRS_200_0_Table_2!$8:$8,0)),LRS_200_0_Table_2!$B:$B,Playback!$A$5,LRS_200_0_Table_2!$C:$C,G$44,LRS_200_0_Table_2!$D:$D,$A$57)</f>
        <v>0</v>
      </c>
      <c r="H66" s="30">
        <f>SUMIFS(INDEX(LRS_200_0_Table_2!$A:$O,0,MATCH($A66,LRS_200_0_Table_2!$8:$8,0)),LRS_200_0_Table_2!$B:$B,Playback!$A$5,LRS_200_0_Table_2!$C:$C,H$44,LRS_200_0_Table_2!$D:$D,$A$57)</f>
        <v>0</v>
      </c>
      <c r="I66" s="30">
        <f>SUMIFS(INDEX(LRS_200_0_Table_2!$A:$O,0,MATCH($A66,LRS_200_0_Table_2!$8:$8,0)),LRS_200_0_Table_2!$B:$B,Playback!$A$5,LRS_200_0_Table_2!$C:$C,I$44,LRS_200_0_Table_2!$D:$D,$A$57)</f>
        <v>0</v>
      </c>
      <c r="J66" s="30">
        <f>SUMIFS(INDEX(LRS_200_0_Table_2!$A:$O,0,MATCH($A66,LRS_200_0_Table_2!$8:$8,0)),LRS_200_0_Table_2!$B:$B,Playback!$A$5,LRS_200_0_Table_2!$C:$C,J$44,LRS_200_0_Table_2!$D:$D,$A$57)</f>
        <v>0</v>
      </c>
      <c r="K66" s="30">
        <f>SUMIFS(INDEX(LRS_200_0_Table_2!$A:$O,0,MATCH($A66,LRS_200_0_Table_2!$8:$8,0)),LRS_200_0_Table_2!$B:$B,Playback!$A$5,LRS_200_0_Table_2!$C:$C,K$44,LRS_200_0_Table_2!$D:$D,$A$57)</f>
        <v>0</v>
      </c>
      <c r="L66" s="30">
        <f>SUMIFS(INDEX(LRS_200_0_Table_2!$A:$O,0,MATCH($A66,LRS_200_0_Table_2!$8:$8,0)),LRS_200_0_Table_2!$B:$B,Playback!$A$5,LRS_200_0_Table_2!$C:$C,L$44,LRS_200_0_Table_2!$D:$D,$A$57)</f>
        <v>0</v>
      </c>
      <c r="M66" s="30">
        <f>SUMIFS(INDEX(LRS_200_0_Table_2!$A:$O,0,MATCH($A66,LRS_200_0_Table_2!$8:$8,0)),LRS_200_0_Table_2!$B:$B,Playback!$A$5,LRS_200_0_Table_2!$C:$C,M$44,LRS_200_0_Table_2!$D:$D,$A$57)</f>
        <v>0</v>
      </c>
      <c r="N66" s="30">
        <f>SUMIFS(INDEX(LRS_200_0_Table_2!$A:$O,0,MATCH($A66,LRS_200_0_Table_2!$8:$8,0)),LRS_200_0_Table_2!$B:$B,Playback!$A$5,LRS_200_0_Table_2!$C:$C,N$44,LRS_200_0_Table_2!$D:$D,$A$57)</f>
        <v>0</v>
      </c>
      <c r="O66" s="30">
        <f>SUMIFS(INDEX(LRS_200_0_Table_2!$A:$O,0,MATCH($A66,LRS_200_0_Table_2!$8:$8,0)),LRS_200_0_Table_2!$B:$B,Playback!$A$5,LRS_200_0_Table_2!$C:$C,O$44,LRS_200_0_Table_2!$D:$D,$A$57)</f>
        <v>0</v>
      </c>
    </row>
    <row r="67" spans="1:15" x14ac:dyDescent="0.35">
      <c r="A67" s="29" t="s">
        <v>22</v>
      </c>
      <c r="B67" s="30">
        <f>SUMIFS(INDEX(LRS_200_0_Table_2!$A:$O,0,MATCH($A67,LRS_200_0_Table_2!$8:$8,0)),LRS_200_0_Table_2!$B:$B,Playback!$A$5,LRS_200_0_Table_2!$C:$C,B$44,LRS_200_0_Table_2!$D:$D,$A$57)</f>
        <v>0</v>
      </c>
      <c r="C67" s="30">
        <f>SUMIFS(INDEX(LRS_200_0_Table_2!$A:$O,0,MATCH($A67,LRS_200_0_Table_2!$8:$8,0)),LRS_200_0_Table_2!$B:$B,Playback!$A$5,LRS_200_0_Table_2!$C:$C,C$44,LRS_200_0_Table_2!$D:$D,$A$57)</f>
        <v>0</v>
      </c>
      <c r="D67" s="30">
        <f>SUMIFS(INDEX(LRS_200_0_Table_2!$A:$O,0,MATCH($A67,LRS_200_0_Table_2!$8:$8,0)),LRS_200_0_Table_2!$B:$B,Playback!$A$5,LRS_200_0_Table_2!$C:$C,D$44,LRS_200_0_Table_2!$D:$D,$A$57)</f>
        <v>0</v>
      </c>
      <c r="E67" s="30">
        <f>SUMIFS(INDEX(LRS_200_0_Table_2!$A:$O,0,MATCH($A67,LRS_200_0_Table_2!$8:$8,0)),LRS_200_0_Table_2!$B:$B,Playback!$A$5,LRS_200_0_Table_2!$C:$C,E$44,LRS_200_0_Table_2!$D:$D,$A$57)</f>
        <v>0</v>
      </c>
      <c r="F67" s="30">
        <f>SUMIFS(INDEX(LRS_200_0_Table_2!$A:$O,0,MATCH($A67,LRS_200_0_Table_2!$8:$8,0)),LRS_200_0_Table_2!$B:$B,Playback!$A$5,LRS_200_0_Table_2!$C:$C,F$44,LRS_200_0_Table_2!$D:$D,$A$57)</f>
        <v>0</v>
      </c>
      <c r="G67" s="30">
        <f>SUMIFS(INDEX(LRS_200_0_Table_2!$A:$O,0,MATCH($A67,LRS_200_0_Table_2!$8:$8,0)),LRS_200_0_Table_2!$B:$B,Playback!$A$5,LRS_200_0_Table_2!$C:$C,G$44,LRS_200_0_Table_2!$D:$D,$A$57)</f>
        <v>0</v>
      </c>
      <c r="H67" s="30">
        <f>SUMIFS(INDEX(LRS_200_0_Table_2!$A:$O,0,MATCH($A67,LRS_200_0_Table_2!$8:$8,0)),LRS_200_0_Table_2!$B:$B,Playback!$A$5,LRS_200_0_Table_2!$C:$C,H$44,LRS_200_0_Table_2!$D:$D,$A$57)</f>
        <v>0</v>
      </c>
      <c r="I67" s="30">
        <f>SUMIFS(INDEX(LRS_200_0_Table_2!$A:$O,0,MATCH($A67,LRS_200_0_Table_2!$8:$8,0)),LRS_200_0_Table_2!$B:$B,Playback!$A$5,LRS_200_0_Table_2!$C:$C,I$44,LRS_200_0_Table_2!$D:$D,$A$57)</f>
        <v>0</v>
      </c>
      <c r="J67" s="30">
        <f>SUMIFS(INDEX(LRS_200_0_Table_2!$A:$O,0,MATCH($A67,LRS_200_0_Table_2!$8:$8,0)),LRS_200_0_Table_2!$B:$B,Playback!$A$5,LRS_200_0_Table_2!$C:$C,J$44,LRS_200_0_Table_2!$D:$D,$A$57)</f>
        <v>0</v>
      </c>
      <c r="K67" s="30">
        <f>SUMIFS(INDEX(LRS_200_0_Table_2!$A:$O,0,MATCH($A67,LRS_200_0_Table_2!$8:$8,0)),LRS_200_0_Table_2!$B:$B,Playback!$A$5,LRS_200_0_Table_2!$C:$C,K$44,LRS_200_0_Table_2!$D:$D,$A$57)</f>
        <v>0</v>
      </c>
      <c r="L67" s="30">
        <f>SUMIFS(INDEX(LRS_200_0_Table_2!$A:$O,0,MATCH($A67,LRS_200_0_Table_2!$8:$8,0)),LRS_200_0_Table_2!$B:$B,Playback!$A$5,LRS_200_0_Table_2!$C:$C,L$44,LRS_200_0_Table_2!$D:$D,$A$57)</f>
        <v>0</v>
      </c>
      <c r="M67" s="30">
        <f>SUMIFS(INDEX(LRS_200_0_Table_2!$A:$O,0,MATCH($A67,LRS_200_0_Table_2!$8:$8,0)),LRS_200_0_Table_2!$B:$B,Playback!$A$5,LRS_200_0_Table_2!$C:$C,M$44,LRS_200_0_Table_2!$D:$D,$A$57)</f>
        <v>0</v>
      </c>
      <c r="N67" s="30">
        <f>SUMIFS(INDEX(LRS_200_0_Table_2!$A:$O,0,MATCH($A67,LRS_200_0_Table_2!$8:$8,0)),LRS_200_0_Table_2!$B:$B,Playback!$A$5,LRS_200_0_Table_2!$C:$C,N$44,LRS_200_0_Table_2!$D:$D,$A$57)</f>
        <v>0</v>
      </c>
      <c r="O67" s="30">
        <f>SUMIFS(INDEX(LRS_200_0_Table_2!$A:$O,0,MATCH($A67,LRS_200_0_Table_2!$8:$8,0)),LRS_200_0_Table_2!$B:$B,Playback!$A$5,LRS_200_0_Table_2!$C:$C,O$44,LRS_200_0_Table_2!$D:$D,$A$57)</f>
        <v>0</v>
      </c>
    </row>
    <row r="68" spans="1:15" x14ac:dyDescent="0.35">
      <c r="A68" s="29" t="s">
        <v>23</v>
      </c>
      <c r="B68" s="30">
        <f>SUMIFS(INDEX(LRS_200_0_Table_2!$A:$O,0,MATCH($A68,LRS_200_0_Table_2!$8:$8,0)),LRS_200_0_Table_2!$B:$B,Playback!$A$5,LRS_200_0_Table_2!$C:$C,B$44,LRS_200_0_Table_2!$D:$D,$A$57)</f>
        <v>0</v>
      </c>
      <c r="C68" s="30">
        <f>SUMIFS(INDEX(LRS_200_0_Table_2!$A:$O,0,MATCH($A68,LRS_200_0_Table_2!$8:$8,0)),LRS_200_0_Table_2!$B:$B,Playback!$A$5,LRS_200_0_Table_2!$C:$C,C$44,LRS_200_0_Table_2!$D:$D,$A$57)</f>
        <v>0</v>
      </c>
      <c r="D68" s="30">
        <f>SUMIFS(INDEX(LRS_200_0_Table_2!$A:$O,0,MATCH($A68,LRS_200_0_Table_2!$8:$8,0)),LRS_200_0_Table_2!$B:$B,Playback!$A$5,LRS_200_0_Table_2!$C:$C,D$44,LRS_200_0_Table_2!$D:$D,$A$57)</f>
        <v>0</v>
      </c>
      <c r="E68" s="30">
        <f>SUMIFS(INDEX(LRS_200_0_Table_2!$A:$O,0,MATCH($A68,LRS_200_0_Table_2!$8:$8,0)),LRS_200_0_Table_2!$B:$B,Playback!$A$5,LRS_200_0_Table_2!$C:$C,E$44,LRS_200_0_Table_2!$D:$D,$A$57)</f>
        <v>0</v>
      </c>
      <c r="F68" s="30">
        <f>SUMIFS(INDEX(LRS_200_0_Table_2!$A:$O,0,MATCH($A68,LRS_200_0_Table_2!$8:$8,0)),LRS_200_0_Table_2!$B:$B,Playback!$A$5,LRS_200_0_Table_2!$C:$C,F$44,LRS_200_0_Table_2!$D:$D,$A$57)</f>
        <v>0</v>
      </c>
      <c r="G68" s="30">
        <f>SUMIFS(INDEX(LRS_200_0_Table_2!$A:$O,0,MATCH($A68,LRS_200_0_Table_2!$8:$8,0)),LRS_200_0_Table_2!$B:$B,Playback!$A$5,LRS_200_0_Table_2!$C:$C,G$44,LRS_200_0_Table_2!$D:$D,$A$57)</f>
        <v>0</v>
      </c>
      <c r="H68" s="30">
        <f>SUMIFS(INDEX(LRS_200_0_Table_2!$A:$O,0,MATCH($A68,LRS_200_0_Table_2!$8:$8,0)),LRS_200_0_Table_2!$B:$B,Playback!$A$5,LRS_200_0_Table_2!$C:$C,H$44,LRS_200_0_Table_2!$D:$D,$A$57)</f>
        <v>0</v>
      </c>
      <c r="I68" s="30">
        <f>SUMIFS(INDEX(LRS_200_0_Table_2!$A:$O,0,MATCH($A68,LRS_200_0_Table_2!$8:$8,0)),LRS_200_0_Table_2!$B:$B,Playback!$A$5,LRS_200_0_Table_2!$C:$C,I$44,LRS_200_0_Table_2!$D:$D,$A$57)</f>
        <v>0</v>
      </c>
      <c r="J68" s="30">
        <f>SUMIFS(INDEX(LRS_200_0_Table_2!$A:$O,0,MATCH($A68,LRS_200_0_Table_2!$8:$8,0)),LRS_200_0_Table_2!$B:$B,Playback!$A$5,LRS_200_0_Table_2!$C:$C,J$44,LRS_200_0_Table_2!$D:$D,$A$57)</f>
        <v>0</v>
      </c>
      <c r="K68" s="30">
        <f>SUMIFS(INDEX(LRS_200_0_Table_2!$A:$O,0,MATCH($A68,LRS_200_0_Table_2!$8:$8,0)),LRS_200_0_Table_2!$B:$B,Playback!$A$5,LRS_200_0_Table_2!$C:$C,K$44,LRS_200_0_Table_2!$D:$D,$A$57)</f>
        <v>0</v>
      </c>
      <c r="L68" s="30">
        <f>SUMIFS(INDEX(LRS_200_0_Table_2!$A:$O,0,MATCH($A68,LRS_200_0_Table_2!$8:$8,0)),LRS_200_0_Table_2!$B:$B,Playback!$A$5,LRS_200_0_Table_2!$C:$C,L$44,LRS_200_0_Table_2!$D:$D,$A$57)</f>
        <v>0</v>
      </c>
      <c r="M68" s="30">
        <f>SUMIFS(INDEX(LRS_200_0_Table_2!$A:$O,0,MATCH($A68,LRS_200_0_Table_2!$8:$8,0)),LRS_200_0_Table_2!$B:$B,Playback!$A$5,LRS_200_0_Table_2!$C:$C,M$44,LRS_200_0_Table_2!$D:$D,$A$57)</f>
        <v>0</v>
      </c>
      <c r="N68" s="30">
        <f>SUMIFS(INDEX(LRS_200_0_Table_2!$A:$O,0,MATCH($A68,LRS_200_0_Table_2!$8:$8,0)),LRS_200_0_Table_2!$B:$B,Playback!$A$5,LRS_200_0_Table_2!$C:$C,N$44,LRS_200_0_Table_2!$D:$D,$A$57)</f>
        <v>0</v>
      </c>
      <c r="O68" s="30">
        <f>SUMIFS(INDEX(LRS_200_0_Table_2!$A:$O,0,MATCH($A68,LRS_200_0_Table_2!$8:$8,0)),LRS_200_0_Table_2!$B:$B,Playback!$A$5,LRS_200_0_Table_2!$C:$C,O$44,LRS_200_0_Table_2!$D:$D,$A$57)</f>
        <v>0</v>
      </c>
    </row>
    <row r="70" spans="1:15" x14ac:dyDescent="0.35">
      <c r="A70" s="31" t="s">
        <v>189</v>
      </c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</row>
    <row r="71" spans="1:15" x14ac:dyDescent="0.35">
      <c r="A71" s="29" t="s">
        <v>121</v>
      </c>
      <c r="B71" s="33">
        <f>SUM(B46:B51)</f>
        <v>0</v>
      </c>
      <c r="C71" s="33">
        <f t="shared" ref="C71:O71" si="6">SUM(C46:C51)</f>
        <v>0</v>
      </c>
      <c r="D71" s="33">
        <f t="shared" si="6"/>
        <v>0</v>
      </c>
      <c r="E71" s="33">
        <f t="shared" si="6"/>
        <v>0</v>
      </c>
      <c r="F71" s="33">
        <f t="shared" si="6"/>
        <v>0</v>
      </c>
      <c r="G71" s="33">
        <f t="shared" si="6"/>
        <v>0</v>
      </c>
      <c r="H71" s="33">
        <f t="shared" si="6"/>
        <v>0</v>
      </c>
      <c r="I71" s="33">
        <f t="shared" si="6"/>
        <v>0</v>
      </c>
      <c r="J71" s="33">
        <f t="shared" si="6"/>
        <v>0</v>
      </c>
      <c r="K71" s="33">
        <f t="shared" si="6"/>
        <v>0</v>
      </c>
      <c r="L71" s="33">
        <f t="shared" si="6"/>
        <v>0</v>
      </c>
      <c r="M71" s="33">
        <f t="shared" si="6"/>
        <v>0</v>
      </c>
      <c r="N71" s="33">
        <f t="shared" si="6"/>
        <v>0</v>
      </c>
      <c r="O71" s="33">
        <f t="shared" si="6"/>
        <v>0</v>
      </c>
    </row>
    <row r="72" spans="1:15" x14ac:dyDescent="0.35">
      <c r="A72" s="29" t="s">
        <v>122</v>
      </c>
      <c r="B72" s="33">
        <f>SUM(B53:B56)-B52</f>
        <v>0</v>
      </c>
      <c r="C72" s="33">
        <f t="shared" ref="C72:O72" si="7">SUM(C53:C56)-C52</f>
        <v>0</v>
      </c>
      <c r="D72" s="33">
        <f t="shared" si="7"/>
        <v>0</v>
      </c>
      <c r="E72" s="33">
        <f t="shared" si="7"/>
        <v>0</v>
      </c>
      <c r="F72" s="33">
        <f t="shared" si="7"/>
        <v>0</v>
      </c>
      <c r="G72" s="33">
        <f t="shared" si="7"/>
        <v>0</v>
      </c>
      <c r="H72" s="33">
        <f t="shared" si="7"/>
        <v>0</v>
      </c>
      <c r="I72" s="33">
        <f t="shared" si="7"/>
        <v>0</v>
      </c>
      <c r="J72" s="33">
        <f t="shared" si="7"/>
        <v>0</v>
      </c>
      <c r="K72" s="33">
        <f t="shared" si="7"/>
        <v>0</v>
      </c>
      <c r="L72" s="33">
        <f t="shared" si="7"/>
        <v>0</v>
      </c>
      <c r="M72" s="33">
        <f t="shared" si="7"/>
        <v>0</v>
      </c>
      <c r="N72" s="33">
        <f t="shared" si="7"/>
        <v>0</v>
      </c>
      <c r="O72" s="33">
        <f t="shared" si="7"/>
        <v>0</v>
      </c>
    </row>
    <row r="73" spans="1:15" x14ac:dyDescent="0.35">
      <c r="A73" s="29" t="s">
        <v>119</v>
      </c>
      <c r="B73" s="33">
        <f>SUM(B71:B72)</f>
        <v>0</v>
      </c>
      <c r="C73" s="33">
        <f t="shared" ref="C73:O73" si="8">SUM(C71:C72)</f>
        <v>0</v>
      </c>
      <c r="D73" s="33">
        <f t="shared" si="8"/>
        <v>0</v>
      </c>
      <c r="E73" s="33">
        <f t="shared" si="8"/>
        <v>0</v>
      </c>
      <c r="F73" s="33">
        <f t="shared" si="8"/>
        <v>0</v>
      </c>
      <c r="G73" s="33">
        <f t="shared" si="8"/>
        <v>0</v>
      </c>
      <c r="H73" s="33">
        <f t="shared" si="8"/>
        <v>0</v>
      </c>
      <c r="I73" s="33">
        <f t="shared" si="8"/>
        <v>0</v>
      </c>
      <c r="J73" s="33">
        <f t="shared" si="8"/>
        <v>0</v>
      </c>
      <c r="K73" s="33">
        <f t="shared" si="8"/>
        <v>0</v>
      </c>
      <c r="L73" s="33">
        <f t="shared" si="8"/>
        <v>0</v>
      </c>
      <c r="M73" s="33">
        <f t="shared" si="8"/>
        <v>0</v>
      </c>
      <c r="N73" s="33">
        <f t="shared" si="8"/>
        <v>0</v>
      </c>
      <c r="O73" s="33">
        <f t="shared" si="8"/>
        <v>0</v>
      </c>
    </row>
    <row r="74" spans="1:15" x14ac:dyDescent="0.35">
      <c r="A74" s="29" t="s">
        <v>123</v>
      </c>
      <c r="B74" s="33">
        <f>SUM(B58:B63)</f>
        <v>0</v>
      </c>
      <c r="C74" s="33">
        <f t="shared" ref="C74:O74" si="9">SUM(C58:C63)</f>
        <v>0</v>
      </c>
      <c r="D74" s="33">
        <f t="shared" si="9"/>
        <v>0</v>
      </c>
      <c r="E74" s="33">
        <f t="shared" si="9"/>
        <v>0</v>
      </c>
      <c r="F74" s="33">
        <f t="shared" si="9"/>
        <v>0</v>
      </c>
      <c r="G74" s="33">
        <f t="shared" si="9"/>
        <v>0</v>
      </c>
      <c r="H74" s="33">
        <f t="shared" si="9"/>
        <v>0</v>
      </c>
      <c r="I74" s="33">
        <f t="shared" si="9"/>
        <v>0</v>
      </c>
      <c r="J74" s="33">
        <f t="shared" si="9"/>
        <v>0</v>
      </c>
      <c r="K74" s="33">
        <f t="shared" si="9"/>
        <v>0</v>
      </c>
      <c r="L74" s="33">
        <f t="shared" si="9"/>
        <v>0</v>
      </c>
      <c r="M74" s="33">
        <f t="shared" si="9"/>
        <v>0</v>
      </c>
      <c r="N74" s="33">
        <f t="shared" si="9"/>
        <v>0</v>
      </c>
      <c r="O74" s="33">
        <f t="shared" si="9"/>
        <v>0</v>
      </c>
    </row>
    <row r="75" spans="1:15" x14ac:dyDescent="0.35">
      <c r="A75" s="29" t="s">
        <v>124</v>
      </c>
      <c r="B75" s="33">
        <f>SUM(B65:B68)-B64</f>
        <v>0</v>
      </c>
      <c r="C75" s="33">
        <f t="shared" ref="C75:O75" si="10">SUM(C65:C68)-C64</f>
        <v>0</v>
      </c>
      <c r="D75" s="33">
        <f t="shared" si="10"/>
        <v>0</v>
      </c>
      <c r="E75" s="33">
        <f t="shared" si="10"/>
        <v>0</v>
      </c>
      <c r="F75" s="33">
        <f t="shared" si="10"/>
        <v>0</v>
      </c>
      <c r="G75" s="33">
        <f t="shared" si="10"/>
        <v>0</v>
      </c>
      <c r="H75" s="33">
        <f t="shared" si="10"/>
        <v>0</v>
      </c>
      <c r="I75" s="33">
        <f t="shared" si="10"/>
        <v>0</v>
      </c>
      <c r="J75" s="33">
        <f t="shared" si="10"/>
        <v>0</v>
      </c>
      <c r="K75" s="33">
        <f t="shared" si="10"/>
        <v>0</v>
      </c>
      <c r="L75" s="33">
        <f t="shared" si="10"/>
        <v>0</v>
      </c>
      <c r="M75" s="33">
        <f t="shared" si="10"/>
        <v>0</v>
      </c>
      <c r="N75" s="33">
        <f t="shared" si="10"/>
        <v>0</v>
      </c>
      <c r="O75" s="33">
        <f t="shared" si="10"/>
        <v>0</v>
      </c>
    </row>
    <row r="76" spans="1:15" x14ac:dyDescent="0.35">
      <c r="A76" s="29" t="s">
        <v>120</v>
      </c>
      <c r="B76" s="33">
        <f>SUM(B74:B75)</f>
        <v>0</v>
      </c>
      <c r="C76" s="33">
        <f t="shared" ref="C76:O76" si="11">SUM(C74:C75)</f>
        <v>0</v>
      </c>
      <c r="D76" s="33">
        <f t="shared" si="11"/>
        <v>0</v>
      </c>
      <c r="E76" s="33">
        <f t="shared" si="11"/>
        <v>0</v>
      </c>
      <c r="F76" s="33">
        <f t="shared" si="11"/>
        <v>0</v>
      </c>
      <c r="G76" s="33">
        <f t="shared" si="11"/>
        <v>0</v>
      </c>
      <c r="H76" s="33">
        <f t="shared" si="11"/>
        <v>0</v>
      </c>
      <c r="I76" s="33">
        <f t="shared" si="11"/>
        <v>0</v>
      </c>
      <c r="J76" s="33">
        <f t="shared" si="11"/>
        <v>0</v>
      </c>
      <c r="K76" s="33">
        <f t="shared" si="11"/>
        <v>0</v>
      </c>
      <c r="L76" s="33">
        <f t="shared" si="11"/>
        <v>0</v>
      </c>
      <c r="M76" s="33">
        <f t="shared" si="11"/>
        <v>0</v>
      </c>
      <c r="N76" s="33">
        <f t="shared" si="11"/>
        <v>0</v>
      </c>
      <c r="O76" s="33">
        <f t="shared" si="11"/>
        <v>0</v>
      </c>
    </row>
    <row r="79" spans="1:15" x14ac:dyDescent="0.35">
      <c r="A79" s="23" t="str">
        <f>LRS_200_0_Table_3!A6</f>
        <v>Table 3: Unstressed RFBEL - Non-participating benefit without entitlement to discretionary additions and friendly society benefits - New business - As at the reporting date and 12 months after the reporting date (discounted back to reporting date)</v>
      </c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</row>
    <row r="80" spans="1:15" ht="46.5" x14ac:dyDescent="0.35">
      <c r="A80" s="35" t="s">
        <v>112</v>
      </c>
      <c r="B80" s="36" t="s">
        <v>144</v>
      </c>
      <c r="C80" s="36" t="s">
        <v>145</v>
      </c>
      <c r="D80" s="36" t="s">
        <v>146</v>
      </c>
      <c r="E80" s="36" t="s">
        <v>147</v>
      </c>
      <c r="F80" s="36" t="s">
        <v>148</v>
      </c>
      <c r="G80" s="36" t="s">
        <v>149</v>
      </c>
      <c r="H80" s="36" t="s">
        <v>150</v>
      </c>
      <c r="I80" s="36" t="s">
        <v>151</v>
      </c>
      <c r="J80" s="36" t="s">
        <v>152</v>
      </c>
      <c r="K80" s="36" t="s">
        <v>153</v>
      </c>
      <c r="L80" s="36" t="s">
        <v>154</v>
      </c>
      <c r="M80" s="36" t="s">
        <v>155</v>
      </c>
      <c r="N80" s="36" t="s">
        <v>156</v>
      </c>
      <c r="O80" s="36" t="s">
        <v>157</v>
      </c>
    </row>
    <row r="81" spans="1:15" x14ac:dyDescent="0.35">
      <c r="A81" s="31" t="s">
        <v>163</v>
      </c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</row>
    <row r="82" spans="1:15" x14ac:dyDescent="0.35">
      <c r="A82" s="37" t="s">
        <v>165</v>
      </c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 x14ac:dyDescent="0.35">
      <c r="A83" s="38" t="s">
        <v>13</v>
      </c>
      <c r="B83" s="30">
        <f>SUMIFS(INDEX(LRS_200_0_Table_3!$A:$P,0,MATCH($A83,LRS_200_0_Table_3!$8:$8,0)),LRS_200_0_Table_3!$B:$B,$A$5,LRS_200_0_Table_3!$C:$C,B$80,LRS_200_0_Table_3!$D:$D,$A$82,LRS_200_0_Table_3!$E:$E,$A$81)</f>
        <v>0</v>
      </c>
      <c r="C83" s="30">
        <f>SUMIFS(INDEX(LRS_200_0_Table_3!$A:$P,0,MATCH($A83,LRS_200_0_Table_3!$8:$8,0)),LRS_200_0_Table_3!$B:$B,$A$5,LRS_200_0_Table_3!$C:$C,C$80,LRS_200_0_Table_3!$D:$D,$A$82,LRS_200_0_Table_3!$E:$E,$A$81)</f>
        <v>0</v>
      </c>
      <c r="D83" s="30">
        <f>SUMIFS(INDEX(LRS_200_0_Table_3!$A:$P,0,MATCH($A83,LRS_200_0_Table_3!$8:$8,0)),LRS_200_0_Table_3!$B:$B,$A$5,LRS_200_0_Table_3!$C:$C,D$80,LRS_200_0_Table_3!$D:$D,$A$82,LRS_200_0_Table_3!$E:$E,$A$81)</f>
        <v>0</v>
      </c>
      <c r="E83" s="30">
        <f>SUMIFS(INDEX(LRS_200_0_Table_3!$A:$P,0,MATCH($A83,LRS_200_0_Table_3!$8:$8,0)),LRS_200_0_Table_3!$B:$B,$A$5,LRS_200_0_Table_3!$C:$C,E$80,LRS_200_0_Table_3!$D:$D,$A$82,LRS_200_0_Table_3!$E:$E,$A$81)</f>
        <v>0</v>
      </c>
      <c r="F83" s="30">
        <f>SUMIFS(INDEX(LRS_200_0_Table_3!$A:$P,0,MATCH($A83,LRS_200_0_Table_3!$8:$8,0)),LRS_200_0_Table_3!$B:$B,$A$5,LRS_200_0_Table_3!$C:$C,F$80,LRS_200_0_Table_3!$D:$D,$A$82,LRS_200_0_Table_3!$E:$E,$A$81)</f>
        <v>0</v>
      </c>
      <c r="G83" s="30">
        <f>SUMIFS(INDEX(LRS_200_0_Table_3!$A:$P,0,MATCH($A83,LRS_200_0_Table_3!$8:$8,0)),LRS_200_0_Table_3!$B:$B,$A$5,LRS_200_0_Table_3!$C:$C,G$80,LRS_200_0_Table_3!$D:$D,$A$82,LRS_200_0_Table_3!$E:$E,$A$81)</f>
        <v>0</v>
      </c>
      <c r="H83" s="30">
        <f>SUMIFS(INDEX(LRS_200_0_Table_3!$A:$P,0,MATCH($A83,LRS_200_0_Table_3!$8:$8,0)),LRS_200_0_Table_3!$B:$B,$A$5,LRS_200_0_Table_3!$C:$C,H$80,LRS_200_0_Table_3!$D:$D,$A$82,LRS_200_0_Table_3!$E:$E,$A$81)</f>
        <v>0</v>
      </c>
      <c r="I83" s="30">
        <f>SUMIFS(INDEX(LRS_200_0_Table_3!$A:$P,0,MATCH($A83,LRS_200_0_Table_3!$8:$8,0)),LRS_200_0_Table_3!$B:$B,$A$5,LRS_200_0_Table_3!$C:$C,I$80,LRS_200_0_Table_3!$D:$D,$A$82,LRS_200_0_Table_3!$E:$E,$A$81)</f>
        <v>0</v>
      </c>
      <c r="J83" s="30">
        <f>SUMIFS(INDEX(LRS_200_0_Table_3!$A:$P,0,MATCH($A83,LRS_200_0_Table_3!$8:$8,0)),LRS_200_0_Table_3!$B:$B,$A$5,LRS_200_0_Table_3!$C:$C,J$80,LRS_200_0_Table_3!$D:$D,$A$82,LRS_200_0_Table_3!$E:$E,$A$81)</f>
        <v>0</v>
      </c>
      <c r="K83" s="30">
        <f>SUMIFS(INDEX(LRS_200_0_Table_3!$A:$P,0,MATCH($A83,LRS_200_0_Table_3!$8:$8,0)),LRS_200_0_Table_3!$B:$B,$A$5,LRS_200_0_Table_3!$C:$C,K$80,LRS_200_0_Table_3!$D:$D,$A$82,LRS_200_0_Table_3!$E:$E,$A$81)</f>
        <v>0</v>
      </c>
      <c r="L83" s="30">
        <f>SUMIFS(INDEX(LRS_200_0_Table_3!$A:$P,0,MATCH($A83,LRS_200_0_Table_3!$8:$8,0)),LRS_200_0_Table_3!$B:$B,$A$5,LRS_200_0_Table_3!$C:$C,L$80,LRS_200_0_Table_3!$D:$D,$A$82,LRS_200_0_Table_3!$E:$E,$A$81)</f>
        <v>0</v>
      </c>
      <c r="M83" s="30">
        <f>SUMIFS(INDEX(LRS_200_0_Table_3!$A:$P,0,MATCH($A83,LRS_200_0_Table_3!$8:$8,0)),LRS_200_0_Table_3!$B:$B,$A$5,LRS_200_0_Table_3!$C:$C,M$80,LRS_200_0_Table_3!$D:$D,$A$82,LRS_200_0_Table_3!$E:$E,$A$81)</f>
        <v>0</v>
      </c>
      <c r="N83" s="30">
        <f>SUMIFS(INDEX(LRS_200_0_Table_3!$A:$P,0,MATCH($A83,LRS_200_0_Table_3!$8:$8,0)),LRS_200_0_Table_3!$B:$B,$A$5,LRS_200_0_Table_3!$C:$C,N$80,LRS_200_0_Table_3!$D:$D,$A$82,LRS_200_0_Table_3!$E:$E,$A$81)</f>
        <v>0</v>
      </c>
      <c r="O83" s="30">
        <f>SUMIFS(INDEX(LRS_200_0_Table_3!$A:$P,0,MATCH($A83,LRS_200_0_Table_3!$8:$8,0)),LRS_200_0_Table_3!$B:$B,$A$5,LRS_200_0_Table_3!$C:$C,O$80,LRS_200_0_Table_3!$D:$D,$A$82,LRS_200_0_Table_3!$E:$E,$A$81)</f>
        <v>0</v>
      </c>
    </row>
    <row r="84" spans="1:15" x14ac:dyDescent="0.35">
      <c r="A84" s="38" t="s">
        <v>14</v>
      </c>
      <c r="B84" s="30">
        <f>SUMIFS(INDEX(LRS_200_0_Table_3!$A:$P,0,MATCH($A84,LRS_200_0_Table_3!$8:$8,0)),LRS_200_0_Table_3!$B:$B,$A$5,LRS_200_0_Table_3!$C:$C,B$80,LRS_200_0_Table_3!$D:$D,$A$82,LRS_200_0_Table_3!$E:$E,$A$81)</f>
        <v>0</v>
      </c>
      <c r="C84" s="30">
        <f>SUMIFS(INDEX(LRS_200_0_Table_3!$A:$P,0,MATCH($A84,LRS_200_0_Table_3!$8:$8,0)),LRS_200_0_Table_3!$B:$B,$A$5,LRS_200_0_Table_3!$C:$C,C$80,LRS_200_0_Table_3!$D:$D,$A$82,LRS_200_0_Table_3!$E:$E,$A$81)</f>
        <v>0</v>
      </c>
      <c r="D84" s="30">
        <f>SUMIFS(INDEX(LRS_200_0_Table_3!$A:$P,0,MATCH($A84,LRS_200_0_Table_3!$8:$8,0)),LRS_200_0_Table_3!$B:$B,$A$5,LRS_200_0_Table_3!$C:$C,D$80,LRS_200_0_Table_3!$D:$D,$A$82,LRS_200_0_Table_3!$E:$E,$A$81)</f>
        <v>0</v>
      </c>
      <c r="E84" s="30">
        <f>SUMIFS(INDEX(LRS_200_0_Table_3!$A:$P,0,MATCH($A84,LRS_200_0_Table_3!$8:$8,0)),LRS_200_0_Table_3!$B:$B,$A$5,LRS_200_0_Table_3!$C:$C,E$80,LRS_200_0_Table_3!$D:$D,$A$82,LRS_200_0_Table_3!$E:$E,$A$81)</f>
        <v>0</v>
      </c>
      <c r="F84" s="30">
        <f>SUMIFS(INDEX(LRS_200_0_Table_3!$A:$P,0,MATCH($A84,LRS_200_0_Table_3!$8:$8,0)),LRS_200_0_Table_3!$B:$B,$A$5,LRS_200_0_Table_3!$C:$C,F$80,LRS_200_0_Table_3!$D:$D,$A$82,LRS_200_0_Table_3!$E:$E,$A$81)</f>
        <v>0</v>
      </c>
      <c r="G84" s="30">
        <f>SUMIFS(INDEX(LRS_200_0_Table_3!$A:$P,0,MATCH($A84,LRS_200_0_Table_3!$8:$8,0)),LRS_200_0_Table_3!$B:$B,$A$5,LRS_200_0_Table_3!$C:$C,G$80,LRS_200_0_Table_3!$D:$D,$A$82,LRS_200_0_Table_3!$E:$E,$A$81)</f>
        <v>0</v>
      </c>
      <c r="H84" s="30">
        <f>SUMIFS(INDEX(LRS_200_0_Table_3!$A:$P,0,MATCH($A84,LRS_200_0_Table_3!$8:$8,0)),LRS_200_0_Table_3!$B:$B,$A$5,LRS_200_0_Table_3!$C:$C,H$80,LRS_200_0_Table_3!$D:$D,$A$82,LRS_200_0_Table_3!$E:$E,$A$81)</f>
        <v>0</v>
      </c>
      <c r="I84" s="30">
        <f>SUMIFS(INDEX(LRS_200_0_Table_3!$A:$P,0,MATCH($A84,LRS_200_0_Table_3!$8:$8,0)),LRS_200_0_Table_3!$B:$B,$A$5,LRS_200_0_Table_3!$C:$C,I$80,LRS_200_0_Table_3!$D:$D,$A$82,LRS_200_0_Table_3!$E:$E,$A$81)</f>
        <v>0</v>
      </c>
      <c r="J84" s="30">
        <f>SUMIFS(INDEX(LRS_200_0_Table_3!$A:$P,0,MATCH($A84,LRS_200_0_Table_3!$8:$8,0)),LRS_200_0_Table_3!$B:$B,$A$5,LRS_200_0_Table_3!$C:$C,J$80,LRS_200_0_Table_3!$D:$D,$A$82,LRS_200_0_Table_3!$E:$E,$A$81)</f>
        <v>0</v>
      </c>
      <c r="K84" s="30">
        <f>SUMIFS(INDEX(LRS_200_0_Table_3!$A:$P,0,MATCH($A84,LRS_200_0_Table_3!$8:$8,0)),LRS_200_0_Table_3!$B:$B,$A$5,LRS_200_0_Table_3!$C:$C,K$80,LRS_200_0_Table_3!$D:$D,$A$82,LRS_200_0_Table_3!$E:$E,$A$81)</f>
        <v>0</v>
      </c>
      <c r="L84" s="30">
        <f>SUMIFS(INDEX(LRS_200_0_Table_3!$A:$P,0,MATCH($A84,LRS_200_0_Table_3!$8:$8,0)),LRS_200_0_Table_3!$B:$B,$A$5,LRS_200_0_Table_3!$C:$C,L$80,LRS_200_0_Table_3!$D:$D,$A$82,LRS_200_0_Table_3!$E:$E,$A$81)</f>
        <v>0</v>
      </c>
      <c r="M84" s="30">
        <f>SUMIFS(INDEX(LRS_200_0_Table_3!$A:$P,0,MATCH($A84,LRS_200_0_Table_3!$8:$8,0)),LRS_200_0_Table_3!$B:$B,$A$5,LRS_200_0_Table_3!$C:$C,M$80,LRS_200_0_Table_3!$D:$D,$A$82,LRS_200_0_Table_3!$E:$E,$A$81)</f>
        <v>0</v>
      </c>
      <c r="N84" s="30">
        <f>SUMIFS(INDEX(LRS_200_0_Table_3!$A:$P,0,MATCH($A84,LRS_200_0_Table_3!$8:$8,0)),LRS_200_0_Table_3!$B:$B,$A$5,LRS_200_0_Table_3!$C:$C,N$80,LRS_200_0_Table_3!$D:$D,$A$82,LRS_200_0_Table_3!$E:$E,$A$81)</f>
        <v>0</v>
      </c>
      <c r="O84" s="30">
        <f>SUMIFS(INDEX(LRS_200_0_Table_3!$A:$P,0,MATCH($A84,LRS_200_0_Table_3!$8:$8,0)),LRS_200_0_Table_3!$B:$B,$A$5,LRS_200_0_Table_3!$C:$C,O$80,LRS_200_0_Table_3!$D:$D,$A$82,LRS_200_0_Table_3!$E:$E,$A$81)</f>
        <v>0</v>
      </c>
    </row>
    <row r="85" spans="1:15" x14ac:dyDescent="0.35">
      <c r="A85" s="38" t="s">
        <v>15</v>
      </c>
      <c r="B85" s="30">
        <f>SUMIFS(INDEX(LRS_200_0_Table_3!$A:$P,0,MATCH($A85,LRS_200_0_Table_3!$8:$8,0)),LRS_200_0_Table_3!$B:$B,$A$5,LRS_200_0_Table_3!$C:$C,B$80,LRS_200_0_Table_3!$D:$D,$A$82,LRS_200_0_Table_3!$E:$E,$A$81)</f>
        <v>0</v>
      </c>
      <c r="C85" s="30">
        <f>SUMIFS(INDEX(LRS_200_0_Table_3!$A:$P,0,MATCH($A85,LRS_200_0_Table_3!$8:$8,0)),LRS_200_0_Table_3!$B:$B,$A$5,LRS_200_0_Table_3!$C:$C,C$80,LRS_200_0_Table_3!$D:$D,$A$82,LRS_200_0_Table_3!$E:$E,$A$81)</f>
        <v>0</v>
      </c>
      <c r="D85" s="30">
        <f>SUMIFS(INDEX(LRS_200_0_Table_3!$A:$P,0,MATCH($A85,LRS_200_0_Table_3!$8:$8,0)),LRS_200_0_Table_3!$B:$B,$A$5,LRS_200_0_Table_3!$C:$C,D$80,LRS_200_0_Table_3!$D:$D,$A$82,LRS_200_0_Table_3!$E:$E,$A$81)</f>
        <v>0</v>
      </c>
      <c r="E85" s="30">
        <f>SUMIFS(INDEX(LRS_200_0_Table_3!$A:$P,0,MATCH($A85,LRS_200_0_Table_3!$8:$8,0)),LRS_200_0_Table_3!$B:$B,$A$5,LRS_200_0_Table_3!$C:$C,E$80,LRS_200_0_Table_3!$D:$D,$A$82,LRS_200_0_Table_3!$E:$E,$A$81)</f>
        <v>0</v>
      </c>
      <c r="F85" s="30">
        <f>SUMIFS(INDEX(LRS_200_0_Table_3!$A:$P,0,MATCH($A85,LRS_200_0_Table_3!$8:$8,0)),LRS_200_0_Table_3!$B:$B,$A$5,LRS_200_0_Table_3!$C:$C,F$80,LRS_200_0_Table_3!$D:$D,$A$82,LRS_200_0_Table_3!$E:$E,$A$81)</f>
        <v>0</v>
      </c>
      <c r="G85" s="30">
        <f>SUMIFS(INDEX(LRS_200_0_Table_3!$A:$P,0,MATCH($A85,LRS_200_0_Table_3!$8:$8,0)),LRS_200_0_Table_3!$B:$B,$A$5,LRS_200_0_Table_3!$C:$C,G$80,LRS_200_0_Table_3!$D:$D,$A$82,LRS_200_0_Table_3!$E:$E,$A$81)</f>
        <v>0</v>
      </c>
      <c r="H85" s="30">
        <f>SUMIFS(INDEX(LRS_200_0_Table_3!$A:$P,0,MATCH($A85,LRS_200_0_Table_3!$8:$8,0)),LRS_200_0_Table_3!$B:$B,$A$5,LRS_200_0_Table_3!$C:$C,H$80,LRS_200_0_Table_3!$D:$D,$A$82,LRS_200_0_Table_3!$E:$E,$A$81)</f>
        <v>0</v>
      </c>
      <c r="I85" s="30">
        <f>SUMIFS(INDEX(LRS_200_0_Table_3!$A:$P,0,MATCH($A85,LRS_200_0_Table_3!$8:$8,0)),LRS_200_0_Table_3!$B:$B,$A$5,LRS_200_0_Table_3!$C:$C,I$80,LRS_200_0_Table_3!$D:$D,$A$82,LRS_200_0_Table_3!$E:$E,$A$81)</f>
        <v>0</v>
      </c>
      <c r="J85" s="30">
        <f>SUMIFS(INDEX(LRS_200_0_Table_3!$A:$P,0,MATCH($A85,LRS_200_0_Table_3!$8:$8,0)),LRS_200_0_Table_3!$B:$B,$A$5,LRS_200_0_Table_3!$C:$C,J$80,LRS_200_0_Table_3!$D:$D,$A$82,LRS_200_0_Table_3!$E:$E,$A$81)</f>
        <v>0</v>
      </c>
      <c r="K85" s="30">
        <f>SUMIFS(INDEX(LRS_200_0_Table_3!$A:$P,0,MATCH($A85,LRS_200_0_Table_3!$8:$8,0)),LRS_200_0_Table_3!$B:$B,$A$5,LRS_200_0_Table_3!$C:$C,K$80,LRS_200_0_Table_3!$D:$D,$A$82,LRS_200_0_Table_3!$E:$E,$A$81)</f>
        <v>0</v>
      </c>
      <c r="L85" s="30">
        <f>SUMIFS(INDEX(LRS_200_0_Table_3!$A:$P,0,MATCH($A85,LRS_200_0_Table_3!$8:$8,0)),LRS_200_0_Table_3!$B:$B,$A$5,LRS_200_0_Table_3!$C:$C,L$80,LRS_200_0_Table_3!$D:$D,$A$82,LRS_200_0_Table_3!$E:$E,$A$81)</f>
        <v>0</v>
      </c>
      <c r="M85" s="30">
        <f>SUMIFS(INDEX(LRS_200_0_Table_3!$A:$P,0,MATCH($A85,LRS_200_0_Table_3!$8:$8,0)),LRS_200_0_Table_3!$B:$B,$A$5,LRS_200_0_Table_3!$C:$C,M$80,LRS_200_0_Table_3!$D:$D,$A$82,LRS_200_0_Table_3!$E:$E,$A$81)</f>
        <v>0</v>
      </c>
      <c r="N85" s="30">
        <f>SUMIFS(INDEX(LRS_200_0_Table_3!$A:$P,0,MATCH($A85,LRS_200_0_Table_3!$8:$8,0)),LRS_200_0_Table_3!$B:$B,$A$5,LRS_200_0_Table_3!$C:$C,N$80,LRS_200_0_Table_3!$D:$D,$A$82,LRS_200_0_Table_3!$E:$E,$A$81)</f>
        <v>0</v>
      </c>
      <c r="O85" s="30">
        <f>SUMIFS(INDEX(LRS_200_0_Table_3!$A:$P,0,MATCH($A85,LRS_200_0_Table_3!$8:$8,0)),LRS_200_0_Table_3!$B:$B,$A$5,LRS_200_0_Table_3!$C:$C,O$80,LRS_200_0_Table_3!$D:$D,$A$82,LRS_200_0_Table_3!$E:$E,$A$81)</f>
        <v>0</v>
      </c>
    </row>
    <row r="86" spans="1:15" x14ac:dyDescent="0.35">
      <c r="A86" s="38" t="s">
        <v>16</v>
      </c>
      <c r="B86" s="30">
        <f>SUMIFS(INDEX(LRS_200_0_Table_3!$A:$P,0,MATCH($A86,LRS_200_0_Table_3!$8:$8,0)),LRS_200_0_Table_3!$B:$B,$A$5,LRS_200_0_Table_3!$C:$C,B$80,LRS_200_0_Table_3!$D:$D,$A$82,LRS_200_0_Table_3!$E:$E,$A$81)</f>
        <v>0</v>
      </c>
      <c r="C86" s="30">
        <f>SUMIFS(INDEX(LRS_200_0_Table_3!$A:$P,0,MATCH($A86,LRS_200_0_Table_3!$8:$8,0)),LRS_200_0_Table_3!$B:$B,$A$5,LRS_200_0_Table_3!$C:$C,C$80,LRS_200_0_Table_3!$D:$D,$A$82,LRS_200_0_Table_3!$E:$E,$A$81)</f>
        <v>0</v>
      </c>
      <c r="D86" s="30">
        <f>SUMIFS(INDEX(LRS_200_0_Table_3!$A:$P,0,MATCH($A86,LRS_200_0_Table_3!$8:$8,0)),LRS_200_0_Table_3!$B:$B,$A$5,LRS_200_0_Table_3!$C:$C,D$80,LRS_200_0_Table_3!$D:$D,$A$82,LRS_200_0_Table_3!$E:$E,$A$81)</f>
        <v>0</v>
      </c>
      <c r="E86" s="30">
        <f>SUMIFS(INDEX(LRS_200_0_Table_3!$A:$P,0,MATCH($A86,LRS_200_0_Table_3!$8:$8,0)),LRS_200_0_Table_3!$B:$B,$A$5,LRS_200_0_Table_3!$C:$C,E$80,LRS_200_0_Table_3!$D:$D,$A$82,LRS_200_0_Table_3!$E:$E,$A$81)</f>
        <v>0</v>
      </c>
      <c r="F86" s="30">
        <f>SUMIFS(INDEX(LRS_200_0_Table_3!$A:$P,0,MATCH($A86,LRS_200_0_Table_3!$8:$8,0)),LRS_200_0_Table_3!$B:$B,$A$5,LRS_200_0_Table_3!$C:$C,F$80,LRS_200_0_Table_3!$D:$D,$A$82,LRS_200_0_Table_3!$E:$E,$A$81)</f>
        <v>0</v>
      </c>
      <c r="G86" s="30">
        <f>SUMIFS(INDEX(LRS_200_0_Table_3!$A:$P,0,MATCH($A86,LRS_200_0_Table_3!$8:$8,0)),LRS_200_0_Table_3!$B:$B,$A$5,LRS_200_0_Table_3!$C:$C,G$80,LRS_200_0_Table_3!$D:$D,$A$82,LRS_200_0_Table_3!$E:$E,$A$81)</f>
        <v>0</v>
      </c>
      <c r="H86" s="30">
        <f>SUMIFS(INDEX(LRS_200_0_Table_3!$A:$P,0,MATCH($A86,LRS_200_0_Table_3!$8:$8,0)),LRS_200_0_Table_3!$B:$B,$A$5,LRS_200_0_Table_3!$C:$C,H$80,LRS_200_0_Table_3!$D:$D,$A$82,LRS_200_0_Table_3!$E:$E,$A$81)</f>
        <v>0</v>
      </c>
      <c r="I86" s="30">
        <f>SUMIFS(INDEX(LRS_200_0_Table_3!$A:$P,0,MATCH($A86,LRS_200_0_Table_3!$8:$8,0)),LRS_200_0_Table_3!$B:$B,$A$5,LRS_200_0_Table_3!$C:$C,I$80,LRS_200_0_Table_3!$D:$D,$A$82,LRS_200_0_Table_3!$E:$E,$A$81)</f>
        <v>0</v>
      </c>
      <c r="J86" s="30">
        <f>SUMIFS(INDEX(LRS_200_0_Table_3!$A:$P,0,MATCH($A86,LRS_200_0_Table_3!$8:$8,0)),LRS_200_0_Table_3!$B:$B,$A$5,LRS_200_0_Table_3!$C:$C,J$80,LRS_200_0_Table_3!$D:$D,$A$82,LRS_200_0_Table_3!$E:$E,$A$81)</f>
        <v>0</v>
      </c>
      <c r="K86" s="30">
        <f>SUMIFS(INDEX(LRS_200_0_Table_3!$A:$P,0,MATCH($A86,LRS_200_0_Table_3!$8:$8,0)),LRS_200_0_Table_3!$B:$B,$A$5,LRS_200_0_Table_3!$C:$C,K$80,LRS_200_0_Table_3!$D:$D,$A$82,LRS_200_0_Table_3!$E:$E,$A$81)</f>
        <v>0</v>
      </c>
      <c r="L86" s="30">
        <f>SUMIFS(INDEX(LRS_200_0_Table_3!$A:$P,0,MATCH($A86,LRS_200_0_Table_3!$8:$8,0)),LRS_200_0_Table_3!$B:$B,$A$5,LRS_200_0_Table_3!$C:$C,L$80,LRS_200_0_Table_3!$D:$D,$A$82,LRS_200_0_Table_3!$E:$E,$A$81)</f>
        <v>0</v>
      </c>
      <c r="M86" s="30">
        <f>SUMIFS(INDEX(LRS_200_0_Table_3!$A:$P,0,MATCH($A86,LRS_200_0_Table_3!$8:$8,0)),LRS_200_0_Table_3!$B:$B,$A$5,LRS_200_0_Table_3!$C:$C,M$80,LRS_200_0_Table_3!$D:$D,$A$82,LRS_200_0_Table_3!$E:$E,$A$81)</f>
        <v>0</v>
      </c>
      <c r="N86" s="30">
        <f>SUMIFS(INDEX(LRS_200_0_Table_3!$A:$P,0,MATCH($A86,LRS_200_0_Table_3!$8:$8,0)),LRS_200_0_Table_3!$B:$B,$A$5,LRS_200_0_Table_3!$C:$C,N$80,LRS_200_0_Table_3!$D:$D,$A$82,LRS_200_0_Table_3!$E:$E,$A$81)</f>
        <v>0</v>
      </c>
      <c r="O86" s="30">
        <f>SUMIFS(INDEX(LRS_200_0_Table_3!$A:$P,0,MATCH($A86,LRS_200_0_Table_3!$8:$8,0)),LRS_200_0_Table_3!$B:$B,$A$5,LRS_200_0_Table_3!$C:$C,O$80,LRS_200_0_Table_3!$D:$D,$A$82,LRS_200_0_Table_3!$E:$E,$A$81)</f>
        <v>0</v>
      </c>
    </row>
    <row r="87" spans="1:15" x14ac:dyDescent="0.35">
      <c r="A87" s="38" t="s">
        <v>17</v>
      </c>
      <c r="B87" s="30">
        <f>SUMIFS(INDEX(LRS_200_0_Table_3!$A:$P,0,MATCH($A87,LRS_200_0_Table_3!$8:$8,0)),LRS_200_0_Table_3!$B:$B,$A$5,LRS_200_0_Table_3!$C:$C,B$80,LRS_200_0_Table_3!$D:$D,$A$82,LRS_200_0_Table_3!$E:$E,$A$81)</f>
        <v>0</v>
      </c>
      <c r="C87" s="30">
        <f>SUMIFS(INDEX(LRS_200_0_Table_3!$A:$P,0,MATCH($A87,LRS_200_0_Table_3!$8:$8,0)),LRS_200_0_Table_3!$B:$B,$A$5,LRS_200_0_Table_3!$C:$C,C$80,LRS_200_0_Table_3!$D:$D,$A$82,LRS_200_0_Table_3!$E:$E,$A$81)</f>
        <v>0</v>
      </c>
      <c r="D87" s="30">
        <f>SUMIFS(INDEX(LRS_200_0_Table_3!$A:$P,0,MATCH($A87,LRS_200_0_Table_3!$8:$8,0)),LRS_200_0_Table_3!$B:$B,$A$5,LRS_200_0_Table_3!$C:$C,D$80,LRS_200_0_Table_3!$D:$D,$A$82,LRS_200_0_Table_3!$E:$E,$A$81)</f>
        <v>0</v>
      </c>
      <c r="E87" s="30">
        <f>SUMIFS(INDEX(LRS_200_0_Table_3!$A:$P,0,MATCH($A87,LRS_200_0_Table_3!$8:$8,0)),LRS_200_0_Table_3!$B:$B,$A$5,LRS_200_0_Table_3!$C:$C,E$80,LRS_200_0_Table_3!$D:$D,$A$82,LRS_200_0_Table_3!$E:$E,$A$81)</f>
        <v>0</v>
      </c>
      <c r="F87" s="30">
        <f>SUMIFS(INDEX(LRS_200_0_Table_3!$A:$P,0,MATCH($A87,LRS_200_0_Table_3!$8:$8,0)),LRS_200_0_Table_3!$B:$B,$A$5,LRS_200_0_Table_3!$C:$C,F$80,LRS_200_0_Table_3!$D:$D,$A$82,LRS_200_0_Table_3!$E:$E,$A$81)</f>
        <v>0</v>
      </c>
      <c r="G87" s="30">
        <f>SUMIFS(INDEX(LRS_200_0_Table_3!$A:$P,0,MATCH($A87,LRS_200_0_Table_3!$8:$8,0)),LRS_200_0_Table_3!$B:$B,$A$5,LRS_200_0_Table_3!$C:$C,G$80,LRS_200_0_Table_3!$D:$D,$A$82,LRS_200_0_Table_3!$E:$E,$A$81)</f>
        <v>0</v>
      </c>
      <c r="H87" s="30">
        <f>SUMIFS(INDEX(LRS_200_0_Table_3!$A:$P,0,MATCH($A87,LRS_200_0_Table_3!$8:$8,0)),LRS_200_0_Table_3!$B:$B,$A$5,LRS_200_0_Table_3!$C:$C,H$80,LRS_200_0_Table_3!$D:$D,$A$82,LRS_200_0_Table_3!$E:$E,$A$81)</f>
        <v>0</v>
      </c>
      <c r="I87" s="30">
        <f>SUMIFS(INDEX(LRS_200_0_Table_3!$A:$P,0,MATCH($A87,LRS_200_0_Table_3!$8:$8,0)),LRS_200_0_Table_3!$B:$B,$A$5,LRS_200_0_Table_3!$C:$C,I$80,LRS_200_0_Table_3!$D:$D,$A$82,LRS_200_0_Table_3!$E:$E,$A$81)</f>
        <v>0</v>
      </c>
      <c r="J87" s="30">
        <f>SUMIFS(INDEX(LRS_200_0_Table_3!$A:$P,0,MATCH($A87,LRS_200_0_Table_3!$8:$8,0)),LRS_200_0_Table_3!$B:$B,$A$5,LRS_200_0_Table_3!$C:$C,J$80,LRS_200_0_Table_3!$D:$D,$A$82,LRS_200_0_Table_3!$E:$E,$A$81)</f>
        <v>0</v>
      </c>
      <c r="K87" s="30">
        <f>SUMIFS(INDEX(LRS_200_0_Table_3!$A:$P,0,MATCH($A87,LRS_200_0_Table_3!$8:$8,0)),LRS_200_0_Table_3!$B:$B,$A$5,LRS_200_0_Table_3!$C:$C,K$80,LRS_200_0_Table_3!$D:$D,$A$82,LRS_200_0_Table_3!$E:$E,$A$81)</f>
        <v>0</v>
      </c>
      <c r="L87" s="30">
        <f>SUMIFS(INDEX(LRS_200_0_Table_3!$A:$P,0,MATCH($A87,LRS_200_0_Table_3!$8:$8,0)),LRS_200_0_Table_3!$B:$B,$A$5,LRS_200_0_Table_3!$C:$C,L$80,LRS_200_0_Table_3!$D:$D,$A$82,LRS_200_0_Table_3!$E:$E,$A$81)</f>
        <v>0</v>
      </c>
      <c r="M87" s="30">
        <f>SUMIFS(INDEX(LRS_200_0_Table_3!$A:$P,0,MATCH($A87,LRS_200_0_Table_3!$8:$8,0)),LRS_200_0_Table_3!$B:$B,$A$5,LRS_200_0_Table_3!$C:$C,M$80,LRS_200_0_Table_3!$D:$D,$A$82,LRS_200_0_Table_3!$E:$E,$A$81)</f>
        <v>0</v>
      </c>
      <c r="N87" s="30">
        <f>SUMIFS(INDEX(LRS_200_0_Table_3!$A:$P,0,MATCH($A87,LRS_200_0_Table_3!$8:$8,0)),LRS_200_0_Table_3!$B:$B,$A$5,LRS_200_0_Table_3!$C:$C,N$80,LRS_200_0_Table_3!$D:$D,$A$82,LRS_200_0_Table_3!$E:$E,$A$81)</f>
        <v>0</v>
      </c>
      <c r="O87" s="30">
        <f>SUMIFS(INDEX(LRS_200_0_Table_3!$A:$P,0,MATCH($A87,LRS_200_0_Table_3!$8:$8,0)),LRS_200_0_Table_3!$B:$B,$A$5,LRS_200_0_Table_3!$C:$C,O$80,LRS_200_0_Table_3!$D:$D,$A$82,LRS_200_0_Table_3!$E:$E,$A$81)</f>
        <v>0</v>
      </c>
    </row>
    <row r="88" spans="1:15" x14ac:dyDescent="0.35">
      <c r="A88" s="38" t="s">
        <v>18</v>
      </c>
      <c r="B88" s="30">
        <f>SUMIFS(INDEX(LRS_200_0_Table_3!$A:$P,0,MATCH($A88,LRS_200_0_Table_3!$8:$8,0)),LRS_200_0_Table_3!$B:$B,$A$5,LRS_200_0_Table_3!$C:$C,B$80,LRS_200_0_Table_3!$D:$D,$A$82,LRS_200_0_Table_3!$E:$E,$A$81)</f>
        <v>0</v>
      </c>
      <c r="C88" s="30">
        <f>SUMIFS(INDEX(LRS_200_0_Table_3!$A:$P,0,MATCH($A88,LRS_200_0_Table_3!$8:$8,0)),LRS_200_0_Table_3!$B:$B,$A$5,LRS_200_0_Table_3!$C:$C,C$80,LRS_200_0_Table_3!$D:$D,$A$82,LRS_200_0_Table_3!$E:$E,$A$81)</f>
        <v>0</v>
      </c>
      <c r="D88" s="30">
        <f>SUMIFS(INDEX(LRS_200_0_Table_3!$A:$P,0,MATCH($A88,LRS_200_0_Table_3!$8:$8,0)),LRS_200_0_Table_3!$B:$B,$A$5,LRS_200_0_Table_3!$C:$C,D$80,LRS_200_0_Table_3!$D:$D,$A$82,LRS_200_0_Table_3!$E:$E,$A$81)</f>
        <v>0</v>
      </c>
      <c r="E88" s="30">
        <f>SUMIFS(INDEX(LRS_200_0_Table_3!$A:$P,0,MATCH($A88,LRS_200_0_Table_3!$8:$8,0)),LRS_200_0_Table_3!$B:$B,$A$5,LRS_200_0_Table_3!$C:$C,E$80,LRS_200_0_Table_3!$D:$D,$A$82,LRS_200_0_Table_3!$E:$E,$A$81)</f>
        <v>0</v>
      </c>
      <c r="F88" s="30">
        <f>SUMIFS(INDEX(LRS_200_0_Table_3!$A:$P,0,MATCH($A88,LRS_200_0_Table_3!$8:$8,0)),LRS_200_0_Table_3!$B:$B,$A$5,LRS_200_0_Table_3!$C:$C,F$80,LRS_200_0_Table_3!$D:$D,$A$82,LRS_200_0_Table_3!$E:$E,$A$81)</f>
        <v>0</v>
      </c>
      <c r="G88" s="30">
        <f>SUMIFS(INDEX(LRS_200_0_Table_3!$A:$P,0,MATCH($A88,LRS_200_0_Table_3!$8:$8,0)),LRS_200_0_Table_3!$B:$B,$A$5,LRS_200_0_Table_3!$C:$C,G$80,LRS_200_0_Table_3!$D:$D,$A$82,LRS_200_0_Table_3!$E:$E,$A$81)</f>
        <v>0</v>
      </c>
      <c r="H88" s="30">
        <f>SUMIFS(INDEX(LRS_200_0_Table_3!$A:$P,0,MATCH($A88,LRS_200_0_Table_3!$8:$8,0)),LRS_200_0_Table_3!$B:$B,$A$5,LRS_200_0_Table_3!$C:$C,H$80,LRS_200_0_Table_3!$D:$D,$A$82,LRS_200_0_Table_3!$E:$E,$A$81)</f>
        <v>0</v>
      </c>
      <c r="I88" s="30">
        <f>SUMIFS(INDEX(LRS_200_0_Table_3!$A:$P,0,MATCH($A88,LRS_200_0_Table_3!$8:$8,0)),LRS_200_0_Table_3!$B:$B,$A$5,LRS_200_0_Table_3!$C:$C,I$80,LRS_200_0_Table_3!$D:$D,$A$82,LRS_200_0_Table_3!$E:$E,$A$81)</f>
        <v>0</v>
      </c>
      <c r="J88" s="30">
        <f>SUMIFS(INDEX(LRS_200_0_Table_3!$A:$P,0,MATCH($A88,LRS_200_0_Table_3!$8:$8,0)),LRS_200_0_Table_3!$B:$B,$A$5,LRS_200_0_Table_3!$C:$C,J$80,LRS_200_0_Table_3!$D:$D,$A$82,LRS_200_0_Table_3!$E:$E,$A$81)</f>
        <v>0</v>
      </c>
      <c r="K88" s="30">
        <f>SUMIFS(INDEX(LRS_200_0_Table_3!$A:$P,0,MATCH($A88,LRS_200_0_Table_3!$8:$8,0)),LRS_200_0_Table_3!$B:$B,$A$5,LRS_200_0_Table_3!$C:$C,K$80,LRS_200_0_Table_3!$D:$D,$A$82,LRS_200_0_Table_3!$E:$E,$A$81)</f>
        <v>0</v>
      </c>
      <c r="L88" s="30">
        <f>SUMIFS(INDEX(LRS_200_0_Table_3!$A:$P,0,MATCH($A88,LRS_200_0_Table_3!$8:$8,0)),LRS_200_0_Table_3!$B:$B,$A$5,LRS_200_0_Table_3!$C:$C,L$80,LRS_200_0_Table_3!$D:$D,$A$82,LRS_200_0_Table_3!$E:$E,$A$81)</f>
        <v>0</v>
      </c>
      <c r="M88" s="30">
        <f>SUMIFS(INDEX(LRS_200_0_Table_3!$A:$P,0,MATCH($A88,LRS_200_0_Table_3!$8:$8,0)),LRS_200_0_Table_3!$B:$B,$A$5,LRS_200_0_Table_3!$C:$C,M$80,LRS_200_0_Table_3!$D:$D,$A$82,LRS_200_0_Table_3!$E:$E,$A$81)</f>
        <v>0</v>
      </c>
      <c r="N88" s="30">
        <f>SUMIFS(INDEX(LRS_200_0_Table_3!$A:$P,0,MATCH($A88,LRS_200_0_Table_3!$8:$8,0)),LRS_200_0_Table_3!$B:$B,$A$5,LRS_200_0_Table_3!$C:$C,N$80,LRS_200_0_Table_3!$D:$D,$A$82,LRS_200_0_Table_3!$E:$E,$A$81)</f>
        <v>0</v>
      </c>
      <c r="O88" s="30">
        <f>SUMIFS(INDEX(LRS_200_0_Table_3!$A:$P,0,MATCH($A88,LRS_200_0_Table_3!$8:$8,0)),LRS_200_0_Table_3!$B:$B,$A$5,LRS_200_0_Table_3!$C:$C,O$80,LRS_200_0_Table_3!$D:$D,$A$82,LRS_200_0_Table_3!$E:$E,$A$81)</f>
        <v>0</v>
      </c>
    </row>
    <row r="89" spans="1:15" x14ac:dyDescent="0.35">
      <c r="A89" s="38" t="s">
        <v>19</v>
      </c>
      <c r="B89" s="30">
        <f>SUMIFS(INDEX(LRS_200_0_Table_3!$A:$P,0,MATCH($A89,LRS_200_0_Table_3!$8:$8,0)),LRS_200_0_Table_3!$B:$B,$A$5,LRS_200_0_Table_3!$C:$C,B$80,LRS_200_0_Table_3!$D:$D,$A$82,LRS_200_0_Table_3!$E:$E,$A$81)</f>
        <v>0</v>
      </c>
      <c r="C89" s="30">
        <f>SUMIFS(INDEX(LRS_200_0_Table_3!$A:$P,0,MATCH($A89,LRS_200_0_Table_3!$8:$8,0)),LRS_200_0_Table_3!$B:$B,$A$5,LRS_200_0_Table_3!$C:$C,C$80,LRS_200_0_Table_3!$D:$D,$A$82,LRS_200_0_Table_3!$E:$E,$A$81)</f>
        <v>0</v>
      </c>
      <c r="D89" s="30">
        <f>SUMIFS(INDEX(LRS_200_0_Table_3!$A:$P,0,MATCH($A89,LRS_200_0_Table_3!$8:$8,0)),LRS_200_0_Table_3!$B:$B,$A$5,LRS_200_0_Table_3!$C:$C,D$80,LRS_200_0_Table_3!$D:$D,$A$82,LRS_200_0_Table_3!$E:$E,$A$81)</f>
        <v>0</v>
      </c>
      <c r="E89" s="30">
        <f>SUMIFS(INDEX(LRS_200_0_Table_3!$A:$P,0,MATCH($A89,LRS_200_0_Table_3!$8:$8,0)),LRS_200_0_Table_3!$B:$B,$A$5,LRS_200_0_Table_3!$C:$C,E$80,LRS_200_0_Table_3!$D:$D,$A$82,LRS_200_0_Table_3!$E:$E,$A$81)</f>
        <v>0</v>
      </c>
      <c r="F89" s="30">
        <f>SUMIFS(INDEX(LRS_200_0_Table_3!$A:$P,0,MATCH($A89,LRS_200_0_Table_3!$8:$8,0)),LRS_200_0_Table_3!$B:$B,$A$5,LRS_200_0_Table_3!$C:$C,F$80,LRS_200_0_Table_3!$D:$D,$A$82,LRS_200_0_Table_3!$E:$E,$A$81)</f>
        <v>0</v>
      </c>
      <c r="G89" s="30">
        <f>SUMIFS(INDEX(LRS_200_0_Table_3!$A:$P,0,MATCH($A89,LRS_200_0_Table_3!$8:$8,0)),LRS_200_0_Table_3!$B:$B,$A$5,LRS_200_0_Table_3!$C:$C,G$80,LRS_200_0_Table_3!$D:$D,$A$82,LRS_200_0_Table_3!$E:$E,$A$81)</f>
        <v>0</v>
      </c>
      <c r="H89" s="30">
        <f>SUMIFS(INDEX(LRS_200_0_Table_3!$A:$P,0,MATCH($A89,LRS_200_0_Table_3!$8:$8,0)),LRS_200_0_Table_3!$B:$B,$A$5,LRS_200_0_Table_3!$C:$C,H$80,LRS_200_0_Table_3!$D:$D,$A$82,LRS_200_0_Table_3!$E:$E,$A$81)</f>
        <v>0</v>
      </c>
      <c r="I89" s="30">
        <f>SUMIFS(INDEX(LRS_200_0_Table_3!$A:$P,0,MATCH($A89,LRS_200_0_Table_3!$8:$8,0)),LRS_200_0_Table_3!$B:$B,$A$5,LRS_200_0_Table_3!$C:$C,I$80,LRS_200_0_Table_3!$D:$D,$A$82,LRS_200_0_Table_3!$E:$E,$A$81)</f>
        <v>0</v>
      </c>
      <c r="J89" s="30">
        <f>SUMIFS(INDEX(LRS_200_0_Table_3!$A:$P,0,MATCH($A89,LRS_200_0_Table_3!$8:$8,0)),LRS_200_0_Table_3!$B:$B,$A$5,LRS_200_0_Table_3!$C:$C,J$80,LRS_200_0_Table_3!$D:$D,$A$82,LRS_200_0_Table_3!$E:$E,$A$81)</f>
        <v>0</v>
      </c>
      <c r="K89" s="30">
        <f>SUMIFS(INDEX(LRS_200_0_Table_3!$A:$P,0,MATCH($A89,LRS_200_0_Table_3!$8:$8,0)),LRS_200_0_Table_3!$B:$B,$A$5,LRS_200_0_Table_3!$C:$C,K$80,LRS_200_0_Table_3!$D:$D,$A$82,LRS_200_0_Table_3!$E:$E,$A$81)</f>
        <v>0</v>
      </c>
      <c r="L89" s="30">
        <f>SUMIFS(INDEX(LRS_200_0_Table_3!$A:$P,0,MATCH($A89,LRS_200_0_Table_3!$8:$8,0)),LRS_200_0_Table_3!$B:$B,$A$5,LRS_200_0_Table_3!$C:$C,L$80,LRS_200_0_Table_3!$D:$D,$A$82,LRS_200_0_Table_3!$E:$E,$A$81)</f>
        <v>0</v>
      </c>
      <c r="M89" s="30">
        <f>SUMIFS(INDEX(LRS_200_0_Table_3!$A:$P,0,MATCH($A89,LRS_200_0_Table_3!$8:$8,0)),LRS_200_0_Table_3!$B:$B,$A$5,LRS_200_0_Table_3!$C:$C,M$80,LRS_200_0_Table_3!$D:$D,$A$82,LRS_200_0_Table_3!$E:$E,$A$81)</f>
        <v>0</v>
      </c>
      <c r="N89" s="30">
        <f>SUMIFS(INDEX(LRS_200_0_Table_3!$A:$P,0,MATCH($A89,LRS_200_0_Table_3!$8:$8,0)),LRS_200_0_Table_3!$B:$B,$A$5,LRS_200_0_Table_3!$C:$C,N$80,LRS_200_0_Table_3!$D:$D,$A$82,LRS_200_0_Table_3!$E:$E,$A$81)</f>
        <v>0</v>
      </c>
      <c r="O89" s="30">
        <f>SUMIFS(INDEX(LRS_200_0_Table_3!$A:$P,0,MATCH($A89,LRS_200_0_Table_3!$8:$8,0)),LRS_200_0_Table_3!$B:$B,$A$5,LRS_200_0_Table_3!$C:$C,O$80,LRS_200_0_Table_3!$D:$D,$A$82,LRS_200_0_Table_3!$E:$E,$A$81)</f>
        <v>0</v>
      </c>
    </row>
    <row r="90" spans="1:15" x14ac:dyDescent="0.35">
      <c r="A90" s="38" t="s">
        <v>20</v>
      </c>
      <c r="B90" s="30">
        <f>SUMIFS(INDEX(LRS_200_0_Table_3!$A:$P,0,MATCH($A90,LRS_200_0_Table_3!$8:$8,0)),LRS_200_0_Table_3!$B:$B,$A$5,LRS_200_0_Table_3!$C:$C,B$80,LRS_200_0_Table_3!$D:$D,$A$82,LRS_200_0_Table_3!$E:$E,$A$81)</f>
        <v>0</v>
      </c>
      <c r="C90" s="30">
        <f>SUMIFS(INDEX(LRS_200_0_Table_3!$A:$P,0,MATCH($A90,LRS_200_0_Table_3!$8:$8,0)),LRS_200_0_Table_3!$B:$B,$A$5,LRS_200_0_Table_3!$C:$C,C$80,LRS_200_0_Table_3!$D:$D,$A$82,LRS_200_0_Table_3!$E:$E,$A$81)</f>
        <v>0</v>
      </c>
      <c r="D90" s="30">
        <f>SUMIFS(INDEX(LRS_200_0_Table_3!$A:$P,0,MATCH($A90,LRS_200_0_Table_3!$8:$8,0)),LRS_200_0_Table_3!$B:$B,$A$5,LRS_200_0_Table_3!$C:$C,D$80,LRS_200_0_Table_3!$D:$D,$A$82,LRS_200_0_Table_3!$E:$E,$A$81)</f>
        <v>0</v>
      </c>
      <c r="E90" s="30">
        <f>SUMIFS(INDEX(LRS_200_0_Table_3!$A:$P,0,MATCH($A90,LRS_200_0_Table_3!$8:$8,0)),LRS_200_0_Table_3!$B:$B,$A$5,LRS_200_0_Table_3!$C:$C,E$80,LRS_200_0_Table_3!$D:$D,$A$82,LRS_200_0_Table_3!$E:$E,$A$81)</f>
        <v>0</v>
      </c>
      <c r="F90" s="30">
        <f>SUMIFS(INDEX(LRS_200_0_Table_3!$A:$P,0,MATCH($A90,LRS_200_0_Table_3!$8:$8,0)),LRS_200_0_Table_3!$B:$B,$A$5,LRS_200_0_Table_3!$C:$C,F$80,LRS_200_0_Table_3!$D:$D,$A$82,LRS_200_0_Table_3!$E:$E,$A$81)</f>
        <v>0</v>
      </c>
      <c r="G90" s="30">
        <f>SUMIFS(INDEX(LRS_200_0_Table_3!$A:$P,0,MATCH($A90,LRS_200_0_Table_3!$8:$8,0)),LRS_200_0_Table_3!$B:$B,$A$5,LRS_200_0_Table_3!$C:$C,G$80,LRS_200_0_Table_3!$D:$D,$A$82,LRS_200_0_Table_3!$E:$E,$A$81)</f>
        <v>0</v>
      </c>
      <c r="H90" s="30">
        <f>SUMIFS(INDEX(LRS_200_0_Table_3!$A:$P,0,MATCH($A90,LRS_200_0_Table_3!$8:$8,0)),LRS_200_0_Table_3!$B:$B,$A$5,LRS_200_0_Table_3!$C:$C,H$80,LRS_200_0_Table_3!$D:$D,$A$82,LRS_200_0_Table_3!$E:$E,$A$81)</f>
        <v>0</v>
      </c>
      <c r="I90" s="30">
        <f>SUMIFS(INDEX(LRS_200_0_Table_3!$A:$P,0,MATCH($A90,LRS_200_0_Table_3!$8:$8,0)),LRS_200_0_Table_3!$B:$B,$A$5,LRS_200_0_Table_3!$C:$C,I$80,LRS_200_0_Table_3!$D:$D,$A$82,LRS_200_0_Table_3!$E:$E,$A$81)</f>
        <v>0</v>
      </c>
      <c r="J90" s="30">
        <f>SUMIFS(INDEX(LRS_200_0_Table_3!$A:$P,0,MATCH($A90,LRS_200_0_Table_3!$8:$8,0)),LRS_200_0_Table_3!$B:$B,$A$5,LRS_200_0_Table_3!$C:$C,J$80,LRS_200_0_Table_3!$D:$D,$A$82,LRS_200_0_Table_3!$E:$E,$A$81)</f>
        <v>0</v>
      </c>
      <c r="K90" s="30">
        <f>SUMIFS(INDEX(LRS_200_0_Table_3!$A:$P,0,MATCH($A90,LRS_200_0_Table_3!$8:$8,0)),LRS_200_0_Table_3!$B:$B,$A$5,LRS_200_0_Table_3!$C:$C,K$80,LRS_200_0_Table_3!$D:$D,$A$82,LRS_200_0_Table_3!$E:$E,$A$81)</f>
        <v>0</v>
      </c>
      <c r="L90" s="30">
        <f>SUMIFS(INDEX(LRS_200_0_Table_3!$A:$P,0,MATCH($A90,LRS_200_0_Table_3!$8:$8,0)),LRS_200_0_Table_3!$B:$B,$A$5,LRS_200_0_Table_3!$C:$C,L$80,LRS_200_0_Table_3!$D:$D,$A$82,LRS_200_0_Table_3!$E:$E,$A$81)</f>
        <v>0</v>
      </c>
      <c r="M90" s="30">
        <f>SUMIFS(INDEX(LRS_200_0_Table_3!$A:$P,0,MATCH($A90,LRS_200_0_Table_3!$8:$8,0)),LRS_200_0_Table_3!$B:$B,$A$5,LRS_200_0_Table_3!$C:$C,M$80,LRS_200_0_Table_3!$D:$D,$A$82,LRS_200_0_Table_3!$E:$E,$A$81)</f>
        <v>0</v>
      </c>
      <c r="N90" s="30">
        <f>SUMIFS(INDEX(LRS_200_0_Table_3!$A:$P,0,MATCH($A90,LRS_200_0_Table_3!$8:$8,0)),LRS_200_0_Table_3!$B:$B,$A$5,LRS_200_0_Table_3!$C:$C,N$80,LRS_200_0_Table_3!$D:$D,$A$82,LRS_200_0_Table_3!$E:$E,$A$81)</f>
        <v>0</v>
      </c>
      <c r="O90" s="30">
        <f>SUMIFS(INDEX(LRS_200_0_Table_3!$A:$P,0,MATCH($A90,LRS_200_0_Table_3!$8:$8,0)),LRS_200_0_Table_3!$B:$B,$A$5,LRS_200_0_Table_3!$C:$C,O$80,LRS_200_0_Table_3!$D:$D,$A$82,LRS_200_0_Table_3!$E:$E,$A$81)</f>
        <v>0</v>
      </c>
    </row>
    <row r="91" spans="1:15" x14ac:dyDescent="0.35">
      <c r="A91" s="38" t="s">
        <v>21</v>
      </c>
      <c r="B91" s="30">
        <f>SUMIFS(INDEX(LRS_200_0_Table_3!$A:$P,0,MATCH($A91,LRS_200_0_Table_3!$8:$8,0)),LRS_200_0_Table_3!$B:$B,$A$5,LRS_200_0_Table_3!$C:$C,B$80,LRS_200_0_Table_3!$D:$D,$A$82,LRS_200_0_Table_3!$E:$E,$A$81)</f>
        <v>0</v>
      </c>
      <c r="C91" s="30">
        <f>SUMIFS(INDEX(LRS_200_0_Table_3!$A:$P,0,MATCH($A91,LRS_200_0_Table_3!$8:$8,0)),LRS_200_0_Table_3!$B:$B,$A$5,LRS_200_0_Table_3!$C:$C,C$80,LRS_200_0_Table_3!$D:$D,$A$82,LRS_200_0_Table_3!$E:$E,$A$81)</f>
        <v>0</v>
      </c>
      <c r="D91" s="30">
        <f>SUMIFS(INDEX(LRS_200_0_Table_3!$A:$P,0,MATCH($A91,LRS_200_0_Table_3!$8:$8,0)),LRS_200_0_Table_3!$B:$B,$A$5,LRS_200_0_Table_3!$C:$C,D$80,LRS_200_0_Table_3!$D:$D,$A$82,LRS_200_0_Table_3!$E:$E,$A$81)</f>
        <v>0</v>
      </c>
      <c r="E91" s="30">
        <f>SUMIFS(INDEX(LRS_200_0_Table_3!$A:$P,0,MATCH($A91,LRS_200_0_Table_3!$8:$8,0)),LRS_200_0_Table_3!$B:$B,$A$5,LRS_200_0_Table_3!$C:$C,E$80,LRS_200_0_Table_3!$D:$D,$A$82,LRS_200_0_Table_3!$E:$E,$A$81)</f>
        <v>0</v>
      </c>
      <c r="F91" s="30">
        <f>SUMIFS(INDEX(LRS_200_0_Table_3!$A:$P,0,MATCH($A91,LRS_200_0_Table_3!$8:$8,0)),LRS_200_0_Table_3!$B:$B,$A$5,LRS_200_0_Table_3!$C:$C,F$80,LRS_200_0_Table_3!$D:$D,$A$82,LRS_200_0_Table_3!$E:$E,$A$81)</f>
        <v>0</v>
      </c>
      <c r="G91" s="30">
        <f>SUMIFS(INDEX(LRS_200_0_Table_3!$A:$P,0,MATCH($A91,LRS_200_0_Table_3!$8:$8,0)),LRS_200_0_Table_3!$B:$B,$A$5,LRS_200_0_Table_3!$C:$C,G$80,LRS_200_0_Table_3!$D:$D,$A$82,LRS_200_0_Table_3!$E:$E,$A$81)</f>
        <v>0</v>
      </c>
      <c r="H91" s="30">
        <f>SUMIFS(INDEX(LRS_200_0_Table_3!$A:$P,0,MATCH($A91,LRS_200_0_Table_3!$8:$8,0)),LRS_200_0_Table_3!$B:$B,$A$5,LRS_200_0_Table_3!$C:$C,H$80,LRS_200_0_Table_3!$D:$D,$A$82,LRS_200_0_Table_3!$E:$E,$A$81)</f>
        <v>0</v>
      </c>
      <c r="I91" s="30">
        <f>SUMIFS(INDEX(LRS_200_0_Table_3!$A:$P,0,MATCH($A91,LRS_200_0_Table_3!$8:$8,0)),LRS_200_0_Table_3!$B:$B,$A$5,LRS_200_0_Table_3!$C:$C,I$80,LRS_200_0_Table_3!$D:$D,$A$82,LRS_200_0_Table_3!$E:$E,$A$81)</f>
        <v>0</v>
      </c>
      <c r="J91" s="30">
        <f>SUMIFS(INDEX(LRS_200_0_Table_3!$A:$P,0,MATCH($A91,LRS_200_0_Table_3!$8:$8,0)),LRS_200_0_Table_3!$B:$B,$A$5,LRS_200_0_Table_3!$C:$C,J$80,LRS_200_0_Table_3!$D:$D,$A$82,LRS_200_0_Table_3!$E:$E,$A$81)</f>
        <v>0</v>
      </c>
      <c r="K91" s="30">
        <f>SUMIFS(INDEX(LRS_200_0_Table_3!$A:$P,0,MATCH($A91,LRS_200_0_Table_3!$8:$8,0)),LRS_200_0_Table_3!$B:$B,$A$5,LRS_200_0_Table_3!$C:$C,K$80,LRS_200_0_Table_3!$D:$D,$A$82,LRS_200_0_Table_3!$E:$E,$A$81)</f>
        <v>0</v>
      </c>
      <c r="L91" s="30">
        <f>SUMIFS(INDEX(LRS_200_0_Table_3!$A:$P,0,MATCH($A91,LRS_200_0_Table_3!$8:$8,0)),LRS_200_0_Table_3!$B:$B,$A$5,LRS_200_0_Table_3!$C:$C,L$80,LRS_200_0_Table_3!$D:$D,$A$82,LRS_200_0_Table_3!$E:$E,$A$81)</f>
        <v>0</v>
      </c>
      <c r="M91" s="30">
        <f>SUMIFS(INDEX(LRS_200_0_Table_3!$A:$P,0,MATCH($A91,LRS_200_0_Table_3!$8:$8,0)),LRS_200_0_Table_3!$B:$B,$A$5,LRS_200_0_Table_3!$C:$C,M$80,LRS_200_0_Table_3!$D:$D,$A$82,LRS_200_0_Table_3!$E:$E,$A$81)</f>
        <v>0</v>
      </c>
      <c r="N91" s="30">
        <f>SUMIFS(INDEX(LRS_200_0_Table_3!$A:$P,0,MATCH($A91,LRS_200_0_Table_3!$8:$8,0)),LRS_200_0_Table_3!$B:$B,$A$5,LRS_200_0_Table_3!$C:$C,N$80,LRS_200_0_Table_3!$D:$D,$A$82,LRS_200_0_Table_3!$E:$E,$A$81)</f>
        <v>0</v>
      </c>
      <c r="O91" s="30">
        <f>SUMIFS(INDEX(LRS_200_0_Table_3!$A:$P,0,MATCH($A91,LRS_200_0_Table_3!$8:$8,0)),LRS_200_0_Table_3!$B:$B,$A$5,LRS_200_0_Table_3!$C:$C,O$80,LRS_200_0_Table_3!$D:$D,$A$82,LRS_200_0_Table_3!$E:$E,$A$81)</f>
        <v>0</v>
      </c>
    </row>
    <row r="92" spans="1:15" x14ac:dyDescent="0.35">
      <c r="A92" s="38" t="s">
        <v>22</v>
      </c>
      <c r="B92" s="30">
        <f>SUMIFS(INDEX(LRS_200_0_Table_3!$A:$P,0,MATCH($A92,LRS_200_0_Table_3!$8:$8,0)),LRS_200_0_Table_3!$B:$B,$A$5,LRS_200_0_Table_3!$C:$C,B$80,LRS_200_0_Table_3!$D:$D,$A$82,LRS_200_0_Table_3!$E:$E,$A$81)</f>
        <v>0</v>
      </c>
      <c r="C92" s="30">
        <f>SUMIFS(INDEX(LRS_200_0_Table_3!$A:$P,0,MATCH($A92,LRS_200_0_Table_3!$8:$8,0)),LRS_200_0_Table_3!$B:$B,$A$5,LRS_200_0_Table_3!$C:$C,C$80,LRS_200_0_Table_3!$D:$D,$A$82,LRS_200_0_Table_3!$E:$E,$A$81)</f>
        <v>0</v>
      </c>
      <c r="D92" s="30">
        <f>SUMIFS(INDEX(LRS_200_0_Table_3!$A:$P,0,MATCH($A92,LRS_200_0_Table_3!$8:$8,0)),LRS_200_0_Table_3!$B:$B,$A$5,LRS_200_0_Table_3!$C:$C,D$80,LRS_200_0_Table_3!$D:$D,$A$82,LRS_200_0_Table_3!$E:$E,$A$81)</f>
        <v>0</v>
      </c>
      <c r="E92" s="30">
        <f>SUMIFS(INDEX(LRS_200_0_Table_3!$A:$P,0,MATCH($A92,LRS_200_0_Table_3!$8:$8,0)),LRS_200_0_Table_3!$B:$B,$A$5,LRS_200_0_Table_3!$C:$C,E$80,LRS_200_0_Table_3!$D:$D,$A$82,LRS_200_0_Table_3!$E:$E,$A$81)</f>
        <v>0</v>
      </c>
      <c r="F92" s="30">
        <f>SUMIFS(INDEX(LRS_200_0_Table_3!$A:$P,0,MATCH($A92,LRS_200_0_Table_3!$8:$8,0)),LRS_200_0_Table_3!$B:$B,$A$5,LRS_200_0_Table_3!$C:$C,F$80,LRS_200_0_Table_3!$D:$D,$A$82,LRS_200_0_Table_3!$E:$E,$A$81)</f>
        <v>0</v>
      </c>
      <c r="G92" s="30">
        <f>SUMIFS(INDEX(LRS_200_0_Table_3!$A:$P,0,MATCH($A92,LRS_200_0_Table_3!$8:$8,0)),LRS_200_0_Table_3!$B:$B,$A$5,LRS_200_0_Table_3!$C:$C,G$80,LRS_200_0_Table_3!$D:$D,$A$82,LRS_200_0_Table_3!$E:$E,$A$81)</f>
        <v>0</v>
      </c>
      <c r="H92" s="30">
        <f>SUMIFS(INDEX(LRS_200_0_Table_3!$A:$P,0,MATCH($A92,LRS_200_0_Table_3!$8:$8,0)),LRS_200_0_Table_3!$B:$B,$A$5,LRS_200_0_Table_3!$C:$C,H$80,LRS_200_0_Table_3!$D:$D,$A$82,LRS_200_0_Table_3!$E:$E,$A$81)</f>
        <v>0</v>
      </c>
      <c r="I92" s="30">
        <f>SUMIFS(INDEX(LRS_200_0_Table_3!$A:$P,0,MATCH($A92,LRS_200_0_Table_3!$8:$8,0)),LRS_200_0_Table_3!$B:$B,$A$5,LRS_200_0_Table_3!$C:$C,I$80,LRS_200_0_Table_3!$D:$D,$A$82,LRS_200_0_Table_3!$E:$E,$A$81)</f>
        <v>0</v>
      </c>
      <c r="J92" s="30">
        <f>SUMIFS(INDEX(LRS_200_0_Table_3!$A:$P,0,MATCH($A92,LRS_200_0_Table_3!$8:$8,0)),LRS_200_0_Table_3!$B:$B,$A$5,LRS_200_0_Table_3!$C:$C,J$80,LRS_200_0_Table_3!$D:$D,$A$82,LRS_200_0_Table_3!$E:$E,$A$81)</f>
        <v>0</v>
      </c>
      <c r="K92" s="30">
        <f>SUMIFS(INDEX(LRS_200_0_Table_3!$A:$P,0,MATCH($A92,LRS_200_0_Table_3!$8:$8,0)),LRS_200_0_Table_3!$B:$B,$A$5,LRS_200_0_Table_3!$C:$C,K$80,LRS_200_0_Table_3!$D:$D,$A$82,LRS_200_0_Table_3!$E:$E,$A$81)</f>
        <v>0</v>
      </c>
      <c r="L92" s="30">
        <f>SUMIFS(INDEX(LRS_200_0_Table_3!$A:$P,0,MATCH($A92,LRS_200_0_Table_3!$8:$8,0)),LRS_200_0_Table_3!$B:$B,$A$5,LRS_200_0_Table_3!$C:$C,L$80,LRS_200_0_Table_3!$D:$D,$A$82,LRS_200_0_Table_3!$E:$E,$A$81)</f>
        <v>0</v>
      </c>
      <c r="M92" s="30">
        <f>SUMIFS(INDEX(LRS_200_0_Table_3!$A:$P,0,MATCH($A92,LRS_200_0_Table_3!$8:$8,0)),LRS_200_0_Table_3!$B:$B,$A$5,LRS_200_0_Table_3!$C:$C,M$80,LRS_200_0_Table_3!$D:$D,$A$82,LRS_200_0_Table_3!$E:$E,$A$81)</f>
        <v>0</v>
      </c>
      <c r="N92" s="30">
        <f>SUMIFS(INDEX(LRS_200_0_Table_3!$A:$P,0,MATCH($A92,LRS_200_0_Table_3!$8:$8,0)),LRS_200_0_Table_3!$B:$B,$A$5,LRS_200_0_Table_3!$C:$C,N$80,LRS_200_0_Table_3!$D:$D,$A$82,LRS_200_0_Table_3!$E:$E,$A$81)</f>
        <v>0</v>
      </c>
      <c r="O92" s="30">
        <f>SUMIFS(INDEX(LRS_200_0_Table_3!$A:$P,0,MATCH($A92,LRS_200_0_Table_3!$8:$8,0)),LRS_200_0_Table_3!$B:$B,$A$5,LRS_200_0_Table_3!$C:$C,O$80,LRS_200_0_Table_3!$D:$D,$A$82,LRS_200_0_Table_3!$E:$E,$A$81)</f>
        <v>0</v>
      </c>
    </row>
    <row r="93" spans="1:15" x14ac:dyDescent="0.35">
      <c r="A93" s="38" t="s">
        <v>23</v>
      </c>
      <c r="B93" s="30">
        <f>SUMIFS(INDEX(LRS_200_0_Table_3!$A:$P,0,MATCH($A93,LRS_200_0_Table_3!$8:$8,0)),LRS_200_0_Table_3!$B:$B,$A$5,LRS_200_0_Table_3!$C:$C,B$80,LRS_200_0_Table_3!$D:$D,$A$82,LRS_200_0_Table_3!$E:$E,$A$81)</f>
        <v>0</v>
      </c>
      <c r="C93" s="30">
        <f>SUMIFS(INDEX(LRS_200_0_Table_3!$A:$P,0,MATCH($A93,LRS_200_0_Table_3!$8:$8,0)),LRS_200_0_Table_3!$B:$B,$A$5,LRS_200_0_Table_3!$C:$C,C$80,LRS_200_0_Table_3!$D:$D,$A$82,LRS_200_0_Table_3!$E:$E,$A$81)</f>
        <v>0</v>
      </c>
      <c r="D93" s="30">
        <f>SUMIFS(INDEX(LRS_200_0_Table_3!$A:$P,0,MATCH($A93,LRS_200_0_Table_3!$8:$8,0)),LRS_200_0_Table_3!$B:$B,$A$5,LRS_200_0_Table_3!$C:$C,D$80,LRS_200_0_Table_3!$D:$D,$A$82,LRS_200_0_Table_3!$E:$E,$A$81)</f>
        <v>0</v>
      </c>
      <c r="E93" s="30">
        <f>SUMIFS(INDEX(LRS_200_0_Table_3!$A:$P,0,MATCH($A93,LRS_200_0_Table_3!$8:$8,0)),LRS_200_0_Table_3!$B:$B,$A$5,LRS_200_0_Table_3!$C:$C,E$80,LRS_200_0_Table_3!$D:$D,$A$82,LRS_200_0_Table_3!$E:$E,$A$81)</f>
        <v>0</v>
      </c>
      <c r="F93" s="30">
        <f>SUMIFS(INDEX(LRS_200_0_Table_3!$A:$P,0,MATCH($A93,LRS_200_0_Table_3!$8:$8,0)),LRS_200_0_Table_3!$B:$B,$A$5,LRS_200_0_Table_3!$C:$C,F$80,LRS_200_0_Table_3!$D:$D,$A$82,LRS_200_0_Table_3!$E:$E,$A$81)</f>
        <v>0</v>
      </c>
      <c r="G93" s="30">
        <f>SUMIFS(INDEX(LRS_200_0_Table_3!$A:$P,0,MATCH($A93,LRS_200_0_Table_3!$8:$8,0)),LRS_200_0_Table_3!$B:$B,$A$5,LRS_200_0_Table_3!$C:$C,G$80,LRS_200_0_Table_3!$D:$D,$A$82,LRS_200_0_Table_3!$E:$E,$A$81)</f>
        <v>0</v>
      </c>
      <c r="H93" s="30">
        <f>SUMIFS(INDEX(LRS_200_0_Table_3!$A:$P,0,MATCH($A93,LRS_200_0_Table_3!$8:$8,0)),LRS_200_0_Table_3!$B:$B,$A$5,LRS_200_0_Table_3!$C:$C,H$80,LRS_200_0_Table_3!$D:$D,$A$82,LRS_200_0_Table_3!$E:$E,$A$81)</f>
        <v>0</v>
      </c>
      <c r="I93" s="30">
        <f>SUMIFS(INDEX(LRS_200_0_Table_3!$A:$P,0,MATCH($A93,LRS_200_0_Table_3!$8:$8,0)),LRS_200_0_Table_3!$B:$B,$A$5,LRS_200_0_Table_3!$C:$C,I$80,LRS_200_0_Table_3!$D:$D,$A$82,LRS_200_0_Table_3!$E:$E,$A$81)</f>
        <v>0</v>
      </c>
      <c r="J93" s="30">
        <f>SUMIFS(INDEX(LRS_200_0_Table_3!$A:$P,0,MATCH($A93,LRS_200_0_Table_3!$8:$8,0)),LRS_200_0_Table_3!$B:$B,$A$5,LRS_200_0_Table_3!$C:$C,J$80,LRS_200_0_Table_3!$D:$D,$A$82,LRS_200_0_Table_3!$E:$E,$A$81)</f>
        <v>0</v>
      </c>
      <c r="K93" s="30">
        <f>SUMIFS(INDEX(LRS_200_0_Table_3!$A:$P,0,MATCH($A93,LRS_200_0_Table_3!$8:$8,0)),LRS_200_0_Table_3!$B:$B,$A$5,LRS_200_0_Table_3!$C:$C,K$80,LRS_200_0_Table_3!$D:$D,$A$82,LRS_200_0_Table_3!$E:$E,$A$81)</f>
        <v>0</v>
      </c>
      <c r="L93" s="30">
        <f>SUMIFS(INDEX(LRS_200_0_Table_3!$A:$P,0,MATCH($A93,LRS_200_0_Table_3!$8:$8,0)),LRS_200_0_Table_3!$B:$B,$A$5,LRS_200_0_Table_3!$C:$C,L$80,LRS_200_0_Table_3!$D:$D,$A$82,LRS_200_0_Table_3!$E:$E,$A$81)</f>
        <v>0</v>
      </c>
      <c r="M93" s="30">
        <f>SUMIFS(INDEX(LRS_200_0_Table_3!$A:$P,0,MATCH($A93,LRS_200_0_Table_3!$8:$8,0)),LRS_200_0_Table_3!$B:$B,$A$5,LRS_200_0_Table_3!$C:$C,M$80,LRS_200_0_Table_3!$D:$D,$A$82,LRS_200_0_Table_3!$E:$E,$A$81)</f>
        <v>0</v>
      </c>
      <c r="N93" s="30">
        <f>SUMIFS(INDEX(LRS_200_0_Table_3!$A:$P,0,MATCH($A93,LRS_200_0_Table_3!$8:$8,0)),LRS_200_0_Table_3!$B:$B,$A$5,LRS_200_0_Table_3!$C:$C,N$80,LRS_200_0_Table_3!$D:$D,$A$82,LRS_200_0_Table_3!$E:$E,$A$81)</f>
        <v>0</v>
      </c>
      <c r="O93" s="30">
        <f>SUMIFS(INDEX(LRS_200_0_Table_3!$A:$P,0,MATCH($A93,LRS_200_0_Table_3!$8:$8,0)),LRS_200_0_Table_3!$B:$B,$A$5,LRS_200_0_Table_3!$C:$C,O$80,LRS_200_0_Table_3!$D:$D,$A$82,LRS_200_0_Table_3!$E:$E,$A$81)</f>
        <v>0</v>
      </c>
    </row>
    <row r="94" spans="1:15" x14ac:dyDescent="0.35">
      <c r="A94" s="37" t="s">
        <v>166</v>
      </c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 x14ac:dyDescent="0.35">
      <c r="A95" s="38" t="s">
        <v>13</v>
      </c>
      <c r="B95" s="30">
        <f>SUMIFS(INDEX(LRS_200_0_Table_3!$A:$P,0,MATCH($A95,LRS_200_0_Table_3!$8:$8,0)),LRS_200_0_Table_3!$B:$B,$A$5,LRS_200_0_Table_3!$C:$C,B$80,LRS_200_0_Table_3!$D:$D,$A$94,LRS_200_0_Table_3!$E:$E,$A$81)</f>
        <v>0</v>
      </c>
      <c r="C95" s="30">
        <f>SUMIFS(INDEX(LRS_200_0_Table_3!$A:$P,0,MATCH($A95,LRS_200_0_Table_3!$8:$8,0)),LRS_200_0_Table_3!$B:$B,$A$5,LRS_200_0_Table_3!$C:$C,C$80,LRS_200_0_Table_3!$D:$D,$A$94,LRS_200_0_Table_3!$E:$E,$A$81)</f>
        <v>0</v>
      </c>
      <c r="D95" s="30">
        <f>SUMIFS(INDEX(LRS_200_0_Table_3!$A:$P,0,MATCH($A95,LRS_200_0_Table_3!$8:$8,0)),LRS_200_0_Table_3!$B:$B,$A$5,LRS_200_0_Table_3!$C:$C,D$80,LRS_200_0_Table_3!$D:$D,$A$94,LRS_200_0_Table_3!$E:$E,$A$81)</f>
        <v>0</v>
      </c>
      <c r="E95" s="30">
        <f>SUMIFS(INDEX(LRS_200_0_Table_3!$A:$P,0,MATCH($A95,LRS_200_0_Table_3!$8:$8,0)),LRS_200_0_Table_3!$B:$B,$A$5,LRS_200_0_Table_3!$C:$C,E$80,LRS_200_0_Table_3!$D:$D,$A$94,LRS_200_0_Table_3!$E:$E,$A$81)</f>
        <v>0</v>
      </c>
      <c r="F95" s="30">
        <f>SUMIFS(INDEX(LRS_200_0_Table_3!$A:$P,0,MATCH($A95,LRS_200_0_Table_3!$8:$8,0)),LRS_200_0_Table_3!$B:$B,$A$5,LRS_200_0_Table_3!$C:$C,F$80,LRS_200_0_Table_3!$D:$D,$A$94,LRS_200_0_Table_3!$E:$E,$A$81)</f>
        <v>0</v>
      </c>
      <c r="G95" s="30">
        <f>SUMIFS(INDEX(LRS_200_0_Table_3!$A:$P,0,MATCH($A95,LRS_200_0_Table_3!$8:$8,0)),LRS_200_0_Table_3!$B:$B,$A$5,LRS_200_0_Table_3!$C:$C,G$80,LRS_200_0_Table_3!$D:$D,$A$94,LRS_200_0_Table_3!$E:$E,$A$81)</f>
        <v>0</v>
      </c>
      <c r="H95" s="30">
        <f>SUMIFS(INDEX(LRS_200_0_Table_3!$A:$P,0,MATCH($A95,LRS_200_0_Table_3!$8:$8,0)),LRS_200_0_Table_3!$B:$B,$A$5,LRS_200_0_Table_3!$C:$C,H$80,LRS_200_0_Table_3!$D:$D,$A$94,LRS_200_0_Table_3!$E:$E,$A$81)</f>
        <v>0</v>
      </c>
      <c r="I95" s="30">
        <f>SUMIFS(INDEX(LRS_200_0_Table_3!$A:$P,0,MATCH($A95,LRS_200_0_Table_3!$8:$8,0)),LRS_200_0_Table_3!$B:$B,$A$5,LRS_200_0_Table_3!$C:$C,I$80,LRS_200_0_Table_3!$D:$D,$A$94,LRS_200_0_Table_3!$E:$E,$A$81)</f>
        <v>0</v>
      </c>
      <c r="J95" s="30">
        <f>SUMIFS(INDEX(LRS_200_0_Table_3!$A:$P,0,MATCH($A95,LRS_200_0_Table_3!$8:$8,0)),LRS_200_0_Table_3!$B:$B,$A$5,LRS_200_0_Table_3!$C:$C,J$80,LRS_200_0_Table_3!$D:$D,$A$94,LRS_200_0_Table_3!$E:$E,$A$81)</f>
        <v>0</v>
      </c>
      <c r="K95" s="30">
        <f>SUMIFS(INDEX(LRS_200_0_Table_3!$A:$P,0,MATCH($A95,LRS_200_0_Table_3!$8:$8,0)),LRS_200_0_Table_3!$B:$B,$A$5,LRS_200_0_Table_3!$C:$C,K$80,LRS_200_0_Table_3!$D:$D,$A$94,LRS_200_0_Table_3!$E:$E,$A$81)</f>
        <v>0</v>
      </c>
      <c r="L95" s="30">
        <f>SUMIFS(INDEX(LRS_200_0_Table_3!$A:$P,0,MATCH($A95,LRS_200_0_Table_3!$8:$8,0)),LRS_200_0_Table_3!$B:$B,$A$5,LRS_200_0_Table_3!$C:$C,L$80,LRS_200_0_Table_3!$D:$D,$A$94,LRS_200_0_Table_3!$E:$E,$A$81)</f>
        <v>0</v>
      </c>
      <c r="M95" s="30">
        <f>SUMIFS(INDEX(LRS_200_0_Table_3!$A:$P,0,MATCH($A95,LRS_200_0_Table_3!$8:$8,0)),LRS_200_0_Table_3!$B:$B,$A$5,LRS_200_0_Table_3!$C:$C,M$80,LRS_200_0_Table_3!$D:$D,$A$94,LRS_200_0_Table_3!$E:$E,$A$81)</f>
        <v>0</v>
      </c>
      <c r="N95" s="30">
        <f>SUMIFS(INDEX(LRS_200_0_Table_3!$A:$P,0,MATCH($A95,LRS_200_0_Table_3!$8:$8,0)),LRS_200_0_Table_3!$B:$B,$A$5,LRS_200_0_Table_3!$C:$C,N$80,LRS_200_0_Table_3!$D:$D,$A$94,LRS_200_0_Table_3!$E:$E,$A$81)</f>
        <v>0</v>
      </c>
      <c r="O95" s="30">
        <f>SUMIFS(INDEX(LRS_200_0_Table_3!$A:$P,0,MATCH($A95,LRS_200_0_Table_3!$8:$8,0)),LRS_200_0_Table_3!$B:$B,$A$5,LRS_200_0_Table_3!$C:$C,O$80,LRS_200_0_Table_3!$D:$D,$A$94,LRS_200_0_Table_3!$E:$E,$A$81)</f>
        <v>0</v>
      </c>
    </row>
    <row r="96" spans="1:15" x14ac:dyDescent="0.35">
      <c r="A96" s="38" t="s">
        <v>14</v>
      </c>
      <c r="B96" s="30">
        <f>SUMIFS(INDEX(LRS_200_0_Table_3!$A:$P,0,MATCH($A96,LRS_200_0_Table_3!$8:$8,0)),LRS_200_0_Table_3!$B:$B,$A$5,LRS_200_0_Table_3!$C:$C,B$80,LRS_200_0_Table_3!$D:$D,$A$94,LRS_200_0_Table_3!$E:$E,$A$81)</f>
        <v>0</v>
      </c>
      <c r="C96" s="30">
        <f>SUMIFS(INDEX(LRS_200_0_Table_3!$A:$P,0,MATCH($A96,LRS_200_0_Table_3!$8:$8,0)),LRS_200_0_Table_3!$B:$B,$A$5,LRS_200_0_Table_3!$C:$C,C$80,LRS_200_0_Table_3!$D:$D,$A$94,LRS_200_0_Table_3!$E:$E,$A$81)</f>
        <v>0</v>
      </c>
      <c r="D96" s="30">
        <f>SUMIFS(INDEX(LRS_200_0_Table_3!$A:$P,0,MATCH($A96,LRS_200_0_Table_3!$8:$8,0)),LRS_200_0_Table_3!$B:$B,$A$5,LRS_200_0_Table_3!$C:$C,D$80,LRS_200_0_Table_3!$D:$D,$A$94,LRS_200_0_Table_3!$E:$E,$A$81)</f>
        <v>0</v>
      </c>
      <c r="E96" s="30">
        <f>SUMIFS(INDEX(LRS_200_0_Table_3!$A:$P,0,MATCH($A96,LRS_200_0_Table_3!$8:$8,0)),LRS_200_0_Table_3!$B:$B,$A$5,LRS_200_0_Table_3!$C:$C,E$80,LRS_200_0_Table_3!$D:$D,$A$94,LRS_200_0_Table_3!$E:$E,$A$81)</f>
        <v>0</v>
      </c>
      <c r="F96" s="30">
        <f>SUMIFS(INDEX(LRS_200_0_Table_3!$A:$P,0,MATCH($A96,LRS_200_0_Table_3!$8:$8,0)),LRS_200_0_Table_3!$B:$B,$A$5,LRS_200_0_Table_3!$C:$C,F$80,LRS_200_0_Table_3!$D:$D,$A$94,LRS_200_0_Table_3!$E:$E,$A$81)</f>
        <v>0</v>
      </c>
      <c r="G96" s="30">
        <f>SUMIFS(INDEX(LRS_200_0_Table_3!$A:$P,0,MATCH($A96,LRS_200_0_Table_3!$8:$8,0)),LRS_200_0_Table_3!$B:$B,$A$5,LRS_200_0_Table_3!$C:$C,G$80,LRS_200_0_Table_3!$D:$D,$A$94,LRS_200_0_Table_3!$E:$E,$A$81)</f>
        <v>0</v>
      </c>
      <c r="H96" s="30">
        <f>SUMIFS(INDEX(LRS_200_0_Table_3!$A:$P,0,MATCH($A96,LRS_200_0_Table_3!$8:$8,0)),LRS_200_0_Table_3!$B:$B,$A$5,LRS_200_0_Table_3!$C:$C,H$80,LRS_200_0_Table_3!$D:$D,$A$94,LRS_200_0_Table_3!$E:$E,$A$81)</f>
        <v>0</v>
      </c>
      <c r="I96" s="30">
        <f>SUMIFS(INDEX(LRS_200_0_Table_3!$A:$P,0,MATCH($A96,LRS_200_0_Table_3!$8:$8,0)),LRS_200_0_Table_3!$B:$B,$A$5,LRS_200_0_Table_3!$C:$C,I$80,LRS_200_0_Table_3!$D:$D,$A$94,LRS_200_0_Table_3!$E:$E,$A$81)</f>
        <v>0</v>
      </c>
      <c r="J96" s="30">
        <f>SUMIFS(INDEX(LRS_200_0_Table_3!$A:$P,0,MATCH($A96,LRS_200_0_Table_3!$8:$8,0)),LRS_200_0_Table_3!$B:$B,$A$5,LRS_200_0_Table_3!$C:$C,J$80,LRS_200_0_Table_3!$D:$D,$A$94,LRS_200_0_Table_3!$E:$E,$A$81)</f>
        <v>0</v>
      </c>
      <c r="K96" s="30">
        <f>SUMIFS(INDEX(LRS_200_0_Table_3!$A:$P,0,MATCH($A96,LRS_200_0_Table_3!$8:$8,0)),LRS_200_0_Table_3!$B:$B,$A$5,LRS_200_0_Table_3!$C:$C,K$80,LRS_200_0_Table_3!$D:$D,$A$94,LRS_200_0_Table_3!$E:$E,$A$81)</f>
        <v>0</v>
      </c>
      <c r="L96" s="30">
        <f>SUMIFS(INDEX(LRS_200_0_Table_3!$A:$P,0,MATCH($A96,LRS_200_0_Table_3!$8:$8,0)),LRS_200_0_Table_3!$B:$B,$A$5,LRS_200_0_Table_3!$C:$C,L$80,LRS_200_0_Table_3!$D:$D,$A$94,LRS_200_0_Table_3!$E:$E,$A$81)</f>
        <v>0</v>
      </c>
      <c r="M96" s="30">
        <f>SUMIFS(INDEX(LRS_200_0_Table_3!$A:$P,0,MATCH($A96,LRS_200_0_Table_3!$8:$8,0)),LRS_200_0_Table_3!$B:$B,$A$5,LRS_200_0_Table_3!$C:$C,M$80,LRS_200_0_Table_3!$D:$D,$A$94,LRS_200_0_Table_3!$E:$E,$A$81)</f>
        <v>0</v>
      </c>
      <c r="N96" s="30">
        <f>SUMIFS(INDEX(LRS_200_0_Table_3!$A:$P,0,MATCH($A96,LRS_200_0_Table_3!$8:$8,0)),LRS_200_0_Table_3!$B:$B,$A$5,LRS_200_0_Table_3!$C:$C,N$80,LRS_200_0_Table_3!$D:$D,$A$94,LRS_200_0_Table_3!$E:$E,$A$81)</f>
        <v>0</v>
      </c>
      <c r="O96" s="30">
        <f>SUMIFS(INDEX(LRS_200_0_Table_3!$A:$P,0,MATCH($A96,LRS_200_0_Table_3!$8:$8,0)),LRS_200_0_Table_3!$B:$B,$A$5,LRS_200_0_Table_3!$C:$C,O$80,LRS_200_0_Table_3!$D:$D,$A$94,LRS_200_0_Table_3!$E:$E,$A$81)</f>
        <v>0</v>
      </c>
    </row>
    <row r="97" spans="1:15" x14ac:dyDescent="0.35">
      <c r="A97" s="38" t="s">
        <v>15</v>
      </c>
      <c r="B97" s="30">
        <f>SUMIFS(INDEX(LRS_200_0_Table_3!$A:$P,0,MATCH($A97,LRS_200_0_Table_3!$8:$8,0)),LRS_200_0_Table_3!$B:$B,$A$5,LRS_200_0_Table_3!$C:$C,B$80,LRS_200_0_Table_3!$D:$D,$A$94,LRS_200_0_Table_3!$E:$E,$A$81)</f>
        <v>0</v>
      </c>
      <c r="C97" s="30">
        <f>SUMIFS(INDEX(LRS_200_0_Table_3!$A:$P,0,MATCH($A97,LRS_200_0_Table_3!$8:$8,0)),LRS_200_0_Table_3!$B:$B,$A$5,LRS_200_0_Table_3!$C:$C,C$80,LRS_200_0_Table_3!$D:$D,$A$94,LRS_200_0_Table_3!$E:$E,$A$81)</f>
        <v>0</v>
      </c>
      <c r="D97" s="30">
        <f>SUMIFS(INDEX(LRS_200_0_Table_3!$A:$P,0,MATCH($A97,LRS_200_0_Table_3!$8:$8,0)),LRS_200_0_Table_3!$B:$B,$A$5,LRS_200_0_Table_3!$C:$C,D$80,LRS_200_0_Table_3!$D:$D,$A$94,LRS_200_0_Table_3!$E:$E,$A$81)</f>
        <v>0</v>
      </c>
      <c r="E97" s="30">
        <f>SUMIFS(INDEX(LRS_200_0_Table_3!$A:$P,0,MATCH($A97,LRS_200_0_Table_3!$8:$8,0)),LRS_200_0_Table_3!$B:$B,$A$5,LRS_200_0_Table_3!$C:$C,E$80,LRS_200_0_Table_3!$D:$D,$A$94,LRS_200_0_Table_3!$E:$E,$A$81)</f>
        <v>0</v>
      </c>
      <c r="F97" s="30">
        <f>SUMIFS(INDEX(LRS_200_0_Table_3!$A:$P,0,MATCH($A97,LRS_200_0_Table_3!$8:$8,0)),LRS_200_0_Table_3!$B:$B,$A$5,LRS_200_0_Table_3!$C:$C,F$80,LRS_200_0_Table_3!$D:$D,$A$94,LRS_200_0_Table_3!$E:$E,$A$81)</f>
        <v>0</v>
      </c>
      <c r="G97" s="30">
        <f>SUMIFS(INDEX(LRS_200_0_Table_3!$A:$P,0,MATCH($A97,LRS_200_0_Table_3!$8:$8,0)),LRS_200_0_Table_3!$B:$B,$A$5,LRS_200_0_Table_3!$C:$C,G$80,LRS_200_0_Table_3!$D:$D,$A$94,LRS_200_0_Table_3!$E:$E,$A$81)</f>
        <v>0</v>
      </c>
      <c r="H97" s="30">
        <f>SUMIFS(INDEX(LRS_200_0_Table_3!$A:$P,0,MATCH($A97,LRS_200_0_Table_3!$8:$8,0)),LRS_200_0_Table_3!$B:$B,$A$5,LRS_200_0_Table_3!$C:$C,H$80,LRS_200_0_Table_3!$D:$D,$A$94,LRS_200_0_Table_3!$E:$E,$A$81)</f>
        <v>0</v>
      </c>
      <c r="I97" s="30">
        <f>SUMIFS(INDEX(LRS_200_0_Table_3!$A:$P,0,MATCH($A97,LRS_200_0_Table_3!$8:$8,0)),LRS_200_0_Table_3!$B:$B,$A$5,LRS_200_0_Table_3!$C:$C,I$80,LRS_200_0_Table_3!$D:$D,$A$94,LRS_200_0_Table_3!$E:$E,$A$81)</f>
        <v>0</v>
      </c>
      <c r="J97" s="30">
        <f>SUMIFS(INDEX(LRS_200_0_Table_3!$A:$P,0,MATCH($A97,LRS_200_0_Table_3!$8:$8,0)),LRS_200_0_Table_3!$B:$B,$A$5,LRS_200_0_Table_3!$C:$C,J$80,LRS_200_0_Table_3!$D:$D,$A$94,LRS_200_0_Table_3!$E:$E,$A$81)</f>
        <v>0</v>
      </c>
      <c r="K97" s="30">
        <f>SUMIFS(INDEX(LRS_200_0_Table_3!$A:$P,0,MATCH($A97,LRS_200_0_Table_3!$8:$8,0)),LRS_200_0_Table_3!$B:$B,$A$5,LRS_200_0_Table_3!$C:$C,K$80,LRS_200_0_Table_3!$D:$D,$A$94,LRS_200_0_Table_3!$E:$E,$A$81)</f>
        <v>0</v>
      </c>
      <c r="L97" s="30">
        <f>SUMIFS(INDEX(LRS_200_0_Table_3!$A:$P,0,MATCH($A97,LRS_200_0_Table_3!$8:$8,0)),LRS_200_0_Table_3!$B:$B,$A$5,LRS_200_0_Table_3!$C:$C,L$80,LRS_200_0_Table_3!$D:$D,$A$94,LRS_200_0_Table_3!$E:$E,$A$81)</f>
        <v>0</v>
      </c>
      <c r="M97" s="30">
        <f>SUMIFS(INDEX(LRS_200_0_Table_3!$A:$P,0,MATCH($A97,LRS_200_0_Table_3!$8:$8,0)),LRS_200_0_Table_3!$B:$B,$A$5,LRS_200_0_Table_3!$C:$C,M$80,LRS_200_0_Table_3!$D:$D,$A$94,LRS_200_0_Table_3!$E:$E,$A$81)</f>
        <v>0</v>
      </c>
      <c r="N97" s="30">
        <f>SUMIFS(INDEX(LRS_200_0_Table_3!$A:$P,0,MATCH($A97,LRS_200_0_Table_3!$8:$8,0)),LRS_200_0_Table_3!$B:$B,$A$5,LRS_200_0_Table_3!$C:$C,N$80,LRS_200_0_Table_3!$D:$D,$A$94,LRS_200_0_Table_3!$E:$E,$A$81)</f>
        <v>0</v>
      </c>
      <c r="O97" s="30">
        <f>SUMIFS(INDEX(LRS_200_0_Table_3!$A:$P,0,MATCH($A97,LRS_200_0_Table_3!$8:$8,0)),LRS_200_0_Table_3!$B:$B,$A$5,LRS_200_0_Table_3!$C:$C,O$80,LRS_200_0_Table_3!$D:$D,$A$94,LRS_200_0_Table_3!$E:$E,$A$81)</f>
        <v>0</v>
      </c>
    </row>
    <row r="98" spans="1:15" x14ac:dyDescent="0.35">
      <c r="A98" s="38" t="s">
        <v>16</v>
      </c>
      <c r="B98" s="30">
        <f>SUMIFS(INDEX(LRS_200_0_Table_3!$A:$P,0,MATCH($A98,LRS_200_0_Table_3!$8:$8,0)),LRS_200_0_Table_3!$B:$B,$A$5,LRS_200_0_Table_3!$C:$C,B$80,LRS_200_0_Table_3!$D:$D,$A$94,LRS_200_0_Table_3!$E:$E,$A$81)</f>
        <v>0</v>
      </c>
      <c r="C98" s="30">
        <f>SUMIFS(INDEX(LRS_200_0_Table_3!$A:$P,0,MATCH($A98,LRS_200_0_Table_3!$8:$8,0)),LRS_200_0_Table_3!$B:$B,$A$5,LRS_200_0_Table_3!$C:$C,C$80,LRS_200_0_Table_3!$D:$D,$A$94,LRS_200_0_Table_3!$E:$E,$A$81)</f>
        <v>0</v>
      </c>
      <c r="D98" s="30">
        <f>SUMIFS(INDEX(LRS_200_0_Table_3!$A:$P,0,MATCH($A98,LRS_200_0_Table_3!$8:$8,0)),LRS_200_0_Table_3!$B:$B,$A$5,LRS_200_0_Table_3!$C:$C,D$80,LRS_200_0_Table_3!$D:$D,$A$94,LRS_200_0_Table_3!$E:$E,$A$81)</f>
        <v>0</v>
      </c>
      <c r="E98" s="30">
        <f>SUMIFS(INDEX(LRS_200_0_Table_3!$A:$P,0,MATCH($A98,LRS_200_0_Table_3!$8:$8,0)),LRS_200_0_Table_3!$B:$B,$A$5,LRS_200_0_Table_3!$C:$C,E$80,LRS_200_0_Table_3!$D:$D,$A$94,LRS_200_0_Table_3!$E:$E,$A$81)</f>
        <v>0</v>
      </c>
      <c r="F98" s="30">
        <f>SUMIFS(INDEX(LRS_200_0_Table_3!$A:$P,0,MATCH($A98,LRS_200_0_Table_3!$8:$8,0)),LRS_200_0_Table_3!$B:$B,$A$5,LRS_200_0_Table_3!$C:$C,F$80,LRS_200_0_Table_3!$D:$D,$A$94,LRS_200_0_Table_3!$E:$E,$A$81)</f>
        <v>0</v>
      </c>
      <c r="G98" s="30">
        <f>SUMIFS(INDEX(LRS_200_0_Table_3!$A:$P,0,MATCH($A98,LRS_200_0_Table_3!$8:$8,0)),LRS_200_0_Table_3!$B:$B,$A$5,LRS_200_0_Table_3!$C:$C,G$80,LRS_200_0_Table_3!$D:$D,$A$94,LRS_200_0_Table_3!$E:$E,$A$81)</f>
        <v>0</v>
      </c>
      <c r="H98" s="30">
        <f>SUMIFS(INDEX(LRS_200_0_Table_3!$A:$P,0,MATCH($A98,LRS_200_0_Table_3!$8:$8,0)),LRS_200_0_Table_3!$B:$B,$A$5,LRS_200_0_Table_3!$C:$C,H$80,LRS_200_0_Table_3!$D:$D,$A$94,LRS_200_0_Table_3!$E:$E,$A$81)</f>
        <v>0</v>
      </c>
      <c r="I98" s="30">
        <f>SUMIFS(INDEX(LRS_200_0_Table_3!$A:$P,0,MATCH($A98,LRS_200_0_Table_3!$8:$8,0)),LRS_200_0_Table_3!$B:$B,$A$5,LRS_200_0_Table_3!$C:$C,I$80,LRS_200_0_Table_3!$D:$D,$A$94,LRS_200_0_Table_3!$E:$E,$A$81)</f>
        <v>0</v>
      </c>
      <c r="J98" s="30">
        <f>SUMIFS(INDEX(LRS_200_0_Table_3!$A:$P,0,MATCH($A98,LRS_200_0_Table_3!$8:$8,0)),LRS_200_0_Table_3!$B:$B,$A$5,LRS_200_0_Table_3!$C:$C,J$80,LRS_200_0_Table_3!$D:$D,$A$94,LRS_200_0_Table_3!$E:$E,$A$81)</f>
        <v>0</v>
      </c>
      <c r="K98" s="30">
        <f>SUMIFS(INDEX(LRS_200_0_Table_3!$A:$P,0,MATCH($A98,LRS_200_0_Table_3!$8:$8,0)),LRS_200_0_Table_3!$B:$B,$A$5,LRS_200_0_Table_3!$C:$C,K$80,LRS_200_0_Table_3!$D:$D,$A$94,LRS_200_0_Table_3!$E:$E,$A$81)</f>
        <v>0</v>
      </c>
      <c r="L98" s="30">
        <f>SUMIFS(INDEX(LRS_200_0_Table_3!$A:$P,0,MATCH($A98,LRS_200_0_Table_3!$8:$8,0)),LRS_200_0_Table_3!$B:$B,$A$5,LRS_200_0_Table_3!$C:$C,L$80,LRS_200_0_Table_3!$D:$D,$A$94,LRS_200_0_Table_3!$E:$E,$A$81)</f>
        <v>0</v>
      </c>
      <c r="M98" s="30">
        <f>SUMIFS(INDEX(LRS_200_0_Table_3!$A:$P,0,MATCH($A98,LRS_200_0_Table_3!$8:$8,0)),LRS_200_0_Table_3!$B:$B,$A$5,LRS_200_0_Table_3!$C:$C,M$80,LRS_200_0_Table_3!$D:$D,$A$94,LRS_200_0_Table_3!$E:$E,$A$81)</f>
        <v>0</v>
      </c>
      <c r="N98" s="30">
        <f>SUMIFS(INDEX(LRS_200_0_Table_3!$A:$P,0,MATCH($A98,LRS_200_0_Table_3!$8:$8,0)),LRS_200_0_Table_3!$B:$B,$A$5,LRS_200_0_Table_3!$C:$C,N$80,LRS_200_0_Table_3!$D:$D,$A$94,LRS_200_0_Table_3!$E:$E,$A$81)</f>
        <v>0</v>
      </c>
      <c r="O98" s="30">
        <f>SUMIFS(INDEX(LRS_200_0_Table_3!$A:$P,0,MATCH($A98,LRS_200_0_Table_3!$8:$8,0)),LRS_200_0_Table_3!$B:$B,$A$5,LRS_200_0_Table_3!$C:$C,O$80,LRS_200_0_Table_3!$D:$D,$A$94,LRS_200_0_Table_3!$E:$E,$A$81)</f>
        <v>0</v>
      </c>
    </row>
    <row r="99" spans="1:15" x14ac:dyDescent="0.35">
      <c r="A99" s="38" t="s">
        <v>17</v>
      </c>
      <c r="B99" s="30">
        <f>SUMIFS(INDEX(LRS_200_0_Table_3!$A:$P,0,MATCH($A99,LRS_200_0_Table_3!$8:$8,0)),LRS_200_0_Table_3!$B:$B,$A$5,LRS_200_0_Table_3!$C:$C,B$80,LRS_200_0_Table_3!$D:$D,$A$94,LRS_200_0_Table_3!$E:$E,$A$81)</f>
        <v>0</v>
      </c>
      <c r="C99" s="30">
        <f>SUMIFS(INDEX(LRS_200_0_Table_3!$A:$P,0,MATCH($A99,LRS_200_0_Table_3!$8:$8,0)),LRS_200_0_Table_3!$B:$B,$A$5,LRS_200_0_Table_3!$C:$C,C$80,LRS_200_0_Table_3!$D:$D,$A$94,LRS_200_0_Table_3!$E:$E,$A$81)</f>
        <v>0</v>
      </c>
      <c r="D99" s="30">
        <f>SUMIFS(INDEX(LRS_200_0_Table_3!$A:$P,0,MATCH($A99,LRS_200_0_Table_3!$8:$8,0)),LRS_200_0_Table_3!$B:$B,$A$5,LRS_200_0_Table_3!$C:$C,D$80,LRS_200_0_Table_3!$D:$D,$A$94,LRS_200_0_Table_3!$E:$E,$A$81)</f>
        <v>0</v>
      </c>
      <c r="E99" s="30">
        <f>SUMIFS(INDEX(LRS_200_0_Table_3!$A:$P,0,MATCH($A99,LRS_200_0_Table_3!$8:$8,0)),LRS_200_0_Table_3!$B:$B,$A$5,LRS_200_0_Table_3!$C:$C,E$80,LRS_200_0_Table_3!$D:$D,$A$94,LRS_200_0_Table_3!$E:$E,$A$81)</f>
        <v>0</v>
      </c>
      <c r="F99" s="30">
        <f>SUMIFS(INDEX(LRS_200_0_Table_3!$A:$P,0,MATCH($A99,LRS_200_0_Table_3!$8:$8,0)),LRS_200_0_Table_3!$B:$B,$A$5,LRS_200_0_Table_3!$C:$C,F$80,LRS_200_0_Table_3!$D:$D,$A$94,LRS_200_0_Table_3!$E:$E,$A$81)</f>
        <v>0</v>
      </c>
      <c r="G99" s="30">
        <f>SUMIFS(INDEX(LRS_200_0_Table_3!$A:$P,0,MATCH($A99,LRS_200_0_Table_3!$8:$8,0)),LRS_200_0_Table_3!$B:$B,$A$5,LRS_200_0_Table_3!$C:$C,G$80,LRS_200_0_Table_3!$D:$D,$A$94,LRS_200_0_Table_3!$E:$E,$A$81)</f>
        <v>0</v>
      </c>
      <c r="H99" s="30">
        <f>SUMIFS(INDEX(LRS_200_0_Table_3!$A:$P,0,MATCH($A99,LRS_200_0_Table_3!$8:$8,0)),LRS_200_0_Table_3!$B:$B,$A$5,LRS_200_0_Table_3!$C:$C,H$80,LRS_200_0_Table_3!$D:$D,$A$94,LRS_200_0_Table_3!$E:$E,$A$81)</f>
        <v>0</v>
      </c>
      <c r="I99" s="30">
        <f>SUMIFS(INDEX(LRS_200_0_Table_3!$A:$P,0,MATCH($A99,LRS_200_0_Table_3!$8:$8,0)),LRS_200_0_Table_3!$B:$B,$A$5,LRS_200_0_Table_3!$C:$C,I$80,LRS_200_0_Table_3!$D:$D,$A$94,LRS_200_0_Table_3!$E:$E,$A$81)</f>
        <v>0</v>
      </c>
      <c r="J99" s="30">
        <f>SUMIFS(INDEX(LRS_200_0_Table_3!$A:$P,0,MATCH($A99,LRS_200_0_Table_3!$8:$8,0)),LRS_200_0_Table_3!$B:$B,$A$5,LRS_200_0_Table_3!$C:$C,J$80,LRS_200_0_Table_3!$D:$D,$A$94,LRS_200_0_Table_3!$E:$E,$A$81)</f>
        <v>0</v>
      </c>
      <c r="K99" s="30">
        <f>SUMIFS(INDEX(LRS_200_0_Table_3!$A:$P,0,MATCH($A99,LRS_200_0_Table_3!$8:$8,0)),LRS_200_0_Table_3!$B:$B,$A$5,LRS_200_0_Table_3!$C:$C,K$80,LRS_200_0_Table_3!$D:$D,$A$94,LRS_200_0_Table_3!$E:$E,$A$81)</f>
        <v>0</v>
      </c>
      <c r="L99" s="30">
        <f>SUMIFS(INDEX(LRS_200_0_Table_3!$A:$P,0,MATCH($A99,LRS_200_0_Table_3!$8:$8,0)),LRS_200_0_Table_3!$B:$B,$A$5,LRS_200_0_Table_3!$C:$C,L$80,LRS_200_0_Table_3!$D:$D,$A$94,LRS_200_0_Table_3!$E:$E,$A$81)</f>
        <v>0</v>
      </c>
      <c r="M99" s="30">
        <f>SUMIFS(INDEX(LRS_200_0_Table_3!$A:$P,0,MATCH($A99,LRS_200_0_Table_3!$8:$8,0)),LRS_200_0_Table_3!$B:$B,$A$5,LRS_200_0_Table_3!$C:$C,M$80,LRS_200_0_Table_3!$D:$D,$A$94,LRS_200_0_Table_3!$E:$E,$A$81)</f>
        <v>0</v>
      </c>
      <c r="N99" s="30">
        <f>SUMIFS(INDEX(LRS_200_0_Table_3!$A:$P,0,MATCH($A99,LRS_200_0_Table_3!$8:$8,0)),LRS_200_0_Table_3!$B:$B,$A$5,LRS_200_0_Table_3!$C:$C,N$80,LRS_200_0_Table_3!$D:$D,$A$94,LRS_200_0_Table_3!$E:$E,$A$81)</f>
        <v>0</v>
      </c>
      <c r="O99" s="30">
        <f>SUMIFS(INDEX(LRS_200_0_Table_3!$A:$P,0,MATCH($A99,LRS_200_0_Table_3!$8:$8,0)),LRS_200_0_Table_3!$B:$B,$A$5,LRS_200_0_Table_3!$C:$C,O$80,LRS_200_0_Table_3!$D:$D,$A$94,LRS_200_0_Table_3!$E:$E,$A$81)</f>
        <v>0</v>
      </c>
    </row>
    <row r="100" spans="1:15" x14ac:dyDescent="0.35">
      <c r="A100" s="38" t="s">
        <v>18</v>
      </c>
      <c r="B100" s="30">
        <f>SUMIFS(INDEX(LRS_200_0_Table_3!$A:$P,0,MATCH($A100,LRS_200_0_Table_3!$8:$8,0)),LRS_200_0_Table_3!$B:$B,$A$5,LRS_200_0_Table_3!$C:$C,B$80,LRS_200_0_Table_3!$D:$D,$A$94,LRS_200_0_Table_3!$E:$E,$A$81)</f>
        <v>0</v>
      </c>
      <c r="C100" s="30">
        <f>SUMIFS(INDEX(LRS_200_0_Table_3!$A:$P,0,MATCH($A100,LRS_200_0_Table_3!$8:$8,0)),LRS_200_0_Table_3!$B:$B,$A$5,LRS_200_0_Table_3!$C:$C,C$80,LRS_200_0_Table_3!$D:$D,$A$94,LRS_200_0_Table_3!$E:$E,$A$81)</f>
        <v>0</v>
      </c>
      <c r="D100" s="30">
        <f>SUMIFS(INDEX(LRS_200_0_Table_3!$A:$P,0,MATCH($A100,LRS_200_0_Table_3!$8:$8,0)),LRS_200_0_Table_3!$B:$B,$A$5,LRS_200_0_Table_3!$C:$C,D$80,LRS_200_0_Table_3!$D:$D,$A$94,LRS_200_0_Table_3!$E:$E,$A$81)</f>
        <v>0</v>
      </c>
      <c r="E100" s="30">
        <f>SUMIFS(INDEX(LRS_200_0_Table_3!$A:$P,0,MATCH($A100,LRS_200_0_Table_3!$8:$8,0)),LRS_200_0_Table_3!$B:$B,$A$5,LRS_200_0_Table_3!$C:$C,E$80,LRS_200_0_Table_3!$D:$D,$A$94,LRS_200_0_Table_3!$E:$E,$A$81)</f>
        <v>0</v>
      </c>
      <c r="F100" s="30">
        <f>SUMIFS(INDEX(LRS_200_0_Table_3!$A:$P,0,MATCH($A100,LRS_200_0_Table_3!$8:$8,0)),LRS_200_0_Table_3!$B:$B,$A$5,LRS_200_0_Table_3!$C:$C,F$80,LRS_200_0_Table_3!$D:$D,$A$94,LRS_200_0_Table_3!$E:$E,$A$81)</f>
        <v>0</v>
      </c>
      <c r="G100" s="30">
        <f>SUMIFS(INDEX(LRS_200_0_Table_3!$A:$P,0,MATCH($A100,LRS_200_0_Table_3!$8:$8,0)),LRS_200_0_Table_3!$B:$B,$A$5,LRS_200_0_Table_3!$C:$C,G$80,LRS_200_0_Table_3!$D:$D,$A$94,LRS_200_0_Table_3!$E:$E,$A$81)</f>
        <v>0</v>
      </c>
      <c r="H100" s="30">
        <f>SUMIFS(INDEX(LRS_200_0_Table_3!$A:$P,0,MATCH($A100,LRS_200_0_Table_3!$8:$8,0)),LRS_200_0_Table_3!$B:$B,$A$5,LRS_200_0_Table_3!$C:$C,H$80,LRS_200_0_Table_3!$D:$D,$A$94,LRS_200_0_Table_3!$E:$E,$A$81)</f>
        <v>0</v>
      </c>
      <c r="I100" s="30">
        <f>SUMIFS(INDEX(LRS_200_0_Table_3!$A:$P,0,MATCH($A100,LRS_200_0_Table_3!$8:$8,0)),LRS_200_0_Table_3!$B:$B,$A$5,LRS_200_0_Table_3!$C:$C,I$80,LRS_200_0_Table_3!$D:$D,$A$94,LRS_200_0_Table_3!$E:$E,$A$81)</f>
        <v>0</v>
      </c>
      <c r="J100" s="30">
        <f>SUMIFS(INDEX(LRS_200_0_Table_3!$A:$P,0,MATCH($A100,LRS_200_0_Table_3!$8:$8,0)),LRS_200_0_Table_3!$B:$B,$A$5,LRS_200_0_Table_3!$C:$C,J$80,LRS_200_0_Table_3!$D:$D,$A$94,LRS_200_0_Table_3!$E:$E,$A$81)</f>
        <v>0</v>
      </c>
      <c r="K100" s="30">
        <f>SUMIFS(INDEX(LRS_200_0_Table_3!$A:$P,0,MATCH($A100,LRS_200_0_Table_3!$8:$8,0)),LRS_200_0_Table_3!$B:$B,$A$5,LRS_200_0_Table_3!$C:$C,K$80,LRS_200_0_Table_3!$D:$D,$A$94,LRS_200_0_Table_3!$E:$E,$A$81)</f>
        <v>0</v>
      </c>
      <c r="L100" s="30">
        <f>SUMIFS(INDEX(LRS_200_0_Table_3!$A:$P,0,MATCH($A100,LRS_200_0_Table_3!$8:$8,0)),LRS_200_0_Table_3!$B:$B,$A$5,LRS_200_0_Table_3!$C:$C,L$80,LRS_200_0_Table_3!$D:$D,$A$94,LRS_200_0_Table_3!$E:$E,$A$81)</f>
        <v>0</v>
      </c>
      <c r="M100" s="30">
        <f>SUMIFS(INDEX(LRS_200_0_Table_3!$A:$P,0,MATCH($A100,LRS_200_0_Table_3!$8:$8,0)),LRS_200_0_Table_3!$B:$B,$A$5,LRS_200_0_Table_3!$C:$C,M$80,LRS_200_0_Table_3!$D:$D,$A$94,LRS_200_0_Table_3!$E:$E,$A$81)</f>
        <v>0</v>
      </c>
      <c r="N100" s="30">
        <f>SUMIFS(INDEX(LRS_200_0_Table_3!$A:$P,0,MATCH($A100,LRS_200_0_Table_3!$8:$8,0)),LRS_200_0_Table_3!$B:$B,$A$5,LRS_200_0_Table_3!$C:$C,N$80,LRS_200_0_Table_3!$D:$D,$A$94,LRS_200_0_Table_3!$E:$E,$A$81)</f>
        <v>0</v>
      </c>
      <c r="O100" s="30">
        <f>SUMIFS(INDEX(LRS_200_0_Table_3!$A:$P,0,MATCH($A100,LRS_200_0_Table_3!$8:$8,0)),LRS_200_0_Table_3!$B:$B,$A$5,LRS_200_0_Table_3!$C:$C,O$80,LRS_200_0_Table_3!$D:$D,$A$94,LRS_200_0_Table_3!$E:$E,$A$81)</f>
        <v>0</v>
      </c>
    </row>
    <row r="101" spans="1:15" x14ac:dyDescent="0.35">
      <c r="A101" s="38" t="s">
        <v>19</v>
      </c>
      <c r="B101" s="30">
        <f>SUMIFS(INDEX(LRS_200_0_Table_3!$A:$P,0,MATCH($A101,LRS_200_0_Table_3!$8:$8,0)),LRS_200_0_Table_3!$B:$B,$A$5,LRS_200_0_Table_3!$C:$C,B$80,LRS_200_0_Table_3!$D:$D,$A$94,LRS_200_0_Table_3!$E:$E,$A$81)</f>
        <v>0</v>
      </c>
      <c r="C101" s="30">
        <f>SUMIFS(INDEX(LRS_200_0_Table_3!$A:$P,0,MATCH($A101,LRS_200_0_Table_3!$8:$8,0)),LRS_200_0_Table_3!$B:$B,$A$5,LRS_200_0_Table_3!$C:$C,C$80,LRS_200_0_Table_3!$D:$D,$A$94,LRS_200_0_Table_3!$E:$E,$A$81)</f>
        <v>0</v>
      </c>
      <c r="D101" s="30">
        <f>SUMIFS(INDEX(LRS_200_0_Table_3!$A:$P,0,MATCH($A101,LRS_200_0_Table_3!$8:$8,0)),LRS_200_0_Table_3!$B:$B,$A$5,LRS_200_0_Table_3!$C:$C,D$80,LRS_200_0_Table_3!$D:$D,$A$94,LRS_200_0_Table_3!$E:$E,$A$81)</f>
        <v>0</v>
      </c>
      <c r="E101" s="30">
        <f>SUMIFS(INDEX(LRS_200_0_Table_3!$A:$P,0,MATCH($A101,LRS_200_0_Table_3!$8:$8,0)),LRS_200_0_Table_3!$B:$B,$A$5,LRS_200_0_Table_3!$C:$C,E$80,LRS_200_0_Table_3!$D:$D,$A$94,LRS_200_0_Table_3!$E:$E,$A$81)</f>
        <v>0</v>
      </c>
      <c r="F101" s="30">
        <f>SUMIFS(INDEX(LRS_200_0_Table_3!$A:$P,0,MATCH($A101,LRS_200_0_Table_3!$8:$8,0)),LRS_200_0_Table_3!$B:$B,$A$5,LRS_200_0_Table_3!$C:$C,F$80,LRS_200_0_Table_3!$D:$D,$A$94,LRS_200_0_Table_3!$E:$E,$A$81)</f>
        <v>0</v>
      </c>
      <c r="G101" s="30">
        <f>SUMIFS(INDEX(LRS_200_0_Table_3!$A:$P,0,MATCH($A101,LRS_200_0_Table_3!$8:$8,0)),LRS_200_0_Table_3!$B:$B,$A$5,LRS_200_0_Table_3!$C:$C,G$80,LRS_200_0_Table_3!$D:$D,$A$94,LRS_200_0_Table_3!$E:$E,$A$81)</f>
        <v>0</v>
      </c>
      <c r="H101" s="30">
        <f>SUMIFS(INDEX(LRS_200_0_Table_3!$A:$P,0,MATCH($A101,LRS_200_0_Table_3!$8:$8,0)),LRS_200_0_Table_3!$B:$B,$A$5,LRS_200_0_Table_3!$C:$C,H$80,LRS_200_0_Table_3!$D:$D,$A$94,LRS_200_0_Table_3!$E:$E,$A$81)</f>
        <v>0</v>
      </c>
      <c r="I101" s="30">
        <f>SUMIFS(INDEX(LRS_200_0_Table_3!$A:$P,0,MATCH($A101,LRS_200_0_Table_3!$8:$8,0)),LRS_200_0_Table_3!$B:$B,$A$5,LRS_200_0_Table_3!$C:$C,I$80,LRS_200_0_Table_3!$D:$D,$A$94,LRS_200_0_Table_3!$E:$E,$A$81)</f>
        <v>0</v>
      </c>
      <c r="J101" s="30">
        <f>SUMIFS(INDEX(LRS_200_0_Table_3!$A:$P,0,MATCH($A101,LRS_200_0_Table_3!$8:$8,0)),LRS_200_0_Table_3!$B:$B,$A$5,LRS_200_0_Table_3!$C:$C,J$80,LRS_200_0_Table_3!$D:$D,$A$94,LRS_200_0_Table_3!$E:$E,$A$81)</f>
        <v>0</v>
      </c>
      <c r="K101" s="30">
        <f>SUMIFS(INDEX(LRS_200_0_Table_3!$A:$P,0,MATCH($A101,LRS_200_0_Table_3!$8:$8,0)),LRS_200_0_Table_3!$B:$B,$A$5,LRS_200_0_Table_3!$C:$C,K$80,LRS_200_0_Table_3!$D:$D,$A$94,LRS_200_0_Table_3!$E:$E,$A$81)</f>
        <v>0</v>
      </c>
      <c r="L101" s="30">
        <f>SUMIFS(INDEX(LRS_200_0_Table_3!$A:$P,0,MATCH($A101,LRS_200_0_Table_3!$8:$8,0)),LRS_200_0_Table_3!$B:$B,$A$5,LRS_200_0_Table_3!$C:$C,L$80,LRS_200_0_Table_3!$D:$D,$A$94,LRS_200_0_Table_3!$E:$E,$A$81)</f>
        <v>0</v>
      </c>
      <c r="M101" s="30">
        <f>SUMIFS(INDEX(LRS_200_0_Table_3!$A:$P,0,MATCH($A101,LRS_200_0_Table_3!$8:$8,0)),LRS_200_0_Table_3!$B:$B,$A$5,LRS_200_0_Table_3!$C:$C,M$80,LRS_200_0_Table_3!$D:$D,$A$94,LRS_200_0_Table_3!$E:$E,$A$81)</f>
        <v>0</v>
      </c>
      <c r="N101" s="30">
        <f>SUMIFS(INDEX(LRS_200_0_Table_3!$A:$P,0,MATCH($A101,LRS_200_0_Table_3!$8:$8,0)),LRS_200_0_Table_3!$B:$B,$A$5,LRS_200_0_Table_3!$C:$C,N$80,LRS_200_0_Table_3!$D:$D,$A$94,LRS_200_0_Table_3!$E:$E,$A$81)</f>
        <v>0</v>
      </c>
      <c r="O101" s="30">
        <f>SUMIFS(INDEX(LRS_200_0_Table_3!$A:$P,0,MATCH($A101,LRS_200_0_Table_3!$8:$8,0)),LRS_200_0_Table_3!$B:$B,$A$5,LRS_200_0_Table_3!$C:$C,O$80,LRS_200_0_Table_3!$D:$D,$A$94,LRS_200_0_Table_3!$E:$E,$A$81)</f>
        <v>0</v>
      </c>
    </row>
    <row r="102" spans="1:15" x14ac:dyDescent="0.35">
      <c r="A102" s="38" t="s">
        <v>20</v>
      </c>
      <c r="B102" s="30">
        <f>SUMIFS(INDEX(LRS_200_0_Table_3!$A:$P,0,MATCH($A102,LRS_200_0_Table_3!$8:$8,0)),LRS_200_0_Table_3!$B:$B,$A$5,LRS_200_0_Table_3!$C:$C,B$80,LRS_200_0_Table_3!$D:$D,$A$94,LRS_200_0_Table_3!$E:$E,$A$81)</f>
        <v>0</v>
      </c>
      <c r="C102" s="30">
        <f>SUMIFS(INDEX(LRS_200_0_Table_3!$A:$P,0,MATCH($A102,LRS_200_0_Table_3!$8:$8,0)),LRS_200_0_Table_3!$B:$B,$A$5,LRS_200_0_Table_3!$C:$C,C$80,LRS_200_0_Table_3!$D:$D,$A$94,LRS_200_0_Table_3!$E:$E,$A$81)</f>
        <v>0</v>
      </c>
      <c r="D102" s="30">
        <f>SUMIFS(INDEX(LRS_200_0_Table_3!$A:$P,0,MATCH($A102,LRS_200_0_Table_3!$8:$8,0)),LRS_200_0_Table_3!$B:$B,$A$5,LRS_200_0_Table_3!$C:$C,D$80,LRS_200_0_Table_3!$D:$D,$A$94,LRS_200_0_Table_3!$E:$E,$A$81)</f>
        <v>0</v>
      </c>
      <c r="E102" s="30">
        <f>SUMIFS(INDEX(LRS_200_0_Table_3!$A:$P,0,MATCH($A102,LRS_200_0_Table_3!$8:$8,0)),LRS_200_0_Table_3!$B:$B,$A$5,LRS_200_0_Table_3!$C:$C,E$80,LRS_200_0_Table_3!$D:$D,$A$94,LRS_200_0_Table_3!$E:$E,$A$81)</f>
        <v>0</v>
      </c>
      <c r="F102" s="30">
        <f>SUMIFS(INDEX(LRS_200_0_Table_3!$A:$P,0,MATCH($A102,LRS_200_0_Table_3!$8:$8,0)),LRS_200_0_Table_3!$B:$B,$A$5,LRS_200_0_Table_3!$C:$C,F$80,LRS_200_0_Table_3!$D:$D,$A$94,LRS_200_0_Table_3!$E:$E,$A$81)</f>
        <v>0</v>
      </c>
      <c r="G102" s="30">
        <f>SUMIFS(INDEX(LRS_200_0_Table_3!$A:$P,0,MATCH($A102,LRS_200_0_Table_3!$8:$8,0)),LRS_200_0_Table_3!$B:$B,$A$5,LRS_200_0_Table_3!$C:$C,G$80,LRS_200_0_Table_3!$D:$D,$A$94,LRS_200_0_Table_3!$E:$E,$A$81)</f>
        <v>0</v>
      </c>
      <c r="H102" s="30">
        <f>SUMIFS(INDEX(LRS_200_0_Table_3!$A:$P,0,MATCH($A102,LRS_200_0_Table_3!$8:$8,0)),LRS_200_0_Table_3!$B:$B,$A$5,LRS_200_0_Table_3!$C:$C,H$80,LRS_200_0_Table_3!$D:$D,$A$94,LRS_200_0_Table_3!$E:$E,$A$81)</f>
        <v>0</v>
      </c>
      <c r="I102" s="30">
        <f>SUMIFS(INDEX(LRS_200_0_Table_3!$A:$P,0,MATCH($A102,LRS_200_0_Table_3!$8:$8,0)),LRS_200_0_Table_3!$B:$B,$A$5,LRS_200_0_Table_3!$C:$C,I$80,LRS_200_0_Table_3!$D:$D,$A$94,LRS_200_0_Table_3!$E:$E,$A$81)</f>
        <v>0</v>
      </c>
      <c r="J102" s="30">
        <f>SUMIFS(INDEX(LRS_200_0_Table_3!$A:$P,0,MATCH($A102,LRS_200_0_Table_3!$8:$8,0)),LRS_200_0_Table_3!$B:$B,$A$5,LRS_200_0_Table_3!$C:$C,J$80,LRS_200_0_Table_3!$D:$D,$A$94,LRS_200_0_Table_3!$E:$E,$A$81)</f>
        <v>0</v>
      </c>
      <c r="K102" s="30">
        <f>SUMIFS(INDEX(LRS_200_0_Table_3!$A:$P,0,MATCH($A102,LRS_200_0_Table_3!$8:$8,0)),LRS_200_0_Table_3!$B:$B,$A$5,LRS_200_0_Table_3!$C:$C,K$80,LRS_200_0_Table_3!$D:$D,$A$94,LRS_200_0_Table_3!$E:$E,$A$81)</f>
        <v>0</v>
      </c>
      <c r="L102" s="30">
        <f>SUMIFS(INDEX(LRS_200_0_Table_3!$A:$P,0,MATCH($A102,LRS_200_0_Table_3!$8:$8,0)),LRS_200_0_Table_3!$B:$B,$A$5,LRS_200_0_Table_3!$C:$C,L$80,LRS_200_0_Table_3!$D:$D,$A$94,LRS_200_0_Table_3!$E:$E,$A$81)</f>
        <v>0</v>
      </c>
      <c r="M102" s="30">
        <f>SUMIFS(INDEX(LRS_200_0_Table_3!$A:$P,0,MATCH($A102,LRS_200_0_Table_3!$8:$8,0)),LRS_200_0_Table_3!$B:$B,$A$5,LRS_200_0_Table_3!$C:$C,M$80,LRS_200_0_Table_3!$D:$D,$A$94,LRS_200_0_Table_3!$E:$E,$A$81)</f>
        <v>0</v>
      </c>
      <c r="N102" s="30">
        <f>SUMIFS(INDEX(LRS_200_0_Table_3!$A:$P,0,MATCH($A102,LRS_200_0_Table_3!$8:$8,0)),LRS_200_0_Table_3!$B:$B,$A$5,LRS_200_0_Table_3!$C:$C,N$80,LRS_200_0_Table_3!$D:$D,$A$94,LRS_200_0_Table_3!$E:$E,$A$81)</f>
        <v>0</v>
      </c>
      <c r="O102" s="30">
        <f>SUMIFS(INDEX(LRS_200_0_Table_3!$A:$P,0,MATCH($A102,LRS_200_0_Table_3!$8:$8,0)),LRS_200_0_Table_3!$B:$B,$A$5,LRS_200_0_Table_3!$C:$C,O$80,LRS_200_0_Table_3!$D:$D,$A$94,LRS_200_0_Table_3!$E:$E,$A$81)</f>
        <v>0</v>
      </c>
    </row>
    <row r="103" spans="1:15" x14ac:dyDescent="0.35">
      <c r="A103" s="38" t="s">
        <v>21</v>
      </c>
      <c r="B103" s="30">
        <f>SUMIFS(INDEX(LRS_200_0_Table_3!$A:$P,0,MATCH($A103,LRS_200_0_Table_3!$8:$8,0)),LRS_200_0_Table_3!$B:$B,$A$5,LRS_200_0_Table_3!$C:$C,B$80,LRS_200_0_Table_3!$D:$D,$A$94,LRS_200_0_Table_3!$E:$E,$A$81)</f>
        <v>0</v>
      </c>
      <c r="C103" s="30">
        <f>SUMIFS(INDEX(LRS_200_0_Table_3!$A:$P,0,MATCH($A103,LRS_200_0_Table_3!$8:$8,0)),LRS_200_0_Table_3!$B:$B,$A$5,LRS_200_0_Table_3!$C:$C,C$80,LRS_200_0_Table_3!$D:$D,$A$94,LRS_200_0_Table_3!$E:$E,$A$81)</f>
        <v>0</v>
      </c>
      <c r="D103" s="30">
        <f>SUMIFS(INDEX(LRS_200_0_Table_3!$A:$P,0,MATCH($A103,LRS_200_0_Table_3!$8:$8,0)),LRS_200_0_Table_3!$B:$B,$A$5,LRS_200_0_Table_3!$C:$C,D$80,LRS_200_0_Table_3!$D:$D,$A$94,LRS_200_0_Table_3!$E:$E,$A$81)</f>
        <v>0</v>
      </c>
      <c r="E103" s="30">
        <f>SUMIFS(INDEX(LRS_200_0_Table_3!$A:$P,0,MATCH($A103,LRS_200_0_Table_3!$8:$8,0)),LRS_200_0_Table_3!$B:$B,$A$5,LRS_200_0_Table_3!$C:$C,E$80,LRS_200_0_Table_3!$D:$D,$A$94,LRS_200_0_Table_3!$E:$E,$A$81)</f>
        <v>0</v>
      </c>
      <c r="F103" s="30">
        <f>SUMIFS(INDEX(LRS_200_0_Table_3!$A:$P,0,MATCH($A103,LRS_200_0_Table_3!$8:$8,0)),LRS_200_0_Table_3!$B:$B,$A$5,LRS_200_0_Table_3!$C:$C,F$80,LRS_200_0_Table_3!$D:$D,$A$94,LRS_200_0_Table_3!$E:$E,$A$81)</f>
        <v>0</v>
      </c>
      <c r="G103" s="30">
        <f>SUMIFS(INDEX(LRS_200_0_Table_3!$A:$P,0,MATCH($A103,LRS_200_0_Table_3!$8:$8,0)),LRS_200_0_Table_3!$B:$B,$A$5,LRS_200_0_Table_3!$C:$C,G$80,LRS_200_0_Table_3!$D:$D,$A$94,LRS_200_0_Table_3!$E:$E,$A$81)</f>
        <v>0</v>
      </c>
      <c r="H103" s="30">
        <f>SUMIFS(INDEX(LRS_200_0_Table_3!$A:$P,0,MATCH($A103,LRS_200_0_Table_3!$8:$8,0)),LRS_200_0_Table_3!$B:$B,$A$5,LRS_200_0_Table_3!$C:$C,H$80,LRS_200_0_Table_3!$D:$D,$A$94,LRS_200_0_Table_3!$E:$E,$A$81)</f>
        <v>0</v>
      </c>
      <c r="I103" s="30">
        <f>SUMIFS(INDEX(LRS_200_0_Table_3!$A:$P,0,MATCH($A103,LRS_200_0_Table_3!$8:$8,0)),LRS_200_0_Table_3!$B:$B,$A$5,LRS_200_0_Table_3!$C:$C,I$80,LRS_200_0_Table_3!$D:$D,$A$94,LRS_200_0_Table_3!$E:$E,$A$81)</f>
        <v>0</v>
      </c>
      <c r="J103" s="30">
        <f>SUMIFS(INDEX(LRS_200_0_Table_3!$A:$P,0,MATCH($A103,LRS_200_0_Table_3!$8:$8,0)),LRS_200_0_Table_3!$B:$B,$A$5,LRS_200_0_Table_3!$C:$C,J$80,LRS_200_0_Table_3!$D:$D,$A$94,LRS_200_0_Table_3!$E:$E,$A$81)</f>
        <v>0</v>
      </c>
      <c r="K103" s="30">
        <f>SUMIFS(INDEX(LRS_200_0_Table_3!$A:$P,0,MATCH($A103,LRS_200_0_Table_3!$8:$8,0)),LRS_200_0_Table_3!$B:$B,$A$5,LRS_200_0_Table_3!$C:$C,K$80,LRS_200_0_Table_3!$D:$D,$A$94,LRS_200_0_Table_3!$E:$E,$A$81)</f>
        <v>0</v>
      </c>
      <c r="L103" s="30">
        <f>SUMIFS(INDEX(LRS_200_0_Table_3!$A:$P,0,MATCH($A103,LRS_200_0_Table_3!$8:$8,0)),LRS_200_0_Table_3!$B:$B,$A$5,LRS_200_0_Table_3!$C:$C,L$80,LRS_200_0_Table_3!$D:$D,$A$94,LRS_200_0_Table_3!$E:$E,$A$81)</f>
        <v>0</v>
      </c>
      <c r="M103" s="30">
        <f>SUMIFS(INDEX(LRS_200_0_Table_3!$A:$P,0,MATCH($A103,LRS_200_0_Table_3!$8:$8,0)),LRS_200_0_Table_3!$B:$B,$A$5,LRS_200_0_Table_3!$C:$C,M$80,LRS_200_0_Table_3!$D:$D,$A$94,LRS_200_0_Table_3!$E:$E,$A$81)</f>
        <v>0</v>
      </c>
      <c r="N103" s="30">
        <f>SUMIFS(INDEX(LRS_200_0_Table_3!$A:$P,0,MATCH($A103,LRS_200_0_Table_3!$8:$8,0)),LRS_200_0_Table_3!$B:$B,$A$5,LRS_200_0_Table_3!$C:$C,N$80,LRS_200_0_Table_3!$D:$D,$A$94,LRS_200_0_Table_3!$E:$E,$A$81)</f>
        <v>0</v>
      </c>
      <c r="O103" s="30">
        <f>SUMIFS(INDEX(LRS_200_0_Table_3!$A:$P,0,MATCH($A103,LRS_200_0_Table_3!$8:$8,0)),LRS_200_0_Table_3!$B:$B,$A$5,LRS_200_0_Table_3!$C:$C,O$80,LRS_200_0_Table_3!$D:$D,$A$94,LRS_200_0_Table_3!$E:$E,$A$81)</f>
        <v>0</v>
      </c>
    </row>
    <row r="104" spans="1:15" x14ac:dyDescent="0.35">
      <c r="A104" s="38" t="s">
        <v>22</v>
      </c>
      <c r="B104" s="30">
        <f>SUMIFS(INDEX(LRS_200_0_Table_3!$A:$P,0,MATCH($A104,LRS_200_0_Table_3!$8:$8,0)),LRS_200_0_Table_3!$B:$B,$A$5,LRS_200_0_Table_3!$C:$C,B$80,LRS_200_0_Table_3!$D:$D,$A$94,LRS_200_0_Table_3!$E:$E,$A$81)</f>
        <v>0</v>
      </c>
      <c r="C104" s="30">
        <f>SUMIFS(INDEX(LRS_200_0_Table_3!$A:$P,0,MATCH($A104,LRS_200_0_Table_3!$8:$8,0)),LRS_200_0_Table_3!$B:$B,$A$5,LRS_200_0_Table_3!$C:$C,C$80,LRS_200_0_Table_3!$D:$D,$A$94,LRS_200_0_Table_3!$E:$E,$A$81)</f>
        <v>0</v>
      </c>
      <c r="D104" s="30">
        <f>SUMIFS(INDEX(LRS_200_0_Table_3!$A:$P,0,MATCH($A104,LRS_200_0_Table_3!$8:$8,0)),LRS_200_0_Table_3!$B:$B,$A$5,LRS_200_0_Table_3!$C:$C,D$80,LRS_200_0_Table_3!$D:$D,$A$94,LRS_200_0_Table_3!$E:$E,$A$81)</f>
        <v>0</v>
      </c>
      <c r="E104" s="30">
        <f>SUMIFS(INDEX(LRS_200_0_Table_3!$A:$P,0,MATCH($A104,LRS_200_0_Table_3!$8:$8,0)),LRS_200_0_Table_3!$B:$B,$A$5,LRS_200_0_Table_3!$C:$C,E$80,LRS_200_0_Table_3!$D:$D,$A$94,LRS_200_0_Table_3!$E:$E,$A$81)</f>
        <v>0</v>
      </c>
      <c r="F104" s="30">
        <f>SUMIFS(INDEX(LRS_200_0_Table_3!$A:$P,0,MATCH($A104,LRS_200_0_Table_3!$8:$8,0)),LRS_200_0_Table_3!$B:$B,$A$5,LRS_200_0_Table_3!$C:$C,F$80,LRS_200_0_Table_3!$D:$D,$A$94,LRS_200_0_Table_3!$E:$E,$A$81)</f>
        <v>0</v>
      </c>
      <c r="G104" s="30">
        <f>SUMIFS(INDEX(LRS_200_0_Table_3!$A:$P,0,MATCH($A104,LRS_200_0_Table_3!$8:$8,0)),LRS_200_0_Table_3!$B:$B,$A$5,LRS_200_0_Table_3!$C:$C,G$80,LRS_200_0_Table_3!$D:$D,$A$94,LRS_200_0_Table_3!$E:$E,$A$81)</f>
        <v>0</v>
      </c>
      <c r="H104" s="30">
        <f>SUMIFS(INDEX(LRS_200_0_Table_3!$A:$P,0,MATCH($A104,LRS_200_0_Table_3!$8:$8,0)),LRS_200_0_Table_3!$B:$B,$A$5,LRS_200_0_Table_3!$C:$C,H$80,LRS_200_0_Table_3!$D:$D,$A$94,LRS_200_0_Table_3!$E:$E,$A$81)</f>
        <v>0</v>
      </c>
      <c r="I104" s="30">
        <f>SUMIFS(INDEX(LRS_200_0_Table_3!$A:$P,0,MATCH($A104,LRS_200_0_Table_3!$8:$8,0)),LRS_200_0_Table_3!$B:$B,$A$5,LRS_200_0_Table_3!$C:$C,I$80,LRS_200_0_Table_3!$D:$D,$A$94,LRS_200_0_Table_3!$E:$E,$A$81)</f>
        <v>0</v>
      </c>
      <c r="J104" s="30">
        <f>SUMIFS(INDEX(LRS_200_0_Table_3!$A:$P,0,MATCH($A104,LRS_200_0_Table_3!$8:$8,0)),LRS_200_0_Table_3!$B:$B,$A$5,LRS_200_0_Table_3!$C:$C,J$80,LRS_200_0_Table_3!$D:$D,$A$94,LRS_200_0_Table_3!$E:$E,$A$81)</f>
        <v>0</v>
      </c>
      <c r="K104" s="30">
        <f>SUMIFS(INDEX(LRS_200_0_Table_3!$A:$P,0,MATCH($A104,LRS_200_0_Table_3!$8:$8,0)),LRS_200_0_Table_3!$B:$B,$A$5,LRS_200_0_Table_3!$C:$C,K$80,LRS_200_0_Table_3!$D:$D,$A$94,LRS_200_0_Table_3!$E:$E,$A$81)</f>
        <v>0</v>
      </c>
      <c r="L104" s="30">
        <f>SUMIFS(INDEX(LRS_200_0_Table_3!$A:$P,0,MATCH($A104,LRS_200_0_Table_3!$8:$8,0)),LRS_200_0_Table_3!$B:$B,$A$5,LRS_200_0_Table_3!$C:$C,L$80,LRS_200_0_Table_3!$D:$D,$A$94,LRS_200_0_Table_3!$E:$E,$A$81)</f>
        <v>0</v>
      </c>
      <c r="M104" s="30">
        <f>SUMIFS(INDEX(LRS_200_0_Table_3!$A:$P,0,MATCH($A104,LRS_200_0_Table_3!$8:$8,0)),LRS_200_0_Table_3!$B:$B,$A$5,LRS_200_0_Table_3!$C:$C,M$80,LRS_200_0_Table_3!$D:$D,$A$94,LRS_200_0_Table_3!$E:$E,$A$81)</f>
        <v>0</v>
      </c>
      <c r="N104" s="30">
        <f>SUMIFS(INDEX(LRS_200_0_Table_3!$A:$P,0,MATCH($A104,LRS_200_0_Table_3!$8:$8,0)),LRS_200_0_Table_3!$B:$B,$A$5,LRS_200_0_Table_3!$C:$C,N$80,LRS_200_0_Table_3!$D:$D,$A$94,LRS_200_0_Table_3!$E:$E,$A$81)</f>
        <v>0</v>
      </c>
      <c r="O104" s="30">
        <f>SUMIFS(INDEX(LRS_200_0_Table_3!$A:$P,0,MATCH($A104,LRS_200_0_Table_3!$8:$8,0)),LRS_200_0_Table_3!$B:$B,$A$5,LRS_200_0_Table_3!$C:$C,O$80,LRS_200_0_Table_3!$D:$D,$A$94,LRS_200_0_Table_3!$E:$E,$A$81)</f>
        <v>0</v>
      </c>
    </row>
    <row r="105" spans="1:15" x14ac:dyDescent="0.35">
      <c r="A105" s="38" t="s">
        <v>23</v>
      </c>
      <c r="B105" s="30">
        <f>SUMIFS(INDEX(LRS_200_0_Table_3!$A:$P,0,MATCH($A105,LRS_200_0_Table_3!$8:$8,0)),LRS_200_0_Table_3!$B:$B,$A$5,LRS_200_0_Table_3!$C:$C,B$80,LRS_200_0_Table_3!$D:$D,$A$94,LRS_200_0_Table_3!$E:$E,$A$81)</f>
        <v>0</v>
      </c>
      <c r="C105" s="30">
        <f>SUMIFS(INDEX(LRS_200_0_Table_3!$A:$P,0,MATCH($A105,LRS_200_0_Table_3!$8:$8,0)),LRS_200_0_Table_3!$B:$B,$A$5,LRS_200_0_Table_3!$C:$C,C$80,LRS_200_0_Table_3!$D:$D,$A$94,LRS_200_0_Table_3!$E:$E,$A$81)</f>
        <v>0</v>
      </c>
      <c r="D105" s="30">
        <f>SUMIFS(INDEX(LRS_200_0_Table_3!$A:$P,0,MATCH($A105,LRS_200_0_Table_3!$8:$8,0)),LRS_200_0_Table_3!$B:$B,$A$5,LRS_200_0_Table_3!$C:$C,D$80,LRS_200_0_Table_3!$D:$D,$A$94,LRS_200_0_Table_3!$E:$E,$A$81)</f>
        <v>0</v>
      </c>
      <c r="E105" s="30">
        <f>SUMIFS(INDEX(LRS_200_0_Table_3!$A:$P,0,MATCH($A105,LRS_200_0_Table_3!$8:$8,0)),LRS_200_0_Table_3!$B:$B,$A$5,LRS_200_0_Table_3!$C:$C,E$80,LRS_200_0_Table_3!$D:$D,$A$94,LRS_200_0_Table_3!$E:$E,$A$81)</f>
        <v>0</v>
      </c>
      <c r="F105" s="30">
        <f>SUMIFS(INDEX(LRS_200_0_Table_3!$A:$P,0,MATCH($A105,LRS_200_0_Table_3!$8:$8,0)),LRS_200_0_Table_3!$B:$B,$A$5,LRS_200_0_Table_3!$C:$C,F$80,LRS_200_0_Table_3!$D:$D,$A$94,LRS_200_0_Table_3!$E:$E,$A$81)</f>
        <v>0</v>
      </c>
      <c r="G105" s="30">
        <f>SUMIFS(INDEX(LRS_200_0_Table_3!$A:$P,0,MATCH($A105,LRS_200_0_Table_3!$8:$8,0)),LRS_200_0_Table_3!$B:$B,$A$5,LRS_200_0_Table_3!$C:$C,G$80,LRS_200_0_Table_3!$D:$D,$A$94,LRS_200_0_Table_3!$E:$E,$A$81)</f>
        <v>0</v>
      </c>
      <c r="H105" s="30">
        <f>SUMIFS(INDEX(LRS_200_0_Table_3!$A:$P,0,MATCH($A105,LRS_200_0_Table_3!$8:$8,0)),LRS_200_0_Table_3!$B:$B,$A$5,LRS_200_0_Table_3!$C:$C,H$80,LRS_200_0_Table_3!$D:$D,$A$94,LRS_200_0_Table_3!$E:$E,$A$81)</f>
        <v>0</v>
      </c>
      <c r="I105" s="30">
        <f>SUMIFS(INDEX(LRS_200_0_Table_3!$A:$P,0,MATCH($A105,LRS_200_0_Table_3!$8:$8,0)),LRS_200_0_Table_3!$B:$B,$A$5,LRS_200_0_Table_3!$C:$C,I$80,LRS_200_0_Table_3!$D:$D,$A$94,LRS_200_0_Table_3!$E:$E,$A$81)</f>
        <v>0</v>
      </c>
      <c r="J105" s="30">
        <f>SUMIFS(INDEX(LRS_200_0_Table_3!$A:$P,0,MATCH($A105,LRS_200_0_Table_3!$8:$8,0)),LRS_200_0_Table_3!$B:$B,$A$5,LRS_200_0_Table_3!$C:$C,J$80,LRS_200_0_Table_3!$D:$D,$A$94,LRS_200_0_Table_3!$E:$E,$A$81)</f>
        <v>0</v>
      </c>
      <c r="K105" s="30">
        <f>SUMIFS(INDEX(LRS_200_0_Table_3!$A:$P,0,MATCH($A105,LRS_200_0_Table_3!$8:$8,0)),LRS_200_0_Table_3!$B:$B,$A$5,LRS_200_0_Table_3!$C:$C,K$80,LRS_200_0_Table_3!$D:$D,$A$94,LRS_200_0_Table_3!$E:$E,$A$81)</f>
        <v>0</v>
      </c>
      <c r="L105" s="30">
        <f>SUMIFS(INDEX(LRS_200_0_Table_3!$A:$P,0,MATCH($A105,LRS_200_0_Table_3!$8:$8,0)),LRS_200_0_Table_3!$B:$B,$A$5,LRS_200_0_Table_3!$C:$C,L$80,LRS_200_0_Table_3!$D:$D,$A$94,LRS_200_0_Table_3!$E:$E,$A$81)</f>
        <v>0</v>
      </c>
      <c r="M105" s="30">
        <f>SUMIFS(INDEX(LRS_200_0_Table_3!$A:$P,0,MATCH($A105,LRS_200_0_Table_3!$8:$8,0)),LRS_200_0_Table_3!$B:$B,$A$5,LRS_200_0_Table_3!$C:$C,M$80,LRS_200_0_Table_3!$D:$D,$A$94,LRS_200_0_Table_3!$E:$E,$A$81)</f>
        <v>0</v>
      </c>
      <c r="N105" s="30">
        <f>SUMIFS(INDEX(LRS_200_0_Table_3!$A:$P,0,MATCH($A105,LRS_200_0_Table_3!$8:$8,0)),LRS_200_0_Table_3!$B:$B,$A$5,LRS_200_0_Table_3!$C:$C,N$80,LRS_200_0_Table_3!$D:$D,$A$94,LRS_200_0_Table_3!$E:$E,$A$81)</f>
        <v>0</v>
      </c>
      <c r="O105" s="30">
        <f>SUMIFS(INDEX(LRS_200_0_Table_3!$A:$P,0,MATCH($A105,LRS_200_0_Table_3!$8:$8,0)),LRS_200_0_Table_3!$B:$B,$A$5,LRS_200_0_Table_3!$C:$C,O$80,LRS_200_0_Table_3!$D:$D,$A$94,LRS_200_0_Table_3!$E:$E,$A$81)</f>
        <v>0</v>
      </c>
    </row>
    <row r="106" spans="1:15" x14ac:dyDescent="0.35">
      <c r="A106" s="31" t="s">
        <v>164</v>
      </c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</row>
    <row r="107" spans="1:15" x14ac:dyDescent="0.35">
      <c r="A107" s="37" t="s">
        <v>165</v>
      </c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 x14ac:dyDescent="0.35">
      <c r="A108" s="38" t="s">
        <v>13</v>
      </c>
      <c r="B108" s="30">
        <f>SUMIFS(INDEX(LRS_200_0_Table_3!$A:$P,0,MATCH($A108,LRS_200_0_Table_3!$8:$8,0)),LRS_200_0_Table_3!$B:$B,$A$5,LRS_200_0_Table_3!$C:$C,B$80,LRS_200_0_Table_3!$D:$D,$A$107,LRS_200_0_Table_3!$E:$E,$A$106)</f>
        <v>0</v>
      </c>
      <c r="C108" s="30">
        <f>SUMIFS(INDEX(LRS_200_0_Table_3!$A:$P,0,MATCH($A108,LRS_200_0_Table_3!$8:$8,0)),LRS_200_0_Table_3!$B:$B,$A$5,LRS_200_0_Table_3!$C:$C,C$80,LRS_200_0_Table_3!$D:$D,$A$107,LRS_200_0_Table_3!$E:$E,$A$106)</f>
        <v>0</v>
      </c>
      <c r="D108" s="30">
        <f>SUMIFS(INDEX(LRS_200_0_Table_3!$A:$P,0,MATCH($A108,LRS_200_0_Table_3!$8:$8,0)),LRS_200_0_Table_3!$B:$B,$A$5,LRS_200_0_Table_3!$C:$C,D$80,LRS_200_0_Table_3!$D:$D,$A$107,LRS_200_0_Table_3!$E:$E,$A$106)</f>
        <v>0</v>
      </c>
      <c r="E108" s="30">
        <f>SUMIFS(INDEX(LRS_200_0_Table_3!$A:$P,0,MATCH($A108,LRS_200_0_Table_3!$8:$8,0)),LRS_200_0_Table_3!$B:$B,$A$5,LRS_200_0_Table_3!$C:$C,E$80,LRS_200_0_Table_3!$D:$D,$A$107,LRS_200_0_Table_3!$E:$E,$A$106)</f>
        <v>0</v>
      </c>
      <c r="F108" s="30">
        <f>SUMIFS(INDEX(LRS_200_0_Table_3!$A:$P,0,MATCH($A108,LRS_200_0_Table_3!$8:$8,0)),LRS_200_0_Table_3!$B:$B,$A$5,LRS_200_0_Table_3!$C:$C,F$80,LRS_200_0_Table_3!$D:$D,$A$107,LRS_200_0_Table_3!$E:$E,$A$106)</f>
        <v>0</v>
      </c>
      <c r="G108" s="30">
        <f>SUMIFS(INDEX(LRS_200_0_Table_3!$A:$P,0,MATCH($A108,LRS_200_0_Table_3!$8:$8,0)),LRS_200_0_Table_3!$B:$B,$A$5,LRS_200_0_Table_3!$C:$C,G$80,LRS_200_0_Table_3!$D:$D,$A$107,LRS_200_0_Table_3!$E:$E,$A$106)</f>
        <v>0</v>
      </c>
      <c r="H108" s="30">
        <f>SUMIFS(INDEX(LRS_200_0_Table_3!$A:$P,0,MATCH($A108,LRS_200_0_Table_3!$8:$8,0)),LRS_200_0_Table_3!$B:$B,$A$5,LRS_200_0_Table_3!$C:$C,H$80,LRS_200_0_Table_3!$D:$D,$A$107,LRS_200_0_Table_3!$E:$E,$A$106)</f>
        <v>0</v>
      </c>
      <c r="I108" s="30">
        <f>SUMIFS(INDEX(LRS_200_0_Table_3!$A:$P,0,MATCH($A108,LRS_200_0_Table_3!$8:$8,0)),LRS_200_0_Table_3!$B:$B,$A$5,LRS_200_0_Table_3!$C:$C,I$80,LRS_200_0_Table_3!$D:$D,$A$107,LRS_200_0_Table_3!$E:$E,$A$106)</f>
        <v>0</v>
      </c>
      <c r="J108" s="30">
        <f>SUMIFS(INDEX(LRS_200_0_Table_3!$A:$P,0,MATCH($A108,LRS_200_0_Table_3!$8:$8,0)),LRS_200_0_Table_3!$B:$B,$A$5,LRS_200_0_Table_3!$C:$C,J$80,LRS_200_0_Table_3!$D:$D,$A$107,LRS_200_0_Table_3!$E:$E,$A$106)</f>
        <v>0</v>
      </c>
      <c r="K108" s="30">
        <f>SUMIFS(INDEX(LRS_200_0_Table_3!$A:$P,0,MATCH($A108,LRS_200_0_Table_3!$8:$8,0)),LRS_200_0_Table_3!$B:$B,$A$5,LRS_200_0_Table_3!$C:$C,K$80,LRS_200_0_Table_3!$D:$D,$A$107,LRS_200_0_Table_3!$E:$E,$A$106)</f>
        <v>0</v>
      </c>
      <c r="L108" s="30">
        <f>SUMIFS(INDEX(LRS_200_0_Table_3!$A:$P,0,MATCH($A108,LRS_200_0_Table_3!$8:$8,0)),LRS_200_0_Table_3!$B:$B,$A$5,LRS_200_0_Table_3!$C:$C,L$80,LRS_200_0_Table_3!$D:$D,$A$107,LRS_200_0_Table_3!$E:$E,$A$106)</f>
        <v>0</v>
      </c>
      <c r="M108" s="30">
        <f>SUMIFS(INDEX(LRS_200_0_Table_3!$A:$P,0,MATCH($A108,LRS_200_0_Table_3!$8:$8,0)),LRS_200_0_Table_3!$B:$B,$A$5,LRS_200_0_Table_3!$C:$C,M$80,LRS_200_0_Table_3!$D:$D,$A$107,LRS_200_0_Table_3!$E:$E,$A$106)</f>
        <v>0</v>
      </c>
      <c r="N108" s="30">
        <f>SUMIFS(INDEX(LRS_200_0_Table_3!$A:$P,0,MATCH($A108,LRS_200_0_Table_3!$8:$8,0)),LRS_200_0_Table_3!$B:$B,$A$5,LRS_200_0_Table_3!$C:$C,N$80,LRS_200_0_Table_3!$D:$D,$A$107,LRS_200_0_Table_3!$E:$E,$A$106)</f>
        <v>0</v>
      </c>
      <c r="O108" s="30">
        <f>SUMIFS(INDEX(LRS_200_0_Table_3!$A:$P,0,MATCH($A108,LRS_200_0_Table_3!$8:$8,0)),LRS_200_0_Table_3!$B:$B,$A$5,LRS_200_0_Table_3!$C:$C,O$80,LRS_200_0_Table_3!$D:$D,$A$107,LRS_200_0_Table_3!$E:$E,$A$106)</f>
        <v>0</v>
      </c>
    </row>
    <row r="109" spans="1:15" x14ac:dyDescent="0.35">
      <c r="A109" s="38" t="s">
        <v>14</v>
      </c>
      <c r="B109" s="30">
        <f>SUMIFS(INDEX(LRS_200_0_Table_3!$A:$P,0,MATCH($A109,LRS_200_0_Table_3!$8:$8,0)),LRS_200_0_Table_3!$B:$B,$A$5,LRS_200_0_Table_3!$C:$C,B$80,LRS_200_0_Table_3!$D:$D,$A$107,LRS_200_0_Table_3!$E:$E,$A$106)</f>
        <v>0</v>
      </c>
      <c r="C109" s="30">
        <f>SUMIFS(INDEX(LRS_200_0_Table_3!$A:$P,0,MATCH($A109,LRS_200_0_Table_3!$8:$8,0)),LRS_200_0_Table_3!$B:$B,$A$5,LRS_200_0_Table_3!$C:$C,C$80,LRS_200_0_Table_3!$D:$D,$A$107,LRS_200_0_Table_3!$E:$E,$A$106)</f>
        <v>0</v>
      </c>
      <c r="D109" s="30">
        <f>SUMIFS(INDEX(LRS_200_0_Table_3!$A:$P,0,MATCH($A109,LRS_200_0_Table_3!$8:$8,0)),LRS_200_0_Table_3!$B:$B,$A$5,LRS_200_0_Table_3!$C:$C,D$80,LRS_200_0_Table_3!$D:$D,$A$107,LRS_200_0_Table_3!$E:$E,$A$106)</f>
        <v>0</v>
      </c>
      <c r="E109" s="30">
        <f>SUMIFS(INDEX(LRS_200_0_Table_3!$A:$P,0,MATCH($A109,LRS_200_0_Table_3!$8:$8,0)),LRS_200_0_Table_3!$B:$B,$A$5,LRS_200_0_Table_3!$C:$C,E$80,LRS_200_0_Table_3!$D:$D,$A$107,LRS_200_0_Table_3!$E:$E,$A$106)</f>
        <v>0</v>
      </c>
      <c r="F109" s="30">
        <f>SUMIFS(INDEX(LRS_200_0_Table_3!$A:$P,0,MATCH($A109,LRS_200_0_Table_3!$8:$8,0)),LRS_200_0_Table_3!$B:$B,$A$5,LRS_200_0_Table_3!$C:$C,F$80,LRS_200_0_Table_3!$D:$D,$A$107,LRS_200_0_Table_3!$E:$E,$A$106)</f>
        <v>0</v>
      </c>
      <c r="G109" s="30">
        <f>SUMIFS(INDEX(LRS_200_0_Table_3!$A:$P,0,MATCH($A109,LRS_200_0_Table_3!$8:$8,0)),LRS_200_0_Table_3!$B:$B,$A$5,LRS_200_0_Table_3!$C:$C,G$80,LRS_200_0_Table_3!$D:$D,$A$107,LRS_200_0_Table_3!$E:$E,$A$106)</f>
        <v>0</v>
      </c>
      <c r="H109" s="30">
        <f>SUMIFS(INDEX(LRS_200_0_Table_3!$A:$P,0,MATCH($A109,LRS_200_0_Table_3!$8:$8,0)),LRS_200_0_Table_3!$B:$B,$A$5,LRS_200_0_Table_3!$C:$C,H$80,LRS_200_0_Table_3!$D:$D,$A$107,LRS_200_0_Table_3!$E:$E,$A$106)</f>
        <v>0</v>
      </c>
      <c r="I109" s="30">
        <f>SUMIFS(INDEX(LRS_200_0_Table_3!$A:$P,0,MATCH($A109,LRS_200_0_Table_3!$8:$8,0)),LRS_200_0_Table_3!$B:$B,$A$5,LRS_200_0_Table_3!$C:$C,I$80,LRS_200_0_Table_3!$D:$D,$A$107,LRS_200_0_Table_3!$E:$E,$A$106)</f>
        <v>0</v>
      </c>
      <c r="J109" s="30">
        <f>SUMIFS(INDEX(LRS_200_0_Table_3!$A:$P,0,MATCH($A109,LRS_200_0_Table_3!$8:$8,0)),LRS_200_0_Table_3!$B:$B,$A$5,LRS_200_0_Table_3!$C:$C,J$80,LRS_200_0_Table_3!$D:$D,$A$107,LRS_200_0_Table_3!$E:$E,$A$106)</f>
        <v>0</v>
      </c>
      <c r="K109" s="30">
        <f>SUMIFS(INDEX(LRS_200_0_Table_3!$A:$P,0,MATCH($A109,LRS_200_0_Table_3!$8:$8,0)),LRS_200_0_Table_3!$B:$B,$A$5,LRS_200_0_Table_3!$C:$C,K$80,LRS_200_0_Table_3!$D:$D,$A$107,LRS_200_0_Table_3!$E:$E,$A$106)</f>
        <v>0</v>
      </c>
      <c r="L109" s="30">
        <f>SUMIFS(INDEX(LRS_200_0_Table_3!$A:$P,0,MATCH($A109,LRS_200_0_Table_3!$8:$8,0)),LRS_200_0_Table_3!$B:$B,$A$5,LRS_200_0_Table_3!$C:$C,L$80,LRS_200_0_Table_3!$D:$D,$A$107,LRS_200_0_Table_3!$E:$E,$A$106)</f>
        <v>0</v>
      </c>
      <c r="M109" s="30">
        <f>SUMIFS(INDEX(LRS_200_0_Table_3!$A:$P,0,MATCH($A109,LRS_200_0_Table_3!$8:$8,0)),LRS_200_0_Table_3!$B:$B,$A$5,LRS_200_0_Table_3!$C:$C,M$80,LRS_200_0_Table_3!$D:$D,$A$107,LRS_200_0_Table_3!$E:$E,$A$106)</f>
        <v>0</v>
      </c>
      <c r="N109" s="30">
        <f>SUMIFS(INDEX(LRS_200_0_Table_3!$A:$P,0,MATCH($A109,LRS_200_0_Table_3!$8:$8,0)),LRS_200_0_Table_3!$B:$B,$A$5,LRS_200_0_Table_3!$C:$C,N$80,LRS_200_0_Table_3!$D:$D,$A$107,LRS_200_0_Table_3!$E:$E,$A$106)</f>
        <v>0</v>
      </c>
      <c r="O109" s="30">
        <f>SUMIFS(INDEX(LRS_200_0_Table_3!$A:$P,0,MATCH($A109,LRS_200_0_Table_3!$8:$8,0)),LRS_200_0_Table_3!$B:$B,$A$5,LRS_200_0_Table_3!$C:$C,O$80,LRS_200_0_Table_3!$D:$D,$A$107,LRS_200_0_Table_3!$E:$E,$A$106)</f>
        <v>0</v>
      </c>
    </row>
    <row r="110" spans="1:15" x14ac:dyDescent="0.35">
      <c r="A110" s="38" t="s">
        <v>15</v>
      </c>
      <c r="B110" s="30">
        <f>SUMIFS(INDEX(LRS_200_0_Table_3!$A:$P,0,MATCH($A110,LRS_200_0_Table_3!$8:$8,0)),LRS_200_0_Table_3!$B:$B,$A$5,LRS_200_0_Table_3!$C:$C,B$80,LRS_200_0_Table_3!$D:$D,$A$107,LRS_200_0_Table_3!$E:$E,$A$106)</f>
        <v>0</v>
      </c>
      <c r="C110" s="30">
        <f>SUMIFS(INDEX(LRS_200_0_Table_3!$A:$P,0,MATCH($A110,LRS_200_0_Table_3!$8:$8,0)),LRS_200_0_Table_3!$B:$B,$A$5,LRS_200_0_Table_3!$C:$C,C$80,LRS_200_0_Table_3!$D:$D,$A$107,LRS_200_0_Table_3!$E:$E,$A$106)</f>
        <v>0</v>
      </c>
      <c r="D110" s="30">
        <f>SUMIFS(INDEX(LRS_200_0_Table_3!$A:$P,0,MATCH($A110,LRS_200_0_Table_3!$8:$8,0)),LRS_200_0_Table_3!$B:$B,$A$5,LRS_200_0_Table_3!$C:$C,D$80,LRS_200_0_Table_3!$D:$D,$A$107,LRS_200_0_Table_3!$E:$E,$A$106)</f>
        <v>0</v>
      </c>
      <c r="E110" s="30">
        <f>SUMIFS(INDEX(LRS_200_0_Table_3!$A:$P,0,MATCH($A110,LRS_200_0_Table_3!$8:$8,0)),LRS_200_0_Table_3!$B:$B,$A$5,LRS_200_0_Table_3!$C:$C,E$80,LRS_200_0_Table_3!$D:$D,$A$107,LRS_200_0_Table_3!$E:$E,$A$106)</f>
        <v>0</v>
      </c>
      <c r="F110" s="30">
        <f>SUMIFS(INDEX(LRS_200_0_Table_3!$A:$P,0,MATCH($A110,LRS_200_0_Table_3!$8:$8,0)),LRS_200_0_Table_3!$B:$B,$A$5,LRS_200_0_Table_3!$C:$C,F$80,LRS_200_0_Table_3!$D:$D,$A$107,LRS_200_0_Table_3!$E:$E,$A$106)</f>
        <v>0</v>
      </c>
      <c r="G110" s="30">
        <f>SUMIFS(INDEX(LRS_200_0_Table_3!$A:$P,0,MATCH($A110,LRS_200_0_Table_3!$8:$8,0)),LRS_200_0_Table_3!$B:$B,$A$5,LRS_200_0_Table_3!$C:$C,G$80,LRS_200_0_Table_3!$D:$D,$A$107,LRS_200_0_Table_3!$E:$E,$A$106)</f>
        <v>0</v>
      </c>
      <c r="H110" s="30">
        <f>SUMIFS(INDEX(LRS_200_0_Table_3!$A:$P,0,MATCH($A110,LRS_200_0_Table_3!$8:$8,0)),LRS_200_0_Table_3!$B:$B,$A$5,LRS_200_0_Table_3!$C:$C,H$80,LRS_200_0_Table_3!$D:$D,$A$107,LRS_200_0_Table_3!$E:$E,$A$106)</f>
        <v>0</v>
      </c>
      <c r="I110" s="30">
        <f>SUMIFS(INDEX(LRS_200_0_Table_3!$A:$P,0,MATCH($A110,LRS_200_0_Table_3!$8:$8,0)),LRS_200_0_Table_3!$B:$B,$A$5,LRS_200_0_Table_3!$C:$C,I$80,LRS_200_0_Table_3!$D:$D,$A$107,LRS_200_0_Table_3!$E:$E,$A$106)</f>
        <v>0</v>
      </c>
      <c r="J110" s="30">
        <f>SUMIFS(INDEX(LRS_200_0_Table_3!$A:$P,0,MATCH($A110,LRS_200_0_Table_3!$8:$8,0)),LRS_200_0_Table_3!$B:$B,$A$5,LRS_200_0_Table_3!$C:$C,J$80,LRS_200_0_Table_3!$D:$D,$A$107,LRS_200_0_Table_3!$E:$E,$A$106)</f>
        <v>0</v>
      </c>
      <c r="K110" s="30">
        <f>SUMIFS(INDEX(LRS_200_0_Table_3!$A:$P,0,MATCH($A110,LRS_200_0_Table_3!$8:$8,0)),LRS_200_0_Table_3!$B:$B,$A$5,LRS_200_0_Table_3!$C:$C,K$80,LRS_200_0_Table_3!$D:$D,$A$107,LRS_200_0_Table_3!$E:$E,$A$106)</f>
        <v>0</v>
      </c>
      <c r="L110" s="30">
        <f>SUMIFS(INDEX(LRS_200_0_Table_3!$A:$P,0,MATCH($A110,LRS_200_0_Table_3!$8:$8,0)),LRS_200_0_Table_3!$B:$B,$A$5,LRS_200_0_Table_3!$C:$C,L$80,LRS_200_0_Table_3!$D:$D,$A$107,LRS_200_0_Table_3!$E:$E,$A$106)</f>
        <v>0</v>
      </c>
      <c r="M110" s="30">
        <f>SUMIFS(INDEX(LRS_200_0_Table_3!$A:$P,0,MATCH($A110,LRS_200_0_Table_3!$8:$8,0)),LRS_200_0_Table_3!$B:$B,$A$5,LRS_200_0_Table_3!$C:$C,M$80,LRS_200_0_Table_3!$D:$D,$A$107,LRS_200_0_Table_3!$E:$E,$A$106)</f>
        <v>0</v>
      </c>
      <c r="N110" s="30">
        <f>SUMIFS(INDEX(LRS_200_0_Table_3!$A:$P,0,MATCH($A110,LRS_200_0_Table_3!$8:$8,0)),LRS_200_0_Table_3!$B:$B,$A$5,LRS_200_0_Table_3!$C:$C,N$80,LRS_200_0_Table_3!$D:$D,$A$107,LRS_200_0_Table_3!$E:$E,$A$106)</f>
        <v>0</v>
      </c>
      <c r="O110" s="30">
        <f>SUMIFS(INDEX(LRS_200_0_Table_3!$A:$P,0,MATCH($A110,LRS_200_0_Table_3!$8:$8,0)),LRS_200_0_Table_3!$B:$B,$A$5,LRS_200_0_Table_3!$C:$C,O$80,LRS_200_0_Table_3!$D:$D,$A$107,LRS_200_0_Table_3!$E:$E,$A$106)</f>
        <v>0</v>
      </c>
    </row>
    <row r="111" spans="1:15" x14ac:dyDescent="0.35">
      <c r="A111" s="38" t="s">
        <v>16</v>
      </c>
      <c r="B111" s="30">
        <f>SUMIFS(INDEX(LRS_200_0_Table_3!$A:$P,0,MATCH($A111,LRS_200_0_Table_3!$8:$8,0)),LRS_200_0_Table_3!$B:$B,$A$5,LRS_200_0_Table_3!$C:$C,B$80,LRS_200_0_Table_3!$D:$D,$A$107,LRS_200_0_Table_3!$E:$E,$A$106)</f>
        <v>0</v>
      </c>
      <c r="C111" s="30">
        <f>SUMIFS(INDEX(LRS_200_0_Table_3!$A:$P,0,MATCH($A111,LRS_200_0_Table_3!$8:$8,0)),LRS_200_0_Table_3!$B:$B,$A$5,LRS_200_0_Table_3!$C:$C,C$80,LRS_200_0_Table_3!$D:$D,$A$107,LRS_200_0_Table_3!$E:$E,$A$106)</f>
        <v>0</v>
      </c>
      <c r="D111" s="30">
        <f>SUMIFS(INDEX(LRS_200_0_Table_3!$A:$P,0,MATCH($A111,LRS_200_0_Table_3!$8:$8,0)),LRS_200_0_Table_3!$B:$B,$A$5,LRS_200_0_Table_3!$C:$C,D$80,LRS_200_0_Table_3!$D:$D,$A$107,LRS_200_0_Table_3!$E:$E,$A$106)</f>
        <v>0</v>
      </c>
      <c r="E111" s="30">
        <f>SUMIFS(INDEX(LRS_200_0_Table_3!$A:$P,0,MATCH($A111,LRS_200_0_Table_3!$8:$8,0)),LRS_200_0_Table_3!$B:$B,$A$5,LRS_200_0_Table_3!$C:$C,E$80,LRS_200_0_Table_3!$D:$D,$A$107,LRS_200_0_Table_3!$E:$E,$A$106)</f>
        <v>0</v>
      </c>
      <c r="F111" s="30">
        <f>SUMIFS(INDEX(LRS_200_0_Table_3!$A:$P,0,MATCH($A111,LRS_200_0_Table_3!$8:$8,0)),LRS_200_0_Table_3!$B:$B,$A$5,LRS_200_0_Table_3!$C:$C,F$80,LRS_200_0_Table_3!$D:$D,$A$107,LRS_200_0_Table_3!$E:$E,$A$106)</f>
        <v>0</v>
      </c>
      <c r="G111" s="30">
        <f>SUMIFS(INDEX(LRS_200_0_Table_3!$A:$P,0,MATCH($A111,LRS_200_0_Table_3!$8:$8,0)),LRS_200_0_Table_3!$B:$B,$A$5,LRS_200_0_Table_3!$C:$C,G$80,LRS_200_0_Table_3!$D:$D,$A$107,LRS_200_0_Table_3!$E:$E,$A$106)</f>
        <v>0</v>
      </c>
      <c r="H111" s="30">
        <f>SUMIFS(INDEX(LRS_200_0_Table_3!$A:$P,0,MATCH($A111,LRS_200_0_Table_3!$8:$8,0)),LRS_200_0_Table_3!$B:$B,$A$5,LRS_200_0_Table_3!$C:$C,H$80,LRS_200_0_Table_3!$D:$D,$A$107,LRS_200_0_Table_3!$E:$E,$A$106)</f>
        <v>0</v>
      </c>
      <c r="I111" s="30">
        <f>SUMIFS(INDEX(LRS_200_0_Table_3!$A:$P,0,MATCH($A111,LRS_200_0_Table_3!$8:$8,0)),LRS_200_0_Table_3!$B:$B,$A$5,LRS_200_0_Table_3!$C:$C,I$80,LRS_200_0_Table_3!$D:$D,$A$107,LRS_200_0_Table_3!$E:$E,$A$106)</f>
        <v>0</v>
      </c>
      <c r="J111" s="30">
        <f>SUMIFS(INDEX(LRS_200_0_Table_3!$A:$P,0,MATCH($A111,LRS_200_0_Table_3!$8:$8,0)),LRS_200_0_Table_3!$B:$B,$A$5,LRS_200_0_Table_3!$C:$C,J$80,LRS_200_0_Table_3!$D:$D,$A$107,LRS_200_0_Table_3!$E:$E,$A$106)</f>
        <v>0</v>
      </c>
      <c r="K111" s="30">
        <f>SUMIFS(INDEX(LRS_200_0_Table_3!$A:$P,0,MATCH($A111,LRS_200_0_Table_3!$8:$8,0)),LRS_200_0_Table_3!$B:$B,$A$5,LRS_200_0_Table_3!$C:$C,K$80,LRS_200_0_Table_3!$D:$D,$A$107,LRS_200_0_Table_3!$E:$E,$A$106)</f>
        <v>0</v>
      </c>
      <c r="L111" s="30">
        <f>SUMIFS(INDEX(LRS_200_0_Table_3!$A:$P,0,MATCH($A111,LRS_200_0_Table_3!$8:$8,0)),LRS_200_0_Table_3!$B:$B,$A$5,LRS_200_0_Table_3!$C:$C,L$80,LRS_200_0_Table_3!$D:$D,$A$107,LRS_200_0_Table_3!$E:$E,$A$106)</f>
        <v>0</v>
      </c>
      <c r="M111" s="30">
        <f>SUMIFS(INDEX(LRS_200_0_Table_3!$A:$P,0,MATCH($A111,LRS_200_0_Table_3!$8:$8,0)),LRS_200_0_Table_3!$B:$B,$A$5,LRS_200_0_Table_3!$C:$C,M$80,LRS_200_0_Table_3!$D:$D,$A$107,LRS_200_0_Table_3!$E:$E,$A$106)</f>
        <v>0</v>
      </c>
      <c r="N111" s="30">
        <f>SUMIFS(INDEX(LRS_200_0_Table_3!$A:$P,0,MATCH($A111,LRS_200_0_Table_3!$8:$8,0)),LRS_200_0_Table_3!$B:$B,$A$5,LRS_200_0_Table_3!$C:$C,N$80,LRS_200_0_Table_3!$D:$D,$A$107,LRS_200_0_Table_3!$E:$E,$A$106)</f>
        <v>0</v>
      </c>
      <c r="O111" s="30">
        <f>SUMIFS(INDEX(LRS_200_0_Table_3!$A:$P,0,MATCH($A111,LRS_200_0_Table_3!$8:$8,0)),LRS_200_0_Table_3!$B:$B,$A$5,LRS_200_0_Table_3!$C:$C,O$80,LRS_200_0_Table_3!$D:$D,$A$107,LRS_200_0_Table_3!$E:$E,$A$106)</f>
        <v>0</v>
      </c>
    </row>
    <row r="112" spans="1:15" x14ac:dyDescent="0.35">
      <c r="A112" s="38" t="s">
        <v>17</v>
      </c>
      <c r="B112" s="30">
        <f>SUMIFS(INDEX(LRS_200_0_Table_3!$A:$P,0,MATCH($A112,LRS_200_0_Table_3!$8:$8,0)),LRS_200_0_Table_3!$B:$B,$A$5,LRS_200_0_Table_3!$C:$C,B$80,LRS_200_0_Table_3!$D:$D,$A$107,LRS_200_0_Table_3!$E:$E,$A$106)</f>
        <v>0</v>
      </c>
      <c r="C112" s="30">
        <f>SUMIFS(INDEX(LRS_200_0_Table_3!$A:$P,0,MATCH($A112,LRS_200_0_Table_3!$8:$8,0)),LRS_200_0_Table_3!$B:$B,$A$5,LRS_200_0_Table_3!$C:$C,C$80,LRS_200_0_Table_3!$D:$D,$A$107,LRS_200_0_Table_3!$E:$E,$A$106)</f>
        <v>0</v>
      </c>
      <c r="D112" s="30">
        <f>SUMIFS(INDEX(LRS_200_0_Table_3!$A:$P,0,MATCH($A112,LRS_200_0_Table_3!$8:$8,0)),LRS_200_0_Table_3!$B:$B,$A$5,LRS_200_0_Table_3!$C:$C,D$80,LRS_200_0_Table_3!$D:$D,$A$107,LRS_200_0_Table_3!$E:$E,$A$106)</f>
        <v>0</v>
      </c>
      <c r="E112" s="30">
        <f>SUMIFS(INDEX(LRS_200_0_Table_3!$A:$P,0,MATCH($A112,LRS_200_0_Table_3!$8:$8,0)),LRS_200_0_Table_3!$B:$B,$A$5,LRS_200_0_Table_3!$C:$C,E$80,LRS_200_0_Table_3!$D:$D,$A$107,LRS_200_0_Table_3!$E:$E,$A$106)</f>
        <v>0</v>
      </c>
      <c r="F112" s="30">
        <f>SUMIFS(INDEX(LRS_200_0_Table_3!$A:$P,0,MATCH($A112,LRS_200_0_Table_3!$8:$8,0)),LRS_200_0_Table_3!$B:$B,$A$5,LRS_200_0_Table_3!$C:$C,F$80,LRS_200_0_Table_3!$D:$D,$A$107,LRS_200_0_Table_3!$E:$E,$A$106)</f>
        <v>0</v>
      </c>
      <c r="G112" s="30">
        <f>SUMIFS(INDEX(LRS_200_0_Table_3!$A:$P,0,MATCH($A112,LRS_200_0_Table_3!$8:$8,0)),LRS_200_0_Table_3!$B:$B,$A$5,LRS_200_0_Table_3!$C:$C,G$80,LRS_200_0_Table_3!$D:$D,$A$107,LRS_200_0_Table_3!$E:$E,$A$106)</f>
        <v>0</v>
      </c>
      <c r="H112" s="30">
        <f>SUMIFS(INDEX(LRS_200_0_Table_3!$A:$P,0,MATCH($A112,LRS_200_0_Table_3!$8:$8,0)),LRS_200_0_Table_3!$B:$B,$A$5,LRS_200_0_Table_3!$C:$C,H$80,LRS_200_0_Table_3!$D:$D,$A$107,LRS_200_0_Table_3!$E:$E,$A$106)</f>
        <v>0</v>
      </c>
      <c r="I112" s="30">
        <f>SUMIFS(INDEX(LRS_200_0_Table_3!$A:$P,0,MATCH($A112,LRS_200_0_Table_3!$8:$8,0)),LRS_200_0_Table_3!$B:$B,$A$5,LRS_200_0_Table_3!$C:$C,I$80,LRS_200_0_Table_3!$D:$D,$A$107,LRS_200_0_Table_3!$E:$E,$A$106)</f>
        <v>0</v>
      </c>
      <c r="J112" s="30">
        <f>SUMIFS(INDEX(LRS_200_0_Table_3!$A:$P,0,MATCH($A112,LRS_200_0_Table_3!$8:$8,0)),LRS_200_0_Table_3!$B:$B,$A$5,LRS_200_0_Table_3!$C:$C,J$80,LRS_200_0_Table_3!$D:$D,$A$107,LRS_200_0_Table_3!$E:$E,$A$106)</f>
        <v>0</v>
      </c>
      <c r="K112" s="30">
        <f>SUMIFS(INDEX(LRS_200_0_Table_3!$A:$P,0,MATCH($A112,LRS_200_0_Table_3!$8:$8,0)),LRS_200_0_Table_3!$B:$B,$A$5,LRS_200_0_Table_3!$C:$C,K$80,LRS_200_0_Table_3!$D:$D,$A$107,LRS_200_0_Table_3!$E:$E,$A$106)</f>
        <v>0</v>
      </c>
      <c r="L112" s="30">
        <f>SUMIFS(INDEX(LRS_200_0_Table_3!$A:$P,0,MATCH($A112,LRS_200_0_Table_3!$8:$8,0)),LRS_200_0_Table_3!$B:$B,$A$5,LRS_200_0_Table_3!$C:$C,L$80,LRS_200_0_Table_3!$D:$D,$A$107,LRS_200_0_Table_3!$E:$E,$A$106)</f>
        <v>0</v>
      </c>
      <c r="M112" s="30">
        <f>SUMIFS(INDEX(LRS_200_0_Table_3!$A:$P,0,MATCH($A112,LRS_200_0_Table_3!$8:$8,0)),LRS_200_0_Table_3!$B:$B,$A$5,LRS_200_0_Table_3!$C:$C,M$80,LRS_200_0_Table_3!$D:$D,$A$107,LRS_200_0_Table_3!$E:$E,$A$106)</f>
        <v>0</v>
      </c>
      <c r="N112" s="30">
        <f>SUMIFS(INDEX(LRS_200_0_Table_3!$A:$P,0,MATCH($A112,LRS_200_0_Table_3!$8:$8,0)),LRS_200_0_Table_3!$B:$B,$A$5,LRS_200_0_Table_3!$C:$C,N$80,LRS_200_0_Table_3!$D:$D,$A$107,LRS_200_0_Table_3!$E:$E,$A$106)</f>
        <v>0</v>
      </c>
      <c r="O112" s="30">
        <f>SUMIFS(INDEX(LRS_200_0_Table_3!$A:$P,0,MATCH($A112,LRS_200_0_Table_3!$8:$8,0)),LRS_200_0_Table_3!$B:$B,$A$5,LRS_200_0_Table_3!$C:$C,O$80,LRS_200_0_Table_3!$D:$D,$A$107,LRS_200_0_Table_3!$E:$E,$A$106)</f>
        <v>0</v>
      </c>
    </row>
    <row r="113" spans="1:15" x14ac:dyDescent="0.35">
      <c r="A113" s="38" t="s">
        <v>18</v>
      </c>
      <c r="B113" s="30">
        <f>SUMIFS(INDEX(LRS_200_0_Table_3!$A:$P,0,MATCH($A113,LRS_200_0_Table_3!$8:$8,0)),LRS_200_0_Table_3!$B:$B,$A$5,LRS_200_0_Table_3!$C:$C,B$80,LRS_200_0_Table_3!$D:$D,$A$107,LRS_200_0_Table_3!$E:$E,$A$106)</f>
        <v>0</v>
      </c>
      <c r="C113" s="30">
        <f>SUMIFS(INDEX(LRS_200_0_Table_3!$A:$P,0,MATCH($A113,LRS_200_0_Table_3!$8:$8,0)),LRS_200_0_Table_3!$B:$B,$A$5,LRS_200_0_Table_3!$C:$C,C$80,LRS_200_0_Table_3!$D:$D,$A$107,LRS_200_0_Table_3!$E:$E,$A$106)</f>
        <v>0</v>
      </c>
      <c r="D113" s="30">
        <f>SUMIFS(INDEX(LRS_200_0_Table_3!$A:$P,0,MATCH($A113,LRS_200_0_Table_3!$8:$8,0)),LRS_200_0_Table_3!$B:$B,$A$5,LRS_200_0_Table_3!$C:$C,D$80,LRS_200_0_Table_3!$D:$D,$A$107,LRS_200_0_Table_3!$E:$E,$A$106)</f>
        <v>0</v>
      </c>
      <c r="E113" s="30">
        <f>SUMIFS(INDEX(LRS_200_0_Table_3!$A:$P,0,MATCH($A113,LRS_200_0_Table_3!$8:$8,0)),LRS_200_0_Table_3!$B:$B,$A$5,LRS_200_0_Table_3!$C:$C,E$80,LRS_200_0_Table_3!$D:$D,$A$107,LRS_200_0_Table_3!$E:$E,$A$106)</f>
        <v>0</v>
      </c>
      <c r="F113" s="30">
        <f>SUMIFS(INDEX(LRS_200_0_Table_3!$A:$P,0,MATCH($A113,LRS_200_0_Table_3!$8:$8,0)),LRS_200_0_Table_3!$B:$B,$A$5,LRS_200_0_Table_3!$C:$C,F$80,LRS_200_0_Table_3!$D:$D,$A$107,LRS_200_0_Table_3!$E:$E,$A$106)</f>
        <v>0</v>
      </c>
      <c r="G113" s="30">
        <f>SUMIFS(INDEX(LRS_200_0_Table_3!$A:$P,0,MATCH($A113,LRS_200_0_Table_3!$8:$8,0)),LRS_200_0_Table_3!$B:$B,$A$5,LRS_200_0_Table_3!$C:$C,G$80,LRS_200_0_Table_3!$D:$D,$A$107,LRS_200_0_Table_3!$E:$E,$A$106)</f>
        <v>0</v>
      </c>
      <c r="H113" s="30">
        <f>SUMIFS(INDEX(LRS_200_0_Table_3!$A:$P,0,MATCH($A113,LRS_200_0_Table_3!$8:$8,0)),LRS_200_0_Table_3!$B:$B,$A$5,LRS_200_0_Table_3!$C:$C,H$80,LRS_200_0_Table_3!$D:$D,$A$107,LRS_200_0_Table_3!$E:$E,$A$106)</f>
        <v>0</v>
      </c>
      <c r="I113" s="30">
        <f>SUMIFS(INDEX(LRS_200_0_Table_3!$A:$P,0,MATCH($A113,LRS_200_0_Table_3!$8:$8,0)),LRS_200_0_Table_3!$B:$B,$A$5,LRS_200_0_Table_3!$C:$C,I$80,LRS_200_0_Table_3!$D:$D,$A$107,LRS_200_0_Table_3!$E:$E,$A$106)</f>
        <v>0</v>
      </c>
      <c r="J113" s="30">
        <f>SUMIFS(INDEX(LRS_200_0_Table_3!$A:$P,0,MATCH($A113,LRS_200_0_Table_3!$8:$8,0)),LRS_200_0_Table_3!$B:$B,$A$5,LRS_200_0_Table_3!$C:$C,J$80,LRS_200_0_Table_3!$D:$D,$A$107,LRS_200_0_Table_3!$E:$E,$A$106)</f>
        <v>0</v>
      </c>
      <c r="K113" s="30">
        <f>SUMIFS(INDEX(LRS_200_0_Table_3!$A:$P,0,MATCH($A113,LRS_200_0_Table_3!$8:$8,0)),LRS_200_0_Table_3!$B:$B,$A$5,LRS_200_0_Table_3!$C:$C,K$80,LRS_200_0_Table_3!$D:$D,$A$107,LRS_200_0_Table_3!$E:$E,$A$106)</f>
        <v>0</v>
      </c>
      <c r="L113" s="30">
        <f>SUMIFS(INDEX(LRS_200_0_Table_3!$A:$P,0,MATCH($A113,LRS_200_0_Table_3!$8:$8,0)),LRS_200_0_Table_3!$B:$B,$A$5,LRS_200_0_Table_3!$C:$C,L$80,LRS_200_0_Table_3!$D:$D,$A$107,LRS_200_0_Table_3!$E:$E,$A$106)</f>
        <v>0</v>
      </c>
      <c r="M113" s="30">
        <f>SUMIFS(INDEX(LRS_200_0_Table_3!$A:$P,0,MATCH($A113,LRS_200_0_Table_3!$8:$8,0)),LRS_200_0_Table_3!$B:$B,$A$5,LRS_200_0_Table_3!$C:$C,M$80,LRS_200_0_Table_3!$D:$D,$A$107,LRS_200_0_Table_3!$E:$E,$A$106)</f>
        <v>0</v>
      </c>
      <c r="N113" s="30">
        <f>SUMIFS(INDEX(LRS_200_0_Table_3!$A:$P,0,MATCH($A113,LRS_200_0_Table_3!$8:$8,0)),LRS_200_0_Table_3!$B:$B,$A$5,LRS_200_0_Table_3!$C:$C,N$80,LRS_200_0_Table_3!$D:$D,$A$107,LRS_200_0_Table_3!$E:$E,$A$106)</f>
        <v>0</v>
      </c>
      <c r="O113" s="30">
        <f>SUMIFS(INDEX(LRS_200_0_Table_3!$A:$P,0,MATCH($A113,LRS_200_0_Table_3!$8:$8,0)),LRS_200_0_Table_3!$B:$B,$A$5,LRS_200_0_Table_3!$C:$C,O$80,LRS_200_0_Table_3!$D:$D,$A$107,LRS_200_0_Table_3!$E:$E,$A$106)</f>
        <v>0</v>
      </c>
    </row>
    <row r="114" spans="1:15" x14ac:dyDescent="0.35">
      <c r="A114" s="38" t="s">
        <v>19</v>
      </c>
      <c r="B114" s="30">
        <f>SUMIFS(INDEX(LRS_200_0_Table_3!$A:$P,0,MATCH($A114,LRS_200_0_Table_3!$8:$8,0)),LRS_200_0_Table_3!$B:$B,$A$5,LRS_200_0_Table_3!$C:$C,B$80,LRS_200_0_Table_3!$D:$D,$A$107,LRS_200_0_Table_3!$E:$E,$A$106)</f>
        <v>0</v>
      </c>
      <c r="C114" s="30">
        <f>SUMIFS(INDEX(LRS_200_0_Table_3!$A:$P,0,MATCH($A114,LRS_200_0_Table_3!$8:$8,0)),LRS_200_0_Table_3!$B:$B,$A$5,LRS_200_0_Table_3!$C:$C,C$80,LRS_200_0_Table_3!$D:$D,$A$107,LRS_200_0_Table_3!$E:$E,$A$106)</f>
        <v>0</v>
      </c>
      <c r="D114" s="30">
        <f>SUMIFS(INDEX(LRS_200_0_Table_3!$A:$P,0,MATCH($A114,LRS_200_0_Table_3!$8:$8,0)),LRS_200_0_Table_3!$B:$B,$A$5,LRS_200_0_Table_3!$C:$C,D$80,LRS_200_0_Table_3!$D:$D,$A$107,LRS_200_0_Table_3!$E:$E,$A$106)</f>
        <v>0</v>
      </c>
      <c r="E114" s="30">
        <f>SUMIFS(INDEX(LRS_200_0_Table_3!$A:$P,0,MATCH($A114,LRS_200_0_Table_3!$8:$8,0)),LRS_200_0_Table_3!$B:$B,$A$5,LRS_200_0_Table_3!$C:$C,E$80,LRS_200_0_Table_3!$D:$D,$A$107,LRS_200_0_Table_3!$E:$E,$A$106)</f>
        <v>0</v>
      </c>
      <c r="F114" s="30">
        <f>SUMIFS(INDEX(LRS_200_0_Table_3!$A:$P,0,MATCH($A114,LRS_200_0_Table_3!$8:$8,0)),LRS_200_0_Table_3!$B:$B,$A$5,LRS_200_0_Table_3!$C:$C,F$80,LRS_200_0_Table_3!$D:$D,$A$107,LRS_200_0_Table_3!$E:$E,$A$106)</f>
        <v>0</v>
      </c>
      <c r="G114" s="30">
        <f>SUMIFS(INDEX(LRS_200_0_Table_3!$A:$P,0,MATCH($A114,LRS_200_0_Table_3!$8:$8,0)),LRS_200_0_Table_3!$B:$B,$A$5,LRS_200_0_Table_3!$C:$C,G$80,LRS_200_0_Table_3!$D:$D,$A$107,LRS_200_0_Table_3!$E:$E,$A$106)</f>
        <v>0</v>
      </c>
      <c r="H114" s="30">
        <f>SUMIFS(INDEX(LRS_200_0_Table_3!$A:$P,0,MATCH($A114,LRS_200_0_Table_3!$8:$8,0)),LRS_200_0_Table_3!$B:$B,$A$5,LRS_200_0_Table_3!$C:$C,H$80,LRS_200_0_Table_3!$D:$D,$A$107,LRS_200_0_Table_3!$E:$E,$A$106)</f>
        <v>0</v>
      </c>
      <c r="I114" s="30">
        <f>SUMIFS(INDEX(LRS_200_0_Table_3!$A:$P,0,MATCH($A114,LRS_200_0_Table_3!$8:$8,0)),LRS_200_0_Table_3!$B:$B,$A$5,LRS_200_0_Table_3!$C:$C,I$80,LRS_200_0_Table_3!$D:$D,$A$107,LRS_200_0_Table_3!$E:$E,$A$106)</f>
        <v>0</v>
      </c>
      <c r="J114" s="30">
        <f>SUMIFS(INDEX(LRS_200_0_Table_3!$A:$P,0,MATCH($A114,LRS_200_0_Table_3!$8:$8,0)),LRS_200_0_Table_3!$B:$B,$A$5,LRS_200_0_Table_3!$C:$C,J$80,LRS_200_0_Table_3!$D:$D,$A$107,LRS_200_0_Table_3!$E:$E,$A$106)</f>
        <v>0</v>
      </c>
      <c r="K114" s="30">
        <f>SUMIFS(INDEX(LRS_200_0_Table_3!$A:$P,0,MATCH($A114,LRS_200_0_Table_3!$8:$8,0)),LRS_200_0_Table_3!$B:$B,$A$5,LRS_200_0_Table_3!$C:$C,K$80,LRS_200_0_Table_3!$D:$D,$A$107,LRS_200_0_Table_3!$E:$E,$A$106)</f>
        <v>0</v>
      </c>
      <c r="L114" s="30">
        <f>SUMIFS(INDEX(LRS_200_0_Table_3!$A:$P,0,MATCH($A114,LRS_200_0_Table_3!$8:$8,0)),LRS_200_0_Table_3!$B:$B,$A$5,LRS_200_0_Table_3!$C:$C,L$80,LRS_200_0_Table_3!$D:$D,$A$107,LRS_200_0_Table_3!$E:$E,$A$106)</f>
        <v>0</v>
      </c>
      <c r="M114" s="30">
        <f>SUMIFS(INDEX(LRS_200_0_Table_3!$A:$P,0,MATCH($A114,LRS_200_0_Table_3!$8:$8,0)),LRS_200_0_Table_3!$B:$B,$A$5,LRS_200_0_Table_3!$C:$C,M$80,LRS_200_0_Table_3!$D:$D,$A$107,LRS_200_0_Table_3!$E:$E,$A$106)</f>
        <v>0</v>
      </c>
      <c r="N114" s="30">
        <f>SUMIFS(INDEX(LRS_200_0_Table_3!$A:$P,0,MATCH($A114,LRS_200_0_Table_3!$8:$8,0)),LRS_200_0_Table_3!$B:$B,$A$5,LRS_200_0_Table_3!$C:$C,N$80,LRS_200_0_Table_3!$D:$D,$A$107,LRS_200_0_Table_3!$E:$E,$A$106)</f>
        <v>0</v>
      </c>
      <c r="O114" s="30">
        <f>SUMIFS(INDEX(LRS_200_0_Table_3!$A:$P,0,MATCH($A114,LRS_200_0_Table_3!$8:$8,0)),LRS_200_0_Table_3!$B:$B,$A$5,LRS_200_0_Table_3!$C:$C,O$80,LRS_200_0_Table_3!$D:$D,$A$107,LRS_200_0_Table_3!$E:$E,$A$106)</f>
        <v>0</v>
      </c>
    </row>
    <row r="115" spans="1:15" x14ac:dyDescent="0.35">
      <c r="A115" s="38" t="s">
        <v>20</v>
      </c>
      <c r="B115" s="30">
        <f>SUMIFS(INDEX(LRS_200_0_Table_3!$A:$P,0,MATCH($A115,LRS_200_0_Table_3!$8:$8,0)),LRS_200_0_Table_3!$B:$B,$A$5,LRS_200_0_Table_3!$C:$C,B$80,LRS_200_0_Table_3!$D:$D,$A$107,LRS_200_0_Table_3!$E:$E,$A$106)</f>
        <v>0</v>
      </c>
      <c r="C115" s="30">
        <f>SUMIFS(INDEX(LRS_200_0_Table_3!$A:$P,0,MATCH($A115,LRS_200_0_Table_3!$8:$8,0)),LRS_200_0_Table_3!$B:$B,$A$5,LRS_200_0_Table_3!$C:$C,C$80,LRS_200_0_Table_3!$D:$D,$A$107,LRS_200_0_Table_3!$E:$E,$A$106)</f>
        <v>0</v>
      </c>
      <c r="D115" s="30">
        <f>SUMIFS(INDEX(LRS_200_0_Table_3!$A:$P,0,MATCH($A115,LRS_200_0_Table_3!$8:$8,0)),LRS_200_0_Table_3!$B:$B,$A$5,LRS_200_0_Table_3!$C:$C,D$80,LRS_200_0_Table_3!$D:$D,$A$107,LRS_200_0_Table_3!$E:$E,$A$106)</f>
        <v>0</v>
      </c>
      <c r="E115" s="30">
        <f>SUMIFS(INDEX(LRS_200_0_Table_3!$A:$P,0,MATCH($A115,LRS_200_0_Table_3!$8:$8,0)),LRS_200_0_Table_3!$B:$B,$A$5,LRS_200_0_Table_3!$C:$C,E$80,LRS_200_0_Table_3!$D:$D,$A$107,LRS_200_0_Table_3!$E:$E,$A$106)</f>
        <v>0</v>
      </c>
      <c r="F115" s="30">
        <f>SUMIFS(INDEX(LRS_200_0_Table_3!$A:$P,0,MATCH($A115,LRS_200_0_Table_3!$8:$8,0)),LRS_200_0_Table_3!$B:$B,$A$5,LRS_200_0_Table_3!$C:$C,F$80,LRS_200_0_Table_3!$D:$D,$A$107,LRS_200_0_Table_3!$E:$E,$A$106)</f>
        <v>0</v>
      </c>
      <c r="G115" s="30">
        <f>SUMIFS(INDEX(LRS_200_0_Table_3!$A:$P,0,MATCH($A115,LRS_200_0_Table_3!$8:$8,0)),LRS_200_0_Table_3!$B:$B,$A$5,LRS_200_0_Table_3!$C:$C,G$80,LRS_200_0_Table_3!$D:$D,$A$107,LRS_200_0_Table_3!$E:$E,$A$106)</f>
        <v>0</v>
      </c>
      <c r="H115" s="30">
        <f>SUMIFS(INDEX(LRS_200_0_Table_3!$A:$P,0,MATCH($A115,LRS_200_0_Table_3!$8:$8,0)),LRS_200_0_Table_3!$B:$B,$A$5,LRS_200_0_Table_3!$C:$C,H$80,LRS_200_0_Table_3!$D:$D,$A$107,LRS_200_0_Table_3!$E:$E,$A$106)</f>
        <v>0</v>
      </c>
      <c r="I115" s="30">
        <f>SUMIFS(INDEX(LRS_200_0_Table_3!$A:$P,0,MATCH($A115,LRS_200_0_Table_3!$8:$8,0)),LRS_200_0_Table_3!$B:$B,$A$5,LRS_200_0_Table_3!$C:$C,I$80,LRS_200_0_Table_3!$D:$D,$A$107,LRS_200_0_Table_3!$E:$E,$A$106)</f>
        <v>0</v>
      </c>
      <c r="J115" s="30">
        <f>SUMIFS(INDEX(LRS_200_0_Table_3!$A:$P,0,MATCH($A115,LRS_200_0_Table_3!$8:$8,0)),LRS_200_0_Table_3!$B:$B,$A$5,LRS_200_0_Table_3!$C:$C,J$80,LRS_200_0_Table_3!$D:$D,$A$107,LRS_200_0_Table_3!$E:$E,$A$106)</f>
        <v>0</v>
      </c>
      <c r="K115" s="30">
        <f>SUMIFS(INDEX(LRS_200_0_Table_3!$A:$P,0,MATCH($A115,LRS_200_0_Table_3!$8:$8,0)),LRS_200_0_Table_3!$B:$B,$A$5,LRS_200_0_Table_3!$C:$C,K$80,LRS_200_0_Table_3!$D:$D,$A$107,LRS_200_0_Table_3!$E:$E,$A$106)</f>
        <v>0</v>
      </c>
      <c r="L115" s="30">
        <f>SUMIFS(INDEX(LRS_200_0_Table_3!$A:$P,0,MATCH($A115,LRS_200_0_Table_3!$8:$8,0)),LRS_200_0_Table_3!$B:$B,$A$5,LRS_200_0_Table_3!$C:$C,L$80,LRS_200_0_Table_3!$D:$D,$A$107,LRS_200_0_Table_3!$E:$E,$A$106)</f>
        <v>0</v>
      </c>
      <c r="M115" s="30">
        <f>SUMIFS(INDEX(LRS_200_0_Table_3!$A:$P,0,MATCH($A115,LRS_200_0_Table_3!$8:$8,0)),LRS_200_0_Table_3!$B:$B,$A$5,LRS_200_0_Table_3!$C:$C,M$80,LRS_200_0_Table_3!$D:$D,$A$107,LRS_200_0_Table_3!$E:$E,$A$106)</f>
        <v>0</v>
      </c>
      <c r="N115" s="30">
        <f>SUMIFS(INDEX(LRS_200_0_Table_3!$A:$P,0,MATCH($A115,LRS_200_0_Table_3!$8:$8,0)),LRS_200_0_Table_3!$B:$B,$A$5,LRS_200_0_Table_3!$C:$C,N$80,LRS_200_0_Table_3!$D:$D,$A$107,LRS_200_0_Table_3!$E:$E,$A$106)</f>
        <v>0</v>
      </c>
      <c r="O115" s="30">
        <f>SUMIFS(INDEX(LRS_200_0_Table_3!$A:$P,0,MATCH($A115,LRS_200_0_Table_3!$8:$8,0)),LRS_200_0_Table_3!$B:$B,$A$5,LRS_200_0_Table_3!$C:$C,O$80,LRS_200_0_Table_3!$D:$D,$A$107,LRS_200_0_Table_3!$E:$E,$A$106)</f>
        <v>0</v>
      </c>
    </row>
    <row r="116" spans="1:15" x14ac:dyDescent="0.35">
      <c r="A116" s="38" t="s">
        <v>21</v>
      </c>
      <c r="B116" s="30">
        <f>SUMIFS(INDEX(LRS_200_0_Table_3!$A:$P,0,MATCH($A116,LRS_200_0_Table_3!$8:$8,0)),LRS_200_0_Table_3!$B:$B,$A$5,LRS_200_0_Table_3!$C:$C,B$80,LRS_200_0_Table_3!$D:$D,$A$107,LRS_200_0_Table_3!$E:$E,$A$106)</f>
        <v>0</v>
      </c>
      <c r="C116" s="30">
        <f>SUMIFS(INDEX(LRS_200_0_Table_3!$A:$P,0,MATCH($A116,LRS_200_0_Table_3!$8:$8,0)),LRS_200_0_Table_3!$B:$B,$A$5,LRS_200_0_Table_3!$C:$C,C$80,LRS_200_0_Table_3!$D:$D,$A$107,LRS_200_0_Table_3!$E:$E,$A$106)</f>
        <v>0</v>
      </c>
      <c r="D116" s="30">
        <f>SUMIFS(INDEX(LRS_200_0_Table_3!$A:$P,0,MATCH($A116,LRS_200_0_Table_3!$8:$8,0)),LRS_200_0_Table_3!$B:$B,$A$5,LRS_200_0_Table_3!$C:$C,D$80,LRS_200_0_Table_3!$D:$D,$A$107,LRS_200_0_Table_3!$E:$E,$A$106)</f>
        <v>0</v>
      </c>
      <c r="E116" s="30">
        <f>SUMIFS(INDEX(LRS_200_0_Table_3!$A:$P,0,MATCH($A116,LRS_200_0_Table_3!$8:$8,0)),LRS_200_0_Table_3!$B:$B,$A$5,LRS_200_0_Table_3!$C:$C,E$80,LRS_200_0_Table_3!$D:$D,$A$107,LRS_200_0_Table_3!$E:$E,$A$106)</f>
        <v>0</v>
      </c>
      <c r="F116" s="30">
        <f>SUMIFS(INDEX(LRS_200_0_Table_3!$A:$P,0,MATCH($A116,LRS_200_0_Table_3!$8:$8,0)),LRS_200_0_Table_3!$B:$B,$A$5,LRS_200_0_Table_3!$C:$C,F$80,LRS_200_0_Table_3!$D:$D,$A$107,LRS_200_0_Table_3!$E:$E,$A$106)</f>
        <v>0</v>
      </c>
      <c r="G116" s="30">
        <f>SUMIFS(INDEX(LRS_200_0_Table_3!$A:$P,0,MATCH($A116,LRS_200_0_Table_3!$8:$8,0)),LRS_200_0_Table_3!$B:$B,$A$5,LRS_200_0_Table_3!$C:$C,G$80,LRS_200_0_Table_3!$D:$D,$A$107,LRS_200_0_Table_3!$E:$E,$A$106)</f>
        <v>0</v>
      </c>
      <c r="H116" s="30">
        <f>SUMIFS(INDEX(LRS_200_0_Table_3!$A:$P,0,MATCH($A116,LRS_200_0_Table_3!$8:$8,0)),LRS_200_0_Table_3!$B:$B,$A$5,LRS_200_0_Table_3!$C:$C,H$80,LRS_200_0_Table_3!$D:$D,$A$107,LRS_200_0_Table_3!$E:$E,$A$106)</f>
        <v>0</v>
      </c>
      <c r="I116" s="30">
        <f>SUMIFS(INDEX(LRS_200_0_Table_3!$A:$P,0,MATCH($A116,LRS_200_0_Table_3!$8:$8,0)),LRS_200_0_Table_3!$B:$B,$A$5,LRS_200_0_Table_3!$C:$C,I$80,LRS_200_0_Table_3!$D:$D,$A$107,LRS_200_0_Table_3!$E:$E,$A$106)</f>
        <v>0</v>
      </c>
      <c r="J116" s="30">
        <f>SUMIFS(INDEX(LRS_200_0_Table_3!$A:$P,0,MATCH($A116,LRS_200_0_Table_3!$8:$8,0)),LRS_200_0_Table_3!$B:$B,$A$5,LRS_200_0_Table_3!$C:$C,J$80,LRS_200_0_Table_3!$D:$D,$A$107,LRS_200_0_Table_3!$E:$E,$A$106)</f>
        <v>0</v>
      </c>
      <c r="K116" s="30">
        <f>SUMIFS(INDEX(LRS_200_0_Table_3!$A:$P,0,MATCH($A116,LRS_200_0_Table_3!$8:$8,0)),LRS_200_0_Table_3!$B:$B,$A$5,LRS_200_0_Table_3!$C:$C,K$80,LRS_200_0_Table_3!$D:$D,$A$107,LRS_200_0_Table_3!$E:$E,$A$106)</f>
        <v>0</v>
      </c>
      <c r="L116" s="30">
        <f>SUMIFS(INDEX(LRS_200_0_Table_3!$A:$P,0,MATCH($A116,LRS_200_0_Table_3!$8:$8,0)),LRS_200_0_Table_3!$B:$B,$A$5,LRS_200_0_Table_3!$C:$C,L$80,LRS_200_0_Table_3!$D:$D,$A$107,LRS_200_0_Table_3!$E:$E,$A$106)</f>
        <v>0</v>
      </c>
      <c r="M116" s="30">
        <f>SUMIFS(INDEX(LRS_200_0_Table_3!$A:$P,0,MATCH($A116,LRS_200_0_Table_3!$8:$8,0)),LRS_200_0_Table_3!$B:$B,$A$5,LRS_200_0_Table_3!$C:$C,M$80,LRS_200_0_Table_3!$D:$D,$A$107,LRS_200_0_Table_3!$E:$E,$A$106)</f>
        <v>0</v>
      </c>
      <c r="N116" s="30">
        <f>SUMIFS(INDEX(LRS_200_0_Table_3!$A:$P,0,MATCH($A116,LRS_200_0_Table_3!$8:$8,0)),LRS_200_0_Table_3!$B:$B,$A$5,LRS_200_0_Table_3!$C:$C,N$80,LRS_200_0_Table_3!$D:$D,$A$107,LRS_200_0_Table_3!$E:$E,$A$106)</f>
        <v>0</v>
      </c>
      <c r="O116" s="30">
        <f>SUMIFS(INDEX(LRS_200_0_Table_3!$A:$P,0,MATCH($A116,LRS_200_0_Table_3!$8:$8,0)),LRS_200_0_Table_3!$B:$B,$A$5,LRS_200_0_Table_3!$C:$C,O$80,LRS_200_0_Table_3!$D:$D,$A$107,LRS_200_0_Table_3!$E:$E,$A$106)</f>
        <v>0</v>
      </c>
    </row>
    <row r="117" spans="1:15" x14ac:dyDescent="0.35">
      <c r="A117" s="38" t="s">
        <v>22</v>
      </c>
      <c r="B117" s="30">
        <f>SUMIFS(INDEX(LRS_200_0_Table_3!$A:$P,0,MATCH($A117,LRS_200_0_Table_3!$8:$8,0)),LRS_200_0_Table_3!$B:$B,$A$5,LRS_200_0_Table_3!$C:$C,B$80,LRS_200_0_Table_3!$D:$D,$A$107,LRS_200_0_Table_3!$E:$E,$A$106)</f>
        <v>0</v>
      </c>
      <c r="C117" s="30">
        <f>SUMIFS(INDEX(LRS_200_0_Table_3!$A:$P,0,MATCH($A117,LRS_200_0_Table_3!$8:$8,0)),LRS_200_0_Table_3!$B:$B,$A$5,LRS_200_0_Table_3!$C:$C,C$80,LRS_200_0_Table_3!$D:$D,$A$107,LRS_200_0_Table_3!$E:$E,$A$106)</f>
        <v>0</v>
      </c>
      <c r="D117" s="30">
        <f>SUMIFS(INDEX(LRS_200_0_Table_3!$A:$P,0,MATCH($A117,LRS_200_0_Table_3!$8:$8,0)),LRS_200_0_Table_3!$B:$B,$A$5,LRS_200_0_Table_3!$C:$C,D$80,LRS_200_0_Table_3!$D:$D,$A$107,LRS_200_0_Table_3!$E:$E,$A$106)</f>
        <v>0</v>
      </c>
      <c r="E117" s="30">
        <f>SUMIFS(INDEX(LRS_200_0_Table_3!$A:$P,0,MATCH($A117,LRS_200_0_Table_3!$8:$8,0)),LRS_200_0_Table_3!$B:$B,$A$5,LRS_200_0_Table_3!$C:$C,E$80,LRS_200_0_Table_3!$D:$D,$A$107,LRS_200_0_Table_3!$E:$E,$A$106)</f>
        <v>0</v>
      </c>
      <c r="F117" s="30">
        <f>SUMIFS(INDEX(LRS_200_0_Table_3!$A:$P,0,MATCH($A117,LRS_200_0_Table_3!$8:$8,0)),LRS_200_0_Table_3!$B:$B,$A$5,LRS_200_0_Table_3!$C:$C,F$80,LRS_200_0_Table_3!$D:$D,$A$107,LRS_200_0_Table_3!$E:$E,$A$106)</f>
        <v>0</v>
      </c>
      <c r="G117" s="30">
        <f>SUMIFS(INDEX(LRS_200_0_Table_3!$A:$P,0,MATCH($A117,LRS_200_0_Table_3!$8:$8,0)),LRS_200_0_Table_3!$B:$B,$A$5,LRS_200_0_Table_3!$C:$C,G$80,LRS_200_0_Table_3!$D:$D,$A$107,LRS_200_0_Table_3!$E:$E,$A$106)</f>
        <v>0</v>
      </c>
      <c r="H117" s="30">
        <f>SUMIFS(INDEX(LRS_200_0_Table_3!$A:$P,0,MATCH($A117,LRS_200_0_Table_3!$8:$8,0)),LRS_200_0_Table_3!$B:$B,$A$5,LRS_200_0_Table_3!$C:$C,H$80,LRS_200_0_Table_3!$D:$D,$A$107,LRS_200_0_Table_3!$E:$E,$A$106)</f>
        <v>0</v>
      </c>
      <c r="I117" s="30">
        <f>SUMIFS(INDEX(LRS_200_0_Table_3!$A:$P,0,MATCH($A117,LRS_200_0_Table_3!$8:$8,0)),LRS_200_0_Table_3!$B:$B,$A$5,LRS_200_0_Table_3!$C:$C,I$80,LRS_200_0_Table_3!$D:$D,$A$107,LRS_200_0_Table_3!$E:$E,$A$106)</f>
        <v>0</v>
      </c>
      <c r="J117" s="30">
        <f>SUMIFS(INDEX(LRS_200_0_Table_3!$A:$P,0,MATCH($A117,LRS_200_0_Table_3!$8:$8,0)),LRS_200_0_Table_3!$B:$B,$A$5,LRS_200_0_Table_3!$C:$C,J$80,LRS_200_0_Table_3!$D:$D,$A$107,LRS_200_0_Table_3!$E:$E,$A$106)</f>
        <v>0</v>
      </c>
      <c r="K117" s="30">
        <f>SUMIFS(INDEX(LRS_200_0_Table_3!$A:$P,0,MATCH($A117,LRS_200_0_Table_3!$8:$8,0)),LRS_200_0_Table_3!$B:$B,$A$5,LRS_200_0_Table_3!$C:$C,K$80,LRS_200_0_Table_3!$D:$D,$A$107,LRS_200_0_Table_3!$E:$E,$A$106)</f>
        <v>0</v>
      </c>
      <c r="L117" s="30">
        <f>SUMIFS(INDEX(LRS_200_0_Table_3!$A:$P,0,MATCH($A117,LRS_200_0_Table_3!$8:$8,0)),LRS_200_0_Table_3!$B:$B,$A$5,LRS_200_0_Table_3!$C:$C,L$80,LRS_200_0_Table_3!$D:$D,$A$107,LRS_200_0_Table_3!$E:$E,$A$106)</f>
        <v>0</v>
      </c>
      <c r="M117" s="30">
        <f>SUMIFS(INDEX(LRS_200_0_Table_3!$A:$P,0,MATCH($A117,LRS_200_0_Table_3!$8:$8,0)),LRS_200_0_Table_3!$B:$B,$A$5,LRS_200_0_Table_3!$C:$C,M$80,LRS_200_0_Table_3!$D:$D,$A$107,LRS_200_0_Table_3!$E:$E,$A$106)</f>
        <v>0</v>
      </c>
      <c r="N117" s="30">
        <f>SUMIFS(INDEX(LRS_200_0_Table_3!$A:$P,0,MATCH($A117,LRS_200_0_Table_3!$8:$8,0)),LRS_200_0_Table_3!$B:$B,$A$5,LRS_200_0_Table_3!$C:$C,N$80,LRS_200_0_Table_3!$D:$D,$A$107,LRS_200_0_Table_3!$E:$E,$A$106)</f>
        <v>0</v>
      </c>
      <c r="O117" s="30">
        <f>SUMIFS(INDEX(LRS_200_0_Table_3!$A:$P,0,MATCH($A117,LRS_200_0_Table_3!$8:$8,0)),LRS_200_0_Table_3!$B:$B,$A$5,LRS_200_0_Table_3!$C:$C,O$80,LRS_200_0_Table_3!$D:$D,$A$107,LRS_200_0_Table_3!$E:$E,$A$106)</f>
        <v>0</v>
      </c>
    </row>
    <row r="118" spans="1:15" x14ac:dyDescent="0.35">
      <c r="A118" s="38" t="s">
        <v>23</v>
      </c>
      <c r="B118" s="30">
        <f>SUMIFS(INDEX(LRS_200_0_Table_3!$A:$P,0,MATCH($A118,LRS_200_0_Table_3!$8:$8,0)),LRS_200_0_Table_3!$B:$B,$A$5,LRS_200_0_Table_3!$C:$C,B$80,LRS_200_0_Table_3!$D:$D,$A$107,LRS_200_0_Table_3!$E:$E,$A$106)</f>
        <v>0</v>
      </c>
      <c r="C118" s="30">
        <f>SUMIFS(INDEX(LRS_200_0_Table_3!$A:$P,0,MATCH($A118,LRS_200_0_Table_3!$8:$8,0)),LRS_200_0_Table_3!$B:$B,$A$5,LRS_200_0_Table_3!$C:$C,C$80,LRS_200_0_Table_3!$D:$D,$A$107,LRS_200_0_Table_3!$E:$E,$A$106)</f>
        <v>0</v>
      </c>
      <c r="D118" s="30">
        <f>SUMIFS(INDEX(LRS_200_0_Table_3!$A:$P,0,MATCH($A118,LRS_200_0_Table_3!$8:$8,0)),LRS_200_0_Table_3!$B:$B,$A$5,LRS_200_0_Table_3!$C:$C,D$80,LRS_200_0_Table_3!$D:$D,$A$107,LRS_200_0_Table_3!$E:$E,$A$106)</f>
        <v>0</v>
      </c>
      <c r="E118" s="30">
        <f>SUMIFS(INDEX(LRS_200_0_Table_3!$A:$P,0,MATCH($A118,LRS_200_0_Table_3!$8:$8,0)),LRS_200_0_Table_3!$B:$B,$A$5,LRS_200_0_Table_3!$C:$C,E$80,LRS_200_0_Table_3!$D:$D,$A$107,LRS_200_0_Table_3!$E:$E,$A$106)</f>
        <v>0</v>
      </c>
      <c r="F118" s="30">
        <f>SUMIFS(INDEX(LRS_200_0_Table_3!$A:$P,0,MATCH($A118,LRS_200_0_Table_3!$8:$8,0)),LRS_200_0_Table_3!$B:$B,$A$5,LRS_200_0_Table_3!$C:$C,F$80,LRS_200_0_Table_3!$D:$D,$A$107,LRS_200_0_Table_3!$E:$E,$A$106)</f>
        <v>0</v>
      </c>
      <c r="G118" s="30">
        <f>SUMIFS(INDEX(LRS_200_0_Table_3!$A:$P,0,MATCH($A118,LRS_200_0_Table_3!$8:$8,0)),LRS_200_0_Table_3!$B:$B,$A$5,LRS_200_0_Table_3!$C:$C,G$80,LRS_200_0_Table_3!$D:$D,$A$107,LRS_200_0_Table_3!$E:$E,$A$106)</f>
        <v>0</v>
      </c>
      <c r="H118" s="30">
        <f>SUMIFS(INDEX(LRS_200_0_Table_3!$A:$P,0,MATCH($A118,LRS_200_0_Table_3!$8:$8,0)),LRS_200_0_Table_3!$B:$B,$A$5,LRS_200_0_Table_3!$C:$C,H$80,LRS_200_0_Table_3!$D:$D,$A$107,LRS_200_0_Table_3!$E:$E,$A$106)</f>
        <v>0</v>
      </c>
      <c r="I118" s="30">
        <f>SUMIFS(INDEX(LRS_200_0_Table_3!$A:$P,0,MATCH($A118,LRS_200_0_Table_3!$8:$8,0)),LRS_200_0_Table_3!$B:$B,$A$5,LRS_200_0_Table_3!$C:$C,I$80,LRS_200_0_Table_3!$D:$D,$A$107,LRS_200_0_Table_3!$E:$E,$A$106)</f>
        <v>0</v>
      </c>
      <c r="J118" s="30">
        <f>SUMIFS(INDEX(LRS_200_0_Table_3!$A:$P,0,MATCH($A118,LRS_200_0_Table_3!$8:$8,0)),LRS_200_0_Table_3!$B:$B,$A$5,LRS_200_0_Table_3!$C:$C,J$80,LRS_200_0_Table_3!$D:$D,$A$107,LRS_200_0_Table_3!$E:$E,$A$106)</f>
        <v>0</v>
      </c>
      <c r="K118" s="30">
        <f>SUMIFS(INDEX(LRS_200_0_Table_3!$A:$P,0,MATCH($A118,LRS_200_0_Table_3!$8:$8,0)),LRS_200_0_Table_3!$B:$B,$A$5,LRS_200_0_Table_3!$C:$C,K$80,LRS_200_0_Table_3!$D:$D,$A$107,LRS_200_0_Table_3!$E:$E,$A$106)</f>
        <v>0</v>
      </c>
      <c r="L118" s="30">
        <f>SUMIFS(INDEX(LRS_200_0_Table_3!$A:$P,0,MATCH($A118,LRS_200_0_Table_3!$8:$8,0)),LRS_200_0_Table_3!$B:$B,$A$5,LRS_200_0_Table_3!$C:$C,L$80,LRS_200_0_Table_3!$D:$D,$A$107,LRS_200_0_Table_3!$E:$E,$A$106)</f>
        <v>0</v>
      </c>
      <c r="M118" s="30">
        <f>SUMIFS(INDEX(LRS_200_0_Table_3!$A:$P,0,MATCH($A118,LRS_200_0_Table_3!$8:$8,0)),LRS_200_0_Table_3!$B:$B,$A$5,LRS_200_0_Table_3!$C:$C,M$80,LRS_200_0_Table_3!$D:$D,$A$107,LRS_200_0_Table_3!$E:$E,$A$106)</f>
        <v>0</v>
      </c>
      <c r="N118" s="30">
        <f>SUMIFS(INDEX(LRS_200_0_Table_3!$A:$P,0,MATCH($A118,LRS_200_0_Table_3!$8:$8,0)),LRS_200_0_Table_3!$B:$B,$A$5,LRS_200_0_Table_3!$C:$C,N$80,LRS_200_0_Table_3!$D:$D,$A$107,LRS_200_0_Table_3!$E:$E,$A$106)</f>
        <v>0</v>
      </c>
      <c r="O118" s="30">
        <f>SUMIFS(INDEX(LRS_200_0_Table_3!$A:$P,0,MATCH($A118,LRS_200_0_Table_3!$8:$8,0)),LRS_200_0_Table_3!$B:$B,$A$5,LRS_200_0_Table_3!$C:$C,O$80,LRS_200_0_Table_3!$D:$D,$A$107,LRS_200_0_Table_3!$E:$E,$A$106)</f>
        <v>0</v>
      </c>
    </row>
    <row r="119" spans="1:15" x14ac:dyDescent="0.35">
      <c r="A119" s="37" t="s">
        <v>166</v>
      </c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</row>
    <row r="120" spans="1:15" x14ac:dyDescent="0.35">
      <c r="A120" s="38" t="s">
        <v>13</v>
      </c>
      <c r="B120" s="30">
        <f>SUMIFS(INDEX(LRS_200_0_Table_3!$A:$P,0,MATCH($A120,LRS_200_0_Table_3!$8:$8,0)),LRS_200_0_Table_3!$B:$B,$A$5,LRS_200_0_Table_3!$C:$C,B$80,LRS_200_0_Table_3!$D:$D,$A$119,LRS_200_0_Table_3!$E:$E,$A$106)</f>
        <v>0</v>
      </c>
      <c r="C120" s="30">
        <f>SUMIFS(INDEX(LRS_200_0_Table_3!$A:$P,0,MATCH($A120,LRS_200_0_Table_3!$8:$8,0)),LRS_200_0_Table_3!$B:$B,$A$5,LRS_200_0_Table_3!$C:$C,C$80,LRS_200_0_Table_3!$D:$D,$A$119,LRS_200_0_Table_3!$E:$E,$A$106)</f>
        <v>0</v>
      </c>
      <c r="D120" s="30">
        <f>SUMIFS(INDEX(LRS_200_0_Table_3!$A:$P,0,MATCH($A120,LRS_200_0_Table_3!$8:$8,0)),LRS_200_0_Table_3!$B:$B,$A$5,LRS_200_0_Table_3!$C:$C,D$80,LRS_200_0_Table_3!$D:$D,$A$119,LRS_200_0_Table_3!$E:$E,$A$106)</f>
        <v>0</v>
      </c>
      <c r="E120" s="30">
        <f>SUMIFS(INDEX(LRS_200_0_Table_3!$A:$P,0,MATCH($A120,LRS_200_0_Table_3!$8:$8,0)),LRS_200_0_Table_3!$B:$B,$A$5,LRS_200_0_Table_3!$C:$C,E$80,LRS_200_0_Table_3!$D:$D,$A$119,LRS_200_0_Table_3!$E:$E,$A$106)</f>
        <v>0</v>
      </c>
      <c r="F120" s="30">
        <f>SUMIFS(INDEX(LRS_200_0_Table_3!$A:$P,0,MATCH($A120,LRS_200_0_Table_3!$8:$8,0)),LRS_200_0_Table_3!$B:$B,$A$5,LRS_200_0_Table_3!$C:$C,F$80,LRS_200_0_Table_3!$D:$D,$A$119,LRS_200_0_Table_3!$E:$E,$A$106)</f>
        <v>0</v>
      </c>
      <c r="G120" s="30">
        <f>SUMIFS(INDEX(LRS_200_0_Table_3!$A:$P,0,MATCH($A120,LRS_200_0_Table_3!$8:$8,0)),LRS_200_0_Table_3!$B:$B,$A$5,LRS_200_0_Table_3!$C:$C,G$80,LRS_200_0_Table_3!$D:$D,$A$119,LRS_200_0_Table_3!$E:$E,$A$106)</f>
        <v>0</v>
      </c>
      <c r="H120" s="30">
        <f>SUMIFS(INDEX(LRS_200_0_Table_3!$A:$P,0,MATCH($A120,LRS_200_0_Table_3!$8:$8,0)),LRS_200_0_Table_3!$B:$B,$A$5,LRS_200_0_Table_3!$C:$C,H$80,LRS_200_0_Table_3!$D:$D,$A$119,LRS_200_0_Table_3!$E:$E,$A$106)</f>
        <v>0</v>
      </c>
      <c r="I120" s="30">
        <f>SUMIFS(INDEX(LRS_200_0_Table_3!$A:$P,0,MATCH($A120,LRS_200_0_Table_3!$8:$8,0)),LRS_200_0_Table_3!$B:$B,$A$5,LRS_200_0_Table_3!$C:$C,I$80,LRS_200_0_Table_3!$D:$D,$A$119,LRS_200_0_Table_3!$E:$E,$A$106)</f>
        <v>0</v>
      </c>
      <c r="J120" s="30">
        <f>SUMIFS(INDEX(LRS_200_0_Table_3!$A:$P,0,MATCH($A120,LRS_200_0_Table_3!$8:$8,0)),LRS_200_0_Table_3!$B:$B,$A$5,LRS_200_0_Table_3!$C:$C,J$80,LRS_200_0_Table_3!$D:$D,$A$119,LRS_200_0_Table_3!$E:$E,$A$106)</f>
        <v>0</v>
      </c>
      <c r="K120" s="30">
        <f>SUMIFS(INDEX(LRS_200_0_Table_3!$A:$P,0,MATCH($A120,LRS_200_0_Table_3!$8:$8,0)),LRS_200_0_Table_3!$B:$B,$A$5,LRS_200_0_Table_3!$C:$C,K$80,LRS_200_0_Table_3!$D:$D,$A$119,LRS_200_0_Table_3!$E:$E,$A$106)</f>
        <v>0</v>
      </c>
      <c r="L120" s="30">
        <f>SUMIFS(INDEX(LRS_200_0_Table_3!$A:$P,0,MATCH($A120,LRS_200_0_Table_3!$8:$8,0)),LRS_200_0_Table_3!$B:$B,$A$5,LRS_200_0_Table_3!$C:$C,L$80,LRS_200_0_Table_3!$D:$D,$A$119,LRS_200_0_Table_3!$E:$E,$A$106)</f>
        <v>0</v>
      </c>
      <c r="M120" s="30">
        <f>SUMIFS(INDEX(LRS_200_0_Table_3!$A:$P,0,MATCH($A120,LRS_200_0_Table_3!$8:$8,0)),LRS_200_0_Table_3!$B:$B,$A$5,LRS_200_0_Table_3!$C:$C,M$80,LRS_200_0_Table_3!$D:$D,$A$119,LRS_200_0_Table_3!$E:$E,$A$106)</f>
        <v>0</v>
      </c>
      <c r="N120" s="30">
        <f>SUMIFS(INDEX(LRS_200_0_Table_3!$A:$P,0,MATCH($A120,LRS_200_0_Table_3!$8:$8,0)),LRS_200_0_Table_3!$B:$B,$A$5,LRS_200_0_Table_3!$C:$C,N$80,LRS_200_0_Table_3!$D:$D,$A$119,LRS_200_0_Table_3!$E:$E,$A$106)</f>
        <v>0</v>
      </c>
      <c r="O120" s="30">
        <f>SUMIFS(INDEX(LRS_200_0_Table_3!$A:$P,0,MATCH($A120,LRS_200_0_Table_3!$8:$8,0)),LRS_200_0_Table_3!$B:$B,$A$5,LRS_200_0_Table_3!$C:$C,O$80,LRS_200_0_Table_3!$D:$D,$A$119,LRS_200_0_Table_3!$E:$E,$A$106)</f>
        <v>0</v>
      </c>
    </row>
    <row r="121" spans="1:15" x14ac:dyDescent="0.35">
      <c r="A121" s="38" t="s">
        <v>14</v>
      </c>
      <c r="B121" s="30">
        <f>SUMIFS(INDEX(LRS_200_0_Table_3!$A:$P,0,MATCH($A121,LRS_200_0_Table_3!$8:$8,0)),LRS_200_0_Table_3!$B:$B,$A$5,LRS_200_0_Table_3!$C:$C,B$80,LRS_200_0_Table_3!$D:$D,$A$119,LRS_200_0_Table_3!$E:$E,$A$106)</f>
        <v>0</v>
      </c>
      <c r="C121" s="30">
        <f>SUMIFS(INDEX(LRS_200_0_Table_3!$A:$P,0,MATCH($A121,LRS_200_0_Table_3!$8:$8,0)),LRS_200_0_Table_3!$B:$B,$A$5,LRS_200_0_Table_3!$C:$C,C$80,LRS_200_0_Table_3!$D:$D,$A$119,LRS_200_0_Table_3!$E:$E,$A$106)</f>
        <v>0</v>
      </c>
      <c r="D121" s="30">
        <f>SUMIFS(INDEX(LRS_200_0_Table_3!$A:$P,0,MATCH($A121,LRS_200_0_Table_3!$8:$8,0)),LRS_200_0_Table_3!$B:$B,$A$5,LRS_200_0_Table_3!$C:$C,D$80,LRS_200_0_Table_3!$D:$D,$A$119,LRS_200_0_Table_3!$E:$E,$A$106)</f>
        <v>0</v>
      </c>
      <c r="E121" s="30">
        <f>SUMIFS(INDEX(LRS_200_0_Table_3!$A:$P,0,MATCH($A121,LRS_200_0_Table_3!$8:$8,0)),LRS_200_0_Table_3!$B:$B,$A$5,LRS_200_0_Table_3!$C:$C,E$80,LRS_200_0_Table_3!$D:$D,$A$119,LRS_200_0_Table_3!$E:$E,$A$106)</f>
        <v>0</v>
      </c>
      <c r="F121" s="30">
        <f>SUMIFS(INDEX(LRS_200_0_Table_3!$A:$P,0,MATCH($A121,LRS_200_0_Table_3!$8:$8,0)),LRS_200_0_Table_3!$B:$B,$A$5,LRS_200_0_Table_3!$C:$C,F$80,LRS_200_0_Table_3!$D:$D,$A$119,LRS_200_0_Table_3!$E:$E,$A$106)</f>
        <v>0</v>
      </c>
      <c r="G121" s="30">
        <f>SUMIFS(INDEX(LRS_200_0_Table_3!$A:$P,0,MATCH($A121,LRS_200_0_Table_3!$8:$8,0)),LRS_200_0_Table_3!$B:$B,$A$5,LRS_200_0_Table_3!$C:$C,G$80,LRS_200_0_Table_3!$D:$D,$A$119,LRS_200_0_Table_3!$E:$E,$A$106)</f>
        <v>0</v>
      </c>
      <c r="H121" s="30">
        <f>SUMIFS(INDEX(LRS_200_0_Table_3!$A:$P,0,MATCH($A121,LRS_200_0_Table_3!$8:$8,0)),LRS_200_0_Table_3!$B:$B,$A$5,LRS_200_0_Table_3!$C:$C,H$80,LRS_200_0_Table_3!$D:$D,$A$119,LRS_200_0_Table_3!$E:$E,$A$106)</f>
        <v>0</v>
      </c>
      <c r="I121" s="30">
        <f>SUMIFS(INDEX(LRS_200_0_Table_3!$A:$P,0,MATCH($A121,LRS_200_0_Table_3!$8:$8,0)),LRS_200_0_Table_3!$B:$B,$A$5,LRS_200_0_Table_3!$C:$C,I$80,LRS_200_0_Table_3!$D:$D,$A$119,LRS_200_0_Table_3!$E:$E,$A$106)</f>
        <v>0</v>
      </c>
      <c r="J121" s="30">
        <f>SUMIFS(INDEX(LRS_200_0_Table_3!$A:$P,0,MATCH($A121,LRS_200_0_Table_3!$8:$8,0)),LRS_200_0_Table_3!$B:$B,$A$5,LRS_200_0_Table_3!$C:$C,J$80,LRS_200_0_Table_3!$D:$D,$A$119,LRS_200_0_Table_3!$E:$E,$A$106)</f>
        <v>0</v>
      </c>
      <c r="K121" s="30">
        <f>SUMIFS(INDEX(LRS_200_0_Table_3!$A:$P,0,MATCH($A121,LRS_200_0_Table_3!$8:$8,0)),LRS_200_0_Table_3!$B:$B,$A$5,LRS_200_0_Table_3!$C:$C,K$80,LRS_200_0_Table_3!$D:$D,$A$119,LRS_200_0_Table_3!$E:$E,$A$106)</f>
        <v>0</v>
      </c>
      <c r="L121" s="30">
        <f>SUMIFS(INDEX(LRS_200_0_Table_3!$A:$P,0,MATCH($A121,LRS_200_0_Table_3!$8:$8,0)),LRS_200_0_Table_3!$B:$B,$A$5,LRS_200_0_Table_3!$C:$C,L$80,LRS_200_0_Table_3!$D:$D,$A$119,LRS_200_0_Table_3!$E:$E,$A$106)</f>
        <v>0</v>
      </c>
      <c r="M121" s="30">
        <f>SUMIFS(INDEX(LRS_200_0_Table_3!$A:$P,0,MATCH($A121,LRS_200_0_Table_3!$8:$8,0)),LRS_200_0_Table_3!$B:$B,$A$5,LRS_200_0_Table_3!$C:$C,M$80,LRS_200_0_Table_3!$D:$D,$A$119,LRS_200_0_Table_3!$E:$E,$A$106)</f>
        <v>0</v>
      </c>
      <c r="N121" s="30">
        <f>SUMIFS(INDEX(LRS_200_0_Table_3!$A:$P,0,MATCH($A121,LRS_200_0_Table_3!$8:$8,0)),LRS_200_0_Table_3!$B:$B,$A$5,LRS_200_0_Table_3!$C:$C,N$80,LRS_200_0_Table_3!$D:$D,$A$119,LRS_200_0_Table_3!$E:$E,$A$106)</f>
        <v>0</v>
      </c>
      <c r="O121" s="30">
        <f>SUMIFS(INDEX(LRS_200_0_Table_3!$A:$P,0,MATCH($A121,LRS_200_0_Table_3!$8:$8,0)),LRS_200_0_Table_3!$B:$B,$A$5,LRS_200_0_Table_3!$C:$C,O$80,LRS_200_0_Table_3!$D:$D,$A$119,LRS_200_0_Table_3!$E:$E,$A$106)</f>
        <v>0</v>
      </c>
    </row>
    <row r="122" spans="1:15" x14ac:dyDescent="0.35">
      <c r="A122" s="38" t="s">
        <v>15</v>
      </c>
      <c r="B122" s="30">
        <f>SUMIFS(INDEX(LRS_200_0_Table_3!$A:$P,0,MATCH($A122,LRS_200_0_Table_3!$8:$8,0)),LRS_200_0_Table_3!$B:$B,$A$5,LRS_200_0_Table_3!$C:$C,B$80,LRS_200_0_Table_3!$D:$D,$A$119,LRS_200_0_Table_3!$E:$E,$A$106)</f>
        <v>0</v>
      </c>
      <c r="C122" s="30">
        <f>SUMIFS(INDEX(LRS_200_0_Table_3!$A:$P,0,MATCH($A122,LRS_200_0_Table_3!$8:$8,0)),LRS_200_0_Table_3!$B:$B,$A$5,LRS_200_0_Table_3!$C:$C,C$80,LRS_200_0_Table_3!$D:$D,$A$119,LRS_200_0_Table_3!$E:$E,$A$106)</f>
        <v>0</v>
      </c>
      <c r="D122" s="30">
        <f>SUMIFS(INDEX(LRS_200_0_Table_3!$A:$P,0,MATCH($A122,LRS_200_0_Table_3!$8:$8,0)),LRS_200_0_Table_3!$B:$B,$A$5,LRS_200_0_Table_3!$C:$C,D$80,LRS_200_0_Table_3!$D:$D,$A$119,LRS_200_0_Table_3!$E:$E,$A$106)</f>
        <v>0</v>
      </c>
      <c r="E122" s="30">
        <f>SUMIFS(INDEX(LRS_200_0_Table_3!$A:$P,0,MATCH($A122,LRS_200_0_Table_3!$8:$8,0)),LRS_200_0_Table_3!$B:$B,$A$5,LRS_200_0_Table_3!$C:$C,E$80,LRS_200_0_Table_3!$D:$D,$A$119,LRS_200_0_Table_3!$E:$E,$A$106)</f>
        <v>0</v>
      </c>
      <c r="F122" s="30">
        <f>SUMIFS(INDEX(LRS_200_0_Table_3!$A:$P,0,MATCH($A122,LRS_200_0_Table_3!$8:$8,0)),LRS_200_0_Table_3!$B:$B,$A$5,LRS_200_0_Table_3!$C:$C,F$80,LRS_200_0_Table_3!$D:$D,$A$119,LRS_200_0_Table_3!$E:$E,$A$106)</f>
        <v>0</v>
      </c>
      <c r="G122" s="30">
        <f>SUMIFS(INDEX(LRS_200_0_Table_3!$A:$P,0,MATCH($A122,LRS_200_0_Table_3!$8:$8,0)),LRS_200_0_Table_3!$B:$B,$A$5,LRS_200_0_Table_3!$C:$C,G$80,LRS_200_0_Table_3!$D:$D,$A$119,LRS_200_0_Table_3!$E:$E,$A$106)</f>
        <v>0</v>
      </c>
      <c r="H122" s="30">
        <f>SUMIFS(INDEX(LRS_200_0_Table_3!$A:$P,0,MATCH($A122,LRS_200_0_Table_3!$8:$8,0)),LRS_200_0_Table_3!$B:$B,$A$5,LRS_200_0_Table_3!$C:$C,H$80,LRS_200_0_Table_3!$D:$D,$A$119,LRS_200_0_Table_3!$E:$E,$A$106)</f>
        <v>0</v>
      </c>
      <c r="I122" s="30">
        <f>SUMIFS(INDEX(LRS_200_0_Table_3!$A:$P,0,MATCH($A122,LRS_200_0_Table_3!$8:$8,0)),LRS_200_0_Table_3!$B:$B,$A$5,LRS_200_0_Table_3!$C:$C,I$80,LRS_200_0_Table_3!$D:$D,$A$119,LRS_200_0_Table_3!$E:$E,$A$106)</f>
        <v>0</v>
      </c>
      <c r="J122" s="30">
        <f>SUMIFS(INDEX(LRS_200_0_Table_3!$A:$P,0,MATCH($A122,LRS_200_0_Table_3!$8:$8,0)),LRS_200_0_Table_3!$B:$B,$A$5,LRS_200_0_Table_3!$C:$C,J$80,LRS_200_0_Table_3!$D:$D,$A$119,LRS_200_0_Table_3!$E:$E,$A$106)</f>
        <v>0</v>
      </c>
      <c r="K122" s="30">
        <f>SUMIFS(INDEX(LRS_200_0_Table_3!$A:$P,0,MATCH($A122,LRS_200_0_Table_3!$8:$8,0)),LRS_200_0_Table_3!$B:$B,$A$5,LRS_200_0_Table_3!$C:$C,K$80,LRS_200_0_Table_3!$D:$D,$A$119,LRS_200_0_Table_3!$E:$E,$A$106)</f>
        <v>0</v>
      </c>
      <c r="L122" s="30">
        <f>SUMIFS(INDEX(LRS_200_0_Table_3!$A:$P,0,MATCH($A122,LRS_200_0_Table_3!$8:$8,0)),LRS_200_0_Table_3!$B:$B,$A$5,LRS_200_0_Table_3!$C:$C,L$80,LRS_200_0_Table_3!$D:$D,$A$119,LRS_200_0_Table_3!$E:$E,$A$106)</f>
        <v>0</v>
      </c>
      <c r="M122" s="30">
        <f>SUMIFS(INDEX(LRS_200_0_Table_3!$A:$P,0,MATCH($A122,LRS_200_0_Table_3!$8:$8,0)),LRS_200_0_Table_3!$B:$B,$A$5,LRS_200_0_Table_3!$C:$C,M$80,LRS_200_0_Table_3!$D:$D,$A$119,LRS_200_0_Table_3!$E:$E,$A$106)</f>
        <v>0</v>
      </c>
      <c r="N122" s="30">
        <f>SUMIFS(INDEX(LRS_200_0_Table_3!$A:$P,0,MATCH($A122,LRS_200_0_Table_3!$8:$8,0)),LRS_200_0_Table_3!$B:$B,$A$5,LRS_200_0_Table_3!$C:$C,N$80,LRS_200_0_Table_3!$D:$D,$A$119,LRS_200_0_Table_3!$E:$E,$A$106)</f>
        <v>0</v>
      </c>
      <c r="O122" s="30">
        <f>SUMIFS(INDEX(LRS_200_0_Table_3!$A:$P,0,MATCH($A122,LRS_200_0_Table_3!$8:$8,0)),LRS_200_0_Table_3!$B:$B,$A$5,LRS_200_0_Table_3!$C:$C,O$80,LRS_200_0_Table_3!$D:$D,$A$119,LRS_200_0_Table_3!$E:$E,$A$106)</f>
        <v>0</v>
      </c>
    </row>
    <row r="123" spans="1:15" x14ac:dyDescent="0.35">
      <c r="A123" s="38" t="s">
        <v>16</v>
      </c>
      <c r="B123" s="30">
        <f>SUMIFS(INDEX(LRS_200_0_Table_3!$A:$P,0,MATCH($A123,LRS_200_0_Table_3!$8:$8,0)),LRS_200_0_Table_3!$B:$B,$A$5,LRS_200_0_Table_3!$C:$C,B$80,LRS_200_0_Table_3!$D:$D,$A$119,LRS_200_0_Table_3!$E:$E,$A$106)</f>
        <v>0</v>
      </c>
      <c r="C123" s="30">
        <f>SUMIFS(INDEX(LRS_200_0_Table_3!$A:$P,0,MATCH($A123,LRS_200_0_Table_3!$8:$8,0)),LRS_200_0_Table_3!$B:$B,$A$5,LRS_200_0_Table_3!$C:$C,C$80,LRS_200_0_Table_3!$D:$D,$A$119,LRS_200_0_Table_3!$E:$E,$A$106)</f>
        <v>0</v>
      </c>
      <c r="D123" s="30">
        <f>SUMIFS(INDEX(LRS_200_0_Table_3!$A:$P,0,MATCH($A123,LRS_200_0_Table_3!$8:$8,0)),LRS_200_0_Table_3!$B:$B,$A$5,LRS_200_0_Table_3!$C:$C,D$80,LRS_200_0_Table_3!$D:$D,$A$119,LRS_200_0_Table_3!$E:$E,$A$106)</f>
        <v>0</v>
      </c>
      <c r="E123" s="30">
        <f>SUMIFS(INDEX(LRS_200_0_Table_3!$A:$P,0,MATCH($A123,LRS_200_0_Table_3!$8:$8,0)),LRS_200_0_Table_3!$B:$B,$A$5,LRS_200_0_Table_3!$C:$C,E$80,LRS_200_0_Table_3!$D:$D,$A$119,LRS_200_0_Table_3!$E:$E,$A$106)</f>
        <v>0</v>
      </c>
      <c r="F123" s="30">
        <f>SUMIFS(INDEX(LRS_200_0_Table_3!$A:$P,0,MATCH($A123,LRS_200_0_Table_3!$8:$8,0)),LRS_200_0_Table_3!$B:$B,$A$5,LRS_200_0_Table_3!$C:$C,F$80,LRS_200_0_Table_3!$D:$D,$A$119,LRS_200_0_Table_3!$E:$E,$A$106)</f>
        <v>0</v>
      </c>
      <c r="G123" s="30">
        <f>SUMIFS(INDEX(LRS_200_0_Table_3!$A:$P,0,MATCH($A123,LRS_200_0_Table_3!$8:$8,0)),LRS_200_0_Table_3!$B:$B,$A$5,LRS_200_0_Table_3!$C:$C,G$80,LRS_200_0_Table_3!$D:$D,$A$119,LRS_200_0_Table_3!$E:$E,$A$106)</f>
        <v>0</v>
      </c>
      <c r="H123" s="30">
        <f>SUMIFS(INDEX(LRS_200_0_Table_3!$A:$P,0,MATCH($A123,LRS_200_0_Table_3!$8:$8,0)),LRS_200_0_Table_3!$B:$B,$A$5,LRS_200_0_Table_3!$C:$C,H$80,LRS_200_0_Table_3!$D:$D,$A$119,LRS_200_0_Table_3!$E:$E,$A$106)</f>
        <v>0</v>
      </c>
      <c r="I123" s="30">
        <f>SUMIFS(INDEX(LRS_200_0_Table_3!$A:$P,0,MATCH($A123,LRS_200_0_Table_3!$8:$8,0)),LRS_200_0_Table_3!$B:$B,$A$5,LRS_200_0_Table_3!$C:$C,I$80,LRS_200_0_Table_3!$D:$D,$A$119,LRS_200_0_Table_3!$E:$E,$A$106)</f>
        <v>0</v>
      </c>
      <c r="J123" s="30">
        <f>SUMIFS(INDEX(LRS_200_0_Table_3!$A:$P,0,MATCH($A123,LRS_200_0_Table_3!$8:$8,0)),LRS_200_0_Table_3!$B:$B,$A$5,LRS_200_0_Table_3!$C:$C,J$80,LRS_200_0_Table_3!$D:$D,$A$119,LRS_200_0_Table_3!$E:$E,$A$106)</f>
        <v>0</v>
      </c>
      <c r="K123" s="30">
        <f>SUMIFS(INDEX(LRS_200_0_Table_3!$A:$P,0,MATCH($A123,LRS_200_0_Table_3!$8:$8,0)),LRS_200_0_Table_3!$B:$B,$A$5,LRS_200_0_Table_3!$C:$C,K$80,LRS_200_0_Table_3!$D:$D,$A$119,LRS_200_0_Table_3!$E:$E,$A$106)</f>
        <v>0</v>
      </c>
      <c r="L123" s="30">
        <f>SUMIFS(INDEX(LRS_200_0_Table_3!$A:$P,0,MATCH($A123,LRS_200_0_Table_3!$8:$8,0)),LRS_200_0_Table_3!$B:$B,$A$5,LRS_200_0_Table_3!$C:$C,L$80,LRS_200_0_Table_3!$D:$D,$A$119,LRS_200_0_Table_3!$E:$E,$A$106)</f>
        <v>0</v>
      </c>
      <c r="M123" s="30">
        <f>SUMIFS(INDEX(LRS_200_0_Table_3!$A:$P,0,MATCH($A123,LRS_200_0_Table_3!$8:$8,0)),LRS_200_0_Table_3!$B:$B,$A$5,LRS_200_0_Table_3!$C:$C,M$80,LRS_200_0_Table_3!$D:$D,$A$119,LRS_200_0_Table_3!$E:$E,$A$106)</f>
        <v>0</v>
      </c>
      <c r="N123" s="30">
        <f>SUMIFS(INDEX(LRS_200_0_Table_3!$A:$P,0,MATCH($A123,LRS_200_0_Table_3!$8:$8,0)),LRS_200_0_Table_3!$B:$B,$A$5,LRS_200_0_Table_3!$C:$C,N$80,LRS_200_0_Table_3!$D:$D,$A$119,LRS_200_0_Table_3!$E:$E,$A$106)</f>
        <v>0</v>
      </c>
      <c r="O123" s="30">
        <f>SUMIFS(INDEX(LRS_200_0_Table_3!$A:$P,0,MATCH($A123,LRS_200_0_Table_3!$8:$8,0)),LRS_200_0_Table_3!$B:$B,$A$5,LRS_200_0_Table_3!$C:$C,O$80,LRS_200_0_Table_3!$D:$D,$A$119,LRS_200_0_Table_3!$E:$E,$A$106)</f>
        <v>0</v>
      </c>
    </row>
    <row r="124" spans="1:15" x14ac:dyDescent="0.35">
      <c r="A124" s="38" t="s">
        <v>17</v>
      </c>
      <c r="B124" s="30">
        <f>SUMIFS(INDEX(LRS_200_0_Table_3!$A:$P,0,MATCH($A124,LRS_200_0_Table_3!$8:$8,0)),LRS_200_0_Table_3!$B:$B,$A$5,LRS_200_0_Table_3!$C:$C,B$80,LRS_200_0_Table_3!$D:$D,$A$119,LRS_200_0_Table_3!$E:$E,$A$106)</f>
        <v>0</v>
      </c>
      <c r="C124" s="30">
        <f>SUMIFS(INDEX(LRS_200_0_Table_3!$A:$P,0,MATCH($A124,LRS_200_0_Table_3!$8:$8,0)),LRS_200_0_Table_3!$B:$B,$A$5,LRS_200_0_Table_3!$C:$C,C$80,LRS_200_0_Table_3!$D:$D,$A$119,LRS_200_0_Table_3!$E:$E,$A$106)</f>
        <v>0</v>
      </c>
      <c r="D124" s="30">
        <f>SUMIFS(INDEX(LRS_200_0_Table_3!$A:$P,0,MATCH($A124,LRS_200_0_Table_3!$8:$8,0)),LRS_200_0_Table_3!$B:$B,$A$5,LRS_200_0_Table_3!$C:$C,D$80,LRS_200_0_Table_3!$D:$D,$A$119,LRS_200_0_Table_3!$E:$E,$A$106)</f>
        <v>0</v>
      </c>
      <c r="E124" s="30">
        <f>SUMIFS(INDEX(LRS_200_0_Table_3!$A:$P,0,MATCH($A124,LRS_200_0_Table_3!$8:$8,0)),LRS_200_0_Table_3!$B:$B,$A$5,LRS_200_0_Table_3!$C:$C,E$80,LRS_200_0_Table_3!$D:$D,$A$119,LRS_200_0_Table_3!$E:$E,$A$106)</f>
        <v>0</v>
      </c>
      <c r="F124" s="30">
        <f>SUMIFS(INDEX(LRS_200_0_Table_3!$A:$P,0,MATCH($A124,LRS_200_0_Table_3!$8:$8,0)),LRS_200_0_Table_3!$B:$B,$A$5,LRS_200_0_Table_3!$C:$C,F$80,LRS_200_0_Table_3!$D:$D,$A$119,LRS_200_0_Table_3!$E:$E,$A$106)</f>
        <v>0</v>
      </c>
      <c r="G124" s="30">
        <f>SUMIFS(INDEX(LRS_200_0_Table_3!$A:$P,0,MATCH($A124,LRS_200_0_Table_3!$8:$8,0)),LRS_200_0_Table_3!$B:$B,$A$5,LRS_200_0_Table_3!$C:$C,G$80,LRS_200_0_Table_3!$D:$D,$A$119,LRS_200_0_Table_3!$E:$E,$A$106)</f>
        <v>0</v>
      </c>
      <c r="H124" s="30">
        <f>SUMIFS(INDEX(LRS_200_0_Table_3!$A:$P,0,MATCH($A124,LRS_200_0_Table_3!$8:$8,0)),LRS_200_0_Table_3!$B:$B,$A$5,LRS_200_0_Table_3!$C:$C,H$80,LRS_200_0_Table_3!$D:$D,$A$119,LRS_200_0_Table_3!$E:$E,$A$106)</f>
        <v>0</v>
      </c>
      <c r="I124" s="30">
        <f>SUMIFS(INDEX(LRS_200_0_Table_3!$A:$P,0,MATCH($A124,LRS_200_0_Table_3!$8:$8,0)),LRS_200_0_Table_3!$B:$B,$A$5,LRS_200_0_Table_3!$C:$C,I$80,LRS_200_0_Table_3!$D:$D,$A$119,LRS_200_0_Table_3!$E:$E,$A$106)</f>
        <v>0</v>
      </c>
      <c r="J124" s="30">
        <f>SUMIFS(INDEX(LRS_200_0_Table_3!$A:$P,0,MATCH($A124,LRS_200_0_Table_3!$8:$8,0)),LRS_200_0_Table_3!$B:$B,$A$5,LRS_200_0_Table_3!$C:$C,J$80,LRS_200_0_Table_3!$D:$D,$A$119,LRS_200_0_Table_3!$E:$E,$A$106)</f>
        <v>0</v>
      </c>
      <c r="K124" s="30">
        <f>SUMIFS(INDEX(LRS_200_0_Table_3!$A:$P,0,MATCH($A124,LRS_200_0_Table_3!$8:$8,0)),LRS_200_0_Table_3!$B:$B,$A$5,LRS_200_0_Table_3!$C:$C,K$80,LRS_200_0_Table_3!$D:$D,$A$119,LRS_200_0_Table_3!$E:$E,$A$106)</f>
        <v>0</v>
      </c>
      <c r="L124" s="30">
        <f>SUMIFS(INDEX(LRS_200_0_Table_3!$A:$P,0,MATCH($A124,LRS_200_0_Table_3!$8:$8,0)),LRS_200_0_Table_3!$B:$B,$A$5,LRS_200_0_Table_3!$C:$C,L$80,LRS_200_0_Table_3!$D:$D,$A$119,LRS_200_0_Table_3!$E:$E,$A$106)</f>
        <v>0</v>
      </c>
      <c r="M124" s="30">
        <f>SUMIFS(INDEX(LRS_200_0_Table_3!$A:$P,0,MATCH($A124,LRS_200_0_Table_3!$8:$8,0)),LRS_200_0_Table_3!$B:$B,$A$5,LRS_200_0_Table_3!$C:$C,M$80,LRS_200_0_Table_3!$D:$D,$A$119,LRS_200_0_Table_3!$E:$E,$A$106)</f>
        <v>0</v>
      </c>
      <c r="N124" s="30">
        <f>SUMIFS(INDEX(LRS_200_0_Table_3!$A:$P,0,MATCH($A124,LRS_200_0_Table_3!$8:$8,0)),LRS_200_0_Table_3!$B:$B,$A$5,LRS_200_0_Table_3!$C:$C,N$80,LRS_200_0_Table_3!$D:$D,$A$119,LRS_200_0_Table_3!$E:$E,$A$106)</f>
        <v>0</v>
      </c>
      <c r="O124" s="30">
        <f>SUMIFS(INDEX(LRS_200_0_Table_3!$A:$P,0,MATCH($A124,LRS_200_0_Table_3!$8:$8,0)),LRS_200_0_Table_3!$B:$B,$A$5,LRS_200_0_Table_3!$C:$C,O$80,LRS_200_0_Table_3!$D:$D,$A$119,LRS_200_0_Table_3!$E:$E,$A$106)</f>
        <v>0</v>
      </c>
    </row>
    <row r="125" spans="1:15" x14ac:dyDescent="0.35">
      <c r="A125" s="38" t="s">
        <v>18</v>
      </c>
      <c r="B125" s="30">
        <f>SUMIFS(INDEX(LRS_200_0_Table_3!$A:$P,0,MATCH($A125,LRS_200_0_Table_3!$8:$8,0)),LRS_200_0_Table_3!$B:$B,$A$5,LRS_200_0_Table_3!$C:$C,B$80,LRS_200_0_Table_3!$D:$D,$A$119,LRS_200_0_Table_3!$E:$E,$A$106)</f>
        <v>0</v>
      </c>
      <c r="C125" s="30">
        <f>SUMIFS(INDEX(LRS_200_0_Table_3!$A:$P,0,MATCH($A125,LRS_200_0_Table_3!$8:$8,0)),LRS_200_0_Table_3!$B:$B,$A$5,LRS_200_0_Table_3!$C:$C,C$80,LRS_200_0_Table_3!$D:$D,$A$119,LRS_200_0_Table_3!$E:$E,$A$106)</f>
        <v>0</v>
      </c>
      <c r="D125" s="30">
        <f>SUMIFS(INDEX(LRS_200_0_Table_3!$A:$P,0,MATCH($A125,LRS_200_0_Table_3!$8:$8,0)),LRS_200_0_Table_3!$B:$B,$A$5,LRS_200_0_Table_3!$C:$C,D$80,LRS_200_0_Table_3!$D:$D,$A$119,LRS_200_0_Table_3!$E:$E,$A$106)</f>
        <v>0</v>
      </c>
      <c r="E125" s="30">
        <f>SUMIFS(INDEX(LRS_200_0_Table_3!$A:$P,0,MATCH($A125,LRS_200_0_Table_3!$8:$8,0)),LRS_200_0_Table_3!$B:$B,$A$5,LRS_200_0_Table_3!$C:$C,E$80,LRS_200_0_Table_3!$D:$D,$A$119,LRS_200_0_Table_3!$E:$E,$A$106)</f>
        <v>0</v>
      </c>
      <c r="F125" s="30">
        <f>SUMIFS(INDEX(LRS_200_0_Table_3!$A:$P,0,MATCH($A125,LRS_200_0_Table_3!$8:$8,0)),LRS_200_0_Table_3!$B:$B,$A$5,LRS_200_0_Table_3!$C:$C,F$80,LRS_200_0_Table_3!$D:$D,$A$119,LRS_200_0_Table_3!$E:$E,$A$106)</f>
        <v>0</v>
      </c>
      <c r="G125" s="30">
        <f>SUMIFS(INDEX(LRS_200_0_Table_3!$A:$P,0,MATCH($A125,LRS_200_0_Table_3!$8:$8,0)),LRS_200_0_Table_3!$B:$B,$A$5,LRS_200_0_Table_3!$C:$C,G$80,LRS_200_0_Table_3!$D:$D,$A$119,LRS_200_0_Table_3!$E:$E,$A$106)</f>
        <v>0</v>
      </c>
      <c r="H125" s="30">
        <f>SUMIFS(INDEX(LRS_200_0_Table_3!$A:$P,0,MATCH($A125,LRS_200_0_Table_3!$8:$8,0)),LRS_200_0_Table_3!$B:$B,$A$5,LRS_200_0_Table_3!$C:$C,H$80,LRS_200_0_Table_3!$D:$D,$A$119,LRS_200_0_Table_3!$E:$E,$A$106)</f>
        <v>0</v>
      </c>
      <c r="I125" s="30">
        <f>SUMIFS(INDEX(LRS_200_0_Table_3!$A:$P,0,MATCH($A125,LRS_200_0_Table_3!$8:$8,0)),LRS_200_0_Table_3!$B:$B,$A$5,LRS_200_0_Table_3!$C:$C,I$80,LRS_200_0_Table_3!$D:$D,$A$119,LRS_200_0_Table_3!$E:$E,$A$106)</f>
        <v>0</v>
      </c>
      <c r="J125" s="30">
        <f>SUMIFS(INDEX(LRS_200_0_Table_3!$A:$P,0,MATCH($A125,LRS_200_0_Table_3!$8:$8,0)),LRS_200_0_Table_3!$B:$B,$A$5,LRS_200_0_Table_3!$C:$C,J$80,LRS_200_0_Table_3!$D:$D,$A$119,LRS_200_0_Table_3!$E:$E,$A$106)</f>
        <v>0</v>
      </c>
      <c r="K125" s="30">
        <f>SUMIFS(INDEX(LRS_200_0_Table_3!$A:$P,0,MATCH($A125,LRS_200_0_Table_3!$8:$8,0)),LRS_200_0_Table_3!$B:$B,$A$5,LRS_200_0_Table_3!$C:$C,K$80,LRS_200_0_Table_3!$D:$D,$A$119,LRS_200_0_Table_3!$E:$E,$A$106)</f>
        <v>0</v>
      </c>
      <c r="L125" s="30">
        <f>SUMIFS(INDEX(LRS_200_0_Table_3!$A:$P,0,MATCH($A125,LRS_200_0_Table_3!$8:$8,0)),LRS_200_0_Table_3!$B:$B,$A$5,LRS_200_0_Table_3!$C:$C,L$80,LRS_200_0_Table_3!$D:$D,$A$119,LRS_200_0_Table_3!$E:$E,$A$106)</f>
        <v>0</v>
      </c>
      <c r="M125" s="30">
        <f>SUMIFS(INDEX(LRS_200_0_Table_3!$A:$P,0,MATCH($A125,LRS_200_0_Table_3!$8:$8,0)),LRS_200_0_Table_3!$B:$B,$A$5,LRS_200_0_Table_3!$C:$C,M$80,LRS_200_0_Table_3!$D:$D,$A$119,LRS_200_0_Table_3!$E:$E,$A$106)</f>
        <v>0</v>
      </c>
      <c r="N125" s="30">
        <f>SUMIFS(INDEX(LRS_200_0_Table_3!$A:$P,0,MATCH($A125,LRS_200_0_Table_3!$8:$8,0)),LRS_200_0_Table_3!$B:$B,$A$5,LRS_200_0_Table_3!$C:$C,N$80,LRS_200_0_Table_3!$D:$D,$A$119,LRS_200_0_Table_3!$E:$E,$A$106)</f>
        <v>0</v>
      </c>
      <c r="O125" s="30">
        <f>SUMIFS(INDEX(LRS_200_0_Table_3!$A:$P,0,MATCH($A125,LRS_200_0_Table_3!$8:$8,0)),LRS_200_0_Table_3!$B:$B,$A$5,LRS_200_0_Table_3!$C:$C,O$80,LRS_200_0_Table_3!$D:$D,$A$119,LRS_200_0_Table_3!$E:$E,$A$106)</f>
        <v>0</v>
      </c>
    </row>
    <row r="126" spans="1:15" x14ac:dyDescent="0.35">
      <c r="A126" s="38" t="s">
        <v>19</v>
      </c>
      <c r="B126" s="30">
        <f>SUMIFS(INDEX(LRS_200_0_Table_3!$A:$P,0,MATCH($A126,LRS_200_0_Table_3!$8:$8,0)),LRS_200_0_Table_3!$B:$B,$A$5,LRS_200_0_Table_3!$C:$C,B$80,LRS_200_0_Table_3!$D:$D,$A$119,LRS_200_0_Table_3!$E:$E,$A$106)</f>
        <v>0</v>
      </c>
      <c r="C126" s="30">
        <f>SUMIFS(INDEX(LRS_200_0_Table_3!$A:$P,0,MATCH($A126,LRS_200_0_Table_3!$8:$8,0)),LRS_200_0_Table_3!$B:$B,$A$5,LRS_200_0_Table_3!$C:$C,C$80,LRS_200_0_Table_3!$D:$D,$A$119,LRS_200_0_Table_3!$E:$E,$A$106)</f>
        <v>0</v>
      </c>
      <c r="D126" s="30">
        <f>SUMIFS(INDEX(LRS_200_0_Table_3!$A:$P,0,MATCH($A126,LRS_200_0_Table_3!$8:$8,0)),LRS_200_0_Table_3!$B:$B,$A$5,LRS_200_0_Table_3!$C:$C,D$80,LRS_200_0_Table_3!$D:$D,$A$119,LRS_200_0_Table_3!$E:$E,$A$106)</f>
        <v>0</v>
      </c>
      <c r="E126" s="30">
        <f>SUMIFS(INDEX(LRS_200_0_Table_3!$A:$P,0,MATCH($A126,LRS_200_0_Table_3!$8:$8,0)),LRS_200_0_Table_3!$B:$B,$A$5,LRS_200_0_Table_3!$C:$C,E$80,LRS_200_0_Table_3!$D:$D,$A$119,LRS_200_0_Table_3!$E:$E,$A$106)</f>
        <v>0</v>
      </c>
      <c r="F126" s="30">
        <f>SUMIFS(INDEX(LRS_200_0_Table_3!$A:$P,0,MATCH($A126,LRS_200_0_Table_3!$8:$8,0)),LRS_200_0_Table_3!$B:$B,$A$5,LRS_200_0_Table_3!$C:$C,F$80,LRS_200_0_Table_3!$D:$D,$A$119,LRS_200_0_Table_3!$E:$E,$A$106)</f>
        <v>0</v>
      </c>
      <c r="G126" s="30">
        <f>SUMIFS(INDEX(LRS_200_0_Table_3!$A:$P,0,MATCH($A126,LRS_200_0_Table_3!$8:$8,0)),LRS_200_0_Table_3!$B:$B,$A$5,LRS_200_0_Table_3!$C:$C,G$80,LRS_200_0_Table_3!$D:$D,$A$119,LRS_200_0_Table_3!$E:$E,$A$106)</f>
        <v>0</v>
      </c>
      <c r="H126" s="30">
        <f>SUMIFS(INDEX(LRS_200_0_Table_3!$A:$P,0,MATCH($A126,LRS_200_0_Table_3!$8:$8,0)),LRS_200_0_Table_3!$B:$B,$A$5,LRS_200_0_Table_3!$C:$C,H$80,LRS_200_0_Table_3!$D:$D,$A$119,LRS_200_0_Table_3!$E:$E,$A$106)</f>
        <v>0</v>
      </c>
      <c r="I126" s="30">
        <f>SUMIFS(INDEX(LRS_200_0_Table_3!$A:$P,0,MATCH($A126,LRS_200_0_Table_3!$8:$8,0)),LRS_200_0_Table_3!$B:$B,$A$5,LRS_200_0_Table_3!$C:$C,I$80,LRS_200_0_Table_3!$D:$D,$A$119,LRS_200_0_Table_3!$E:$E,$A$106)</f>
        <v>0</v>
      </c>
      <c r="J126" s="30">
        <f>SUMIFS(INDEX(LRS_200_0_Table_3!$A:$P,0,MATCH($A126,LRS_200_0_Table_3!$8:$8,0)),LRS_200_0_Table_3!$B:$B,$A$5,LRS_200_0_Table_3!$C:$C,J$80,LRS_200_0_Table_3!$D:$D,$A$119,LRS_200_0_Table_3!$E:$E,$A$106)</f>
        <v>0</v>
      </c>
      <c r="K126" s="30">
        <f>SUMIFS(INDEX(LRS_200_0_Table_3!$A:$P,0,MATCH($A126,LRS_200_0_Table_3!$8:$8,0)),LRS_200_0_Table_3!$B:$B,$A$5,LRS_200_0_Table_3!$C:$C,K$80,LRS_200_0_Table_3!$D:$D,$A$119,LRS_200_0_Table_3!$E:$E,$A$106)</f>
        <v>0</v>
      </c>
      <c r="L126" s="30">
        <f>SUMIFS(INDEX(LRS_200_0_Table_3!$A:$P,0,MATCH($A126,LRS_200_0_Table_3!$8:$8,0)),LRS_200_0_Table_3!$B:$B,$A$5,LRS_200_0_Table_3!$C:$C,L$80,LRS_200_0_Table_3!$D:$D,$A$119,LRS_200_0_Table_3!$E:$E,$A$106)</f>
        <v>0</v>
      </c>
      <c r="M126" s="30">
        <f>SUMIFS(INDEX(LRS_200_0_Table_3!$A:$P,0,MATCH($A126,LRS_200_0_Table_3!$8:$8,0)),LRS_200_0_Table_3!$B:$B,$A$5,LRS_200_0_Table_3!$C:$C,M$80,LRS_200_0_Table_3!$D:$D,$A$119,LRS_200_0_Table_3!$E:$E,$A$106)</f>
        <v>0</v>
      </c>
      <c r="N126" s="30">
        <f>SUMIFS(INDEX(LRS_200_0_Table_3!$A:$P,0,MATCH($A126,LRS_200_0_Table_3!$8:$8,0)),LRS_200_0_Table_3!$B:$B,$A$5,LRS_200_0_Table_3!$C:$C,N$80,LRS_200_0_Table_3!$D:$D,$A$119,LRS_200_0_Table_3!$E:$E,$A$106)</f>
        <v>0</v>
      </c>
      <c r="O126" s="30">
        <f>SUMIFS(INDEX(LRS_200_0_Table_3!$A:$P,0,MATCH($A126,LRS_200_0_Table_3!$8:$8,0)),LRS_200_0_Table_3!$B:$B,$A$5,LRS_200_0_Table_3!$C:$C,O$80,LRS_200_0_Table_3!$D:$D,$A$119,LRS_200_0_Table_3!$E:$E,$A$106)</f>
        <v>0</v>
      </c>
    </row>
    <row r="127" spans="1:15" x14ac:dyDescent="0.35">
      <c r="A127" s="38" t="s">
        <v>20</v>
      </c>
      <c r="B127" s="30">
        <f>SUMIFS(INDEX(LRS_200_0_Table_3!$A:$P,0,MATCH($A127,LRS_200_0_Table_3!$8:$8,0)),LRS_200_0_Table_3!$B:$B,$A$5,LRS_200_0_Table_3!$C:$C,B$80,LRS_200_0_Table_3!$D:$D,$A$119,LRS_200_0_Table_3!$E:$E,$A$106)</f>
        <v>0</v>
      </c>
      <c r="C127" s="30">
        <f>SUMIFS(INDEX(LRS_200_0_Table_3!$A:$P,0,MATCH($A127,LRS_200_0_Table_3!$8:$8,0)),LRS_200_0_Table_3!$B:$B,$A$5,LRS_200_0_Table_3!$C:$C,C$80,LRS_200_0_Table_3!$D:$D,$A$119,LRS_200_0_Table_3!$E:$E,$A$106)</f>
        <v>0</v>
      </c>
      <c r="D127" s="30">
        <f>SUMIFS(INDEX(LRS_200_0_Table_3!$A:$P,0,MATCH($A127,LRS_200_0_Table_3!$8:$8,0)),LRS_200_0_Table_3!$B:$B,$A$5,LRS_200_0_Table_3!$C:$C,D$80,LRS_200_0_Table_3!$D:$D,$A$119,LRS_200_0_Table_3!$E:$E,$A$106)</f>
        <v>0</v>
      </c>
      <c r="E127" s="30">
        <f>SUMIFS(INDEX(LRS_200_0_Table_3!$A:$P,0,MATCH($A127,LRS_200_0_Table_3!$8:$8,0)),LRS_200_0_Table_3!$B:$B,$A$5,LRS_200_0_Table_3!$C:$C,E$80,LRS_200_0_Table_3!$D:$D,$A$119,LRS_200_0_Table_3!$E:$E,$A$106)</f>
        <v>0</v>
      </c>
      <c r="F127" s="30">
        <f>SUMIFS(INDEX(LRS_200_0_Table_3!$A:$P,0,MATCH($A127,LRS_200_0_Table_3!$8:$8,0)),LRS_200_0_Table_3!$B:$B,$A$5,LRS_200_0_Table_3!$C:$C,F$80,LRS_200_0_Table_3!$D:$D,$A$119,LRS_200_0_Table_3!$E:$E,$A$106)</f>
        <v>0</v>
      </c>
      <c r="G127" s="30">
        <f>SUMIFS(INDEX(LRS_200_0_Table_3!$A:$P,0,MATCH($A127,LRS_200_0_Table_3!$8:$8,0)),LRS_200_0_Table_3!$B:$B,$A$5,LRS_200_0_Table_3!$C:$C,G$80,LRS_200_0_Table_3!$D:$D,$A$119,LRS_200_0_Table_3!$E:$E,$A$106)</f>
        <v>0</v>
      </c>
      <c r="H127" s="30">
        <f>SUMIFS(INDEX(LRS_200_0_Table_3!$A:$P,0,MATCH($A127,LRS_200_0_Table_3!$8:$8,0)),LRS_200_0_Table_3!$B:$B,$A$5,LRS_200_0_Table_3!$C:$C,H$80,LRS_200_0_Table_3!$D:$D,$A$119,LRS_200_0_Table_3!$E:$E,$A$106)</f>
        <v>0</v>
      </c>
      <c r="I127" s="30">
        <f>SUMIFS(INDEX(LRS_200_0_Table_3!$A:$P,0,MATCH($A127,LRS_200_0_Table_3!$8:$8,0)),LRS_200_0_Table_3!$B:$B,$A$5,LRS_200_0_Table_3!$C:$C,I$80,LRS_200_0_Table_3!$D:$D,$A$119,LRS_200_0_Table_3!$E:$E,$A$106)</f>
        <v>0</v>
      </c>
      <c r="J127" s="30">
        <f>SUMIFS(INDEX(LRS_200_0_Table_3!$A:$P,0,MATCH($A127,LRS_200_0_Table_3!$8:$8,0)),LRS_200_0_Table_3!$B:$B,$A$5,LRS_200_0_Table_3!$C:$C,J$80,LRS_200_0_Table_3!$D:$D,$A$119,LRS_200_0_Table_3!$E:$E,$A$106)</f>
        <v>0</v>
      </c>
      <c r="K127" s="30">
        <f>SUMIFS(INDEX(LRS_200_0_Table_3!$A:$P,0,MATCH($A127,LRS_200_0_Table_3!$8:$8,0)),LRS_200_0_Table_3!$B:$B,$A$5,LRS_200_0_Table_3!$C:$C,K$80,LRS_200_0_Table_3!$D:$D,$A$119,LRS_200_0_Table_3!$E:$E,$A$106)</f>
        <v>0</v>
      </c>
      <c r="L127" s="30">
        <f>SUMIFS(INDEX(LRS_200_0_Table_3!$A:$P,0,MATCH($A127,LRS_200_0_Table_3!$8:$8,0)),LRS_200_0_Table_3!$B:$B,$A$5,LRS_200_0_Table_3!$C:$C,L$80,LRS_200_0_Table_3!$D:$D,$A$119,LRS_200_0_Table_3!$E:$E,$A$106)</f>
        <v>0</v>
      </c>
      <c r="M127" s="30">
        <f>SUMIFS(INDEX(LRS_200_0_Table_3!$A:$P,0,MATCH($A127,LRS_200_0_Table_3!$8:$8,0)),LRS_200_0_Table_3!$B:$B,$A$5,LRS_200_0_Table_3!$C:$C,M$80,LRS_200_0_Table_3!$D:$D,$A$119,LRS_200_0_Table_3!$E:$E,$A$106)</f>
        <v>0</v>
      </c>
      <c r="N127" s="30">
        <f>SUMIFS(INDEX(LRS_200_0_Table_3!$A:$P,0,MATCH($A127,LRS_200_0_Table_3!$8:$8,0)),LRS_200_0_Table_3!$B:$B,$A$5,LRS_200_0_Table_3!$C:$C,N$80,LRS_200_0_Table_3!$D:$D,$A$119,LRS_200_0_Table_3!$E:$E,$A$106)</f>
        <v>0</v>
      </c>
      <c r="O127" s="30">
        <f>SUMIFS(INDEX(LRS_200_0_Table_3!$A:$P,0,MATCH($A127,LRS_200_0_Table_3!$8:$8,0)),LRS_200_0_Table_3!$B:$B,$A$5,LRS_200_0_Table_3!$C:$C,O$80,LRS_200_0_Table_3!$D:$D,$A$119,LRS_200_0_Table_3!$E:$E,$A$106)</f>
        <v>0</v>
      </c>
    </row>
    <row r="128" spans="1:15" x14ac:dyDescent="0.35">
      <c r="A128" s="38" t="s">
        <v>21</v>
      </c>
      <c r="B128" s="30">
        <f>SUMIFS(INDEX(LRS_200_0_Table_3!$A:$P,0,MATCH($A128,LRS_200_0_Table_3!$8:$8,0)),LRS_200_0_Table_3!$B:$B,$A$5,LRS_200_0_Table_3!$C:$C,B$80,LRS_200_0_Table_3!$D:$D,$A$119,LRS_200_0_Table_3!$E:$E,$A$106)</f>
        <v>0</v>
      </c>
      <c r="C128" s="30">
        <f>SUMIFS(INDEX(LRS_200_0_Table_3!$A:$P,0,MATCH($A128,LRS_200_0_Table_3!$8:$8,0)),LRS_200_0_Table_3!$B:$B,$A$5,LRS_200_0_Table_3!$C:$C,C$80,LRS_200_0_Table_3!$D:$D,$A$119,LRS_200_0_Table_3!$E:$E,$A$106)</f>
        <v>0</v>
      </c>
      <c r="D128" s="30">
        <f>SUMIFS(INDEX(LRS_200_0_Table_3!$A:$P,0,MATCH($A128,LRS_200_0_Table_3!$8:$8,0)),LRS_200_0_Table_3!$B:$B,$A$5,LRS_200_0_Table_3!$C:$C,D$80,LRS_200_0_Table_3!$D:$D,$A$119,LRS_200_0_Table_3!$E:$E,$A$106)</f>
        <v>0</v>
      </c>
      <c r="E128" s="30">
        <f>SUMIFS(INDEX(LRS_200_0_Table_3!$A:$P,0,MATCH($A128,LRS_200_0_Table_3!$8:$8,0)),LRS_200_0_Table_3!$B:$B,$A$5,LRS_200_0_Table_3!$C:$C,E$80,LRS_200_0_Table_3!$D:$D,$A$119,LRS_200_0_Table_3!$E:$E,$A$106)</f>
        <v>0</v>
      </c>
      <c r="F128" s="30">
        <f>SUMIFS(INDEX(LRS_200_0_Table_3!$A:$P,0,MATCH($A128,LRS_200_0_Table_3!$8:$8,0)),LRS_200_0_Table_3!$B:$B,$A$5,LRS_200_0_Table_3!$C:$C,F$80,LRS_200_0_Table_3!$D:$D,$A$119,LRS_200_0_Table_3!$E:$E,$A$106)</f>
        <v>0</v>
      </c>
      <c r="G128" s="30">
        <f>SUMIFS(INDEX(LRS_200_0_Table_3!$A:$P,0,MATCH($A128,LRS_200_0_Table_3!$8:$8,0)),LRS_200_0_Table_3!$B:$B,$A$5,LRS_200_0_Table_3!$C:$C,G$80,LRS_200_0_Table_3!$D:$D,$A$119,LRS_200_0_Table_3!$E:$E,$A$106)</f>
        <v>0</v>
      </c>
      <c r="H128" s="30">
        <f>SUMIFS(INDEX(LRS_200_0_Table_3!$A:$P,0,MATCH($A128,LRS_200_0_Table_3!$8:$8,0)),LRS_200_0_Table_3!$B:$B,$A$5,LRS_200_0_Table_3!$C:$C,H$80,LRS_200_0_Table_3!$D:$D,$A$119,LRS_200_0_Table_3!$E:$E,$A$106)</f>
        <v>0</v>
      </c>
      <c r="I128" s="30">
        <f>SUMIFS(INDEX(LRS_200_0_Table_3!$A:$P,0,MATCH($A128,LRS_200_0_Table_3!$8:$8,0)),LRS_200_0_Table_3!$B:$B,$A$5,LRS_200_0_Table_3!$C:$C,I$80,LRS_200_0_Table_3!$D:$D,$A$119,LRS_200_0_Table_3!$E:$E,$A$106)</f>
        <v>0</v>
      </c>
      <c r="J128" s="30">
        <f>SUMIFS(INDEX(LRS_200_0_Table_3!$A:$P,0,MATCH($A128,LRS_200_0_Table_3!$8:$8,0)),LRS_200_0_Table_3!$B:$B,$A$5,LRS_200_0_Table_3!$C:$C,J$80,LRS_200_0_Table_3!$D:$D,$A$119,LRS_200_0_Table_3!$E:$E,$A$106)</f>
        <v>0</v>
      </c>
      <c r="K128" s="30">
        <f>SUMIFS(INDEX(LRS_200_0_Table_3!$A:$P,0,MATCH($A128,LRS_200_0_Table_3!$8:$8,0)),LRS_200_0_Table_3!$B:$B,$A$5,LRS_200_0_Table_3!$C:$C,K$80,LRS_200_0_Table_3!$D:$D,$A$119,LRS_200_0_Table_3!$E:$E,$A$106)</f>
        <v>0</v>
      </c>
      <c r="L128" s="30">
        <f>SUMIFS(INDEX(LRS_200_0_Table_3!$A:$P,0,MATCH($A128,LRS_200_0_Table_3!$8:$8,0)),LRS_200_0_Table_3!$B:$B,$A$5,LRS_200_0_Table_3!$C:$C,L$80,LRS_200_0_Table_3!$D:$D,$A$119,LRS_200_0_Table_3!$E:$E,$A$106)</f>
        <v>0</v>
      </c>
      <c r="M128" s="30">
        <f>SUMIFS(INDEX(LRS_200_0_Table_3!$A:$P,0,MATCH($A128,LRS_200_0_Table_3!$8:$8,0)),LRS_200_0_Table_3!$B:$B,$A$5,LRS_200_0_Table_3!$C:$C,M$80,LRS_200_0_Table_3!$D:$D,$A$119,LRS_200_0_Table_3!$E:$E,$A$106)</f>
        <v>0</v>
      </c>
      <c r="N128" s="30">
        <f>SUMIFS(INDEX(LRS_200_0_Table_3!$A:$P,0,MATCH($A128,LRS_200_0_Table_3!$8:$8,0)),LRS_200_0_Table_3!$B:$B,$A$5,LRS_200_0_Table_3!$C:$C,N$80,LRS_200_0_Table_3!$D:$D,$A$119,LRS_200_0_Table_3!$E:$E,$A$106)</f>
        <v>0</v>
      </c>
      <c r="O128" s="30">
        <f>SUMIFS(INDEX(LRS_200_0_Table_3!$A:$P,0,MATCH($A128,LRS_200_0_Table_3!$8:$8,0)),LRS_200_0_Table_3!$B:$B,$A$5,LRS_200_0_Table_3!$C:$C,O$80,LRS_200_0_Table_3!$D:$D,$A$119,LRS_200_0_Table_3!$E:$E,$A$106)</f>
        <v>0</v>
      </c>
    </row>
    <row r="129" spans="1:15" x14ac:dyDescent="0.35">
      <c r="A129" s="38" t="s">
        <v>22</v>
      </c>
      <c r="B129" s="30">
        <f>SUMIFS(INDEX(LRS_200_0_Table_3!$A:$P,0,MATCH($A129,LRS_200_0_Table_3!$8:$8,0)),LRS_200_0_Table_3!$B:$B,$A$5,LRS_200_0_Table_3!$C:$C,B$80,LRS_200_0_Table_3!$D:$D,$A$119,LRS_200_0_Table_3!$E:$E,$A$106)</f>
        <v>0</v>
      </c>
      <c r="C129" s="30">
        <f>SUMIFS(INDEX(LRS_200_0_Table_3!$A:$P,0,MATCH($A129,LRS_200_0_Table_3!$8:$8,0)),LRS_200_0_Table_3!$B:$B,$A$5,LRS_200_0_Table_3!$C:$C,C$80,LRS_200_0_Table_3!$D:$D,$A$119,LRS_200_0_Table_3!$E:$E,$A$106)</f>
        <v>0</v>
      </c>
      <c r="D129" s="30">
        <f>SUMIFS(INDEX(LRS_200_0_Table_3!$A:$P,0,MATCH($A129,LRS_200_0_Table_3!$8:$8,0)),LRS_200_0_Table_3!$B:$B,$A$5,LRS_200_0_Table_3!$C:$C,D$80,LRS_200_0_Table_3!$D:$D,$A$119,LRS_200_0_Table_3!$E:$E,$A$106)</f>
        <v>0</v>
      </c>
      <c r="E129" s="30">
        <f>SUMIFS(INDEX(LRS_200_0_Table_3!$A:$P,0,MATCH($A129,LRS_200_0_Table_3!$8:$8,0)),LRS_200_0_Table_3!$B:$B,$A$5,LRS_200_0_Table_3!$C:$C,E$80,LRS_200_0_Table_3!$D:$D,$A$119,LRS_200_0_Table_3!$E:$E,$A$106)</f>
        <v>0</v>
      </c>
      <c r="F129" s="30">
        <f>SUMIFS(INDEX(LRS_200_0_Table_3!$A:$P,0,MATCH($A129,LRS_200_0_Table_3!$8:$8,0)),LRS_200_0_Table_3!$B:$B,$A$5,LRS_200_0_Table_3!$C:$C,F$80,LRS_200_0_Table_3!$D:$D,$A$119,LRS_200_0_Table_3!$E:$E,$A$106)</f>
        <v>0</v>
      </c>
      <c r="G129" s="30">
        <f>SUMIFS(INDEX(LRS_200_0_Table_3!$A:$P,0,MATCH($A129,LRS_200_0_Table_3!$8:$8,0)),LRS_200_0_Table_3!$B:$B,$A$5,LRS_200_0_Table_3!$C:$C,G$80,LRS_200_0_Table_3!$D:$D,$A$119,LRS_200_0_Table_3!$E:$E,$A$106)</f>
        <v>0</v>
      </c>
      <c r="H129" s="30">
        <f>SUMIFS(INDEX(LRS_200_0_Table_3!$A:$P,0,MATCH($A129,LRS_200_0_Table_3!$8:$8,0)),LRS_200_0_Table_3!$B:$B,$A$5,LRS_200_0_Table_3!$C:$C,H$80,LRS_200_0_Table_3!$D:$D,$A$119,LRS_200_0_Table_3!$E:$E,$A$106)</f>
        <v>0</v>
      </c>
      <c r="I129" s="30">
        <f>SUMIFS(INDEX(LRS_200_0_Table_3!$A:$P,0,MATCH($A129,LRS_200_0_Table_3!$8:$8,0)),LRS_200_0_Table_3!$B:$B,$A$5,LRS_200_0_Table_3!$C:$C,I$80,LRS_200_0_Table_3!$D:$D,$A$119,LRS_200_0_Table_3!$E:$E,$A$106)</f>
        <v>0</v>
      </c>
      <c r="J129" s="30">
        <f>SUMIFS(INDEX(LRS_200_0_Table_3!$A:$P,0,MATCH($A129,LRS_200_0_Table_3!$8:$8,0)),LRS_200_0_Table_3!$B:$B,$A$5,LRS_200_0_Table_3!$C:$C,J$80,LRS_200_0_Table_3!$D:$D,$A$119,LRS_200_0_Table_3!$E:$E,$A$106)</f>
        <v>0</v>
      </c>
      <c r="K129" s="30">
        <f>SUMIFS(INDEX(LRS_200_0_Table_3!$A:$P,0,MATCH($A129,LRS_200_0_Table_3!$8:$8,0)),LRS_200_0_Table_3!$B:$B,$A$5,LRS_200_0_Table_3!$C:$C,K$80,LRS_200_0_Table_3!$D:$D,$A$119,LRS_200_0_Table_3!$E:$E,$A$106)</f>
        <v>0</v>
      </c>
      <c r="L129" s="30">
        <f>SUMIFS(INDEX(LRS_200_0_Table_3!$A:$P,0,MATCH($A129,LRS_200_0_Table_3!$8:$8,0)),LRS_200_0_Table_3!$B:$B,$A$5,LRS_200_0_Table_3!$C:$C,L$80,LRS_200_0_Table_3!$D:$D,$A$119,LRS_200_0_Table_3!$E:$E,$A$106)</f>
        <v>0</v>
      </c>
      <c r="M129" s="30">
        <f>SUMIFS(INDEX(LRS_200_0_Table_3!$A:$P,0,MATCH($A129,LRS_200_0_Table_3!$8:$8,0)),LRS_200_0_Table_3!$B:$B,$A$5,LRS_200_0_Table_3!$C:$C,M$80,LRS_200_0_Table_3!$D:$D,$A$119,LRS_200_0_Table_3!$E:$E,$A$106)</f>
        <v>0</v>
      </c>
      <c r="N129" s="30">
        <f>SUMIFS(INDEX(LRS_200_0_Table_3!$A:$P,0,MATCH($A129,LRS_200_0_Table_3!$8:$8,0)),LRS_200_0_Table_3!$B:$B,$A$5,LRS_200_0_Table_3!$C:$C,N$80,LRS_200_0_Table_3!$D:$D,$A$119,LRS_200_0_Table_3!$E:$E,$A$106)</f>
        <v>0</v>
      </c>
      <c r="O129" s="30">
        <f>SUMIFS(INDEX(LRS_200_0_Table_3!$A:$P,0,MATCH($A129,LRS_200_0_Table_3!$8:$8,0)),LRS_200_0_Table_3!$B:$B,$A$5,LRS_200_0_Table_3!$C:$C,O$80,LRS_200_0_Table_3!$D:$D,$A$119,LRS_200_0_Table_3!$E:$E,$A$106)</f>
        <v>0</v>
      </c>
    </row>
    <row r="130" spans="1:15" x14ac:dyDescent="0.35">
      <c r="A130" s="38" t="s">
        <v>23</v>
      </c>
      <c r="B130" s="30">
        <f>SUMIFS(INDEX(LRS_200_0_Table_3!$A:$P,0,MATCH($A130,LRS_200_0_Table_3!$8:$8,0)),LRS_200_0_Table_3!$B:$B,$A$5,LRS_200_0_Table_3!$C:$C,B$80,LRS_200_0_Table_3!$D:$D,$A$119,LRS_200_0_Table_3!$E:$E,$A$106)</f>
        <v>0</v>
      </c>
      <c r="C130" s="30">
        <f>SUMIFS(INDEX(LRS_200_0_Table_3!$A:$P,0,MATCH($A130,LRS_200_0_Table_3!$8:$8,0)),LRS_200_0_Table_3!$B:$B,$A$5,LRS_200_0_Table_3!$C:$C,C$80,LRS_200_0_Table_3!$D:$D,$A$119,LRS_200_0_Table_3!$E:$E,$A$106)</f>
        <v>0</v>
      </c>
      <c r="D130" s="30">
        <f>SUMIFS(INDEX(LRS_200_0_Table_3!$A:$P,0,MATCH($A130,LRS_200_0_Table_3!$8:$8,0)),LRS_200_0_Table_3!$B:$B,$A$5,LRS_200_0_Table_3!$C:$C,D$80,LRS_200_0_Table_3!$D:$D,$A$119,LRS_200_0_Table_3!$E:$E,$A$106)</f>
        <v>0</v>
      </c>
      <c r="E130" s="30">
        <f>SUMIFS(INDEX(LRS_200_0_Table_3!$A:$P,0,MATCH($A130,LRS_200_0_Table_3!$8:$8,0)),LRS_200_0_Table_3!$B:$B,$A$5,LRS_200_0_Table_3!$C:$C,E$80,LRS_200_0_Table_3!$D:$D,$A$119,LRS_200_0_Table_3!$E:$E,$A$106)</f>
        <v>0</v>
      </c>
      <c r="F130" s="30">
        <f>SUMIFS(INDEX(LRS_200_0_Table_3!$A:$P,0,MATCH($A130,LRS_200_0_Table_3!$8:$8,0)),LRS_200_0_Table_3!$B:$B,$A$5,LRS_200_0_Table_3!$C:$C,F$80,LRS_200_0_Table_3!$D:$D,$A$119,LRS_200_0_Table_3!$E:$E,$A$106)</f>
        <v>0</v>
      </c>
      <c r="G130" s="30">
        <f>SUMIFS(INDEX(LRS_200_0_Table_3!$A:$P,0,MATCH($A130,LRS_200_0_Table_3!$8:$8,0)),LRS_200_0_Table_3!$B:$B,$A$5,LRS_200_0_Table_3!$C:$C,G$80,LRS_200_0_Table_3!$D:$D,$A$119,LRS_200_0_Table_3!$E:$E,$A$106)</f>
        <v>0</v>
      </c>
      <c r="H130" s="30">
        <f>SUMIFS(INDEX(LRS_200_0_Table_3!$A:$P,0,MATCH($A130,LRS_200_0_Table_3!$8:$8,0)),LRS_200_0_Table_3!$B:$B,$A$5,LRS_200_0_Table_3!$C:$C,H$80,LRS_200_0_Table_3!$D:$D,$A$119,LRS_200_0_Table_3!$E:$E,$A$106)</f>
        <v>0</v>
      </c>
      <c r="I130" s="30">
        <f>SUMIFS(INDEX(LRS_200_0_Table_3!$A:$P,0,MATCH($A130,LRS_200_0_Table_3!$8:$8,0)),LRS_200_0_Table_3!$B:$B,$A$5,LRS_200_0_Table_3!$C:$C,I$80,LRS_200_0_Table_3!$D:$D,$A$119,LRS_200_0_Table_3!$E:$E,$A$106)</f>
        <v>0</v>
      </c>
      <c r="J130" s="30">
        <f>SUMIFS(INDEX(LRS_200_0_Table_3!$A:$P,0,MATCH($A130,LRS_200_0_Table_3!$8:$8,0)),LRS_200_0_Table_3!$B:$B,$A$5,LRS_200_0_Table_3!$C:$C,J$80,LRS_200_0_Table_3!$D:$D,$A$119,LRS_200_0_Table_3!$E:$E,$A$106)</f>
        <v>0</v>
      </c>
      <c r="K130" s="30">
        <f>SUMIFS(INDEX(LRS_200_0_Table_3!$A:$P,0,MATCH($A130,LRS_200_0_Table_3!$8:$8,0)),LRS_200_0_Table_3!$B:$B,$A$5,LRS_200_0_Table_3!$C:$C,K$80,LRS_200_0_Table_3!$D:$D,$A$119,LRS_200_0_Table_3!$E:$E,$A$106)</f>
        <v>0</v>
      </c>
      <c r="L130" s="30">
        <f>SUMIFS(INDEX(LRS_200_0_Table_3!$A:$P,0,MATCH($A130,LRS_200_0_Table_3!$8:$8,0)),LRS_200_0_Table_3!$B:$B,$A$5,LRS_200_0_Table_3!$C:$C,L$80,LRS_200_0_Table_3!$D:$D,$A$119,LRS_200_0_Table_3!$E:$E,$A$106)</f>
        <v>0</v>
      </c>
      <c r="M130" s="30">
        <f>SUMIFS(INDEX(LRS_200_0_Table_3!$A:$P,0,MATCH($A130,LRS_200_0_Table_3!$8:$8,0)),LRS_200_0_Table_3!$B:$B,$A$5,LRS_200_0_Table_3!$C:$C,M$80,LRS_200_0_Table_3!$D:$D,$A$119,LRS_200_0_Table_3!$E:$E,$A$106)</f>
        <v>0</v>
      </c>
      <c r="N130" s="30">
        <f>SUMIFS(INDEX(LRS_200_0_Table_3!$A:$P,0,MATCH($A130,LRS_200_0_Table_3!$8:$8,0)),LRS_200_0_Table_3!$B:$B,$A$5,LRS_200_0_Table_3!$C:$C,N$80,LRS_200_0_Table_3!$D:$D,$A$119,LRS_200_0_Table_3!$E:$E,$A$106)</f>
        <v>0</v>
      </c>
      <c r="O130" s="30">
        <f>SUMIFS(INDEX(LRS_200_0_Table_3!$A:$P,0,MATCH($A130,LRS_200_0_Table_3!$8:$8,0)),LRS_200_0_Table_3!$B:$B,$A$5,LRS_200_0_Table_3!$C:$C,O$80,LRS_200_0_Table_3!$D:$D,$A$119,LRS_200_0_Table_3!$E:$E,$A$106)</f>
        <v>0</v>
      </c>
    </row>
    <row r="132" spans="1:15" x14ac:dyDescent="0.35">
      <c r="A132" s="31" t="s">
        <v>187</v>
      </c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</row>
    <row r="133" spans="1:15" x14ac:dyDescent="0.35">
      <c r="A133" s="29" t="s">
        <v>127</v>
      </c>
      <c r="B133" s="33">
        <f>SUM(B83:B88)</f>
        <v>0</v>
      </c>
      <c r="C133" s="33">
        <f t="shared" ref="C133:O133" si="12">SUM(C83:C88)</f>
        <v>0</v>
      </c>
      <c r="D133" s="33">
        <f t="shared" si="12"/>
        <v>0</v>
      </c>
      <c r="E133" s="33">
        <f t="shared" si="12"/>
        <v>0</v>
      </c>
      <c r="F133" s="33">
        <f t="shared" si="12"/>
        <v>0</v>
      </c>
      <c r="G133" s="33">
        <f t="shared" si="12"/>
        <v>0</v>
      </c>
      <c r="H133" s="33">
        <f t="shared" si="12"/>
        <v>0</v>
      </c>
      <c r="I133" s="33">
        <f t="shared" si="12"/>
        <v>0</v>
      </c>
      <c r="J133" s="33">
        <f t="shared" si="12"/>
        <v>0</v>
      </c>
      <c r="K133" s="33">
        <f t="shared" si="12"/>
        <v>0</v>
      </c>
      <c r="L133" s="33">
        <f t="shared" si="12"/>
        <v>0</v>
      </c>
      <c r="M133" s="33">
        <f t="shared" si="12"/>
        <v>0</v>
      </c>
      <c r="N133" s="33">
        <f t="shared" si="12"/>
        <v>0</v>
      </c>
      <c r="O133" s="33">
        <f t="shared" si="12"/>
        <v>0</v>
      </c>
    </row>
    <row r="134" spans="1:15" x14ac:dyDescent="0.35">
      <c r="A134" s="29" t="s">
        <v>128</v>
      </c>
      <c r="B134" s="33">
        <f>SUM(B90:B93)-B89</f>
        <v>0</v>
      </c>
      <c r="C134" s="33">
        <f t="shared" ref="C134:O134" si="13">SUM(C90:C93)-C89</f>
        <v>0</v>
      </c>
      <c r="D134" s="33">
        <f t="shared" si="13"/>
        <v>0</v>
      </c>
      <c r="E134" s="33">
        <f t="shared" si="13"/>
        <v>0</v>
      </c>
      <c r="F134" s="33">
        <f t="shared" si="13"/>
        <v>0</v>
      </c>
      <c r="G134" s="33">
        <f t="shared" si="13"/>
        <v>0</v>
      </c>
      <c r="H134" s="33">
        <f t="shared" si="13"/>
        <v>0</v>
      </c>
      <c r="I134" s="33">
        <f t="shared" si="13"/>
        <v>0</v>
      </c>
      <c r="J134" s="33">
        <f t="shared" si="13"/>
        <v>0</v>
      </c>
      <c r="K134" s="33">
        <f t="shared" si="13"/>
        <v>0</v>
      </c>
      <c r="L134" s="33">
        <f t="shared" si="13"/>
        <v>0</v>
      </c>
      <c r="M134" s="33">
        <f t="shared" si="13"/>
        <v>0</v>
      </c>
      <c r="N134" s="33">
        <f t="shared" si="13"/>
        <v>0</v>
      </c>
      <c r="O134" s="33">
        <f t="shared" si="13"/>
        <v>0</v>
      </c>
    </row>
    <row r="135" spans="1:15" x14ac:dyDescent="0.35">
      <c r="A135" s="29" t="s">
        <v>125</v>
      </c>
      <c r="B135" s="33">
        <f>SUM(B133:B134)</f>
        <v>0</v>
      </c>
      <c r="C135" s="33">
        <f t="shared" ref="C135:O135" si="14">SUM(C133:C134)</f>
        <v>0</v>
      </c>
      <c r="D135" s="33">
        <f t="shared" si="14"/>
        <v>0</v>
      </c>
      <c r="E135" s="33">
        <f t="shared" si="14"/>
        <v>0</v>
      </c>
      <c r="F135" s="33">
        <f t="shared" si="14"/>
        <v>0</v>
      </c>
      <c r="G135" s="33">
        <f t="shared" si="14"/>
        <v>0</v>
      </c>
      <c r="H135" s="33">
        <f t="shared" si="14"/>
        <v>0</v>
      </c>
      <c r="I135" s="33">
        <f t="shared" si="14"/>
        <v>0</v>
      </c>
      <c r="J135" s="33">
        <f t="shared" si="14"/>
        <v>0</v>
      </c>
      <c r="K135" s="33">
        <f t="shared" si="14"/>
        <v>0</v>
      </c>
      <c r="L135" s="33">
        <f t="shared" si="14"/>
        <v>0</v>
      </c>
      <c r="M135" s="33">
        <f t="shared" si="14"/>
        <v>0</v>
      </c>
      <c r="N135" s="33">
        <f t="shared" si="14"/>
        <v>0</v>
      </c>
      <c r="O135" s="33">
        <f t="shared" si="14"/>
        <v>0</v>
      </c>
    </row>
    <row r="136" spans="1:15" x14ac:dyDescent="0.35">
      <c r="A136" s="29" t="s">
        <v>129</v>
      </c>
      <c r="B136" s="33">
        <f>SUM(B95:B100)</f>
        <v>0</v>
      </c>
      <c r="C136" s="33">
        <f t="shared" ref="C136:O136" si="15">SUM(C95:C100)</f>
        <v>0</v>
      </c>
      <c r="D136" s="33">
        <f t="shared" si="15"/>
        <v>0</v>
      </c>
      <c r="E136" s="33">
        <f t="shared" si="15"/>
        <v>0</v>
      </c>
      <c r="F136" s="33">
        <f t="shared" si="15"/>
        <v>0</v>
      </c>
      <c r="G136" s="33">
        <f t="shared" si="15"/>
        <v>0</v>
      </c>
      <c r="H136" s="33">
        <f t="shared" si="15"/>
        <v>0</v>
      </c>
      <c r="I136" s="33">
        <f t="shared" si="15"/>
        <v>0</v>
      </c>
      <c r="J136" s="33">
        <f t="shared" si="15"/>
        <v>0</v>
      </c>
      <c r="K136" s="33">
        <f t="shared" si="15"/>
        <v>0</v>
      </c>
      <c r="L136" s="33">
        <f t="shared" si="15"/>
        <v>0</v>
      </c>
      <c r="M136" s="33">
        <f t="shared" si="15"/>
        <v>0</v>
      </c>
      <c r="N136" s="33">
        <f t="shared" si="15"/>
        <v>0</v>
      </c>
      <c r="O136" s="33">
        <f t="shared" si="15"/>
        <v>0</v>
      </c>
    </row>
    <row r="137" spans="1:15" x14ac:dyDescent="0.35">
      <c r="A137" s="29" t="s">
        <v>130</v>
      </c>
      <c r="B137" s="33">
        <f>SUM(B102:B105)-B101</f>
        <v>0</v>
      </c>
      <c r="C137" s="33">
        <f t="shared" ref="C137:O137" si="16">SUM(C102:C105)-C101</f>
        <v>0</v>
      </c>
      <c r="D137" s="33">
        <f t="shared" si="16"/>
        <v>0</v>
      </c>
      <c r="E137" s="33">
        <f t="shared" si="16"/>
        <v>0</v>
      </c>
      <c r="F137" s="33">
        <f t="shared" si="16"/>
        <v>0</v>
      </c>
      <c r="G137" s="33">
        <f t="shared" si="16"/>
        <v>0</v>
      </c>
      <c r="H137" s="33">
        <f t="shared" si="16"/>
        <v>0</v>
      </c>
      <c r="I137" s="33">
        <f t="shared" si="16"/>
        <v>0</v>
      </c>
      <c r="J137" s="33">
        <f t="shared" si="16"/>
        <v>0</v>
      </c>
      <c r="K137" s="33">
        <f t="shared" si="16"/>
        <v>0</v>
      </c>
      <c r="L137" s="33">
        <f t="shared" si="16"/>
        <v>0</v>
      </c>
      <c r="M137" s="33">
        <f t="shared" si="16"/>
        <v>0</v>
      </c>
      <c r="N137" s="33">
        <f t="shared" si="16"/>
        <v>0</v>
      </c>
      <c r="O137" s="33">
        <f t="shared" si="16"/>
        <v>0</v>
      </c>
    </row>
    <row r="138" spans="1:15" x14ac:dyDescent="0.35">
      <c r="A138" s="29" t="s">
        <v>126</v>
      </c>
      <c r="B138" s="33">
        <f>SUM(B136:B137)</f>
        <v>0</v>
      </c>
      <c r="C138" s="33">
        <f t="shared" ref="C138:O138" si="17">SUM(C136:C137)</f>
        <v>0</v>
      </c>
      <c r="D138" s="33">
        <f t="shared" si="17"/>
        <v>0</v>
      </c>
      <c r="E138" s="33">
        <f t="shared" si="17"/>
        <v>0</v>
      </c>
      <c r="F138" s="33">
        <f t="shared" si="17"/>
        <v>0</v>
      </c>
      <c r="G138" s="33">
        <f t="shared" si="17"/>
        <v>0</v>
      </c>
      <c r="H138" s="33">
        <f t="shared" si="17"/>
        <v>0</v>
      </c>
      <c r="I138" s="33">
        <f t="shared" si="17"/>
        <v>0</v>
      </c>
      <c r="J138" s="33">
        <f t="shared" si="17"/>
        <v>0</v>
      </c>
      <c r="K138" s="33">
        <f t="shared" si="17"/>
        <v>0</v>
      </c>
      <c r="L138" s="33">
        <f t="shared" si="17"/>
        <v>0</v>
      </c>
      <c r="M138" s="33">
        <f t="shared" si="17"/>
        <v>0</v>
      </c>
      <c r="N138" s="33">
        <f t="shared" si="17"/>
        <v>0</v>
      </c>
      <c r="O138" s="33">
        <f t="shared" si="17"/>
        <v>0</v>
      </c>
    </row>
    <row r="139" spans="1:15" x14ac:dyDescent="0.35">
      <c r="A139" s="39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</row>
    <row r="140" spans="1:15" x14ac:dyDescent="0.35">
      <c r="A140" s="31" t="s">
        <v>189</v>
      </c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</row>
    <row r="141" spans="1:15" x14ac:dyDescent="0.35">
      <c r="A141" s="29" t="s">
        <v>127</v>
      </c>
      <c r="B141" s="33">
        <f>SUM(B108:B113)</f>
        <v>0</v>
      </c>
      <c r="C141" s="33">
        <f t="shared" ref="C141:O141" si="18">SUM(C108:C113)</f>
        <v>0</v>
      </c>
      <c r="D141" s="33">
        <f t="shared" si="18"/>
        <v>0</v>
      </c>
      <c r="E141" s="33">
        <f t="shared" si="18"/>
        <v>0</v>
      </c>
      <c r="F141" s="33">
        <f t="shared" si="18"/>
        <v>0</v>
      </c>
      <c r="G141" s="33">
        <f t="shared" si="18"/>
        <v>0</v>
      </c>
      <c r="H141" s="33">
        <f t="shared" si="18"/>
        <v>0</v>
      </c>
      <c r="I141" s="33">
        <f t="shared" si="18"/>
        <v>0</v>
      </c>
      <c r="J141" s="33">
        <f t="shared" si="18"/>
        <v>0</v>
      </c>
      <c r="K141" s="33">
        <f t="shared" si="18"/>
        <v>0</v>
      </c>
      <c r="L141" s="33">
        <f t="shared" si="18"/>
        <v>0</v>
      </c>
      <c r="M141" s="33">
        <f t="shared" si="18"/>
        <v>0</v>
      </c>
      <c r="N141" s="33">
        <f t="shared" si="18"/>
        <v>0</v>
      </c>
      <c r="O141" s="33">
        <f t="shared" si="18"/>
        <v>0</v>
      </c>
    </row>
    <row r="142" spans="1:15" x14ac:dyDescent="0.35">
      <c r="A142" s="29" t="s">
        <v>128</v>
      </c>
      <c r="B142" s="33">
        <f>SUM(B115:B118)-B114</f>
        <v>0</v>
      </c>
      <c r="C142" s="33">
        <f t="shared" ref="C142:O142" si="19">SUM(C115:C118)-C114</f>
        <v>0</v>
      </c>
      <c r="D142" s="33">
        <f t="shared" si="19"/>
        <v>0</v>
      </c>
      <c r="E142" s="33">
        <f t="shared" si="19"/>
        <v>0</v>
      </c>
      <c r="F142" s="33">
        <f t="shared" si="19"/>
        <v>0</v>
      </c>
      <c r="G142" s="33">
        <f t="shared" si="19"/>
        <v>0</v>
      </c>
      <c r="H142" s="33">
        <f t="shared" si="19"/>
        <v>0</v>
      </c>
      <c r="I142" s="33">
        <f t="shared" si="19"/>
        <v>0</v>
      </c>
      <c r="J142" s="33">
        <f t="shared" si="19"/>
        <v>0</v>
      </c>
      <c r="K142" s="33">
        <f t="shared" si="19"/>
        <v>0</v>
      </c>
      <c r="L142" s="33">
        <f t="shared" si="19"/>
        <v>0</v>
      </c>
      <c r="M142" s="33">
        <f t="shared" si="19"/>
        <v>0</v>
      </c>
      <c r="N142" s="33">
        <f t="shared" si="19"/>
        <v>0</v>
      </c>
      <c r="O142" s="33">
        <f t="shared" si="19"/>
        <v>0</v>
      </c>
    </row>
    <row r="143" spans="1:15" x14ac:dyDescent="0.35">
      <c r="A143" s="29" t="s">
        <v>125</v>
      </c>
      <c r="B143" s="33">
        <f>SUM(B141:B142)</f>
        <v>0</v>
      </c>
      <c r="C143" s="33">
        <f t="shared" ref="C143:O143" si="20">SUM(C141:C142)</f>
        <v>0</v>
      </c>
      <c r="D143" s="33">
        <f t="shared" si="20"/>
        <v>0</v>
      </c>
      <c r="E143" s="33">
        <f t="shared" si="20"/>
        <v>0</v>
      </c>
      <c r="F143" s="33">
        <f t="shared" si="20"/>
        <v>0</v>
      </c>
      <c r="G143" s="33">
        <f t="shared" si="20"/>
        <v>0</v>
      </c>
      <c r="H143" s="33">
        <f t="shared" si="20"/>
        <v>0</v>
      </c>
      <c r="I143" s="33">
        <f t="shared" si="20"/>
        <v>0</v>
      </c>
      <c r="J143" s="33">
        <f t="shared" si="20"/>
        <v>0</v>
      </c>
      <c r="K143" s="33">
        <f t="shared" si="20"/>
        <v>0</v>
      </c>
      <c r="L143" s="33">
        <f t="shared" si="20"/>
        <v>0</v>
      </c>
      <c r="M143" s="33">
        <f t="shared" si="20"/>
        <v>0</v>
      </c>
      <c r="N143" s="33">
        <f t="shared" si="20"/>
        <v>0</v>
      </c>
      <c r="O143" s="33">
        <f t="shared" si="20"/>
        <v>0</v>
      </c>
    </row>
    <row r="144" spans="1:15" x14ac:dyDescent="0.35">
      <c r="A144" s="29" t="s">
        <v>129</v>
      </c>
      <c r="B144" s="33">
        <f>SUM(B120:B125)</f>
        <v>0</v>
      </c>
      <c r="C144" s="33">
        <f t="shared" ref="C144:O144" si="21">SUM(C120:C125)</f>
        <v>0</v>
      </c>
      <c r="D144" s="33">
        <f t="shared" si="21"/>
        <v>0</v>
      </c>
      <c r="E144" s="33">
        <f t="shared" si="21"/>
        <v>0</v>
      </c>
      <c r="F144" s="33">
        <f t="shared" si="21"/>
        <v>0</v>
      </c>
      <c r="G144" s="33">
        <f t="shared" si="21"/>
        <v>0</v>
      </c>
      <c r="H144" s="33">
        <f t="shared" si="21"/>
        <v>0</v>
      </c>
      <c r="I144" s="33">
        <f t="shared" si="21"/>
        <v>0</v>
      </c>
      <c r="J144" s="33">
        <f t="shared" si="21"/>
        <v>0</v>
      </c>
      <c r="K144" s="33">
        <f t="shared" si="21"/>
        <v>0</v>
      </c>
      <c r="L144" s="33">
        <f t="shared" si="21"/>
        <v>0</v>
      </c>
      <c r="M144" s="33">
        <f t="shared" si="21"/>
        <v>0</v>
      </c>
      <c r="N144" s="33">
        <f t="shared" si="21"/>
        <v>0</v>
      </c>
      <c r="O144" s="33">
        <f t="shared" si="21"/>
        <v>0</v>
      </c>
    </row>
    <row r="145" spans="1:15" x14ac:dyDescent="0.35">
      <c r="A145" s="29" t="s">
        <v>130</v>
      </c>
      <c r="B145" s="33">
        <f>SUM(B127:B130)-B126</f>
        <v>0</v>
      </c>
      <c r="C145" s="33">
        <f t="shared" ref="C145:O145" si="22">SUM(C127:C130)-C126</f>
        <v>0</v>
      </c>
      <c r="D145" s="33">
        <f t="shared" si="22"/>
        <v>0</v>
      </c>
      <c r="E145" s="33">
        <f t="shared" si="22"/>
        <v>0</v>
      </c>
      <c r="F145" s="33">
        <f t="shared" si="22"/>
        <v>0</v>
      </c>
      <c r="G145" s="33">
        <f t="shared" si="22"/>
        <v>0</v>
      </c>
      <c r="H145" s="33">
        <f t="shared" si="22"/>
        <v>0</v>
      </c>
      <c r="I145" s="33">
        <f t="shared" si="22"/>
        <v>0</v>
      </c>
      <c r="J145" s="33">
        <f t="shared" si="22"/>
        <v>0</v>
      </c>
      <c r="K145" s="33">
        <f t="shared" si="22"/>
        <v>0</v>
      </c>
      <c r="L145" s="33">
        <f t="shared" si="22"/>
        <v>0</v>
      </c>
      <c r="M145" s="33">
        <f t="shared" si="22"/>
        <v>0</v>
      </c>
      <c r="N145" s="33">
        <f t="shared" si="22"/>
        <v>0</v>
      </c>
      <c r="O145" s="33">
        <f t="shared" si="22"/>
        <v>0</v>
      </c>
    </row>
    <row r="146" spans="1:15" x14ac:dyDescent="0.35">
      <c r="A146" s="29" t="s">
        <v>126</v>
      </c>
      <c r="B146" s="33">
        <f>SUM(B144:B145)</f>
        <v>0</v>
      </c>
      <c r="C146" s="33">
        <f t="shared" ref="C146:O146" si="23">SUM(C144:C145)</f>
        <v>0</v>
      </c>
      <c r="D146" s="33">
        <f t="shared" si="23"/>
        <v>0</v>
      </c>
      <c r="E146" s="33">
        <f t="shared" si="23"/>
        <v>0</v>
      </c>
      <c r="F146" s="33">
        <f t="shared" si="23"/>
        <v>0</v>
      </c>
      <c r="G146" s="33">
        <f t="shared" si="23"/>
        <v>0</v>
      </c>
      <c r="H146" s="33">
        <f t="shared" si="23"/>
        <v>0</v>
      </c>
      <c r="I146" s="33">
        <f t="shared" si="23"/>
        <v>0</v>
      </c>
      <c r="J146" s="33">
        <f t="shared" si="23"/>
        <v>0</v>
      </c>
      <c r="K146" s="33">
        <f t="shared" si="23"/>
        <v>0</v>
      </c>
      <c r="L146" s="33">
        <f t="shared" si="23"/>
        <v>0</v>
      </c>
      <c r="M146" s="33">
        <f t="shared" si="23"/>
        <v>0</v>
      </c>
      <c r="N146" s="33">
        <f t="shared" si="23"/>
        <v>0</v>
      </c>
      <c r="O146" s="33">
        <f t="shared" si="23"/>
        <v>0</v>
      </c>
    </row>
    <row r="149" spans="1:15" x14ac:dyDescent="0.35">
      <c r="A149" s="23" t="str">
        <f>LRS_200_0_Table_4!A6</f>
        <v>Table 4: Unstressed RFBEL - Non-participating benefits without entitlement to discretionary additions - All business - As at the reporting date and 12 months after the reporting date (discounted back to reporting date)</v>
      </c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</row>
    <row r="150" spans="1:15" ht="46.5" x14ac:dyDescent="0.35">
      <c r="A150" s="35" t="s">
        <v>112</v>
      </c>
      <c r="B150" s="36" t="s">
        <v>144</v>
      </c>
      <c r="C150" s="36" t="s">
        <v>145</v>
      </c>
      <c r="D150" s="36" t="s">
        <v>146</v>
      </c>
      <c r="E150" s="36" t="s">
        <v>147</v>
      </c>
      <c r="F150" s="36" t="s">
        <v>148</v>
      </c>
      <c r="G150" s="36" t="s">
        <v>149</v>
      </c>
      <c r="H150" s="36" t="s">
        <v>150</v>
      </c>
      <c r="I150" s="36" t="s">
        <v>151</v>
      </c>
      <c r="J150" s="36" t="s">
        <v>152</v>
      </c>
      <c r="K150" s="36" t="s">
        <v>153</v>
      </c>
      <c r="L150" s="36" t="s">
        <v>154</v>
      </c>
      <c r="M150" s="36" t="s">
        <v>155</v>
      </c>
      <c r="N150" s="36" t="s">
        <v>156</v>
      </c>
    </row>
    <row r="151" spans="1:15" x14ac:dyDescent="0.35">
      <c r="A151" s="31" t="s">
        <v>163</v>
      </c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1:15" x14ac:dyDescent="0.35">
      <c r="A152" s="37" t="s">
        <v>167</v>
      </c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spans="1:15" x14ac:dyDescent="0.35">
      <c r="A153" s="38" t="s">
        <v>13</v>
      </c>
      <c r="B153" s="30">
        <f>SUMIFS(INDEX(LRS_200_0_Table_4!$A:$O,0,MATCH($A153,LRS_200_0_Table_4!$8:$8,0)),LRS_200_0_Table_4!$A:$A,$A$5,LRS_200_0_Table_4!$B:$B,B$150,LRS_200_0_Table_4!$C:$C,$A$152,LRS_200_0_Table_4!$D:$D,$A$151)</f>
        <v>0</v>
      </c>
      <c r="C153" s="30">
        <f>SUMIFS(INDEX(LRS_200_0_Table_4!$A:$O,0,MATCH($A153,LRS_200_0_Table_4!$8:$8,0)),LRS_200_0_Table_4!$A:$A,$A$5,LRS_200_0_Table_4!$B:$B,C$150,LRS_200_0_Table_4!$C:$C,$A$152,LRS_200_0_Table_4!$D:$D,$A$151)</f>
        <v>0</v>
      </c>
      <c r="D153" s="30">
        <f>SUMIFS(INDEX(LRS_200_0_Table_4!$A:$O,0,MATCH($A153,LRS_200_0_Table_4!$8:$8,0)),LRS_200_0_Table_4!$A:$A,$A$5,LRS_200_0_Table_4!$B:$B,D$150,LRS_200_0_Table_4!$C:$C,$A$152,LRS_200_0_Table_4!$D:$D,$A$151)</f>
        <v>0</v>
      </c>
      <c r="E153" s="30">
        <f>SUMIFS(INDEX(LRS_200_0_Table_4!$A:$O,0,MATCH($A153,LRS_200_0_Table_4!$8:$8,0)),LRS_200_0_Table_4!$A:$A,$A$5,LRS_200_0_Table_4!$B:$B,E$150,LRS_200_0_Table_4!$C:$C,$A$152,LRS_200_0_Table_4!$D:$D,$A$151)</f>
        <v>0</v>
      </c>
      <c r="F153" s="30">
        <f>SUMIFS(INDEX(LRS_200_0_Table_4!$A:$O,0,MATCH($A153,LRS_200_0_Table_4!$8:$8,0)),LRS_200_0_Table_4!$A:$A,$A$5,LRS_200_0_Table_4!$B:$B,F$150,LRS_200_0_Table_4!$C:$C,$A$152,LRS_200_0_Table_4!$D:$D,$A$151)</f>
        <v>0</v>
      </c>
      <c r="G153" s="30">
        <f>SUMIFS(INDEX(LRS_200_0_Table_4!$A:$O,0,MATCH($A153,LRS_200_0_Table_4!$8:$8,0)),LRS_200_0_Table_4!$A:$A,$A$5,LRS_200_0_Table_4!$B:$B,G$150,LRS_200_0_Table_4!$C:$C,$A$152,LRS_200_0_Table_4!$D:$D,$A$151)</f>
        <v>0</v>
      </c>
      <c r="H153" s="30">
        <f>SUMIFS(INDEX(LRS_200_0_Table_4!$A:$O,0,MATCH($A153,LRS_200_0_Table_4!$8:$8,0)),LRS_200_0_Table_4!$A:$A,$A$5,LRS_200_0_Table_4!$B:$B,H$150,LRS_200_0_Table_4!$C:$C,$A$152,LRS_200_0_Table_4!$D:$D,$A$151)</f>
        <v>0</v>
      </c>
      <c r="I153" s="30">
        <f>SUMIFS(INDEX(LRS_200_0_Table_4!$A:$O,0,MATCH($A153,LRS_200_0_Table_4!$8:$8,0)),LRS_200_0_Table_4!$A:$A,$A$5,LRS_200_0_Table_4!$B:$B,I$150,LRS_200_0_Table_4!$C:$C,$A$152,LRS_200_0_Table_4!$D:$D,$A$151)</f>
        <v>0</v>
      </c>
      <c r="J153" s="30">
        <f>SUMIFS(INDEX(LRS_200_0_Table_4!$A:$O,0,MATCH($A153,LRS_200_0_Table_4!$8:$8,0)),LRS_200_0_Table_4!$A:$A,$A$5,LRS_200_0_Table_4!$B:$B,J$150,LRS_200_0_Table_4!$C:$C,$A$152,LRS_200_0_Table_4!$D:$D,$A$151)</f>
        <v>0</v>
      </c>
      <c r="K153" s="30">
        <f>SUMIFS(INDEX(LRS_200_0_Table_4!$A:$O,0,MATCH($A153,LRS_200_0_Table_4!$8:$8,0)),LRS_200_0_Table_4!$A:$A,$A$5,LRS_200_0_Table_4!$B:$B,K$150,LRS_200_0_Table_4!$C:$C,$A$152,LRS_200_0_Table_4!$D:$D,$A$151)</f>
        <v>0</v>
      </c>
      <c r="L153" s="30">
        <f>SUMIFS(INDEX(LRS_200_0_Table_4!$A:$O,0,MATCH($A153,LRS_200_0_Table_4!$8:$8,0)),LRS_200_0_Table_4!$A:$A,$A$5,LRS_200_0_Table_4!$B:$B,L$150,LRS_200_0_Table_4!$C:$C,$A$152,LRS_200_0_Table_4!$D:$D,$A$151)</f>
        <v>0</v>
      </c>
      <c r="M153" s="30">
        <f>SUMIFS(INDEX(LRS_200_0_Table_4!$A:$O,0,MATCH($A153,LRS_200_0_Table_4!$8:$8,0)),LRS_200_0_Table_4!$A:$A,$A$5,LRS_200_0_Table_4!$B:$B,M$150,LRS_200_0_Table_4!$C:$C,$A$152,LRS_200_0_Table_4!$D:$D,$A$151)</f>
        <v>0</v>
      </c>
      <c r="N153" s="30">
        <f>SUMIFS(INDEX(LRS_200_0_Table_4!$A:$O,0,MATCH($A153,LRS_200_0_Table_4!$8:$8,0)),LRS_200_0_Table_4!$A:$A,$A$5,LRS_200_0_Table_4!$B:$B,N$150,LRS_200_0_Table_4!$C:$C,$A$152,LRS_200_0_Table_4!$D:$D,$A$151)</f>
        <v>0</v>
      </c>
    </row>
    <row r="154" spans="1:15" x14ac:dyDescent="0.35">
      <c r="A154" s="38" t="s">
        <v>14</v>
      </c>
      <c r="B154" s="30">
        <f>SUMIFS(INDEX(LRS_200_0_Table_4!$A:$O,0,MATCH($A154,LRS_200_0_Table_4!$8:$8,0)),LRS_200_0_Table_4!$A:$A,$A$5,LRS_200_0_Table_4!$B:$B,B$150,LRS_200_0_Table_4!$C:$C,$A$152,LRS_200_0_Table_4!$D:$D,$A$151)</f>
        <v>0</v>
      </c>
      <c r="C154" s="30">
        <f>SUMIFS(INDEX(LRS_200_0_Table_4!$A:$O,0,MATCH($A154,LRS_200_0_Table_4!$8:$8,0)),LRS_200_0_Table_4!$A:$A,$A$5,LRS_200_0_Table_4!$B:$B,C$150,LRS_200_0_Table_4!$C:$C,$A$152,LRS_200_0_Table_4!$D:$D,$A$151)</f>
        <v>0</v>
      </c>
      <c r="D154" s="30">
        <f>SUMIFS(INDEX(LRS_200_0_Table_4!$A:$O,0,MATCH($A154,LRS_200_0_Table_4!$8:$8,0)),LRS_200_0_Table_4!$A:$A,$A$5,LRS_200_0_Table_4!$B:$B,D$150,LRS_200_0_Table_4!$C:$C,$A$152,LRS_200_0_Table_4!$D:$D,$A$151)</f>
        <v>0</v>
      </c>
      <c r="E154" s="30">
        <f>SUMIFS(INDEX(LRS_200_0_Table_4!$A:$O,0,MATCH($A154,LRS_200_0_Table_4!$8:$8,0)),LRS_200_0_Table_4!$A:$A,$A$5,LRS_200_0_Table_4!$B:$B,E$150,LRS_200_0_Table_4!$C:$C,$A$152,LRS_200_0_Table_4!$D:$D,$A$151)</f>
        <v>0</v>
      </c>
      <c r="F154" s="30">
        <f>SUMIFS(INDEX(LRS_200_0_Table_4!$A:$O,0,MATCH($A154,LRS_200_0_Table_4!$8:$8,0)),LRS_200_0_Table_4!$A:$A,$A$5,LRS_200_0_Table_4!$B:$B,F$150,LRS_200_0_Table_4!$C:$C,$A$152,LRS_200_0_Table_4!$D:$D,$A$151)</f>
        <v>0</v>
      </c>
      <c r="G154" s="30">
        <f>SUMIFS(INDEX(LRS_200_0_Table_4!$A:$O,0,MATCH($A154,LRS_200_0_Table_4!$8:$8,0)),LRS_200_0_Table_4!$A:$A,$A$5,LRS_200_0_Table_4!$B:$B,G$150,LRS_200_0_Table_4!$C:$C,$A$152,LRS_200_0_Table_4!$D:$D,$A$151)</f>
        <v>0</v>
      </c>
      <c r="H154" s="30">
        <f>SUMIFS(INDEX(LRS_200_0_Table_4!$A:$O,0,MATCH($A154,LRS_200_0_Table_4!$8:$8,0)),LRS_200_0_Table_4!$A:$A,$A$5,LRS_200_0_Table_4!$B:$B,H$150,LRS_200_0_Table_4!$C:$C,$A$152,LRS_200_0_Table_4!$D:$D,$A$151)</f>
        <v>0</v>
      </c>
      <c r="I154" s="30">
        <f>SUMIFS(INDEX(LRS_200_0_Table_4!$A:$O,0,MATCH($A154,LRS_200_0_Table_4!$8:$8,0)),LRS_200_0_Table_4!$A:$A,$A$5,LRS_200_0_Table_4!$B:$B,I$150,LRS_200_0_Table_4!$C:$C,$A$152,LRS_200_0_Table_4!$D:$D,$A$151)</f>
        <v>0</v>
      </c>
      <c r="J154" s="30">
        <f>SUMIFS(INDEX(LRS_200_0_Table_4!$A:$O,0,MATCH($A154,LRS_200_0_Table_4!$8:$8,0)),LRS_200_0_Table_4!$A:$A,$A$5,LRS_200_0_Table_4!$B:$B,J$150,LRS_200_0_Table_4!$C:$C,$A$152,LRS_200_0_Table_4!$D:$D,$A$151)</f>
        <v>0</v>
      </c>
      <c r="K154" s="30">
        <f>SUMIFS(INDEX(LRS_200_0_Table_4!$A:$O,0,MATCH($A154,LRS_200_0_Table_4!$8:$8,0)),LRS_200_0_Table_4!$A:$A,$A$5,LRS_200_0_Table_4!$B:$B,K$150,LRS_200_0_Table_4!$C:$C,$A$152,LRS_200_0_Table_4!$D:$D,$A$151)</f>
        <v>0</v>
      </c>
      <c r="L154" s="30">
        <f>SUMIFS(INDEX(LRS_200_0_Table_4!$A:$O,0,MATCH($A154,LRS_200_0_Table_4!$8:$8,0)),LRS_200_0_Table_4!$A:$A,$A$5,LRS_200_0_Table_4!$B:$B,L$150,LRS_200_0_Table_4!$C:$C,$A$152,LRS_200_0_Table_4!$D:$D,$A$151)</f>
        <v>0</v>
      </c>
      <c r="M154" s="30">
        <f>SUMIFS(INDEX(LRS_200_0_Table_4!$A:$O,0,MATCH($A154,LRS_200_0_Table_4!$8:$8,0)),LRS_200_0_Table_4!$A:$A,$A$5,LRS_200_0_Table_4!$B:$B,M$150,LRS_200_0_Table_4!$C:$C,$A$152,LRS_200_0_Table_4!$D:$D,$A$151)</f>
        <v>0</v>
      </c>
      <c r="N154" s="30">
        <f>SUMIFS(INDEX(LRS_200_0_Table_4!$A:$O,0,MATCH($A154,LRS_200_0_Table_4!$8:$8,0)),LRS_200_0_Table_4!$A:$A,$A$5,LRS_200_0_Table_4!$B:$B,N$150,LRS_200_0_Table_4!$C:$C,$A$152,LRS_200_0_Table_4!$D:$D,$A$151)</f>
        <v>0</v>
      </c>
    </row>
    <row r="155" spans="1:15" x14ac:dyDescent="0.35">
      <c r="A155" s="38" t="s">
        <v>15</v>
      </c>
      <c r="B155" s="30">
        <f>SUMIFS(INDEX(LRS_200_0_Table_4!$A:$O,0,MATCH($A155,LRS_200_0_Table_4!$8:$8,0)),LRS_200_0_Table_4!$A:$A,$A$5,LRS_200_0_Table_4!$B:$B,B$150,LRS_200_0_Table_4!$C:$C,$A$152,LRS_200_0_Table_4!$D:$D,$A$151)</f>
        <v>0</v>
      </c>
      <c r="C155" s="30">
        <f>SUMIFS(INDEX(LRS_200_0_Table_4!$A:$O,0,MATCH($A155,LRS_200_0_Table_4!$8:$8,0)),LRS_200_0_Table_4!$A:$A,$A$5,LRS_200_0_Table_4!$B:$B,C$150,LRS_200_0_Table_4!$C:$C,$A$152,LRS_200_0_Table_4!$D:$D,$A$151)</f>
        <v>0</v>
      </c>
      <c r="D155" s="30">
        <f>SUMIFS(INDEX(LRS_200_0_Table_4!$A:$O,0,MATCH($A155,LRS_200_0_Table_4!$8:$8,0)),LRS_200_0_Table_4!$A:$A,$A$5,LRS_200_0_Table_4!$B:$B,D$150,LRS_200_0_Table_4!$C:$C,$A$152,LRS_200_0_Table_4!$D:$D,$A$151)</f>
        <v>0</v>
      </c>
      <c r="E155" s="30">
        <f>SUMIFS(INDEX(LRS_200_0_Table_4!$A:$O,0,MATCH($A155,LRS_200_0_Table_4!$8:$8,0)),LRS_200_0_Table_4!$A:$A,$A$5,LRS_200_0_Table_4!$B:$B,E$150,LRS_200_0_Table_4!$C:$C,$A$152,LRS_200_0_Table_4!$D:$D,$A$151)</f>
        <v>0</v>
      </c>
      <c r="F155" s="30">
        <f>SUMIFS(INDEX(LRS_200_0_Table_4!$A:$O,0,MATCH($A155,LRS_200_0_Table_4!$8:$8,0)),LRS_200_0_Table_4!$A:$A,$A$5,LRS_200_0_Table_4!$B:$B,F$150,LRS_200_0_Table_4!$C:$C,$A$152,LRS_200_0_Table_4!$D:$D,$A$151)</f>
        <v>0</v>
      </c>
      <c r="G155" s="30">
        <f>SUMIFS(INDEX(LRS_200_0_Table_4!$A:$O,0,MATCH($A155,LRS_200_0_Table_4!$8:$8,0)),LRS_200_0_Table_4!$A:$A,$A$5,LRS_200_0_Table_4!$B:$B,G$150,LRS_200_0_Table_4!$C:$C,$A$152,LRS_200_0_Table_4!$D:$D,$A$151)</f>
        <v>0</v>
      </c>
      <c r="H155" s="30">
        <f>SUMIFS(INDEX(LRS_200_0_Table_4!$A:$O,0,MATCH($A155,LRS_200_0_Table_4!$8:$8,0)),LRS_200_0_Table_4!$A:$A,$A$5,LRS_200_0_Table_4!$B:$B,H$150,LRS_200_0_Table_4!$C:$C,$A$152,LRS_200_0_Table_4!$D:$D,$A$151)</f>
        <v>0</v>
      </c>
      <c r="I155" s="30">
        <f>SUMIFS(INDEX(LRS_200_0_Table_4!$A:$O,0,MATCH($A155,LRS_200_0_Table_4!$8:$8,0)),LRS_200_0_Table_4!$A:$A,$A$5,LRS_200_0_Table_4!$B:$B,I$150,LRS_200_0_Table_4!$C:$C,$A$152,LRS_200_0_Table_4!$D:$D,$A$151)</f>
        <v>0</v>
      </c>
      <c r="J155" s="30">
        <f>SUMIFS(INDEX(LRS_200_0_Table_4!$A:$O,0,MATCH($A155,LRS_200_0_Table_4!$8:$8,0)),LRS_200_0_Table_4!$A:$A,$A$5,LRS_200_0_Table_4!$B:$B,J$150,LRS_200_0_Table_4!$C:$C,$A$152,LRS_200_0_Table_4!$D:$D,$A$151)</f>
        <v>0</v>
      </c>
      <c r="K155" s="30">
        <f>SUMIFS(INDEX(LRS_200_0_Table_4!$A:$O,0,MATCH($A155,LRS_200_0_Table_4!$8:$8,0)),LRS_200_0_Table_4!$A:$A,$A$5,LRS_200_0_Table_4!$B:$B,K$150,LRS_200_0_Table_4!$C:$C,$A$152,LRS_200_0_Table_4!$D:$D,$A$151)</f>
        <v>0</v>
      </c>
      <c r="L155" s="30">
        <f>SUMIFS(INDEX(LRS_200_0_Table_4!$A:$O,0,MATCH($A155,LRS_200_0_Table_4!$8:$8,0)),LRS_200_0_Table_4!$A:$A,$A$5,LRS_200_0_Table_4!$B:$B,L$150,LRS_200_0_Table_4!$C:$C,$A$152,LRS_200_0_Table_4!$D:$D,$A$151)</f>
        <v>0</v>
      </c>
      <c r="M155" s="30">
        <f>SUMIFS(INDEX(LRS_200_0_Table_4!$A:$O,0,MATCH($A155,LRS_200_0_Table_4!$8:$8,0)),LRS_200_0_Table_4!$A:$A,$A$5,LRS_200_0_Table_4!$B:$B,M$150,LRS_200_0_Table_4!$C:$C,$A$152,LRS_200_0_Table_4!$D:$D,$A$151)</f>
        <v>0</v>
      </c>
      <c r="N155" s="30">
        <f>SUMIFS(INDEX(LRS_200_0_Table_4!$A:$O,0,MATCH($A155,LRS_200_0_Table_4!$8:$8,0)),LRS_200_0_Table_4!$A:$A,$A$5,LRS_200_0_Table_4!$B:$B,N$150,LRS_200_0_Table_4!$C:$C,$A$152,LRS_200_0_Table_4!$D:$D,$A$151)</f>
        <v>0</v>
      </c>
    </row>
    <row r="156" spans="1:15" x14ac:dyDescent="0.35">
      <c r="A156" s="38" t="s">
        <v>16</v>
      </c>
      <c r="B156" s="30">
        <f>SUMIFS(INDEX(LRS_200_0_Table_4!$A:$O,0,MATCH($A156,LRS_200_0_Table_4!$8:$8,0)),LRS_200_0_Table_4!$A:$A,$A$5,LRS_200_0_Table_4!$B:$B,B$150,LRS_200_0_Table_4!$C:$C,$A$152,LRS_200_0_Table_4!$D:$D,$A$151)</f>
        <v>0</v>
      </c>
      <c r="C156" s="30">
        <f>SUMIFS(INDEX(LRS_200_0_Table_4!$A:$O,0,MATCH($A156,LRS_200_0_Table_4!$8:$8,0)),LRS_200_0_Table_4!$A:$A,$A$5,LRS_200_0_Table_4!$B:$B,C$150,LRS_200_0_Table_4!$C:$C,$A$152,LRS_200_0_Table_4!$D:$D,$A$151)</f>
        <v>0</v>
      </c>
      <c r="D156" s="30">
        <f>SUMIFS(INDEX(LRS_200_0_Table_4!$A:$O,0,MATCH($A156,LRS_200_0_Table_4!$8:$8,0)),LRS_200_0_Table_4!$A:$A,$A$5,LRS_200_0_Table_4!$B:$B,D$150,LRS_200_0_Table_4!$C:$C,$A$152,LRS_200_0_Table_4!$D:$D,$A$151)</f>
        <v>0</v>
      </c>
      <c r="E156" s="30">
        <f>SUMIFS(INDEX(LRS_200_0_Table_4!$A:$O,0,MATCH($A156,LRS_200_0_Table_4!$8:$8,0)),LRS_200_0_Table_4!$A:$A,$A$5,LRS_200_0_Table_4!$B:$B,E$150,LRS_200_0_Table_4!$C:$C,$A$152,LRS_200_0_Table_4!$D:$D,$A$151)</f>
        <v>0</v>
      </c>
      <c r="F156" s="30">
        <f>SUMIFS(INDEX(LRS_200_0_Table_4!$A:$O,0,MATCH($A156,LRS_200_0_Table_4!$8:$8,0)),LRS_200_0_Table_4!$A:$A,$A$5,LRS_200_0_Table_4!$B:$B,F$150,LRS_200_0_Table_4!$C:$C,$A$152,LRS_200_0_Table_4!$D:$D,$A$151)</f>
        <v>0</v>
      </c>
      <c r="G156" s="30">
        <f>SUMIFS(INDEX(LRS_200_0_Table_4!$A:$O,0,MATCH($A156,LRS_200_0_Table_4!$8:$8,0)),LRS_200_0_Table_4!$A:$A,$A$5,LRS_200_0_Table_4!$B:$B,G$150,LRS_200_0_Table_4!$C:$C,$A$152,LRS_200_0_Table_4!$D:$D,$A$151)</f>
        <v>0</v>
      </c>
      <c r="H156" s="30">
        <f>SUMIFS(INDEX(LRS_200_0_Table_4!$A:$O,0,MATCH($A156,LRS_200_0_Table_4!$8:$8,0)),LRS_200_0_Table_4!$A:$A,$A$5,LRS_200_0_Table_4!$B:$B,H$150,LRS_200_0_Table_4!$C:$C,$A$152,LRS_200_0_Table_4!$D:$D,$A$151)</f>
        <v>0</v>
      </c>
      <c r="I156" s="30">
        <f>SUMIFS(INDEX(LRS_200_0_Table_4!$A:$O,0,MATCH($A156,LRS_200_0_Table_4!$8:$8,0)),LRS_200_0_Table_4!$A:$A,$A$5,LRS_200_0_Table_4!$B:$B,I$150,LRS_200_0_Table_4!$C:$C,$A$152,LRS_200_0_Table_4!$D:$D,$A$151)</f>
        <v>0</v>
      </c>
      <c r="J156" s="30">
        <f>SUMIFS(INDEX(LRS_200_0_Table_4!$A:$O,0,MATCH($A156,LRS_200_0_Table_4!$8:$8,0)),LRS_200_0_Table_4!$A:$A,$A$5,LRS_200_0_Table_4!$B:$B,J$150,LRS_200_0_Table_4!$C:$C,$A$152,LRS_200_0_Table_4!$D:$D,$A$151)</f>
        <v>0</v>
      </c>
      <c r="K156" s="30">
        <f>SUMIFS(INDEX(LRS_200_0_Table_4!$A:$O,0,MATCH($A156,LRS_200_0_Table_4!$8:$8,0)),LRS_200_0_Table_4!$A:$A,$A$5,LRS_200_0_Table_4!$B:$B,K$150,LRS_200_0_Table_4!$C:$C,$A$152,LRS_200_0_Table_4!$D:$D,$A$151)</f>
        <v>0</v>
      </c>
      <c r="L156" s="30">
        <f>SUMIFS(INDEX(LRS_200_0_Table_4!$A:$O,0,MATCH($A156,LRS_200_0_Table_4!$8:$8,0)),LRS_200_0_Table_4!$A:$A,$A$5,LRS_200_0_Table_4!$B:$B,L$150,LRS_200_0_Table_4!$C:$C,$A$152,LRS_200_0_Table_4!$D:$D,$A$151)</f>
        <v>0</v>
      </c>
      <c r="M156" s="30">
        <f>SUMIFS(INDEX(LRS_200_0_Table_4!$A:$O,0,MATCH($A156,LRS_200_0_Table_4!$8:$8,0)),LRS_200_0_Table_4!$A:$A,$A$5,LRS_200_0_Table_4!$B:$B,M$150,LRS_200_0_Table_4!$C:$C,$A$152,LRS_200_0_Table_4!$D:$D,$A$151)</f>
        <v>0</v>
      </c>
      <c r="N156" s="30">
        <f>SUMIFS(INDEX(LRS_200_0_Table_4!$A:$O,0,MATCH($A156,LRS_200_0_Table_4!$8:$8,0)),LRS_200_0_Table_4!$A:$A,$A$5,LRS_200_0_Table_4!$B:$B,N$150,LRS_200_0_Table_4!$C:$C,$A$152,LRS_200_0_Table_4!$D:$D,$A$151)</f>
        <v>0</v>
      </c>
    </row>
    <row r="157" spans="1:15" x14ac:dyDescent="0.35">
      <c r="A157" s="38" t="s">
        <v>17</v>
      </c>
      <c r="B157" s="30">
        <f>SUMIFS(INDEX(LRS_200_0_Table_4!$A:$O,0,MATCH($A157,LRS_200_0_Table_4!$8:$8,0)),LRS_200_0_Table_4!$A:$A,$A$5,LRS_200_0_Table_4!$B:$B,B$150,LRS_200_0_Table_4!$C:$C,$A$152,LRS_200_0_Table_4!$D:$D,$A$151)</f>
        <v>0</v>
      </c>
      <c r="C157" s="30">
        <f>SUMIFS(INDEX(LRS_200_0_Table_4!$A:$O,0,MATCH($A157,LRS_200_0_Table_4!$8:$8,0)),LRS_200_0_Table_4!$A:$A,$A$5,LRS_200_0_Table_4!$B:$B,C$150,LRS_200_0_Table_4!$C:$C,$A$152,LRS_200_0_Table_4!$D:$D,$A$151)</f>
        <v>0</v>
      </c>
      <c r="D157" s="30">
        <f>SUMIFS(INDEX(LRS_200_0_Table_4!$A:$O,0,MATCH($A157,LRS_200_0_Table_4!$8:$8,0)),LRS_200_0_Table_4!$A:$A,$A$5,LRS_200_0_Table_4!$B:$B,D$150,LRS_200_0_Table_4!$C:$C,$A$152,LRS_200_0_Table_4!$D:$D,$A$151)</f>
        <v>0</v>
      </c>
      <c r="E157" s="30">
        <f>SUMIFS(INDEX(LRS_200_0_Table_4!$A:$O,0,MATCH($A157,LRS_200_0_Table_4!$8:$8,0)),LRS_200_0_Table_4!$A:$A,$A$5,LRS_200_0_Table_4!$B:$B,E$150,LRS_200_0_Table_4!$C:$C,$A$152,LRS_200_0_Table_4!$D:$D,$A$151)</f>
        <v>0</v>
      </c>
      <c r="F157" s="30">
        <f>SUMIFS(INDEX(LRS_200_0_Table_4!$A:$O,0,MATCH($A157,LRS_200_0_Table_4!$8:$8,0)),LRS_200_0_Table_4!$A:$A,$A$5,LRS_200_0_Table_4!$B:$B,F$150,LRS_200_0_Table_4!$C:$C,$A$152,LRS_200_0_Table_4!$D:$D,$A$151)</f>
        <v>0</v>
      </c>
      <c r="G157" s="30">
        <f>SUMIFS(INDEX(LRS_200_0_Table_4!$A:$O,0,MATCH($A157,LRS_200_0_Table_4!$8:$8,0)),LRS_200_0_Table_4!$A:$A,$A$5,LRS_200_0_Table_4!$B:$B,G$150,LRS_200_0_Table_4!$C:$C,$A$152,LRS_200_0_Table_4!$D:$D,$A$151)</f>
        <v>0</v>
      </c>
      <c r="H157" s="30">
        <f>SUMIFS(INDEX(LRS_200_0_Table_4!$A:$O,0,MATCH($A157,LRS_200_0_Table_4!$8:$8,0)),LRS_200_0_Table_4!$A:$A,$A$5,LRS_200_0_Table_4!$B:$B,H$150,LRS_200_0_Table_4!$C:$C,$A$152,LRS_200_0_Table_4!$D:$D,$A$151)</f>
        <v>0</v>
      </c>
      <c r="I157" s="30">
        <f>SUMIFS(INDEX(LRS_200_0_Table_4!$A:$O,0,MATCH($A157,LRS_200_0_Table_4!$8:$8,0)),LRS_200_0_Table_4!$A:$A,$A$5,LRS_200_0_Table_4!$B:$B,I$150,LRS_200_0_Table_4!$C:$C,$A$152,LRS_200_0_Table_4!$D:$D,$A$151)</f>
        <v>0</v>
      </c>
      <c r="J157" s="30">
        <f>SUMIFS(INDEX(LRS_200_0_Table_4!$A:$O,0,MATCH($A157,LRS_200_0_Table_4!$8:$8,0)),LRS_200_0_Table_4!$A:$A,$A$5,LRS_200_0_Table_4!$B:$B,J$150,LRS_200_0_Table_4!$C:$C,$A$152,LRS_200_0_Table_4!$D:$D,$A$151)</f>
        <v>0</v>
      </c>
      <c r="K157" s="30">
        <f>SUMIFS(INDEX(LRS_200_0_Table_4!$A:$O,0,MATCH($A157,LRS_200_0_Table_4!$8:$8,0)),LRS_200_0_Table_4!$A:$A,$A$5,LRS_200_0_Table_4!$B:$B,K$150,LRS_200_0_Table_4!$C:$C,$A$152,LRS_200_0_Table_4!$D:$D,$A$151)</f>
        <v>0</v>
      </c>
      <c r="L157" s="30">
        <f>SUMIFS(INDEX(LRS_200_0_Table_4!$A:$O,0,MATCH($A157,LRS_200_0_Table_4!$8:$8,0)),LRS_200_0_Table_4!$A:$A,$A$5,LRS_200_0_Table_4!$B:$B,L$150,LRS_200_0_Table_4!$C:$C,$A$152,LRS_200_0_Table_4!$D:$D,$A$151)</f>
        <v>0</v>
      </c>
      <c r="M157" s="30">
        <f>SUMIFS(INDEX(LRS_200_0_Table_4!$A:$O,0,MATCH($A157,LRS_200_0_Table_4!$8:$8,0)),LRS_200_0_Table_4!$A:$A,$A$5,LRS_200_0_Table_4!$B:$B,M$150,LRS_200_0_Table_4!$C:$C,$A$152,LRS_200_0_Table_4!$D:$D,$A$151)</f>
        <v>0</v>
      </c>
      <c r="N157" s="30">
        <f>SUMIFS(INDEX(LRS_200_0_Table_4!$A:$O,0,MATCH($A157,LRS_200_0_Table_4!$8:$8,0)),LRS_200_0_Table_4!$A:$A,$A$5,LRS_200_0_Table_4!$B:$B,N$150,LRS_200_0_Table_4!$C:$C,$A$152,LRS_200_0_Table_4!$D:$D,$A$151)</f>
        <v>0</v>
      </c>
    </row>
    <row r="158" spans="1:15" x14ac:dyDescent="0.35">
      <c r="A158" s="38" t="s">
        <v>18</v>
      </c>
      <c r="B158" s="30">
        <f>SUMIFS(INDEX(LRS_200_0_Table_4!$A:$O,0,MATCH($A158,LRS_200_0_Table_4!$8:$8,0)),LRS_200_0_Table_4!$A:$A,$A$5,LRS_200_0_Table_4!$B:$B,B$150,LRS_200_0_Table_4!$C:$C,$A$152,LRS_200_0_Table_4!$D:$D,$A$151)</f>
        <v>0</v>
      </c>
      <c r="C158" s="30">
        <f>SUMIFS(INDEX(LRS_200_0_Table_4!$A:$O,0,MATCH($A158,LRS_200_0_Table_4!$8:$8,0)),LRS_200_0_Table_4!$A:$A,$A$5,LRS_200_0_Table_4!$B:$B,C$150,LRS_200_0_Table_4!$C:$C,$A$152,LRS_200_0_Table_4!$D:$D,$A$151)</f>
        <v>0</v>
      </c>
      <c r="D158" s="30">
        <f>SUMIFS(INDEX(LRS_200_0_Table_4!$A:$O,0,MATCH($A158,LRS_200_0_Table_4!$8:$8,0)),LRS_200_0_Table_4!$A:$A,$A$5,LRS_200_0_Table_4!$B:$B,D$150,LRS_200_0_Table_4!$C:$C,$A$152,LRS_200_0_Table_4!$D:$D,$A$151)</f>
        <v>0</v>
      </c>
      <c r="E158" s="30">
        <f>SUMIFS(INDEX(LRS_200_0_Table_4!$A:$O,0,MATCH($A158,LRS_200_0_Table_4!$8:$8,0)),LRS_200_0_Table_4!$A:$A,$A$5,LRS_200_0_Table_4!$B:$B,E$150,LRS_200_0_Table_4!$C:$C,$A$152,LRS_200_0_Table_4!$D:$D,$A$151)</f>
        <v>0</v>
      </c>
      <c r="F158" s="30">
        <f>SUMIFS(INDEX(LRS_200_0_Table_4!$A:$O,0,MATCH($A158,LRS_200_0_Table_4!$8:$8,0)),LRS_200_0_Table_4!$A:$A,$A$5,LRS_200_0_Table_4!$B:$B,F$150,LRS_200_0_Table_4!$C:$C,$A$152,LRS_200_0_Table_4!$D:$D,$A$151)</f>
        <v>0</v>
      </c>
      <c r="G158" s="30">
        <f>SUMIFS(INDEX(LRS_200_0_Table_4!$A:$O,0,MATCH($A158,LRS_200_0_Table_4!$8:$8,0)),LRS_200_0_Table_4!$A:$A,$A$5,LRS_200_0_Table_4!$B:$B,G$150,LRS_200_0_Table_4!$C:$C,$A$152,LRS_200_0_Table_4!$D:$D,$A$151)</f>
        <v>0</v>
      </c>
      <c r="H158" s="30">
        <f>SUMIFS(INDEX(LRS_200_0_Table_4!$A:$O,0,MATCH($A158,LRS_200_0_Table_4!$8:$8,0)),LRS_200_0_Table_4!$A:$A,$A$5,LRS_200_0_Table_4!$B:$B,H$150,LRS_200_0_Table_4!$C:$C,$A$152,LRS_200_0_Table_4!$D:$D,$A$151)</f>
        <v>0</v>
      </c>
      <c r="I158" s="30">
        <f>SUMIFS(INDEX(LRS_200_0_Table_4!$A:$O,0,MATCH($A158,LRS_200_0_Table_4!$8:$8,0)),LRS_200_0_Table_4!$A:$A,$A$5,LRS_200_0_Table_4!$B:$B,I$150,LRS_200_0_Table_4!$C:$C,$A$152,LRS_200_0_Table_4!$D:$D,$A$151)</f>
        <v>0</v>
      </c>
      <c r="J158" s="30">
        <f>SUMIFS(INDEX(LRS_200_0_Table_4!$A:$O,0,MATCH($A158,LRS_200_0_Table_4!$8:$8,0)),LRS_200_0_Table_4!$A:$A,$A$5,LRS_200_0_Table_4!$B:$B,J$150,LRS_200_0_Table_4!$C:$C,$A$152,LRS_200_0_Table_4!$D:$D,$A$151)</f>
        <v>0</v>
      </c>
      <c r="K158" s="30">
        <f>SUMIFS(INDEX(LRS_200_0_Table_4!$A:$O,0,MATCH($A158,LRS_200_0_Table_4!$8:$8,0)),LRS_200_0_Table_4!$A:$A,$A$5,LRS_200_0_Table_4!$B:$B,K$150,LRS_200_0_Table_4!$C:$C,$A$152,LRS_200_0_Table_4!$D:$D,$A$151)</f>
        <v>0</v>
      </c>
      <c r="L158" s="30">
        <f>SUMIFS(INDEX(LRS_200_0_Table_4!$A:$O,0,MATCH($A158,LRS_200_0_Table_4!$8:$8,0)),LRS_200_0_Table_4!$A:$A,$A$5,LRS_200_0_Table_4!$B:$B,L$150,LRS_200_0_Table_4!$C:$C,$A$152,LRS_200_0_Table_4!$D:$D,$A$151)</f>
        <v>0</v>
      </c>
      <c r="M158" s="30">
        <f>SUMIFS(INDEX(LRS_200_0_Table_4!$A:$O,0,MATCH($A158,LRS_200_0_Table_4!$8:$8,0)),LRS_200_0_Table_4!$A:$A,$A$5,LRS_200_0_Table_4!$B:$B,M$150,LRS_200_0_Table_4!$C:$C,$A$152,LRS_200_0_Table_4!$D:$D,$A$151)</f>
        <v>0</v>
      </c>
      <c r="N158" s="30">
        <f>SUMIFS(INDEX(LRS_200_0_Table_4!$A:$O,0,MATCH($A158,LRS_200_0_Table_4!$8:$8,0)),LRS_200_0_Table_4!$A:$A,$A$5,LRS_200_0_Table_4!$B:$B,N$150,LRS_200_0_Table_4!$C:$C,$A$152,LRS_200_0_Table_4!$D:$D,$A$151)</f>
        <v>0</v>
      </c>
    </row>
    <row r="159" spans="1:15" x14ac:dyDescent="0.35">
      <c r="A159" s="38" t="s">
        <v>19</v>
      </c>
      <c r="B159" s="30">
        <f>SUMIFS(INDEX(LRS_200_0_Table_4!$A:$O,0,MATCH($A159,LRS_200_0_Table_4!$8:$8,0)),LRS_200_0_Table_4!$A:$A,$A$5,LRS_200_0_Table_4!$B:$B,B$150,LRS_200_0_Table_4!$C:$C,$A$152,LRS_200_0_Table_4!$D:$D,$A$151)</f>
        <v>0</v>
      </c>
      <c r="C159" s="30">
        <f>SUMIFS(INDEX(LRS_200_0_Table_4!$A:$O,0,MATCH($A159,LRS_200_0_Table_4!$8:$8,0)),LRS_200_0_Table_4!$A:$A,$A$5,LRS_200_0_Table_4!$B:$B,C$150,LRS_200_0_Table_4!$C:$C,$A$152,LRS_200_0_Table_4!$D:$D,$A$151)</f>
        <v>0</v>
      </c>
      <c r="D159" s="30">
        <f>SUMIFS(INDEX(LRS_200_0_Table_4!$A:$O,0,MATCH($A159,LRS_200_0_Table_4!$8:$8,0)),LRS_200_0_Table_4!$A:$A,$A$5,LRS_200_0_Table_4!$B:$B,D$150,LRS_200_0_Table_4!$C:$C,$A$152,LRS_200_0_Table_4!$D:$D,$A$151)</f>
        <v>0</v>
      </c>
      <c r="E159" s="30">
        <f>SUMIFS(INDEX(LRS_200_0_Table_4!$A:$O,0,MATCH($A159,LRS_200_0_Table_4!$8:$8,0)),LRS_200_0_Table_4!$A:$A,$A$5,LRS_200_0_Table_4!$B:$B,E$150,LRS_200_0_Table_4!$C:$C,$A$152,LRS_200_0_Table_4!$D:$D,$A$151)</f>
        <v>0</v>
      </c>
      <c r="F159" s="30">
        <f>SUMIFS(INDEX(LRS_200_0_Table_4!$A:$O,0,MATCH($A159,LRS_200_0_Table_4!$8:$8,0)),LRS_200_0_Table_4!$A:$A,$A$5,LRS_200_0_Table_4!$B:$B,F$150,LRS_200_0_Table_4!$C:$C,$A$152,LRS_200_0_Table_4!$D:$D,$A$151)</f>
        <v>0</v>
      </c>
      <c r="G159" s="30">
        <f>SUMIFS(INDEX(LRS_200_0_Table_4!$A:$O,0,MATCH($A159,LRS_200_0_Table_4!$8:$8,0)),LRS_200_0_Table_4!$A:$A,$A$5,LRS_200_0_Table_4!$B:$B,G$150,LRS_200_0_Table_4!$C:$C,$A$152,LRS_200_0_Table_4!$D:$D,$A$151)</f>
        <v>0</v>
      </c>
      <c r="H159" s="30">
        <f>SUMIFS(INDEX(LRS_200_0_Table_4!$A:$O,0,MATCH($A159,LRS_200_0_Table_4!$8:$8,0)),LRS_200_0_Table_4!$A:$A,$A$5,LRS_200_0_Table_4!$B:$B,H$150,LRS_200_0_Table_4!$C:$C,$A$152,LRS_200_0_Table_4!$D:$D,$A$151)</f>
        <v>0</v>
      </c>
      <c r="I159" s="30">
        <f>SUMIFS(INDEX(LRS_200_0_Table_4!$A:$O,0,MATCH($A159,LRS_200_0_Table_4!$8:$8,0)),LRS_200_0_Table_4!$A:$A,$A$5,LRS_200_0_Table_4!$B:$B,I$150,LRS_200_0_Table_4!$C:$C,$A$152,LRS_200_0_Table_4!$D:$D,$A$151)</f>
        <v>0</v>
      </c>
      <c r="J159" s="30">
        <f>SUMIFS(INDEX(LRS_200_0_Table_4!$A:$O,0,MATCH($A159,LRS_200_0_Table_4!$8:$8,0)),LRS_200_0_Table_4!$A:$A,$A$5,LRS_200_0_Table_4!$B:$B,J$150,LRS_200_0_Table_4!$C:$C,$A$152,LRS_200_0_Table_4!$D:$D,$A$151)</f>
        <v>0</v>
      </c>
      <c r="K159" s="30">
        <f>SUMIFS(INDEX(LRS_200_0_Table_4!$A:$O,0,MATCH($A159,LRS_200_0_Table_4!$8:$8,0)),LRS_200_0_Table_4!$A:$A,$A$5,LRS_200_0_Table_4!$B:$B,K$150,LRS_200_0_Table_4!$C:$C,$A$152,LRS_200_0_Table_4!$D:$D,$A$151)</f>
        <v>0</v>
      </c>
      <c r="L159" s="30">
        <f>SUMIFS(INDEX(LRS_200_0_Table_4!$A:$O,0,MATCH($A159,LRS_200_0_Table_4!$8:$8,0)),LRS_200_0_Table_4!$A:$A,$A$5,LRS_200_0_Table_4!$B:$B,L$150,LRS_200_0_Table_4!$C:$C,$A$152,LRS_200_0_Table_4!$D:$D,$A$151)</f>
        <v>0</v>
      </c>
      <c r="M159" s="30">
        <f>SUMIFS(INDEX(LRS_200_0_Table_4!$A:$O,0,MATCH($A159,LRS_200_0_Table_4!$8:$8,0)),LRS_200_0_Table_4!$A:$A,$A$5,LRS_200_0_Table_4!$B:$B,M$150,LRS_200_0_Table_4!$C:$C,$A$152,LRS_200_0_Table_4!$D:$D,$A$151)</f>
        <v>0</v>
      </c>
      <c r="N159" s="30">
        <f>SUMIFS(INDEX(LRS_200_0_Table_4!$A:$O,0,MATCH($A159,LRS_200_0_Table_4!$8:$8,0)),LRS_200_0_Table_4!$A:$A,$A$5,LRS_200_0_Table_4!$B:$B,N$150,LRS_200_0_Table_4!$C:$C,$A$152,LRS_200_0_Table_4!$D:$D,$A$151)</f>
        <v>0</v>
      </c>
    </row>
    <row r="160" spans="1:15" x14ac:dyDescent="0.35">
      <c r="A160" s="38" t="s">
        <v>20</v>
      </c>
      <c r="B160" s="30">
        <f>SUMIFS(INDEX(LRS_200_0_Table_4!$A:$O,0,MATCH($A160,LRS_200_0_Table_4!$8:$8,0)),LRS_200_0_Table_4!$A:$A,$A$5,LRS_200_0_Table_4!$B:$B,B$150,LRS_200_0_Table_4!$C:$C,$A$152,LRS_200_0_Table_4!$D:$D,$A$151)</f>
        <v>0</v>
      </c>
      <c r="C160" s="30">
        <f>SUMIFS(INDEX(LRS_200_0_Table_4!$A:$O,0,MATCH($A160,LRS_200_0_Table_4!$8:$8,0)),LRS_200_0_Table_4!$A:$A,$A$5,LRS_200_0_Table_4!$B:$B,C$150,LRS_200_0_Table_4!$C:$C,$A$152,LRS_200_0_Table_4!$D:$D,$A$151)</f>
        <v>0</v>
      </c>
      <c r="D160" s="30">
        <f>SUMIFS(INDEX(LRS_200_0_Table_4!$A:$O,0,MATCH($A160,LRS_200_0_Table_4!$8:$8,0)),LRS_200_0_Table_4!$A:$A,$A$5,LRS_200_0_Table_4!$B:$B,D$150,LRS_200_0_Table_4!$C:$C,$A$152,LRS_200_0_Table_4!$D:$D,$A$151)</f>
        <v>0</v>
      </c>
      <c r="E160" s="30">
        <f>SUMIFS(INDEX(LRS_200_0_Table_4!$A:$O,0,MATCH($A160,LRS_200_0_Table_4!$8:$8,0)),LRS_200_0_Table_4!$A:$A,$A$5,LRS_200_0_Table_4!$B:$B,E$150,LRS_200_0_Table_4!$C:$C,$A$152,LRS_200_0_Table_4!$D:$D,$A$151)</f>
        <v>0</v>
      </c>
      <c r="F160" s="30">
        <f>SUMIFS(INDEX(LRS_200_0_Table_4!$A:$O,0,MATCH($A160,LRS_200_0_Table_4!$8:$8,0)),LRS_200_0_Table_4!$A:$A,$A$5,LRS_200_0_Table_4!$B:$B,F$150,LRS_200_0_Table_4!$C:$C,$A$152,LRS_200_0_Table_4!$D:$D,$A$151)</f>
        <v>0</v>
      </c>
      <c r="G160" s="30">
        <f>SUMIFS(INDEX(LRS_200_0_Table_4!$A:$O,0,MATCH($A160,LRS_200_0_Table_4!$8:$8,0)),LRS_200_0_Table_4!$A:$A,$A$5,LRS_200_0_Table_4!$B:$B,G$150,LRS_200_0_Table_4!$C:$C,$A$152,LRS_200_0_Table_4!$D:$D,$A$151)</f>
        <v>0</v>
      </c>
      <c r="H160" s="30">
        <f>SUMIFS(INDEX(LRS_200_0_Table_4!$A:$O,0,MATCH($A160,LRS_200_0_Table_4!$8:$8,0)),LRS_200_0_Table_4!$A:$A,$A$5,LRS_200_0_Table_4!$B:$B,H$150,LRS_200_0_Table_4!$C:$C,$A$152,LRS_200_0_Table_4!$D:$D,$A$151)</f>
        <v>0</v>
      </c>
      <c r="I160" s="30">
        <f>SUMIFS(INDEX(LRS_200_0_Table_4!$A:$O,0,MATCH($A160,LRS_200_0_Table_4!$8:$8,0)),LRS_200_0_Table_4!$A:$A,$A$5,LRS_200_0_Table_4!$B:$B,I$150,LRS_200_0_Table_4!$C:$C,$A$152,LRS_200_0_Table_4!$D:$D,$A$151)</f>
        <v>0</v>
      </c>
      <c r="J160" s="30">
        <f>SUMIFS(INDEX(LRS_200_0_Table_4!$A:$O,0,MATCH($A160,LRS_200_0_Table_4!$8:$8,0)),LRS_200_0_Table_4!$A:$A,$A$5,LRS_200_0_Table_4!$B:$B,J$150,LRS_200_0_Table_4!$C:$C,$A$152,LRS_200_0_Table_4!$D:$D,$A$151)</f>
        <v>0</v>
      </c>
      <c r="K160" s="30">
        <f>SUMIFS(INDEX(LRS_200_0_Table_4!$A:$O,0,MATCH($A160,LRS_200_0_Table_4!$8:$8,0)),LRS_200_0_Table_4!$A:$A,$A$5,LRS_200_0_Table_4!$B:$B,K$150,LRS_200_0_Table_4!$C:$C,$A$152,LRS_200_0_Table_4!$D:$D,$A$151)</f>
        <v>0</v>
      </c>
      <c r="L160" s="30">
        <f>SUMIFS(INDEX(LRS_200_0_Table_4!$A:$O,0,MATCH($A160,LRS_200_0_Table_4!$8:$8,0)),LRS_200_0_Table_4!$A:$A,$A$5,LRS_200_0_Table_4!$B:$B,L$150,LRS_200_0_Table_4!$C:$C,$A$152,LRS_200_0_Table_4!$D:$D,$A$151)</f>
        <v>0</v>
      </c>
      <c r="M160" s="30">
        <f>SUMIFS(INDEX(LRS_200_0_Table_4!$A:$O,0,MATCH($A160,LRS_200_0_Table_4!$8:$8,0)),LRS_200_0_Table_4!$A:$A,$A$5,LRS_200_0_Table_4!$B:$B,M$150,LRS_200_0_Table_4!$C:$C,$A$152,LRS_200_0_Table_4!$D:$D,$A$151)</f>
        <v>0</v>
      </c>
      <c r="N160" s="30">
        <f>SUMIFS(INDEX(LRS_200_0_Table_4!$A:$O,0,MATCH($A160,LRS_200_0_Table_4!$8:$8,0)),LRS_200_0_Table_4!$A:$A,$A$5,LRS_200_0_Table_4!$B:$B,N$150,LRS_200_0_Table_4!$C:$C,$A$152,LRS_200_0_Table_4!$D:$D,$A$151)</f>
        <v>0</v>
      </c>
    </row>
    <row r="161" spans="1:14" x14ac:dyDescent="0.35">
      <c r="A161" s="38" t="s">
        <v>21</v>
      </c>
      <c r="B161" s="30">
        <f>SUMIFS(INDEX(LRS_200_0_Table_4!$A:$O,0,MATCH($A161,LRS_200_0_Table_4!$8:$8,0)),LRS_200_0_Table_4!$A:$A,$A$5,LRS_200_0_Table_4!$B:$B,B$150,LRS_200_0_Table_4!$C:$C,$A$152,LRS_200_0_Table_4!$D:$D,$A$151)</f>
        <v>0</v>
      </c>
      <c r="C161" s="30">
        <f>SUMIFS(INDEX(LRS_200_0_Table_4!$A:$O,0,MATCH($A161,LRS_200_0_Table_4!$8:$8,0)),LRS_200_0_Table_4!$A:$A,$A$5,LRS_200_0_Table_4!$B:$B,C$150,LRS_200_0_Table_4!$C:$C,$A$152,LRS_200_0_Table_4!$D:$D,$A$151)</f>
        <v>0</v>
      </c>
      <c r="D161" s="30">
        <f>SUMIFS(INDEX(LRS_200_0_Table_4!$A:$O,0,MATCH($A161,LRS_200_0_Table_4!$8:$8,0)),LRS_200_0_Table_4!$A:$A,$A$5,LRS_200_0_Table_4!$B:$B,D$150,LRS_200_0_Table_4!$C:$C,$A$152,LRS_200_0_Table_4!$D:$D,$A$151)</f>
        <v>0</v>
      </c>
      <c r="E161" s="30">
        <f>SUMIFS(INDEX(LRS_200_0_Table_4!$A:$O,0,MATCH($A161,LRS_200_0_Table_4!$8:$8,0)),LRS_200_0_Table_4!$A:$A,$A$5,LRS_200_0_Table_4!$B:$B,E$150,LRS_200_0_Table_4!$C:$C,$A$152,LRS_200_0_Table_4!$D:$D,$A$151)</f>
        <v>0</v>
      </c>
      <c r="F161" s="30">
        <f>SUMIFS(INDEX(LRS_200_0_Table_4!$A:$O,0,MATCH($A161,LRS_200_0_Table_4!$8:$8,0)),LRS_200_0_Table_4!$A:$A,$A$5,LRS_200_0_Table_4!$B:$B,F$150,LRS_200_0_Table_4!$C:$C,$A$152,LRS_200_0_Table_4!$D:$D,$A$151)</f>
        <v>0</v>
      </c>
      <c r="G161" s="30">
        <f>SUMIFS(INDEX(LRS_200_0_Table_4!$A:$O,0,MATCH($A161,LRS_200_0_Table_4!$8:$8,0)),LRS_200_0_Table_4!$A:$A,$A$5,LRS_200_0_Table_4!$B:$B,G$150,LRS_200_0_Table_4!$C:$C,$A$152,LRS_200_0_Table_4!$D:$D,$A$151)</f>
        <v>0</v>
      </c>
      <c r="H161" s="30">
        <f>SUMIFS(INDEX(LRS_200_0_Table_4!$A:$O,0,MATCH($A161,LRS_200_0_Table_4!$8:$8,0)),LRS_200_0_Table_4!$A:$A,$A$5,LRS_200_0_Table_4!$B:$B,H$150,LRS_200_0_Table_4!$C:$C,$A$152,LRS_200_0_Table_4!$D:$D,$A$151)</f>
        <v>0</v>
      </c>
      <c r="I161" s="30">
        <f>SUMIFS(INDEX(LRS_200_0_Table_4!$A:$O,0,MATCH($A161,LRS_200_0_Table_4!$8:$8,0)),LRS_200_0_Table_4!$A:$A,$A$5,LRS_200_0_Table_4!$B:$B,I$150,LRS_200_0_Table_4!$C:$C,$A$152,LRS_200_0_Table_4!$D:$D,$A$151)</f>
        <v>0</v>
      </c>
      <c r="J161" s="30">
        <f>SUMIFS(INDEX(LRS_200_0_Table_4!$A:$O,0,MATCH($A161,LRS_200_0_Table_4!$8:$8,0)),LRS_200_0_Table_4!$A:$A,$A$5,LRS_200_0_Table_4!$B:$B,J$150,LRS_200_0_Table_4!$C:$C,$A$152,LRS_200_0_Table_4!$D:$D,$A$151)</f>
        <v>0</v>
      </c>
      <c r="K161" s="30">
        <f>SUMIFS(INDEX(LRS_200_0_Table_4!$A:$O,0,MATCH($A161,LRS_200_0_Table_4!$8:$8,0)),LRS_200_0_Table_4!$A:$A,$A$5,LRS_200_0_Table_4!$B:$B,K$150,LRS_200_0_Table_4!$C:$C,$A$152,LRS_200_0_Table_4!$D:$D,$A$151)</f>
        <v>0</v>
      </c>
      <c r="L161" s="30">
        <f>SUMIFS(INDEX(LRS_200_0_Table_4!$A:$O,0,MATCH($A161,LRS_200_0_Table_4!$8:$8,0)),LRS_200_0_Table_4!$A:$A,$A$5,LRS_200_0_Table_4!$B:$B,L$150,LRS_200_0_Table_4!$C:$C,$A$152,LRS_200_0_Table_4!$D:$D,$A$151)</f>
        <v>0</v>
      </c>
      <c r="M161" s="30">
        <f>SUMIFS(INDEX(LRS_200_0_Table_4!$A:$O,0,MATCH($A161,LRS_200_0_Table_4!$8:$8,0)),LRS_200_0_Table_4!$A:$A,$A$5,LRS_200_0_Table_4!$B:$B,M$150,LRS_200_0_Table_4!$C:$C,$A$152,LRS_200_0_Table_4!$D:$D,$A$151)</f>
        <v>0</v>
      </c>
      <c r="N161" s="30">
        <f>SUMIFS(INDEX(LRS_200_0_Table_4!$A:$O,0,MATCH($A161,LRS_200_0_Table_4!$8:$8,0)),LRS_200_0_Table_4!$A:$A,$A$5,LRS_200_0_Table_4!$B:$B,N$150,LRS_200_0_Table_4!$C:$C,$A$152,LRS_200_0_Table_4!$D:$D,$A$151)</f>
        <v>0</v>
      </c>
    </row>
    <row r="162" spans="1:14" x14ac:dyDescent="0.35">
      <c r="A162" s="38" t="s">
        <v>22</v>
      </c>
      <c r="B162" s="30">
        <f>SUMIFS(INDEX(LRS_200_0_Table_4!$A:$O,0,MATCH($A162,LRS_200_0_Table_4!$8:$8,0)),LRS_200_0_Table_4!$A:$A,$A$5,LRS_200_0_Table_4!$B:$B,B$150,LRS_200_0_Table_4!$C:$C,$A$152,LRS_200_0_Table_4!$D:$D,$A$151)</f>
        <v>0</v>
      </c>
      <c r="C162" s="30">
        <f>SUMIFS(INDEX(LRS_200_0_Table_4!$A:$O,0,MATCH($A162,LRS_200_0_Table_4!$8:$8,0)),LRS_200_0_Table_4!$A:$A,$A$5,LRS_200_0_Table_4!$B:$B,C$150,LRS_200_0_Table_4!$C:$C,$A$152,LRS_200_0_Table_4!$D:$D,$A$151)</f>
        <v>0</v>
      </c>
      <c r="D162" s="30">
        <f>SUMIFS(INDEX(LRS_200_0_Table_4!$A:$O,0,MATCH($A162,LRS_200_0_Table_4!$8:$8,0)),LRS_200_0_Table_4!$A:$A,$A$5,LRS_200_0_Table_4!$B:$B,D$150,LRS_200_0_Table_4!$C:$C,$A$152,LRS_200_0_Table_4!$D:$D,$A$151)</f>
        <v>0</v>
      </c>
      <c r="E162" s="30">
        <f>SUMIFS(INDEX(LRS_200_0_Table_4!$A:$O,0,MATCH($A162,LRS_200_0_Table_4!$8:$8,0)),LRS_200_0_Table_4!$A:$A,$A$5,LRS_200_0_Table_4!$B:$B,E$150,LRS_200_0_Table_4!$C:$C,$A$152,LRS_200_0_Table_4!$D:$D,$A$151)</f>
        <v>0</v>
      </c>
      <c r="F162" s="30">
        <f>SUMIFS(INDEX(LRS_200_0_Table_4!$A:$O,0,MATCH($A162,LRS_200_0_Table_4!$8:$8,0)),LRS_200_0_Table_4!$A:$A,$A$5,LRS_200_0_Table_4!$B:$B,F$150,LRS_200_0_Table_4!$C:$C,$A$152,LRS_200_0_Table_4!$D:$D,$A$151)</f>
        <v>0</v>
      </c>
      <c r="G162" s="30">
        <f>SUMIFS(INDEX(LRS_200_0_Table_4!$A:$O,0,MATCH($A162,LRS_200_0_Table_4!$8:$8,0)),LRS_200_0_Table_4!$A:$A,$A$5,LRS_200_0_Table_4!$B:$B,G$150,LRS_200_0_Table_4!$C:$C,$A$152,LRS_200_0_Table_4!$D:$D,$A$151)</f>
        <v>0</v>
      </c>
      <c r="H162" s="30">
        <f>SUMIFS(INDEX(LRS_200_0_Table_4!$A:$O,0,MATCH($A162,LRS_200_0_Table_4!$8:$8,0)),LRS_200_0_Table_4!$A:$A,$A$5,LRS_200_0_Table_4!$B:$B,H$150,LRS_200_0_Table_4!$C:$C,$A$152,LRS_200_0_Table_4!$D:$D,$A$151)</f>
        <v>0</v>
      </c>
      <c r="I162" s="30">
        <f>SUMIFS(INDEX(LRS_200_0_Table_4!$A:$O,0,MATCH($A162,LRS_200_0_Table_4!$8:$8,0)),LRS_200_0_Table_4!$A:$A,$A$5,LRS_200_0_Table_4!$B:$B,I$150,LRS_200_0_Table_4!$C:$C,$A$152,LRS_200_0_Table_4!$D:$D,$A$151)</f>
        <v>0</v>
      </c>
      <c r="J162" s="30">
        <f>SUMIFS(INDEX(LRS_200_0_Table_4!$A:$O,0,MATCH($A162,LRS_200_0_Table_4!$8:$8,0)),LRS_200_0_Table_4!$A:$A,$A$5,LRS_200_0_Table_4!$B:$B,J$150,LRS_200_0_Table_4!$C:$C,$A$152,LRS_200_0_Table_4!$D:$D,$A$151)</f>
        <v>0</v>
      </c>
      <c r="K162" s="30">
        <f>SUMIFS(INDEX(LRS_200_0_Table_4!$A:$O,0,MATCH($A162,LRS_200_0_Table_4!$8:$8,0)),LRS_200_0_Table_4!$A:$A,$A$5,LRS_200_0_Table_4!$B:$B,K$150,LRS_200_0_Table_4!$C:$C,$A$152,LRS_200_0_Table_4!$D:$D,$A$151)</f>
        <v>0</v>
      </c>
      <c r="L162" s="30">
        <f>SUMIFS(INDEX(LRS_200_0_Table_4!$A:$O,0,MATCH($A162,LRS_200_0_Table_4!$8:$8,0)),LRS_200_0_Table_4!$A:$A,$A$5,LRS_200_0_Table_4!$B:$B,L$150,LRS_200_0_Table_4!$C:$C,$A$152,LRS_200_0_Table_4!$D:$D,$A$151)</f>
        <v>0</v>
      </c>
      <c r="M162" s="30">
        <f>SUMIFS(INDEX(LRS_200_0_Table_4!$A:$O,0,MATCH($A162,LRS_200_0_Table_4!$8:$8,0)),LRS_200_0_Table_4!$A:$A,$A$5,LRS_200_0_Table_4!$B:$B,M$150,LRS_200_0_Table_4!$C:$C,$A$152,LRS_200_0_Table_4!$D:$D,$A$151)</f>
        <v>0</v>
      </c>
      <c r="N162" s="30">
        <f>SUMIFS(INDEX(LRS_200_0_Table_4!$A:$O,0,MATCH($A162,LRS_200_0_Table_4!$8:$8,0)),LRS_200_0_Table_4!$A:$A,$A$5,LRS_200_0_Table_4!$B:$B,N$150,LRS_200_0_Table_4!$C:$C,$A$152,LRS_200_0_Table_4!$D:$D,$A$151)</f>
        <v>0</v>
      </c>
    </row>
    <row r="163" spans="1:14" x14ac:dyDescent="0.35">
      <c r="A163" s="38" t="s">
        <v>23</v>
      </c>
      <c r="B163" s="30">
        <f>SUMIFS(INDEX(LRS_200_0_Table_4!$A:$O,0,MATCH($A163,LRS_200_0_Table_4!$8:$8,0)),LRS_200_0_Table_4!$A:$A,$A$5,LRS_200_0_Table_4!$B:$B,B$150,LRS_200_0_Table_4!$C:$C,$A$152,LRS_200_0_Table_4!$D:$D,$A$151)</f>
        <v>0</v>
      </c>
      <c r="C163" s="30">
        <f>SUMIFS(INDEX(LRS_200_0_Table_4!$A:$O,0,MATCH($A163,LRS_200_0_Table_4!$8:$8,0)),LRS_200_0_Table_4!$A:$A,$A$5,LRS_200_0_Table_4!$B:$B,C$150,LRS_200_0_Table_4!$C:$C,$A$152,LRS_200_0_Table_4!$D:$D,$A$151)</f>
        <v>0</v>
      </c>
      <c r="D163" s="30">
        <f>SUMIFS(INDEX(LRS_200_0_Table_4!$A:$O,0,MATCH($A163,LRS_200_0_Table_4!$8:$8,0)),LRS_200_0_Table_4!$A:$A,$A$5,LRS_200_0_Table_4!$B:$B,D$150,LRS_200_0_Table_4!$C:$C,$A$152,LRS_200_0_Table_4!$D:$D,$A$151)</f>
        <v>0</v>
      </c>
      <c r="E163" s="30">
        <f>SUMIFS(INDEX(LRS_200_0_Table_4!$A:$O,0,MATCH($A163,LRS_200_0_Table_4!$8:$8,0)),LRS_200_0_Table_4!$A:$A,$A$5,LRS_200_0_Table_4!$B:$B,E$150,LRS_200_0_Table_4!$C:$C,$A$152,LRS_200_0_Table_4!$D:$D,$A$151)</f>
        <v>0</v>
      </c>
      <c r="F163" s="30">
        <f>SUMIFS(INDEX(LRS_200_0_Table_4!$A:$O,0,MATCH($A163,LRS_200_0_Table_4!$8:$8,0)),LRS_200_0_Table_4!$A:$A,$A$5,LRS_200_0_Table_4!$B:$B,F$150,LRS_200_0_Table_4!$C:$C,$A$152,LRS_200_0_Table_4!$D:$D,$A$151)</f>
        <v>0</v>
      </c>
      <c r="G163" s="30">
        <f>SUMIFS(INDEX(LRS_200_0_Table_4!$A:$O,0,MATCH($A163,LRS_200_0_Table_4!$8:$8,0)),LRS_200_0_Table_4!$A:$A,$A$5,LRS_200_0_Table_4!$B:$B,G$150,LRS_200_0_Table_4!$C:$C,$A$152,LRS_200_0_Table_4!$D:$D,$A$151)</f>
        <v>0</v>
      </c>
      <c r="H163" s="30">
        <f>SUMIFS(INDEX(LRS_200_0_Table_4!$A:$O,0,MATCH($A163,LRS_200_0_Table_4!$8:$8,0)),LRS_200_0_Table_4!$A:$A,$A$5,LRS_200_0_Table_4!$B:$B,H$150,LRS_200_0_Table_4!$C:$C,$A$152,LRS_200_0_Table_4!$D:$D,$A$151)</f>
        <v>0</v>
      </c>
      <c r="I163" s="30">
        <f>SUMIFS(INDEX(LRS_200_0_Table_4!$A:$O,0,MATCH($A163,LRS_200_0_Table_4!$8:$8,0)),LRS_200_0_Table_4!$A:$A,$A$5,LRS_200_0_Table_4!$B:$B,I$150,LRS_200_0_Table_4!$C:$C,$A$152,LRS_200_0_Table_4!$D:$D,$A$151)</f>
        <v>0</v>
      </c>
      <c r="J163" s="30">
        <f>SUMIFS(INDEX(LRS_200_0_Table_4!$A:$O,0,MATCH($A163,LRS_200_0_Table_4!$8:$8,0)),LRS_200_0_Table_4!$A:$A,$A$5,LRS_200_0_Table_4!$B:$B,J$150,LRS_200_0_Table_4!$C:$C,$A$152,LRS_200_0_Table_4!$D:$D,$A$151)</f>
        <v>0</v>
      </c>
      <c r="K163" s="30">
        <f>SUMIFS(INDEX(LRS_200_0_Table_4!$A:$O,0,MATCH($A163,LRS_200_0_Table_4!$8:$8,0)),LRS_200_0_Table_4!$A:$A,$A$5,LRS_200_0_Table_4!$B:$B,K$150,LRS_200_0_Table_4!$C:$C,$A$152,LRS_200_0_Table_4!$D:$D,$A$151)</f>
        <v>0</v>
      </c>
      <c r="L163" s="30">
        <f>SUMIFS(INDEX(LRS_200_0_Table_4!$A:$O,0,MATCH($A163,LRS_200_0_Table_4!$8:$8,0)),LRS_200_0_Table_4!$A:$A,$A$5,LRS_200_0_Table_4!$B:$B,L$150,LRS_200_0_Table_4!$C:$C,$A$152,LRS_200_0_Table_4!$D:$D,$A$151)</f>
        <v>0</v>
      </c>
      <c r="M163" s="30">
        <f>SUMIFS(INDEX(LRS_200_0_Table_4!$A:$O,0,MATCH($A163,LRS_200_0_Table_4!$8:$8,0)),LRS_200_0_Table_4!$A:$A,$A$5,LRS_200_0_Table_4!$B:$B,M$150,LRS_200_0_Table_4!$C:$C,$A$152,LRS_200_0_Table_4!$D:$D,$A$151)</f>
        <v>0</v>
      </c>
      <c r="N163" s="30">
        <f>SUMIFS(INDEX(LRS_200_0_Table_4!$A:$O,0,MATCH($A163,LRS_200_0_Table_4!$8:$8,0)),LRS_200_0_Table_4!$A:$A,$A$5,LRS_200_0_Table_4!$B:$B,N$150,LRS_200_0_Table_4!$C:$C,$A$152,LRS_200_0_Table_4!$D:$D,$A$151)</f>
        <v>0</v>
      </c>
    </row>
    <row r="164" spans="1:14" x14ac:dyDescent="0.35">
      <c r="A164" s="37" t="s">
        <v>168</v>
      </c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spans="1:14" x14ac:dyDescent="0.35">
      <c r="A165" s="38" t="s">
        <v>13</v>
      </c>
      <c r="B165" s="30">
        <f>SUMIFS(INDEX(LRS_200_0_Table_4!$A:$O,0,MATCH($A165,LRS_200_0_Table_4!$8:$8,0)),LRS_200_0_Table_4!$A:$A,$A$5,LRS_200_0_Table_4!$B:$B,B$150,LRS_200_0_Table_4!$C:$C,$A$164,LRS_200_0_Table_4!$D:$D,$A$151)</f>
        <v>0</v>
      </c>
      <c r="C165" s="30">
        <f>SUMIFS(INDEX(LRS_200_0_Table_4!$A:$O,0,MATCH($A165,LRS_200_0_Table_4!$8:$8,0)),LRS_200_0_Table_4!$A:$A,$A$5,LRS_200_0_Table_4!$B:$B,C$150,LRS_200_0_Table_4!$C:$C,$A$164,LRS_200_0_Table_4!$D:$D,$A$151)</f>
        <v>0</v>
      </c>
      <c r="D165" s="30">
        <f>SUMIFS(INDEX(LRS_200_0_Table_4!$A:$O,0,MATCH($A165,LRS_200_0_Table_4!$8:$8,0)),LRS_200_0_Table_4!$A:$A,$A$5,LRS_200_0_Table_4!$B:$B,D$150,LRS_200_0_Table_4!$C:$C,$A$164,LRS_200_0_Table_4!$D:$D,$A$151)</f>
        <v>0</v>
      </c>
      <c r="E165" s="30">
        <f>SUMIFS(INDEX(LRS_200_0_Table_4!$A:$O,0,MATCH($A165,LRS_200_0_Table_4!$8:$8,0)),LRS_200_0_Table_4!$A:$A,$A$5,LRS_200_0_Table_4!$B:$B,E$150,LRS_200_0_Table_4!$C:$C,$A$164,LRS_200_0_Table_4!$D:$D,$A$151)</f>
        <v>0</v>
      </c>
      <c r="F165" s="30">
        <f>SUMIFS(INDEX(LRS_200_0_Table_4!$A:$O,0,MATCH($A165,LRS_200_0_Table_4!$8:$8,0)),LRS_200_0_Table_4!$A:$A,$A$5,LRS_200_0_Table_4!$B:$B,F$150,LRS_200_0_Table_4!$C:$C,$A$164,LRS_200_0_Table_4!$D:$D,$A$151)</f>
        <v>0</v>
      </c>
      <c r="G165" s="30">
        <f>SUMIFS(INDEX(LRS_200_0_Table_4!$A:$O,0,MATCH($A165,LRS_200_0_Table_4!$8:$8,0)),LRS_200_0_Table_4!$A:$A,$A$5,LRS_200_0_Table_4!$B:$B,G$150,LRS_200_0_Table_4!$C:$C,$A$164,LRS_200_0_Table_4!$D:$D,$A$151)</f>
        <v>0</v>
      </c>
      <c r="H165" s="30">
        <f>SUMIFS(INDEX(LRS_200_0_Table_4!$A:$O,0,MATCH($A165,LRS_200_0_Table_4!$8:$8,0)),LRS_200_0_Table_4!$A:$A,$A$5,LRS_200_0_Table_4!$B:$B,H$150,LRS_200_0_Table_4!$C:$C,$A$164,LRS_200_0_Table_4!$D:$D,$A$151)</f>
        <v>0</v>
      </c>
      <c r="I165" s="30">
        <f>SUMIFS(INDEX(LRS_200_0_Table_4!$A:$O,0,MATCH($A165,LRS_200_0_Table_4!$8:$8,0)),LRS_200_0_Table_4!$A:$A,$A$5,LRS_200_0_Table_4!$B:$B,I$150,LRS_200_0_Table_4!$C:$C,$A$164,LRS_200_0_Table_4!$D:$D,$A$151)</f>
        <v>0</v>
      </c>
      <c r="J165" s="30">
        <f>SUMIFS(INDEX(LRS_200_0_Table_4!$A:$O,0,MATCH($A165,LRS_200_0_Table_4!$8:$8,0)),LRS_200_0_Table_4!$A:$A,$A$5,LRS_200_0_Table_4!$B:$B,J$150,LRS_200_0_Table_4!$C:$C,$A$164,LRS_200_0_Table_4!$D:$D,$A$151)</f>
        <v>0</v>
      </c>
      <c r="K165" s="30">
        <f>SUMIFS(INDEX(LRS_200_0_Table_4!$A:$O,0,MATCH($A165,LRS_200_0_Table_4!$8:$8,0)),LRS_200_0_Table_4!$A:$A,$A$5,LRS_200_0_Table_4!$B:$B,K$150,LRS_200_0_Table_4!$C:$C,$A$164,LRS_200_0_Table_4!$D:$D,$A$151)</f>
        <v>0</v>
      </c>
      <c r="L165" s="30">
        <f>SUMIFS(INDEX(LRS_200_0_Table_4!$A:$O,0,MATCH($A165,LRS_200_0_Table_4!$8:$8,0)),LRS_200_0_Table_4!$A:$A,$A$5,LRS_200_0_Table_4!$B:$B,L$150,LRS_200_0_Table_4!$C:$C,$A$164,LRS_200_0_Table_4!$D:$D,$A$151)</f>
        <v>0</v>
      </c>
      <c r="M165" s="30">
        <f>SUMIFS(INDEX(LRS_200_0_Table_4!$A:$O,0,MATCH($A165,LRS_200_0_Table_4!$8:$8,0)),LRS_200_0_Table_4!$A:$A,$A$5,LRS_200_0_Table_4!$B:$B,M$150,LRS_200_0_Table_4!$C:$C,$A$164,LRS_200_0_Table_4!$D:$D,$A$151)</f>
        <v>0</v>
      </c>
      <c r="N165" s="30">
        <f>SUMIFS(INDEX(LRS_200_0_Table_4!$A:$O,0,MATCH($A165,LRS_200_0_Table_4!$8:$8,0)),LRS_200_0_Table_4!$A:$A,$A$5,LRS_200_0_Table_4!$B:$B,N$150,LRS_200_0_Table_4!$C:$C,$A$164,LRS_200_0_Table_4!$D:$D,$A$151)</f>
        <v>0</v>
      </c>
    </row>
    <row r="166" spans="1:14" x14ac:dyDescent="0.35">
      <c r="A166" s="38" t="s">
        <v>14</v>
      </c>
      <c r="B166" s="30">
        <f>SUMIFS(INDEX(LRS_200_0_Table_4!$A:$O,0,MATCH($A166,LRS_200_0_Table_4!$8:$8,0)),LRS_200_0_Table_4!$A:$A,$A$5,LRS_200_0_Table_4!$B:$B,B$150,LRS_200_0_Table_4!$C:$C,$A$164,LRS_200_0_Table_4!$D:$D,$A$151)</f>
        <v>0</v>
      </c>
      <c r="C166" s="30">
        <f>SUMIFS(INDEX(LRS_200_0_Table_4!$A:$O,0,MATCH($A166,LRS_200_0_Table_4!$8:$8,0)),LRS_200_0_Table_4!$A:$A,$A$5,LRS_200_0_Table_4!$B:$B,C$150,LRS_200_0_Table_4!$C:$C,$A$164,LRS_200_0_Table_4!$D:$D,$A$151)</f>
        <v>0</v>
      </c>
      <c r="D166" s="30">
        <f>SUMIFS(INDEX(LRS_200_0_Table_4!$A:$O,0,MATCH($A166,LRS_200_0_Table_4!$8:$8,0)),LRS_200_0_Table_4!$A:$A,$A$5,LRS_200_0_Table_4!$B:$B,D$150,LRS_200_0_Table_4!$C:$C,$A$164,LRS_200_0_Table_4!$D:$D,$A$151)</f>
        <v>0</v>
      </c>
      <c r="E166" s="30">
        <f>SUMIFS(INDEX(LRS_200_0_Table_4!$A:$O,0,MATCH($A166,LRS_200_0_Table_4!$8:$8,0)),LRS_200_0_Table_4!$A:$A,$A$5,LRS_200_0_Table_4!$B:$B,E$150,LRS_200_0_Table_4!$C:$C,$A$164,LRS_200_0_Table_4!$D:$D,$A$151)</f>
        <v>0</v>
      </c>
      <c r="F166" s="30">
        <f>SUMIFS(INDEX(LRS_200_0_Table_4!$A:$O,0,MATCH($A166,LRS_200_0_Table_4!$8:$8,0)),LRS_200_0_Table_4!$A:$A,$A$5,LRS_200_0_Table_4!$B:$B,F$150,LRS_200_0_Table_4!$C:$C,$A$164,LRS_200_0_Table_4!$D:$D,$A$151)</f>
        <v>0</v>
      </c>
      <c r="G166" s="30">
        <f>SUMIFS(INDEX(LRS_200_0_Table_4!$A:$O,0,MATCH($A166,LRS_200_0_Table_4!$8:$8,0)),LRS_200_0_Table_4!$A:$A,$A$5,LRS_200_0_Table_4!$B:$B,G$150,LRS_200_0_Table_4!$C:$C,$A$164,LRS_200_0_Table_4!$D:$D,$A$151)</f>
        <v>0</v>
      </c>
      <c r="H166" s="30">
        <f>SUMIFS(INDEX(LRS_200_0_Table_4!$A:$O,0,MATCH($A166,LRS_200_0_Table_4!$8:$8,0)),LRS_200_0_Table_4!$A:$A,$A$5,LRS_200_0_Table_4!$B:$B,H$150,LRS_200_0_Table_4!$C:$C,$A$164,LRS_200_0_Table_4!$D:$D,$A$151)</f>
        <v>0</v>
      </c>
      <c r="I166" s="30">
        <f>SUMIFS(INDEX(LRS_200_0_Table_4!$A:$O,0,MATCH($A166,LRS_200_0_Table_4!$8:$8,0)),LRS_200_0_Table_4!$A:$A,$A$5,LRS_200_0_Table_4!$B:$B,I$150,LRS_200_0_Table_4!$C:$C,$A$164,LRS_200_0_Table_4!$D:$D,$A$151)</f>
        <v>0</v>
      </c>
      <c r="J166" s="30">
        <f>SUMIFS(INDEX(LRS_200_0_Table_4!$A:$O,0,MATCH($A166,LRS_200_0_Table_4!$8:$8,0)),LRS_200_0_Table_4!$A:$A,$A$5,LRS_200_0_Table_4!$B:$B,J$150,LRS_200_0_Table_4!$C:$C,$A$164,LRS_200_0_Table_4!$D:$D,$A$151)</f>
        <v>0</v>
      </c>
      <c r="K166" s="30">
        <f>SUMIFS(INDEX(LRS_200_0_Table_4!$A:$O,0,MATCH($A166,LRS_200_0_Table_4!$8:$8,0)),LRS_200_0_Table_4!$A:$A,$A$5,LRS_200_0_Table_4!$B:$B,K$150,LRS_200_0_Table_4!$C:$C,$A$164,LRS_200_0_Table_4!$D:$D,$A$151)</f>
        <v>0</v>
      </c>
      <c r="L166" s="30">
        <f>SUMIFS(INDEX(LRS_200_0_Table_4!$A:$O,0,MATCH($A166,LRS_200_0_Table_4!$8:$8,0)),LRS_200_0_Table_4!$A:$A,$A$5,LRS_200_0_Table_4!$B:$B,L$150,LRS_200_0_Table_4!$C:$C,$A$164,LRS_200_0_Table_4!$D:$D,$A$151)</f>
        <v>0</v>
      </c>
      <c r="M166" s="30">
        <f>SUMIFS(INDEX(LRS_200_0_Table_4!$A:$O,0,MATCH($A166,LRS_200_0_Table_4!$8:$8,0)),LRS_200_0_Table_4!$A:$A,$A$5,LRS_200_0_Table_4!$B:$B,M$150,LRS_200_0_Table_4!$C:$C,$A$164,LRS_200_0_Table_4!$D:$D,$A$151)</f>
        <v>0</v>
      </c>
      <c r="N166" s="30">
        <f>SUMIFS(INDEX(LRS_200_0_Table_4!$A:$O,0,MATCH($A166,LRS_200_0_Table_4!$8:$8,0)),LRS_200_0_Table_4!$A:$A,$A$5,LRS_200_0_Table_4!$B:$B,N$150,LRS_200_0_Table_4!$C:$C,$A$164,LRS_200_0_Table_4!$D:$D,$A$151)</f>
        <v>0</v>
      </c>
    </row>
    <row r="167" spans="1:14" x14ac:dyDescent="0.35">
      <c r="A167" s="38" t="s">
        <v>15</v>
      </c>
      <c r="B167" s="30">
        <f>SUMIFS(INDEX(LRS_200_0_Table_4!$A:$O,0,MATCH($A167,LRS_200_0_Table_4!$8:$8,0)),LRS_200_0_Table_4!$A:$A,$A$5,LRS_200_0_Table_4!$B:$B,B$150,LRS_200_0_Table_4!$C:$C,$A$164,LRS_200_0_Table_4!$D:$D,$A$151)</f>
        <v>0</v>
      </c>
      <c r="C167" s="30">
        <f>SUMIFS(INDEX(LRS_200_0_Table_4!$A:$O,0,MATCH($A167,LRS_200_0_Table_4!$8:$8,0)),LRS_200_0_Table_4!$A:$A,$A$5,LRS_200_0_Table_4!$B:$B,C$150,LRS_200_0_Table_4!$C:$C,$A$164,LRS_200_0_Table_4!$D:$D,$A$151)</f>
        <v>0</v>
      </c>
      <c r="D167" s="30">
        <f>SUMIFS(INDEX(LRS_200_0_Table_4!$A:$O,0,MATCH($A167,LRS_200_0_Table_4!$8:$8,0)),LRS_200_0_Table_4!$A:$A,$A$5,LRS_200_0_Table_4!$B:$B,D$150,LRS_200_0_Table_4!$C:$C,$A$164,LRS_200_0_Table_4!$D:$D,$A$151)</f>
        <v>0</v>
      </c>
      <c r="E167" s="30">
        <f>SUMIFS(INDEX(LRS_200_0_Table_4!$A:$O,0,MATCH($A167,LRS_200_0_Table_4!$8:$8,0)),LRS_200_0_Table_4!$A:$A,$A$5,LRS_200_0_Table_4!$B:$B,E$150,LRS_200_0_Table_4!$C:$C,$A$164,LRS_200_0_Table_4!$D:$D,$A$151)</f>
        <v>0</v>
      </c>
      <c r="F167" s="30">
        <f>SUMIFS(INDEX(LRS_200_0_Table_4!$A:$O,0,MATCH($A167,LRS_200_0_Table_4!$8:$8,0)),LRS_200_0_Table_4!$A:$A,$A$5,LRS_200_0_Table_4!$B:$B,F$150,LRS_200_0_Table_4!$C:$C,$A$164,LRS_200_0_Table_4!$D:$D,$A$151)</f>
        <v>0</v>
      </c>
      <c r="G167" s="30">
        <f>SUMIFS(INDEX(LRS_200_0_Table_4!$A:$O,0,MATCH($A167,LRS_200_0_Table_4!$8:$8,0)),LRS_200_0_Table_4!$A:$A,$A$5,LRS_200_0_Table_4!$B:$B,G$150,LRS_200_0_Table_4!$C:$C,$A$164,LRS_200_0_Table_4!$D:$D,$A$151)</f>
        <v>0</v>
      </c>
      <c r="H167" s="30">
        <f>SUMIFS(INDEX(LRS_200_0_Table_4!$A:$O,0,MATCH($A167,LRS_200_0_Table_4!$8:$8,0)),LRS_200_0_Table_4!$A:$A,$A$5,LRS_200_0_Table_4!$B:$B,H$150,LRS_200_0_Table_4!$C:$C,$A$164,LRS_200_0_Table_4!$D:$D,$A$151)</f>
        <v>0</v>
      </c>
      <c r="I167" s="30">
        <f>SUMIFS(INDEX(LRS_200_0_Table_4!$A:$O,0,MATCH($A167,LRS_200_0_Table_4!$8:$8,0)),LRS_200_0_Table_4!$A:$A,$A$5,LRS_200_0_Table_4!$B:$B,I$150,LRS_200_0_Table_4!$C:$C,$A$164,LRS_200_0_Table_4!$D:$D,$A$151)</f>
        <v>0</v>
      </c>
      <c r="J167" s="30">
        <f>SUMIFS(INDEX(LRS_200_0_Table_4!$A:$O,0,MATCH($A167,LRS_200_0_Table_4!$8:$8,0)),LRS_200_0_Table_4!$A:$A,$A$5,LRS_200_0_Table_4!$B:$B,J$150,LRS_200_0_Table_4!$C:$C,$A$164,LRS_200_0_Table_4!$D:$D,$A$151)</f>
        <v>0</v>
      </c>
      <c r="K167" s="30">
        <f>SUMIFS(INDEX(LRS_200_0_Table_4!$A:$O,0,MATCH($A167,LRS_200_0_Table_4!$8:$8,0)),LRS_200_0_Table_4!$A:$A,$A$5,LRS_200_0_Table_4!$B:$B,K$150,LRS_200_0_Table_4!$C:$C,$A$164,LRS_200_0_Table_4!$D:$D,$A$151)</f>
        <v>0</v>
      </c>
      <c r="L167" s="30">
        <f>SUMIFS(INDEX(LRS_200_0_Table_4!$A:$O,0,MATCH($A167,LRS_200_0_Table_4!$8:$8,0)),LRS_200_0_Table_4!$A:$A,$A$5,LRS_200_0_Table_4!$B:$B,L$150,LRS_200_0_Table_4!$C:$C,$A$164,LRS_200_0_Table_4!$D:$D,$A$151)</f>
        <v>0</v>
      </c>
      <c r="M167" s="30">
        <f>SUMIFS(INDEX(LRS_200_0_Table_4!$A:$O,0,MATCH($A167,LRS_200_0_Table_4!$8:$8,0)),LRS_200_0_Table_4!$A:$A,$A$5,LRS_200_0_Table_4!$B:$B,M$150,LRS_200_0_Table_4!$C:$C,$A$164,LRS_200_0_Table_4!$D:$D,$A$151)</f>
        <v>0</v>
      </c>
      <c r="N167" s="30">
        <f>SUMIFS(INDEX(LRS_200_0_Table_4!$A:$O,0,MATCH($A167,LRS_200_0_Table_4!$8:$8,0)),LRS_200_0_Table_4!$A:$A,$A$5,LRS_200_0_Table_4!$B:$B,N$150,LRS_200_0_Table_4!$C:$C,$A$164,LRS_200_0_Table_4!$D:$D,$A$151)</f>
        <v>0</v>
      </c>
    </row>
    <row r="168" spans="1:14" x14ac:dyDescent="0.35">
      <c r="A168" s="38" t="s">
        <v>16</v>
      </c>
      <c r="B168" s="30">
        <f>SUMIFS(INDEX(LRS_200_0_Table_4!$A:$O,0,MATCH($A168,LRS_200_0_Table_4!$8:$8,0)),LRS_200_0_Table_4!$A:$A,$A$5,LRS_200_0_Table_4!$B:$B,B$150,LRS_200_0_Table_4!$C:$C,$A$164,LRS_200_0_Table_4!$D:$D,$A$151)</f>
        <v>0</v>
      </c>
      <c r="C168" s="30">
        <f>SUMIFS(INDEX(LRS_200_0_Table_4!$A:$O,0,MATCH($A168,LRS_200_0_Table_4!$8:$8,0)),LRS_200_0_Table_4!$A:$A,$A$5,LRS_200_0_Table_4!$B:$B,C$150,LRS_200_0_Table_4!$C:$C,$A$164,LRS_200_0_Table_4!$D:$D,$A$151)</f>
        <v>0</v>
      </c>
      <c r="D168" s="30">
        <f>SUMIFS(INDEX(LRS_200_0_Table_4!$A:$O,0,MATCH($A168,LRS_200_0_Table_4!$8:$8,0)),LRS_200_0_Table_4!$A:$A,$A$5,LRS_200_0_Table_4!$B:$B,D$150,LRS_200_0_Table_4!$C:$C,$A$164,LRS_200_0_Table_4!$D:$D,$A$151)</f>
        <v>0</v>
      </c>
      <c r="E168" s="30">
        <f>SUMIFS(INDEX(LRS_200_0_Table_4!$A:$O,0,MATCH($A168,LRS_200_0_Table_4!$8:$8,0)),LRS_200_0_Table_4!$A:$A,$A$5,LRS_200_0_Table_4!$B:$B,E$150,LRS_200_0_Table_4!$C:$C,$A$164,LRS_200_0_Table_4!$D:$D,$A$151)</f>
        <v>0</v>
      </c>
      <c r="F168" s="30">
        <f>SUMIFS(INDEX(LRS_200_0_Table_4!$A:$O,0,MATCH($A168,LRS_200_0_Table_4!$8:$8,0)),LRS_200_0_Table_4!$A:$A,$A$5,LRS_200_0_Table_4!$B:$B,F$150,LRS_200_0_Table_4!$C:$C,$A$164,LRS_200_0_Table_4!$D:$D,$A$151)</f>
        <v>0</v>
      </c>
      <c r="G168" s="30">
        <f>SUMIFS(INDEX(LRS_200_0_Table_4!$A:$O,0,MATCH($A168,LRS_200_0_Table_4!$8:$8,0)),LRS_200_0_Table_4!$A:$A,$A$5,LRS_200_0_Table_4!$B:$B,G$150,LRS_200_0_Table_4!$C:$C,$A$164,LRS_200_0_Table_4!$D:$D,$A$151)</f>
        <v>0</v>
      </c>
      <c r="H168" s="30">
        <f>SUMIFS(INDEX(LRS_200_0_Table_4!$A:$O,0,MATCH($A168,LRS_200_0_Table_4!$8:$8,0)),LRS_200_0_Table_4!$A:$A,$A$5,LRS_200_0_Table_4!$B:$B,H$150,LRS_200_0_Table_4!$C:$C,$A$164,LRS_200_0_Table_4!$D:$D,$A$151)</f>
        <v>0</v>
      </c>
      <c r="I168" s="30">
        <f>SUMIFS(INDEX(LRS_200_0_Table_4!$A:$O,0,MATCH($A168,LRS_200_0_Table_4!$8:$8,0)),LRS_200_0_Table_4!$A:$A,$A$5,LRS_200_0_Table_4!$B:$B,I$150,LRS_200_0_Table_4!$C:$C,$A$164,LRS_200_0_Table_4!$D:$D,$A$151)</f>
        <v>0</v>
      </c>
      <c r="J168" s="30">
        <f>SUMIFS(INDEX(LRS_200_0_Table_4!$A:$O,0,MATCH($A168,LRS_200_0_Table_4!$8:$8,0)),LRS_200_0_Table_4!$A:$A,$A$5,LRS_200_0_Table_4!$B:$B,J$150,LRS_200_0_Table_4!$C:$C,$A$164,LRS_200_0_Table_4!$D:$D,$A$151)</f>
        <v>0</v>
      </c>
      <c r="K168" s="30">
        <f>SUMIFS(INDEX(LRS_200_0_Table_4!$A:$O,0,MATCH($A168,LRS_200_0_Table_4!$8:$8,0)),LRS_200_0_Table_4!$A:$A,$A$5,LRS_200_0_Table_4!$B:$B,K$150,LRS_200_0_Table_4!$C:$C,$A$164,LRS_200_0_Table_4!$D:$D,$A$151)</f>
        <v>0</v>
      </c>
      <c r="L168" s="30">
        <f>SUMIFS(INDEX(LRS_200_0_Table_4!$A:$O,0,MATCH($A168,LRS_200_0_Table_4!$8:$8,0)),LRS_200_0_Table_4!$A:$A,$A$5,LRS_200_0_Table_4!$B:$B,L$150,LRS_200_0_Table_4!$C:$C,$A$164,LRS_200_0_Table_4!$D:$D,$A$151)</f>
        <v>0</v>
      </c>
      <c r="M168" s="30">
        <f>SUMIFS(INDEX(LRS_200_0_Table_4!$A:$O,0,MATCH($A168,LRS_200_0_Table_4!$8:$8,0)),LRS_200_0_Table_4!$A:$A,$A$5,LRS_200_0_Table_4!$B:$B,M$150,LRS_200_0_Table_4!$C:$C,$A$164,LRS_200_0_Table_4!$D:$D,$A$151)</f>
        <v>0</v>
      </c>
      <c r="N168" s="30">
        <f>SUMIFS(INDEX(LRS_200_0_Table_4!$A:$O,0,MATCH($A168,LRS_200_0_Table_4!$8:$8,0)),LRS_200_0_Table_4!$A:$A,$A$5,LRS_200_0_Table_4!$B:$B,N$150,LRS_200_0_Table_4!$C:$C,$A$164,LRS_200_0_Table_4!$D:$D,$A$151)</f>
        <v>0</v>
      </c>
    </row>
    <row r="169" spans="1:14" x14ac:dyDescent="0.35">
      <c r="A169" s="38" t="s">
        <v>17</v>
      </c>
      <c r="B169" s="30">
        <f>SUMIFS(INDEX(LRS_200_0_Table_4!$A:$O,0,MATCH($A169,LRS_200_0_Table_4!$8:$8,0)),LRS_200_0_Table_4!$A:$A,$A$5,LRS_200_0_Table_4!$B:$B,B$150,LRS_200_0_Table_4!$C:$C,$A$164,LRS_200_0_Table_4!$D:$D,$A$151)</f>
        <v>0</v>
      </c>
      <c r="C169" s="30">
        <f>SUMIFS(INDEX(LRS_200_0_Table_4!$A:$O,0,MATCH($A169,LRS_200_0_Table_4!$8:$8,0)),LRS_200_0_Table_4!$A:$A,$A$5,LRS_200_0_Table_4!$B:$B,C$150,LRS_200_0_Table_4!$C:$C,$A$164,LRS_200_0_Table_4!$D:$D,$A$151)</f>
        <v>0</v>
      </c>
      <c r="D169" s="30">
        <f>SUMIFS(INDEX(LRS_200_0_Table_4!$A:$O,0,MATCH($A169,LRS_200_0_Table_4!$8:$8,0)),LRS_200_0_Table_4!$A:$A,$A$5,LRS_200_0_Table_4!$B:$B,D$150,LRS_200_0_Table_4!$C:$C,$A$164,LRS_200_0_Table_4!$D:$D,$A$151)</f>
        <v>0</v>
      </c>
      <c r="E169" s="30">
        <f>SUMIFS(INDEX(LRS_200_0_Table_4!$A:$O,0,MATCH($A169,LRS_200_0_Table_4!$8:$8,0)),LRS_200_0_Table_4!$A:$A,$A$5,LRS_200_0_Table_4!$B:$B,E$150,LRS_200_0_Table_4!$C:$C,$A$164,LRS_200_0_Table_4!$D:$D,$A$151)</f>
        <v>0</v>
      </c>
      <c r="F169" s="30">
        <f>SUMIFS(INDEX(LRS_200_0_Table_4!$A:$O,0,MATCH($A169,LRS_200_0_Table_4!$8:$8,0)),LRS_200_0_Table_4!$A:$A,$A$5,LRS_200_0_Table_4!$B:$B,F$150,LRS_200_0_Table_4!$C:$C,$A$164,LRS_200_0_Table_4!$D:$D,$A$151)</f>
        <v>0</v>
      </c>
      <c r="G169" s="30">
        <f>SUMIFS(INDEX(LRS_200_0_Table_4!$A:$O,0,MATCH($A169,LRS_200_0_Table_4!$8:$8,0)),LRS_200_0_Table_4!$A:$A,$A$5,LRS_200_0_Table_4!$B:$B,G$150,LRS_200_0_Table_4!$C:$C,$A$164,LRS_200_0_Table_4!$D:$D,$A$151)</f>
        <v>0</v>
      </c>
      <c r="H169" s="30">
        <f>SUMIFS(INDEX(LRS_200_0_Table_4!$A:$O,0,MATCH($A169,LRS_200_0_Table_4!$8:$8,0)),LRS_200_0_Table_4!$A:$A,$A$5,LRS_200_0_Table_4!$B:$B,H$150,LRS_200_0_Table_4!$C:$C,$A$164,LRS_200_0_Table_4!$D:$D,$A$151)</f>
        <v>0</v>
      </c>
      <c r="I169" s="30">
        <f>SUMIFS(INDEX(LRS_200_0_Table_4!$A:$O,0,MATCH($A169,LRS_200_0_Table_4!$8:$8,0)),LRS_200_0_Table_4!$A:$A,$A$5,LRS_200_0_Table_4!$B:$B,I$150,LRS_200_0_Table_4!$C:$C,$A$164,LRS_200_0_Table_4!$D:$D,$A$151)</f>
        <v>0</v>
      </c>
      <c r="J169" s="30">
        <f>SUMIFS(INDEX(LRS_200_0_Table_4!$A:$O,0,MATCH($A169,LRS_200_0_Table_4!$8:$8,0)),LRS_200_0_Table_4!$A:$A,$A$5,LRS_200_0_Table_4!$B:$B,J$150,LRS_200_0_Table_4!$C:$C,$A$164,LRS_200_0_Table_4!$D:$D,$A$151)</f>
        <v>0</v>
      </c>
      <c r="K169" s="30">
        <f>SUMIFS(INDEX(LRS_200_0_Table_4!$A:$O,0,MATCH($A169,LRS_200_0_Table_4!$8:$8,0)),LRS_200_0_Table_4!$A:$A,$A$5,LRS_200_0_Table_4!$B:$B,K$150,LRS_200_0_Table_4!$C:$C,$A$164,LRS_200_0_Table_4!$D:$D,$A$151)</f>
        <v>0</v>
      </c>
      <c r="L169" s="30">
        <f>SUMIFS(INDEX(LRS_200_0_Table_4!$A:$O,0,MATCH($A169,LRS_200_0_Table_4!$8:$8,0)),LRS_200_0_Table_4!$A:$A,$A$5,LRS_200_0_Table_4!$B:$B,L$150,LRS_200_0_Table_4!$C:$C,$A$164,LRS_200_0_Table_4!$D:$D,$A$151)</f>
        <v>0</v>
      </c>
      <c r="M169" s="30">
        <f>SUMIFS(INDEX(LRS_200_0_Table_4!$A:$O,0,MATCH($A169,LRS_200_0_Table_4!$8:$8,0)),LRS_200_0_Table_4!$A:$A,$A$5,LRS_200_0_Table_4!$B:$B,M$150,LRS_200_0_Table_4!$C:$C,$A$164,LRS_200_0_Table_4!$D:$D,$A$151)</f>
        <v>0</v>
      </c>
      <c r="N169" s="30">
        <f>SUMIFS(INDEX(LRS_200_0_Table_4!$A:$O,0,MATCH($A169,LRS_200_0_Table_4!$8:$8,0)),LRS_200_0_Table_4!$A:$A,$A$5,LRS_200_0_Table_4!$B:$B,N$150,LRS_200_0_Table_4!$C:$C,$A$164,LRS_200_0_Table_4!$D:$D,$A$151)</f>
        <v>0</v>
      </c>
    </row>
    <row r="170" spans="1:14" x14ac:dyDescent="0.35">
      <c r="A170" s="38" t="s">
        <v>18</v>
      </c>
      <c r="B170" s="30">
        <f>SUMIFS(INDEX(LRS_200_0_Table_4!$A:$O,0,MATCH($A170,LRS_200_0_Table_4!$8:$8,0)),LRS_200_0_Table_4!$A:$A,$A$5,LRS_200_0_Table_4!$B:$B,B$150,LRS_200_0_Table_4!$C:$C,$A$164,LRS_200_0_Table_4!$D:$D,$A$151)</f>
        <v>0</v>
      </c>
      <c r="C170" s="30">
        <f>SUMIFS(INDEX(LRS_200_0_Table_4!$A:$O,0,MATCH($A170,LRS_200_0_Table_4!$8:$8,0)),LRS_200_0_Table_4!$A:$A,$A$5,LRS_200_0_Table_4!$B:$B,C$150,LRS_200_0_Table_4!$C:$C,$A$164,LRS_200_0_Table_4!$D:$D,$A$151)</f>
        <v>0</v>
      </c>
      <c r="D170" s="30">
        <f>SUMIFS(INDEX(LRS_200_0_Table_4!$A:$O,0,MATCH($A170,LRS_200_0_Table_4!$8:$8,0)),LRS_200_0_Table_4!$A:$A,$A$5,LRS_200_0_Table_4!$B:$B,D$150,LRS_200_0_Table_4!$C:$C,$A$164,LRS_200_0_Table_4!$D:$D,$A$151)</f>
        <v>0</v>
      </c>
      <c r="E170" s="30">
        <f>SUMIFS(INDEX(LRS_200_0_Table_4!$A:$O,0,MATCH($A170,LRS_200_0_Table_4!$8:$8,0)),LRS_200_0_Table_4!$A:$A,$A$5,LRS_200_0_Table_4!$B:$B,E$150,LRS_200_0_Table_4!$C:$C,$A$164,LRS_200_0_Table_4!$D:$D,$A$151)</f>
        <v>0</v>
      </c>
      <c r="F170" s="30">
        <f>SUMIFS(INDEX(LRS_200_0_Table_4!$A:$O,0,MATCH($A170,LRS_200_0_Table_4!$8:$8,0)),LRS_200_0_Table_4!$A:$A,$A$5,LRS_200_0_Table_4!$B:$B,F$150,LRS_200_0_Table_4!$C:$C,$A$164,LRS_200_0_Table_4!$D:$D,$A$151)</f>
        <v>0</v>
      </c>
      <c r="G170" s="30">
        <f>SUMIFS(INDEX(LRS_200_0_Table_4!$A:$O,0,MATCH($A170,LRS_200_0_Table_4!$8:$8,0)),LRS_200_0_Table_4!$A:$A,$A$5,LRS_200_0_Table_4!$B:$B,G$150,LRS_200_0_Table_4!$C:$C,$A$164,LRS_200_0_Table_4!$D:$D,$A$151)</f>
        <v>0</v>
      </c>
      <c r="H170" s="30">
        <f>SUMIFS(INDEX(LRS_200_0_Table_4!$A:$O,0,MATCH($A170,LRS_200_0_Table_4!$8:$8,0)),LRS_200_0_Table_4!$A:$A,$A$5,LRS_200_0_Table_4!$B:$B,H$150,LRS_200_0_Table_4!$C:$C,$A$164,LRS_200_0_Table_4!$D:$D,$A$151)</f>
        <v>0</v>
      </c>
      <c r="I170" s="30">
        <f>SUMIFS(INDEX(LRS_200_0_Table_4!$A:$O,0,MATCH($A170,LRS_200_0_Table_4!$8:$8,0)),LRS_200_0_Table_4!$A:$A,$A$5,LRS_200_0_Table_4!$B:$B,I$150,LRS_200_0_Table_4!$C:$C,$A$164,LRS_200_0_Table_4!$D:$D,$A$151)</f>
        <v>0</v>
      </c>
      <c r="J170" s="30">
        <f>SUMIFS(INDEX(LRS_200_0_Table_4!$A:$O,0,MATCH($A170,LRS_200_0_Table_4!$8:$8,0)),LRS_200_0_Table_4!$A:$A,$A$5,LRS_200_0_Table_4!$B:$B,J$150,LRS_200_0_Table_4!$C:$C,$A$164,LRS_200_0_Table_4!$D:$D,$A$151)</f>
        <v>0</v>
      </c>
      <c r="K170" s="30">
        <f>SUMIFS(INDEX(LRS_200_0_Table_4!$A:$O,0,MATCH($A170,LRS_200_0_Table_4!$8:$8,0)),LRS_200_0_Table_4!$A:$A,$A$5,LRS_200_0_Table_4!$B:$B,K$150,LRS_200_0_Table_4!$C:$C,$A$164,LRS_200_0_Table_4!$D:$D,$A$151)</f>
        <v>0</v>
      </c>
      <c r="L170" s="30">
        <f>SUMIFS(INDEX(LRS_200_0_Table_4!$A:$O,0,MATCH($A170,LRS_200_0_Table_4!$8:$8,0)),LRS_200_0_Table_4!$A:$A,$A$5,LRS_200_0_Table_4!$B:$B,L$150,LRS_200_0_Table_4!$C:$C,$A$164,LRS_200_0_Table_4!$D:$D,$A$151)</f>
        <v>0</v>
      </c>
      <c r="M170" s="30">
        <f>SUMIFS(INDEX(LRS_200_0_Table_4!$A:$O,0,MATCH($A170,LRS_200_0_Table_4!$8:$8,0)),LRS_200_0_Table_4!$A:$A,$A$5,LRS_200_0_Table_4!$B:$B,M$150,LRS_200_0_Table_4!$C:$C,$A$164,LRS_200_0_Table_4!$D:$D,$A$151)</f>
        <v>0</v>
      </c>
      <c r="N170" s="30">
        <f>SUMIFS(INDEX(LRS_200_0_Table_4!$A:$O,0,MATCH($A170,LRS_200_0_Table_4!$8:$8,0)),LRS_200_0_Table_4!$A:$A,$A$5,LRS_200_0_Table_4!$B:$B,N$150,LRS_200_0_Table_4!$C:$C,$A$164,LRS_200_0_Table_4!$D:$D,$A$151)</f>
        <v>0</v>
      </c>
    </row>
    <row r="171" spans="1:14" x14ac:dyDescent="0.35">
      <c r="A171" s="38" t="s">
        <v>19</v>
      </c>
      <c r="B171" s="30">
        <f>SUMIFS(INDEX(LRS_200_0_Table_4!$A:$O,0,MATCH($A171,LRS_200_0_Table_4!$8:$8,0)),LRS_200_0_Table_4!$A:$A,$A$5,LRS_200_0_Table_4!$B:$B,B$150,LRS_200_0_Table_4!$C:$C,$A$164,LRS_200_0_Table_4!$D:$D,$A$151)</f>
        <v>0</v>
      </c>
      <c r="C171" s="30">
        <f>SUMIFS(INDEX(LRS_200_0_Table_4!$A:$O,0,MATCH($A171,LRS_200_0_Table_4!$8:$8,0)),LRS_200_0_Table_4!$A:$A,$A$5,LRS_200_0_Table_4!$B:$B,C$150,LRS_200_0_Table_4!$C:$C,$A$164,LRS_200_0_Table_4!$D:$D,$A$151)</f>
        <v>0</v>
      </c>
      <c r="D171" s="30">
        <f>SUMIFS(INDEX(LRS_200_0_Table_4!$A:$O,0,MATCH($A171,LRS_200_0_Table_4!$8:$8,0)),LRS_200_0_Table_4!$A:$A,$A$5,LRS_200_0_Table_4!$B:$B,D$150,LRS_200_0_Table_4!$C:$C,$A$164,LRS_200_0_Table_4!$D:$D,$A$151)</f>
        <v>0</v>
      </c>
      <c r="E171" s="30">
        <f>SUMIFS(INDEX(LRS_200_0_Table_4!$A:$O,0,MATCH($A171,LRS_200_0_Table_4!$8:$8,0)),LRS_200_0_Table_4!$A:$A,$A$5,LRS_200_0_Table_4!$B:$B,E$150,LRS_200_0_Table_4!$C:$C,$A$164,LRS_200_0_Table_4!$D:$D,$A$151)</f>
        <v>0</v>
      </c>
      <c r="F171" s="30">
        <f>SUMIFS(INDEX(LRS_200_0_Table_4!$A:$O,0,MATCH($A171,LRS_200_0_Table_4!$8:$8,0)),LRS_200_0_Table_4!$A:$A,$A$5,LRS_200_0_Table_4!$B:$B,F$150,LRS_200_0_Table_4!$C:$C,$A$164,LRS_200_0_Table_4!$D:$D,$A$151)</f>
        <v>0</v>
      </c>
      <c r="G171" s="30">
        <f>SUMIFS(INDEX(LRS_200_0_Table_4!$A:$O,0,MATCH($A171,LRS_200_0_Table_4!$8:$8,0)),LRS_200_0_Table_4!$A:$A,$A$5,LRS_200_0_Table_4!$B:$B,G$150,LRS_200_0_Table_4!$C:$C,$A$164,LRS_200_0_Table_4!$D:$D,$A$151)</f>
        <v>0</v>
      </c>
      <c r="H171" s="30">
        <f>SUMIFS(INDEX(LRS_200_0_Table_4!$A:$O,0,MATCH($A171,LRS_200_0_Table_4!$8:$8,0)),LRS_200_0_Table_4!$A:$A,$A$5,LRS_200_0_Table_4!$B:$B,H$150,LRS_200_0_Table_4!$C:$C,$A$164,LRS_200_0_Table_4!$D:$D,$A$151)</f>
        <v>0</v>
      </c>
      <c r="I171" s="30">
        <f>SUMIFS(INDEX(LRS_200_0_Table_4!$A:$O,0,MATCH($A171,LRS_200_0_Table_4!$8:$8,0)),LRS_200_0_Table_4!$A:$A,$A$5,LRS_200_0_Table_4!$B:$B,I$150,LRS_200_0_Table_4!$C:$C,$A$164,LRS_200_0_Table_4!$D:$D,$A$151)</f>
        <v>0</v>
      </c>
      <c r="J171" s="30">
        <f>SUMIFS(INDEX(LRS_200_0_Table_4!$A:$O,0,MATCH($A171,LRS_200_0_Table_4!$8:$8,0)),LRS_200_0_Table_4!$A:$A,$A$5,LRS_200_0_Table_4!$B:$B,J$150,LRS_200_0_Table_4!$C:$C,$A$164,LRS_200_0_Table_4!$D:$D,$A$151)</f>
        <v>0</v>
      </c>
      <c r="K171" s="30">
        <f>SUMIFS(INDEX(LRS_200_0_Table_4!$A:$O,0,MATCH($A171,LRS_200_0_Table_4!$8:$8,0)),LRS_200_0_Table_4!$A:$A,$A$5,LRS_200_0_Table_4!$B:$B,K$150,LRS_200_0_Table_4!$C:$C,$A$164,LRS_200_0_Table_4!$D:$D,$A$151)</f>
        <v>0</v>
      </c>
      <c r="L171" s="30">
        <f>SUMIFS(INDEX(LRS_200_0_Table_4!$A:$O,0,MATCH($A171,LRS_200_0_Table_4!$8:$8,0)),LRS_200_0_Table_4!$A:$A,$A$5,LRS_200_0_Table_4!$B:$B,L$150,LRS_200_0_Table_4!$C:$C,$A$164,LRS_200_0_Table_4!$D:$D,$A$151)</f>
        <v>0</v>
      </c>
      <c r="M171" s="30">
        <f>SUMIFS(INDEX(LRS_200_0_Table_4!$A:$O,0,MATCH($A171,LRS_200_0_Table_4!$8:$8,0)),LRS_200_0_Table_4!$A:$A,$A$5,LRS_200_0_Table_4!$B:$B,M$150,LRS_200_0_Table_4!$C:$C,$A$164,LRS_200_0_Table_4!$D:$D,$A$151)</f>
        <v>0</v>
      </c>
      <c r="N171" s="30">
        <f>SUMIFS(INDEX(LRS_200_0_Table_4!$A:$O,0,MATCH($A171,LRS_200_0_Table_4!$8:$8,0)),LRS_200_0_Table_4!$A:$A,$A$5,LRS_200_0_Table_4!$B:$B,N$150,LRS_200_0_Table_4!$C:$C,$A$164,LRS_200_0_Table_4!$D:$D,$A$151)</f>
        <v>0</v>
      </c>
    </row>
    <row r="172" spans="1:14" x14ac:dyDescent="0.35">
      <c r="A172" s="38" t="s">
        <v>20</v>
      </c>
      <c r="B172" s="30">
        <f>SUMIFS(INDEX(LRS_200_0_Table_4!$A:$O,0,MATCH($A172,LRS_200_0_Table_4!$8:$8,0)),LRS_200_0_Table_4!$A:$A,$A$5,LRS_200_0_Table_4!$B:$B,B$150,LRS_200_0_Table_4!$C:$C,$A$164,LRS_200_0_Table_4!$D:$D,$A$151)</f>
        <v>0</v>
      </c>
      <c r="C172" s="30">
        <f>SUMIFS(INDEX(LRS_200_0_Table_4!$A:$O,0,MATCH($A172,LRS_200_0_Table_4!$8:$8,0)),LRS_200_0_Table_4!$A:$A,$A$5,LRS_200_0_Table_4!$B:$B,C$150,LRS_200_0_Table_4!$C:$C,$A$164,LRS_200_0_Table_4!$D:$D,$A$151)</f>
        <v>0</v>
      </c>
      <c r="D172" s="30">
        <f>SUMIFS(INDEX(LRS_200_0_Table_4!$A:$O,0,MATCH($A172,LRS_200_0_Table_4!$8:$8,0)),LRS_200_0_Table_4!$A:$A,$A$5,LRS_200_0_Table_4!$B:$B,D$150,LRS_200_0_Table_4!$C:$C,$A$164,LRS_200_0_Table_4!$D:$D,$A$151)</f>
        <v>0</v>
      </c>
      <c r="E172" s="30">
        <f>SUMIFS(INDEX(LRS_200_0_Table_4!$A:$O,0,MATCH($A172,LRS_200_0_Table_4!$8:$8,0)),LRS_200_0_Table_4!$A:$A,$A$5,LRS_200_0_Table_4!$B:$B,E$150,LRS_200_0_Table_4!$C:$C,$A$164,LRS_200_0_Table_4!$D:$D,$A$151)</f>
        <v>0</v>
      </c>
      <c r="F172" s="30">
        <f>SUMIFS(INDEX(LRS_200_0_Table_4!$A:$O,0,MATCH($A172,LRS_200_0_Table_4!$8:$8,0)),LRS_200_0_Table_4!$A:$A,$A$5,LRS_200_0_Table_4!$B:$B,F$150,LRS_200_0_Table_4!$C:$C,$A$164,LRS_200_0_Table_4!$D:$D,$A$151)</f>
        <v>0</v>
      </c>
      <c r="G172" s="30">
        <f>SUMIFS(INDEX(LRS_200_0_Table_4!$A:$O,0,MATCH($A172,LRS_200_0_Table_4!$8:$8,0)),LRS_200_0_Table_4!$A:$A,$A$5,LRS_200_0_Table_4!$B:$B,G$150,LRS_200_0_Table_4!$C:$C,$A$164,LRS_200_0_Table_4!$D:$D,$A$151)</f>
        <v>0</v>
      </c>
      <c r="H172" s="30">
        <f>SUMIFS(INDEX(LRS_200_0_Table_4!$A:$O,0,MATCH($A172,LRS_200_0_Table_4!$8:$8,0)),LRS_200_0_Table_4!$A:$A,$A$5,LRS_200_0_Table_4!$B:$B,H$150,LRS_200_0_Table_4!$C:$C,$A$164,LRS_200_0_Table_4!$D:$D,$A$151)</f>
        <v>0</v>
      </c>
      <c r="I172" s="30">
        <f>SUMIFS(INDEX(LRS_200_0_Table_4!$A:$O,0,MATCH($A172,LRS_200_0_Table_4!$8:$8,0)),LRS_200_0_Table_4!$A:$A,$A$5,LRS_200_0_Table_4!$B:$B,I$150,LRS_200_0_Table_4!$C:$C,$A$164,LRS_200_0_Table_4!$D:$D,$A$151)</f>
        <v>0</v>
      </c>
      <c r="J172" s="30">
        <f>SUMIFS(INDEX(LRS_200_0_Table_4!$A:$O,0,MATCH($A172,LRS_200_0_Table_4!$8:$8,0)),LRS_200_0_Table_4!$A:$A,$A$5,LRS_200_0_Table_4!$B:$B,J$150,LRS_200_0_Table_4!$C:$C,$A$164,LRS_200_0_Table_4!$D:$D,$A$151)</f>
        <v>0</v>
      </c>
      <c r="K172" s="30">
        <f>SUMIFS(INDEX(LRS_200_0_Table_4!$A:$O,0,MATCH($A172,LRS_200_0_Table_4!$8:$8,0)),LRS_200_0_Table_4!$A:$A,$A$5,LRS_200_0_Table_4!$B:$B,K$150,LRS_200_0_Table_4!$C:$C,$A$164,LRS_200_0_Table_4!$D:$D,$A$151)</f>
        <v>0</v>
      </c>
      <c r="L172" s="30">
        <f>SUMIFS(INDEX(LRS_200_0_Table_4!$A:$O,0,MATCH($A172,LRS_200_0_Table_4!$8:$8,0)),LRS_200_0_Table_4!$A:$A,$A$5,LRS_200_0_Table_4!$B:$B,L$150,LRS_200_0_Table_4!$C:$C,$A$164,LRS_200_0_Table_4!$D:$D,$A$151)</f>
        <v>0</v>
      </c>
      <c r="M172" s="30">
        <f>SUMIFS(INDEX(LRS_200_0_Table_4!$A:$O,0,MATCH($A172,LRS_200_0_Table_4!$8:$8,0)),LRS_200_0_Table_4!$A:$A,$A$5,LRS_200_0_Table_4!$B:$B,M$150,LRS_200_0_Table_4!$C:$C,$A$164,LRS_200_0_Table_4!$D:$D,$A$151)</f>
        <v>0</v>
      </c>
      <c r="N172" s="30">
        <f>SUMIFS(INDEX(LRS_200_0_Table_4!$A:$O,0,MATCH($A172,LRS_200_0_Table_4!$8:$8,0)),LRS_200_0_Table_4!$A:$A,$A$5,LRS_200_0_Table_4!$B:$B,N$150,LRS_200_0_Table_4!$C:$C,$A$164,LRS_200_0_Table_4!$D:$D,$A$151)</f>
        <v>0</v>
      </c>
    </row>
    <row r="173" spans="1:14" x14ac:dyDescent="0.35">
      <c r="A173" s="38" t="s">
        <v>21</v>
      </c>
      <c r="B173" s="30">
        <f>SUMIFS(INDEX(LRS_200_0_Table_4!$A:$O,0,MATCH($A173,LRS_200_0_Table_4!$8:$8,0)),LRS_200_0_Table_4!$A:$A,$A$5,LRS_200_0_Table_4!$B:$B,B$150,LRS_200_0_Table_4!$C:$C,$A$164,LRS_200_0_Table_4!$D:$D,$A$151)</f>
        <v>0</v>
      </c>
      <c r="C173" s="30">
        <f>SUMIFS(INDEX(LRS_200_0_Table_4!$A:$O,0,MATCH($A173,LRS_200_0_Table_4!$8:$8,0)),LRS_200_0_Table_4!$A:$A,$A$5,LRS_200_0_Table_4!$B:$B,C$150,LRS_200_0_Table_4!$C:$C,$A$164,LRS_200_0_Table_4!$D:$D,$A$151)</f>
        <v>0</v>
      </c>
      <c r="D173" s="30">
        <f>SUMIFS(INDEX(LRS_200_0_Table_4!$A:$O,0,MATCH($A173,LRS_200_0_Table_4!$8:$8,0)),LRS_200_0_Table_4!$A:$A,$A$5,LRS_200_0_Table_4!$B:$B,D$150,LRS_200_0_Table_4!$C:$C,$A$164,LRS_200_0_Table_4!$D:$D,$A$151)</f>
        <v>0</v>
      </c>
      <c r="E173" s="30">
        <f>SUMIFS(INDEX(LRS_200_0_Table_4!$A:$O,0,MATCH($A173,LRS_200_0_Table_4!$8:$8,0)),LRS_200_0_Table_4!$A:$A,$A$5,LRS_200_0_Table_4!$B:$B,E$150,LRS_200_0_Table_4!$C:$C,$A$164,LRS_200_0_Table_4!$D:$D,$A$151)</f>
        <v>0</v>
      </c>
      <c r="F173" s="30">
        <f>SUMIFS(INDEX(LRS_200_0_Table_4!$A:$O,0,MATCH($A173,LRS_200_0_Table_4!$8:$8,0)),LRS_200_0_Table_4!$A:$A,$A$5,LRS_200_0_Table_4!$B:$B,F$150,LRS_200_0_Table_4!$C:$C,$A$164,LRS_200_0_Table_4!$D:$D,$A$151)</f>
        <v>0</v>
      </c>
      <c r="G173" s="30">
        <f>SUMIFS(INDEX(LRS_200_0_Table_4!$A:$O,0,MATCH($A173,LRS_200_0_Table_4!$8:$8,0)),LRS_200_0_Table_4!$A:$A,$A$5,LRS_200_0_Table_4!$B:$B,G$150,LRS_200_0_Table_4!$C:$C,$A$164,LRS_200_0_Table_4!$D:$D,$A$151)</f>
        <v>0</v>
      </c>
      <c r="H173" s="30">
        <f>SUMIFS(INDEX(LRS_200_0_Table_4!$A:$O,0,MATCH($A173,LRS_200_0_Table_4!$8:$8,0)),LRS_200_0_Table_4!$A:$A,$A$5,LRS_200_0_Table_4!$B:$B,H$150,LRS_200_0_Table_4!$C:$C,$A$164,LRS_200_0_Table_4!$D:$D,$A$151)</f>
        <v>0</v>
      </c>
      <c r="I173" s="30">
        <f>SUMIFS(INDEX(LRS_200_0_Table_4!$A:$O,0,MATCH($A173,LRS_200_0_Table_4!$8:$8,0)),LRS_200_0_Table_4!$A:$A,$A$5,LRS_200_0_Table_4!$B:$B,I$150,LRS_200_0_Table_4!$C:$C,$A$164,LRS_200_0_Table_4!$D:$D,$A$151)</f>
        <v>0</v>
      </c>
      <c r="J173" s="30">
        <f>SUMIFS(INDEX(LRS_200_0_Table_4!$A:$O,0,MATCH($A173,LRS_200_0_Table_4!$8:$8,0)),LRS_200_0_Table_4!$A:$A,$A$5,LRS_200_0_Table_4!$B:$B,J$150,LRS_200_0_Table_4!$C:$C,$A$164,LRS_200_0_Table_4!$D:$D,$A$151)</f>
        <v>0</v>
      </c>
      <c r="K173" s="30">
        <f>SUMIFS(INDEX(LRS_200_0_Table_4!$A:$O,0,MATCH($A173,LRS_200_0_Table_4!$8:$8,0)),LRS_200_0_Table_4!$A:$A,$A$5,LRS_200_0_Table_4!$B:$B,K$150,LRS_200_0_Table_4!$C:$C,$A$164,LRS_200_0_Table_4!$D:$D,$A$151)</f>
        <v>0</v>
      </c>
      <c r="L173" s="30">
        <f>SUMIFS(INDEX(LRS_200_0_Table_4!$A:$O,0,MATCH($A173,LRS_200_0_Table_4!$8:$8,0)),LRS_200_0_Table_4!$A:$A,$A$5,LRS_200_0_Table_4!$B:$B,L$150,LRS_200_0_Table_4!$C:$C,$A$164,LRS_200_0_Table_4!$D:$D,$A$151)</f>
        <v>0</v>
      </c>
      <c r="M173" s="30">
        <f>SUMIFS(INDEX(LRS_200_0_Table_4!$A:$O,0,MATCH($A173,LRS_200_0_Table_4!$8:$8,0)),LRS_200_0_Table_4!$A:$A,$A$5,LRS_200_0_Table_4!$B:$B,M$150,LRS_200_0_Table_4!$C:$C,$A$164,LRS_200_0_Table_4!$D:$D,$A$151)</f>
        <v>0</v>
      </c>
      <c r="N173" s="30">
        <f>SUMIFS(INDEX(LRS_200_0_Table_4!$A:$O,0,MATCH($A173,LRS_200_0_Table_4!$8:$8,0)),LRS_200_0_Table_4!$A:$A,$A$5,LRS_200_0_Table_4!$B:$B,N$150,LRS_200_0_Table_4!$C:$C,$A$164,LRS_200_0_Table_4!$D:$D,$A$151)</f>
        <v>0</v>
      </c>
    </row>
    <row r="174" spans="1:14" x14ac:dyDescent="0.35">
      <c r="A174" s="38" t="s">
        <v>22</v>
      </c>
      <c r="B174" s="30">
        <f>SUMIFS(INDEX(LRS_200_0_Table_4!$A:$O,0,MATCH($A174,LRS_200_0_Table_4!$8:$8,0)),LRS_200_0_Table_4!$A:$A,$A$5,LRS_200_0_Table_4!$B:$B,B$150,LRS_200_0_Table_4!$C:$C,$A$164,LRS_200_0_Table_4!$D:$D,$A$151)</f>
        <v>0</v>
      </c>
      <c r="C174" s="30">
        <f>SUMIFS(INDEX(LRS_200_0_Table_4!$A:$O,0,MATCH($A174,LRS_200_0_Table_4!$8:$8,0)),LRS_200_0_Table_4!$A:$A,$A$5,LRS_200_0_Table_4!$B:$B,C$150,LRS_200_0_Table_4!$C:$C,$A$164,LRS_200_0_Table_4!$D:$D,$A$151)</f>
        <v>0</v>
      </c>
      <c r="D174" s="30">
        <f>SUMIFS(INDEX(LRS_200_0_Table_4!$A:$O,0,MATCH($A174,LRS_200_0_Table_4!$8:$8,0)),LRS_200_0_Table_4!$A:$A,$A$5,LRS_200_0_Table_4!$B:$B,D$150,LRS_200_0_Table_4!$C:$C,$A$164,LRS_200_0_Table_4!$D:$D,$A$151)</f>
        <v>0</v>
      </c>
      <c r="E174" s="30">
        <f>SUMIFS(INDEX(LRS_200_0_Table_4!$A:$O,0,MATCH($A174,LRS_200_0_Table_4!$8:$8,0)),LRS_200_0_Table_4!$A:$A,$A$5,LRS_200_0_Table_4!$B:$B,E$150,LRS_200_0_Table_4!$C:$C,$A$164,LRS_200_0_Table_4!$D:$D,$A$151)</f>
        <v>0</v>
      </c>
      <c r="F174" s="30">
        <f>SUMIFS(INDEX(LRS_200_0_Table_4!$A:$O,0,MATCH($A174,LRS_200_0_Table_4!$8:$8,0)),LRS_200_0_Table_4!$A:$A,$A$5,LRS_200_0_Table_4!$B:$B,F$150,LRS_200_0_Table_4!$C:$C,$A$164,LRS_200_0_Table_4!$D:$D,$A$151)</f>
        <v>0</v>
      </c>
      <c r="G174" s="30">
        <f>SUMIFS(INDEX(LRS_200_0_Table_4!$A:$O,0,MATCH($A174,LRS_200_0_Table_4!$8:$8,0)),LRS_200_0_Table_4!$A:$A,$A$5,LRS_200_0_Table_4!$B:$B,G$150,LRS_200_0_Table_4!$C:$C,$A$164,LRS_200_0_Table_4!$D:$D,$A$151)</f>
        <v>0</v>
      </c>
      <c r="H174" s="30">
        <f>SUMIFS(INDEX(LRS_200_0_Table_4!$A:$O,0,MATCH($A174,LRS_200_0_Table_4!$8:$8,0)),LRS_200_0_Table_4!$A:$A,$A$5,LRS_200_0_Table_4!$B:$B,H$150,LRS_200_0_Table_4!$C:$C,$A$164,LRS_200_0_Table_4!$D:$D,$A$151)</f>
        <v>0</v>
      </c>
      <c r="I174" s="30">
        <f>SUMIFS(INDEX(LRS_200_0_Table_4!$A:$O,0,MATCH($A174,LRS_200_0_Table_4!$8:$8,0)),LRS_200_0_Table_4!$A:$A,$A$5,LRS_200_0_Table_4!$B:$B,I$150,LRS_200_0_Table_4!$C:$C,$A$164,LRS_200_0_Table_4!$D:$D,$A$151)</f>
        <v>0</v>
      </c>
      <c r="J174" s="30">
        <f>SUMIFS(INDEX(LRS_200_0_Table_4!$A:$O,0,MATCH($A174,LRS_200_0_Table_4!$8:$8,0)),LRS_200_0_Table_4!$A:$A,$A$5,LRS_200_0_Table_4!$B:$B,J$150,LRS_200_0_Table_4!$C:$C,$A$164,LRS_200_0_Table_4!$D:$D,$A$151)</f>
        <v>0</v>
      </c>
      <c r="K174" s="30">
        <f>SUMIFS(INDEX(LRS_200_0_Table_4!$A:$O,0,MATCH($A174,LRS_200_0_Table_4!$8:$8,0)),LRS_200_0_Table_4!$A:$A,$A$5,LRS_200_0_Table_4!$B:$B,K$150,LRS_200_0_Table_4!$C:$C,$A$164,LRS_200_0_Table_4!$D:$D,$A$151)</f>
        <v>0</v>
      </c>
      <c r="L174" s="30">
        <f>SUMIFS(INDEX(LRS_200_0_Table_4!$A:$O,0,MATCH($A174,LRS_200_0_Table_4!$8:$8,0)),LRS_200_0_Table_4!$A:$A,$A$5,LRS_200_0_Table_4!$B:$B,L$150,LRS_200_0_Table_4!$C:$C,$A$164,LRS_200_0_Table_4!$D:$D,$A$151)</f>
        <v>0</v>
      </c>
      <c r="M174" s="30">
        <f>SUMIFS(INDEX(LRS_200_0_Table_4!$A:$O,0,MATCH($A174,LRS_200_0_Table_4!$8:$8,0)),LRS_200_0_Table_4!$A:$A,$A$5,LRS_200_0_Table_4!$B:$B,M$150,LRS_200_0_Table_4!$C:$C,$A$164,LRS_200_0_Table_4!$D:$D,$A$151)</f>
        <v>0</v>
      </c>
      <c r="N174" s="30">
        <f>SUMIFS(INDEX(LRS_200_0_Table_4!$A:$O,0,MATCH($A174,LRS_200_0_Table_4!$8:$8,0)),LRS_200_0_Table_4!$A:$A,$A$5,LRS_200_0_Table_4!$B:$B,N$150,LRS_200_0_Table_4!$C:$C,$A$164,LRS_200_0_Table_4!$D:$D,$A$151)</f>
        <v>0</v>
      </c>
    </row>
    <row r="175" spans="1:14" x14ac:dyDescent="0.35">
      <c r="A175" s="38" t="s">
        <v>23</v>
      </c>
      <c r="B175" s="30">
        <f>SUMIFS(INDEX(LRS_200_0_Table_4!$A:$O,0,MATCH($A175,LRS_200_0_Table_4!$8:$8,0)),LRS_200_0_Table_4!$A:$A,$A$5,LRS_200_0_Table_4!$B:$B,B$150,LRS_200_0_Table_4!$C:$C,$A$164,LRS_200_0_Table_4!$D:$D,$A$151)</f>
        <v>0</v>
      </c>
      <c r="C175" s="30">
        <f>SUMIFS(INDEX(LRS_200_0_Table_4!$A:$O,0,MATCH($A175,LRS_200_0_Table_4!$8:$8,0)),LRS_200_0_Table_4!$A:$A,$A$5,LRS_200_0_Table_4!$B:$B,C$150,LRS_200_0_Table_4!$C:$C,$A$164,LRS_200_0_Table_4!$D:$D,$A$151)</f>
        <v>0</v>
      </c>
      <c r="D175" s="30">
        <f>SUMIFS(INDEX(LRS_200_0_Table_4!$A:$O,0,MATCH($A175,LRS_200_0_Table_4!$8:$8,0)),LRS_200_0_Table_4!$A:$A,$A$5,LRS_200_0_Table_4!$B:$B,D$150,LRS_200_0_Table_4!$C:$C,$A$164,LRS_200_0_Table_4!$D:$D,$A$151)</f>
        <v>0</v>
      </c>
      <c r="E175" s="30">
        <f>SUMIFS(INDEX(LRS_200_0_Table_4!$A:$O,0,MATCH($A175,LRS_200_0_Table_4!$8:$8,0)),LRS_200_0_Table_4!$A:$A,$A$5,LRS_200_0_Table_4!$B:$B,E$150,LRS_200_0_Table_4!$C:$C,$A$164,LRS_200_0_Table_4!$D:$D,$A$151)</f>
        <v>0</v>
      </c>
      <c r="F175" s="30">
        <f>SUMIFS(INDEX(LRS_200_0_Table_4!$A:$O,0,MATCH($A175,LRS_200_0_Table_4!$8:$8,0)),LRS_200_0_Table_4!$A:$A,$A$5,LRS_200_0_Table_4!$B:$B,F$150,LRS_200_0_Table_4!$C:$C,$A$164,LRS_200_0_Table_4!$D:$D,$A$151)</f>
        <v>0</v>
      </c>
      <c r="G175" s="30">
        <f>SUMIFS(INDEX(LRS_200_0_Table_4!$A:$O,0,MATCH($A175,LRS_200_0_Table_4!$8:$8,0)),LRS_200_0_Table_4!$A:$A,$A$5,LRS_200_0_Table_4!$B:$B,G$150,LRS_200_0_Table_4!$C:$C,$A$164,LRS_200_0_Table_4!$D:$D,$A$151)</f>
        <v>0</v>
      </c>
      <c r="H175" s="30">
        <f>SUMIFS(INDEX(LRS_200_0_Table_4!$A:$O,0,MATCH($A175,LRS_200_0_Table_4!$8:$8,0)),LRS_200_0_Table_4!$A:$A,$A$5,LRS_200_0_Table_4!$B:$B,H$150,LRS_200_0_Table_4!$C:$C,$A$164,LRS_200_0_Table_4!$D:$D,$A$151)</f>
        <v>0</v>
      </c>
      <c r="I175" s="30">
        <f>SUMIFS(INDEX(LRS_200_0_Table_4!$A:$O,0,MATCH($A175,LRS_200_0_Table_4!$8:$8,0)),LRS_200_0_Table_4!$A:$A,$A$5,LRS_200_0_Table_4!$B:$B,I$150,LRS_200_0_Table_4!$C:$C,$A$164,LRS_200_0_Table_4!$D:$D,$A$151)</f>
        <v>0</v>
      </c>
      <c r="J175" s="30">
        <f>SUMIFS(INDEX(LRS_200_0_Table_4!$A:$O,0,MATCH($A175,LRS_200_0_Table_4!$8:$8,0)),LRS_200_0_Table_4!$A:$A,$A$5,LRS_200_0_Table_4!$B:$B,J$150,LRS_200_0_Table_4!$C:$C,$A$164,LRS_200_0_Table_4!$D:$D,$A$151)</f>
        <v>0</v>
      </c>
      <c r="K175" s="30">
        <f>SUMIFS(INDEX(LRS_200_0_Table_4!$A:$O,0,MATCH($A175,LRS_200_0_Table_4!$8:$8,0)),LRS_200_0_Table_4!$A:$A,$A$5,LRS_200_0_Table_4!$B:$B,K$150,LRS_200_0_Table_4!$C:$C,$A$164,LRS_200_0_Table_4!$D:$D,$A$151)</f>
        <v>0</v>
      </c>
      <c r="L175" s="30">
        <f>SUMIFS(INDEX(LRS_200_0_Table_4!$A:$O,0,MATCH($A175,LRS_200_0_Table_4!$8:$8,0)),LRS_200_0_Table_4!$A:$A,$A$5,LRS_200_0_Table_4!$B:$B,L$150,LRS_200_0_Table_4!$C:$C,$A$164,LRS_200_0_Table_4!$D:$D,$A$151)</f>
        <v>0</v>
      </c>
      <c r="M175" s="30">
        <f>SUMIFS(INDEX(LRS_200_0_Table_4!$A:$O,0,MATCH($A175,LRS_200_0_Table_4!$8:$8,0)),LRS_200_0_Table_4!$A:$A,$A$5,LRS_200_0_Table_4!$B:$B,M$150,LRS_200_0_Table_4!$C:$C,$A$164,LRS_200_0_Table_4!$D:$D,$A$151)</f>
        <v>0</v>
      </c>
      <c r="N175" s="30">
        <f>SUMIFS(INDEX(LRS_200_0_Table_4!$A:$O,0,MATCH($A175,LRS_200_0_Table_4!$8:$8,0)),LRS_200_0_Table_4!$A:$A,$A$5,LRS_200_0_Table_4!$B:$B,N$150,LRS_200_0_Table_4!$C:$C,$A$164,LRS_200_0_Table_4!$D:$D,$A$151)</f>
        <v>0</v>
      </c>
    </row>
    <row r="176" spans="1:14" x14ac:dyDescent="0.35">
      <c r="A176" s="31" t="s">
        <v>164</v>
      </c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</row>
    <row r="177" spans="1:14" x14ac:dyDescent="0.35">
      <c r="A177" s="37" t="s">
        <v>167</v>
      </c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spans="1:14" x14ac:dyDescent="0.35">
      <c r="A178" s="38" t="s">
        <v>13</v>
      </c>
      <c r="B178" s="30">
        <f>SUMIFS(INDEX(LRS_200_0_Table_4!$A:$O,0,MATCH($A178,LRS_200_0_Table_4!$8:$8,0)),LRS_200_0_Table_4!$A:$A,$A$5,LRS_200_0_Table_4!$B:$B,B$150,LRS_200_0_Table_4!$C:$C,$A$177,LRS_200_0_Table_4!$D:$D,$A$176)</f>
        <v>0</v>
      </c>
      <c r="C178" s="30">
        <f>SUMIFS(INDEX(LRS_200_0_Table_4!$A:$O,0,MATCH($A178,LRS_200_0_Table_4!$8:$8,0)),LRS_200_0_Table_4!$A:$A,$A$5,LRS_200_0_Table_4!$B:$B,C$150,LRS_200_0_Table_4!$C:$C,$A$177,LRS_200_0_Table_4!$D:$D,$A$176)</f>
        <v>0</v>
      </c>
      <c r="D178" s="30">
        <f>SUMIFS(INDEX(LRS_200_0_Table_4!$A:$O,0,MATCH($A178,LRS_200_0_Table_4!$8:$8,0)),LRS_200_0_Table_4!$A:$A,$A$5,LRS_200_0_Table_4!$B:$B,D$150,LRS_200_0_Table_4!$C:$C,$A$177,LRS_200_0_Table_4!$D:$D,$A$176)</f>
        <v>0</v>
      </c>
      <c r="E178" s="30">
        <f>SUMIFS(INDEX(LRS_200_0_Table_4!$A:$O,0,MATCH($A178,LRS_200_0_Table_4!$8:$8,0)),LRS_200_0_Table_4!$A:$A,$A$5,LRS_200_0_Table_4!$B:$B,E$150,LRS_200_0_Table_4!$C:$C,$A$177,LRS_200_0_Table_4!$D:$D,$A$176)</f>
        <v>0</v>
      </c>
      <c r="F178" s="30">
        <f>SUMIFS(INDEX(LRS_200_0_Table_4!$A:$O,0,MATCH($A178,LRS_200_0_Table_4!$8:$8,0)),LRS_200_0_Table_4!$A:$A,$A$5,LRS_200_0_Table_4!$B:$B,F$150,LRS_200_0_Table_4!$C:$C,$A$177,LRS_200_0_Table_4!$D:$D,$A$176)</f>
        <v>0</v>
      </c>
      <c r="G178" s="30">
        <f>SUMIFS(INDEX(LRS_200_0_Table_4!$A:$O,0,MATCH($A178,LRS_200_0_Table_4!$8:$8,0)),LRS_200_0_Table_4!$A:$A,$A$5,LRS_200_0_Table_4!$B:$B,G$150,LRS_200_0_Table_4!$C:$C,$A$177,LRS_200_0_Table_4!$D:$D,$A$176)</f>
        <v>0</v>
      </c>
      <c r="H178" s="30">
        <f>SUMIFS(INDEX(LRS_200_0_Table_4!$A:$O,0,MATCH($A178,LRS_200_0_Table_4!$8:$8,0)),LRS_200_0_Table_4!$A:$A,$A$5,LRS_200_0_Table_4!$B:$B,H$150,LRS_200_0_Table_4!$C:$C,$A$177,LRS_200_0_Table_4!$D:$D,$A$176)</f>
        <v>0</v>
      </c>
      <c r="I178" s="30">
        <f>SUMIFS(INDEX(LRS_200_0_Table_4!$A:$O,0,MATCH($A178,LRS_200_0_Table_4!$8:$8,0)),LRS_200_0_Table_4!$A:$A,$A$5,LRS_200_0_Table_4!$B:$B,I$150,LRS_200_0_Table_4!$C:$C,$A$177,LRS_200_0_Table_4!$D:$D,$A$176)</f>
        <v>0</v>
      </c>
      <c r="J178" s="30">
        <f>SUMIFS(INDEX(LRS_200_0_Table_4!$A:$O,0,MATCH($A178,LRS_200_0_Table_4!$8:$8,0)),LRS_200_0_Table_4!$A:$A,$A$5,LRS_200_0_Table_4!$B:$B,J$150,LRS_200_0_Table_4!$C:$C,$A$177,LRS_200_0_Table_4!$D:$D,$A$176)</f>
        <v>0</v>
      </c>
      <c r="K178" s="30">
        <f>SUMIFS(INDEX(LRS_200_0_Table_4!$A:$O,0,MATCH($A178,LRS_200_0_Table_4!$8:$8,0)),LRS_200_0_Table_4!$A:$A,$A$5,LRS_200_0_Table_4!$B:$B,K$150,LRS_200_0_Table_4!$C:$C,$A$177,LRS_200_0_Table_4!$D:$D,$A$176)</f>
        <v>0</v>
      </c>
      <c r="L178" s="30">
        <f>SUMIFS(INDEX(LRS_200_0_Table_4!$A:$O,0,MATCH($A178,LRS_200_0_Table_4!$8:$8,0)),LRS_200_0_Table_4!$A:$A,$A$5,LRS_200_0_Table_4!$B:$B,L$150,LRS_200_0_Table_4!$C:$C,$A$177,LRS_200_0_Table_4!$D:$D,$A$176)</f>
        <v>0</v>
      </c>
      <c r="M178" s="30">
        <f>SUMIFS(INDEX(LRS_200_0_Table_4!$A:$O,0,MATCH($A178,LRS_200_0_Table_4!$8:$8,0)),LRS_200_0_Table_4!$A:$A,$A$5,LRS_200_0_Table_4!$B:$B,M$150,LRS_200_0_Table_4!$C:$C,$A$177,LRS_200_0_Table_4!$D:$D,$A$176)</f>
        <v>0</v>
      </c>
      <c r="N178" s="30">
        <f>SUMIFS(INDEX(LRS_200_0_Table_4!$A:$O,0,MATCH($A178,LRS_200_0_Table_4!$8:$8,0)),LRS_200_0_Table_4!$A:$A,$A$5,LRS_200_0_Table_4!$B:$B,N$150,LRS_200_0_Table_4!$C:$C,$A$177,LRS_200_0_Table_4!$D:$D,$A$176)</f>
        <v>0</v>
      </c>
    </row>
    <row r="179" spans="1:14" x14ac:dyDescent="0.35">
      <c r="A179" s="38" t="s">
        <v>14</v>
      </c>
      <c r="B179" s="30">
        <f>SUMIFS(INDEX(LRS_200_0_Table_4!$A:$O,0,MATCH($A179,LRS_200_0_Table_4!$8:$8,0)),LRS_200_0_Table_4!$A:$A,$A$5,LRS_200_0_Table_4!$B:$B,B$150,LRS_200_0_Table_4!$C:$C,$A$177,LRS_200_0_Table_4!$D:$D,$A$176)</f>
        <v>0</v>
      </c>
      <c r="C179" s="30">
        <f>SUMIFS(INDEX(LRS_200_0_Table_4!$A:$O,0,MATCH($A179,LRS_200_0_Table_4!$8:$8,0)),LRS_200_0_Table_4!$A:$A,$A$5,LRS_200_0_Table_4!$B:$B,C$150,LRS_200_0_Table_4!$C:$C,$A$177,LRS_200_0_Table_4!$D:$D,$A$176)</f>
        <v>0</v>
      </c>
      <c r="D179" s="30">
        <f>SUMIFS(INDEX(LRS_200_0_Table_4!$A:$O,0,MATCH($A179,LRS_200_0_Table_4!$8:$8,0)),LRS_200_0_Table_4!$A:$A,$A$5,LRS_200_0_Table_4!$B:$B,D$150,LRS_200_0_Table_4!$C:$C,$A$177,LRS_200_0_Table_4!$D:$D,$A$176)</f>
        <v>0</v>
      </c>
      <c r="E179" s="30">
        <f>SUMIFS(INDEX(LRS_200_0_Table_4!$A:$O,0,MATCH($A179,LRS_200_0_Table_4!$8:$8,0)),LRS_200_0_Table_4!$A:$A,$A$5,LRS_200_0_Table_4!$B:$B,E$150,LRS_200_0_Table_4!$C:$C,$A$177,LRS_200_0_Table_4!$D:$D,$A$176)</f>
        <v>0</v>
      </c>
      <c r="F179" s="30">
        <f>SUMIFS(INDEX(LRS_200_0_Table_4!$A:$O,0,MATCH($A179,LRS_200_0_Table_4!$8:$8,0)),LRS_200_0_Table_4!$A:$A,$A$5,LRS_200_0_Table_4!$B:$B,F$150,LRS_200_0_Table_4!$C:$C,$A$177,LRS_200_0_Table_4!$D:$D,$A$176)</f>
        <v>0</v>
      </c>
      <c r="G179" s="30">
        <f>SUMIFS(INDEX(LRS_200_0_Table_4!$A:$O,0,MATCH($A179,LRS_200_0_Table_4!$8:$8,0)),LRS_200_0_Table_4!$A:$A,$A$5,LRS_200_0_Table_4!$B:$B,G$150,LRS_200_0_Table_4!$C:$C,$A$177,LRS_200_0_Table_4!$D:$D,$A$176)</f>
        <v>0</v>
      </c>
      <c r="H179" s="30">
        <f>SUMIFS(INDEX(LRS_200_0_Table_4!$A:$O,0,MATCH($A179,LRS_200_0_Table_4!$8:$8,0)),LRS_200_0_Table_4!$A:$A,$A$5,LRS_200_0_Table_4!$B:$B,H$150,LRS_200_0_Table_4!$C:$C,$A$177,LRS_200_0_Table_4!$D:$D,$A$176)</f>
        <v>0</v>
      </c>
      <c r="I179" s="30">
        <f>SUMIFS(INDEX(LRS_200_0_Table_4!$A:$O,0,MATCH($A179,LRS_200_0_Table_4!$8:$8,0)),LRS_200_0_Table_4!$A:$A,$A$5,LRS_200_0_Table_4!$B:$B,I$150,LRS_200_0_Table_4!$C:$C,$A$177,LRS_200_0_Table_4!$D:$D,$A$176)</f>
        <v>0</v>
      </c>
      <c r="J179" s="30">
        <f>SUMIFS(INDEX(LRS_200_0_Table_4!$A:$O,0,MATCH($A179,LRS_200_0_Table_4!$8:$8,0)),LRS_200_0_Table_4!$A:$A,$A$5,LRS_200_0_Table_4!$B:$B,J$150,LRS_200_0_Table_4!$C:$C,$A$177,LRS_200_0_Table_4!$D:$D,$A$176)</f>
        <v>0</v>
      </c>
      <c r="K179" s="30">
        <f>SUMIFS(INDEX(LRS_200_0_Table_4!$A:$O,0,MATCH($A179,LRS_200_0_Table_4!$8:$8,0)),LRS_200_0_Table_4!$A:$A,$A$5,LRS_200_0_Table_4!$B:$B,K$150,LRS_200_0_Table_4!$C:$C,$A$177,LRS_200_0_Table_4!$D:$D,$A$176)</f>
        <v>0</v>
      </c>
      <c r="L179" s="30">
        <f>SUMIFS(INDEX(LRS_200_0_Table_4!$A:$O,0,MATCH($A179,LRS_200_0_Table_4!$8:$8,0)),LRS_200_0_Table_4!$A:$A,$A$5,LRS_200_0_Table_4!$B:$B,L$150,LRS_200_0_Table_4!$C:$C,$A$177,LRS_200_0_Table_4!$D:$D,$A$176)</f>
        <v>0</v>
      </c>
      <c r="M179" s="30">
        <f>SUMIFS(INDEX(LRS_200_0_Table_4!$A:$O,0,MATCH($A179,LRS_200_0_Table_4!$8:$8,0)),LRS_200_0_Table_4!$A:$A,$A$5,LRS_200_0_Table_4!$B:$B,M$150,LRS_200_0_Table_4!$C:$C,$A$177,LRS_200_0_Table_4!$D:$D,$A$176)</f>
        <v>0</v>
      </c>
      <c r="N179" s="30">
        <f>SUMIFS(INDEX(LRS_200_0_Table_4!$A:$O,0,MATCH($A179,LRS_200_0_Table_4!$8:$8,0)),LRS_200_0_Table_4!$A:$A,$A$5,LRS_200_0_Table_4!$B:$B,N$150,LRS_200_0_Table_4!$C:$C,$A$177,LRS_200_0_Table_4!$D:$D,$A$176)</f>
        <v>0</v>
      </c>
    </row>
    <row r="180" spans="1:14" x14ac:dyDescent="0.35">
      <c r="A180" s="38" t="s">
        <v>15</v>
      </c>
      <c r="B180" s="30">
        <f>SUMIFS(INDEX(LRS_200_0_Table_4!$A:$O,0,MATCH($A180,LRS_200_0_Table_4!$8:$8,0)),LRS_200_0_Table_4!$A:$A,$A$5,LRS_200_0_Table_4!$B:$B,B$150,LRS_200_0_Table_4!$C:$C,$A$177,LRS_200_0_Table_4!$D:$D,$A$176)</f>
        <v>0</v>
      </c>
      <c r="C180" s="30">
        <f>SUMIFS(INDEX(LRS_200_0_Table_4!$A:$O,0,MATCH($A180,LRS_200_0_Table_4!$8:$8,0)),LRS_200_0_Table_4!$A:$A,$A$5,LRS_200_0_Table_4!$B:$B,C$150,LRS_200_0_Table_4!$C:$C,$A$177,LRS_200_0_Table_4!$D:$D,$A$176)</f>
        <v>0</v>
      </c>
      <c r="D180" s="30">
        <f>SUMIFS(INDEX(LRS_200_0_Table_4!$A:$O,0,MATCH($A180,LRS_200_0_Table_4!$8:$8,0)),LRS_200_0_Table_4!$A:$A,$A$5,LRS_200_0_Table_4!$B:$B,D$150,LRS_200_0_Table_4!$C:$C,$A$177,LRS_200_0_Table_4!$D:$D,$A$176)</f>
        <v>0</v>
      </c>
      <c r="E180" s="30">
        <f>SUMIFS(INDEX(LRS_200_0_Table_4!$A:$O,0,MATCH($A180,LRS_200_0_Table_4!$8:$8,0)),LRS_200_0_Table_4!$A:$A,$A$5,LRS_200_0_Table_4!$B:$B,E$150,LRS_200_0_Table_4!$C:$C,$A$177,LRS_200_0_Table_4!$D:$D,$A$176)</f>
        <v>0</v>
      </c>
      <c r="F180" s="30">
        <f>SUMIFS(INDEX(LRS_200_0_Table_4!$A:$O,0,MATCH($A180,LRS_200_0_Table_4!$8:$8,0)),LRS_200_0_Table_4!$A:$A,$A$5,LRS_200_0_Table_4!$B:$B,F$150,LRS_200_0_Table_4!$C:$C,$A$177,LRS_200_0_Table_4!$D:$D,$A$176)</f>
        <v>0</v>
      </c>
      <c r="G180" s="30">
        <f>SUMIFS(INDEX(LRS_200_0_Table_4!$A:$O,0,MATCH($A180,LRS_200_0_Table_4!$8:$8,0)),LRS_200_0_Table_4!$A:$A,$A$5,LRS_200_0_Table_4!$B:$B,G$150,LRS_200_0_Table_4!$C:$C,$A$177,LRS_200_0_Table_4!$D:$D,$A$176)</f>
        <v>0</v>
      </c>
      <c r="H180" s="30">
        <f>SUMIFS(INDEX(LRS_200_0_Table_4!$A:$O,0,MATCH($A180,LRS_200_0_Table_4!$8:$8,0)),LRS_200_0_Table_4!$A:$A,$A$5,LRS_200_0_Table_4!$B:$B,H$150,LRS_200_0_Table_4!$C:$C,$A$177,LRS_200_0_Table_4!$D:$D,$A$176)</f>
        <v>0</v>
      </c>
      <c r="I180" s="30">
        <f>SUMIFS(INDEX(LRS_200_0_Table_4!$A:$O,0,MATCH($A180,LRS_200_0_Table_4!$8:$8,0)),LRS_200_0_Table_4!$A:$A,$A$5,LRS_200_0_Table_4!$B:$B,I$150,LRS_200_0_Table_4!$C:$C,$A$177,LRS_200_0_Table_4!$D:$D,$A$176)</f>
        <v>0</v>
      </c>
      <c r="J180" s="30">
        <f>SUMIFS(INDEX(LRS_200_0_Table_4!$A:$O,0,MATCH($A180,LRS_200_0_Table_4!$8:$8,0)),LRS_200_0_Table_4!$A:$A,$A$5,LRS_200_0_Table_4!$B:$B,J$150,LRS_200_0_Table_4!$C:$C,$A$177,LRS_200_0_Table_4!$D:$D,$A$176)</f>
        <v>0</v>
      </c>
      <c r="K180" s="30">
        <f>SUMIFS(INDEX(LRS_200_0_Table_4!$A:$O,0,MATCH($A180,LRS_200_0_Table_4!$8:$8,0)),LRS_200_0_Table_4!$A:$A,$A$5,LRS_200_0_Table_4!$B:$B,K$150,LRS_200_0_Table_4!$C:$C,$A$177,LRS_200_0_Table_4!$D:$D,$A$176)</f>
        <v>0</v>
      </c>
      <c r="L180" s="30">
        <f>SUMIFS(INDEX(LRS_200_0_Table_4!$A:$O,0,MATCH($A180,LRS_200_0_Table_4!$8:$8,0)),LRS_200_0_Table_4!$A:$A,$A$5,LRS_200_0_Table_4!$B:$B,L$150,LRS_200_0_Table_4!$C:$C,$A$177,LRS_200_0_Table_4!$D:$D,$A$176)</f>
        <v>0</v>
      </c>
      <c r="M180" s="30">
        <f>SUMIFS(INDEX(LRS_200_0_Table_4!$A:$O,0,MATCH($A180,LRS_200_0_Table_4!$8:$8,0)),LRS_200_0_Table_4!$A:$A,$A$5,LRS_200_0_Table_4!$B:$B,M$150,LRS_200_0_Table_4!$C:$C,$A$177,LRS_200_0_Table_4!$D:$D,$A$176)</f>
        <v>0</v>
      </c>
      <c r="N180" s="30">
        <f>SUMIFS(INDEX(LRS_200_0_Table_4!$A:$O,0,MATCH($A180,LRS_200_0_Table_4!$8:$8,0)),LRS_200_0_Table_4!$A:$A,$A$5,LRS_200_0_Table_4!$B:$B,N$150,LRS_200_0_Table_4!$C:$C,$A$177,LRS_200_0_Table_4!$D:$D,$A$176)</f>
        <v>0</v>
      </c>
    </row>
    <row r="181" spans="1:14" x14ac:dyDescent="0.35">
      <c r="A181" s="38" t="s">
        <v>16</v>
      </c>
      <c r="B181" s="30">
        <f>SUMIFS(INDEX(LRS_200_0_Table_4!$A:$O,0,MATCH($A181,LRS_200_0_Table_4!$8:$8,0)),LRS_200_0_Table_4!$A:$A,$A$5,LRS_200_0_Table_4!$B:$B,B$150,LRS_200_0_Table_4!$C:$C,$A$177,LRS_200_0_Table_4!$D:$D,$A$176)</f>
        <v>0</v>
      </c>
      <c r="C181" s="30">
        <f>SUMIFS(INDEX(LRS_200_0_Table_4!$A:$O,0,MATCH($A181,LRS_200_0_Table_4!$8:$8,0)),LRS_200_0_Table_4!$A:$A,$A$5,LRS_200_0_Table_4!$B:$B,C$150,LRS_200_0_Table_4!$C:$C,$A$177,LRS_200_0_Table_4!$D:$D,$A$176)</f>
        <v>0</v>
      </c>
      <c r="D181" s="30">
        <f>SUMIFS(INDEX(LRS_200_0_Table_4!$A:$O,0,MATCH($A181,LRS_200_0_Table_4!$8:$8,0)),LRS_200_0_Table_4!$A:$A,$A$5,LRS_200_0_Table_4!$B:$B,D$150,LRS_200_0_Table_4!$C:$C,$A$177,LRS_200_0_Table_4!$D:$D,$A$176)</f>
        <v>0</v>
      </c>
      <c r="E181" s="30">
        <f>SUMIFS(INDEX(LRS_200_0_Table_4!$A:$O,0,MATCH($A181,LRS_200_0_Table_4!$8:$8,0)),LRS_200_0_Table_4!$A:$A,$A$5,LRS_200_0_Table_4!$B:$B,E$150,LRS_200_0_Table_4!$C:$C,$A$177,LRS_200_0_Table_4!$D:$D,$A$176)</f>
        <v>0</v>
      </c>
      <c r="F181" s="30">
        <f>SUMIFS(INDEX(LRS_200_0_Table_4!$A:$O,0,MATCH($A181,LRS_200_0_Table_4!$8:$8,0)),LRS_200_0_Table_4!$A:$A,$A$5,LRS_200_0_Table_4!$B:$B,F$150,LRS_200_0_Table_4!$C:$C,$A$177,LRS_200_0_Table_4!$D:$D,$A$176)</f>
        <v>0</v>
      </c>
      <c r="G181" s="30">
        <f>SUMIFS(INDEX(LRS_200_0_Table_4!$A:$O,0,MATCH($A181,LRS_200_0_Table_4!$8:$8,0)),LRS_200_0_Table_4!$A:$A,$A$5,LRS_200_0_Table_4!$B:$B,G$150,LRS_200_0_Table_4!$C:$C,$A$177,LRS_200_0_Table_4!$D:$D,$A$176)</f>
        <v>0</v>
      </c>
      <c r="H181" s="30">
        <f>SUMIFS(INDEX(LRS_200_0_Table_4!$A:$O,0,MATCH($A181,LRS_200_0_Table_4!$8:$8,0)),LRS_200_0_Table_4!$A:$A,$A$5,LRS_200_0_Table_4!$B:$B,H$150,LRS_200_0_Table_4!$C:$C,$A$177,LRS_200_0_Table_4!$D:$D,$A$176)</f>
        <v>0</v>
      </c>
      <c r="I181" s="30">
        <f>SUMIFS(INDEX(LRS_200_0_Table_4!$A:$O,0,MATCH($A181,LRS_200_0_Table_4!$8:$8,0)),LRS_200_0_Table_4!$A:$A,$A$5,LRS_200_0_Table_4!$B:$B,I$150,LRS_200_0_Table_4!$C:$C,$A$177,LRS_200_0_Table_4!$D:$D,$A$176)</f>
        <v>0</v>
      </c>
      <c r="J181" s="30">
        <f>SUMIFS(INDEX(LRS_200_0_Table_4!$A:$O,0,MATCH($A181,LRS_200_0_Table_4!$8:$8,0)),LRS_200_0_Table_4!$A:$A,$A$5,LRS_200_0_Table_4!$B:$B,J$150,LRS_200_0_Table_4!$C:$C,$A$177,LRS_200_0_Table_4!$D:$D,$A$176)</f>
        <v>0</v>
      </c>
      <c r="K181" s="30">
        <f>SUMIFS(INDEX(LRS_200_0_Table_4!$A:$O,0,MATCH($A181,LRS_200_0_Table_4!$8:$8,0)),LRS_200_0_Table_4!$A:$A,$A$5,LRS_200_0_Table_4!$B:$B,K$150,LRS_200_0_Table_4!$C:$C,$A$177,LRS_200_0_Table_4!$D:$D,$A$176)</f>
        <v>0</v>
      </c>
      <c r="L181" s="30">
        <f>SUMIFS(INDEX(LRS_200_0_Table_4!$A:$O,0,MATCH($A181,LRS_200_0_Table_4!$8:$8,0)),LRS_200_0_Table_4!$A:$A,$A$5,LRS_200_0_Table_4!$B:$B,L$150,LRS_200_0_Table_4!$C:$C,$A$177,LRS_200_0_Table_4!$D:$D,$A$176)</f>
        <v>0</v>
      </c>
      <c r="M181" s="30">
        <f>SUMIFS(INDEX(LRS_200_0_Table_4!$A:$O,0,MATCH($A181,LRS_200_0_Table_4!$8:$8,0)),LRS_200_0_Table_4!$A:$A,$A$5,LRS_200_0_Table_4!$B:$B,M$150,LRS_200_0_Table_4!$C:$C,$A$177,LRS_200_0_Table_4!$D:$D,$A$176)</f>
        <v>0</v>
      </c>
      <c r="N181" s="30">
        <f>SUMIFS(INDEX(LRS_200_0_Table_4!$A:$O,0,MATCH($A181,LRS_200_0_Table_4!$8:$8,0)),LRS_200_0_Table_4!$A:$A,$A$5,LRS_200_0_Table_4!$B:$B,N$150,LRS_200_0_Table_4!$C:$C,$A$177,LRS_200_0_Table_4!$D:$D,$A$176)</f>
        <v>0</v>
      </c>
    </row>
    <row r="182" spans="1:14" x14ac:dyDescent="0.35">
      <c r="A182" s="38" t="s">
        <v>17</v>
      </c>
      <c r="B182" s="30">
        <f>SUMIFS(INDEX(LRS_200_0_Table_4!$A:$O,0,MATCH($A182,LRS_200_0_Table_4!$8:$8,0)),LRS_200_0_Table_4!$A:$A,$A$5,LRS_200_0_Table_4!$B:$B,B$150,LRS_200_0_Table_4!$C:$C,$A$177,LRS_200_0_Table_4!$D:$D,$A$176)</f>
        <v>0</v>
      </c>
      <c r="C182" s="30">
        <f>SUMIFS(INDEX(LRS_200_0_Table_4!$A:$O,0,MATCH($A182,LRS_200_0_Table_4!$8:$8,0)),LRS_200_0_Table_4!$A:$A,$A$5,LRS_200_0_Table_4!$B:$B,C$150,LRS_200_0_Table_4!$C:$C,$A$177,LRS_200_0_Table_4!$D:$D,$A$176)</f>
        <v>0</v>
      </c>
      <c r="D182" s="30">
        <f>SUMIFS(INDEX(LRS_200_0_Table_4!$A:$O,0,MATCH($A182,LRS_200_0_Table_4!$8:$8,0)),LRS_200_0_Table_4!$A:$A,$A$5,LRS_200_0_Table_4!$B:$B,D$150,LRS_200_0_Table_4!$C:$C,$A$177,LRS_200_0_Table_4!$D:$D,$A$176)</f>
        <v>0</v>
      </c>
      <c r="E182" s="30">
        <f>SUMIFS(INDEX(LRS_200_0_Table_4!$A:$O,0,MATCH($A182,LRS_200_0_Table_4!$8:$8,0)),LRS_200_0_Table_4!$A:$A,$A$5,LRS_200_0_Table_4!$B:$B,E$150,LRS_200_0_Table_4!$C:$C,$A$177,LRS_200_0_Table_4!$D:$D,$A$176)</f>
        <v>0</v>
      </c>
      <c r="F182" s="30">
        <f>SUMIFS(INDEX(LRS_200_0_Table_4!$A:$O,0,MATCH($A182,LRS_200_0_Table_4!$8:$8,0)),LRS_200_0_Table_4!$A:$A,$A$5,LRS_200_0_Table_4!$B:$B,F$150,LRS_200_0_Table_4!$C:$C,$A$177,LRS_200_0_Table_4!$D:$D,$A$176)</f>
        <v>0</v>
      </c>
      <c r="G182" s="30">
        <f>SUMIFS(INDEX(LRS_200_0_Table_4!$A:$O,0,MATCH($A182,LRS_200_0_Table_4!$8:$8,0)),LRS_200_0_Table_4!$A:$A,$A$5,LRS_200_0_Table_4!$B:$B,G$150,LRS_200_0_Table_4!$C:$C,$A$177,LRS_200_0_Table_4!$D:$D,$A$176)</f>
        <v>0</v>
      </c>
      <c r="H182" s="30">
        <f>SUMIFS(INDEX(LRS_200_0_Table_4!$A:$O,0,MATCH($A182,LRS_200_0_Table_4!$8:$8,0)),LRS_200_0_Table_4!$A:$A,$A$5,LRS_200_0_Table_4!$B:$B,H$150,LRS_200_0_Table_4!$C:$C,$A$177,LRS_200_0_Table_4!$D:$D,$A$176)</f>
        <v>0</v>
      </c>
      <c r="I182" s="30">
        <f>SUMIFS(INDEX(LRS_200_0_Table_4!$A:$O,0,MATCH($A182,LRS_200_0_Table_4!$8:$8,0)),LRS_200_0_Table_4!$A:$A,$A$5,LRS_200_0_Table_4!$B:$B,I$150,LRS_200_0_Table_4!$C:$C,$A$177,LRS_200_0_Table_4!$D:$D,$A$176)</f>
        <v>0</v>
      </c>
      <c r="J182" s="30">
        <f>SUMIFS(INDEX(LRS_200_0_Table_4!$A:$O,0,MATCH($A182,LRS_200_0_Table_4!$8:$8,0)),LRS_200_0_Table_4!$A:$A,$A$5,LRS_200_0_Table_4!$B:$B,J$150,LRS_200_0_Table_4!$C:$C,$A$177,LRS_200_0_Table_4!$D:$D,$A$176)</f>
        <v>0</v>
      </c>
      <c r="K182" s="30">
        <f>SUMIFS(INDEX(LRS_200_0_Table_4!$A:$O,0,MATCH($A182,LRS_200_0_Table_4!$8:$8,0)),LRS_200_0_Table_4!$A:$A,$A$5,LRS_200_0_Table_4!$B:$B,K$150,LRS_200_0_Table_4!$C:$C,$A$177,LRS_200_0_Table_4!$D:$D,$A$176)</f>
        <v>0</v>
      </c>
      <c r="L182" s="30">
        <f>SUMIFS(INDEX(LRS_200_0_Table_4!$A:$O,0,MATCH($A182,LRS_200_0_Table_4!$8:$8,0)),LRS_200_0_Table_4!$A:$A,$A$5,LRS_200_0_Table_4!$B:$B,L$150,LRS_200_0_Table_4!$C:$C,$A$177,LRS_200_0_Table_4!$D:$D,$A$176)</f>
        <v>0</v>
      </c>
      <c r="M182" s="30">
        <f>SUMIFS(INDEX(LRS_200_0_Table_4!$A:$O,0,MATCH($A182,LRS_200_0_Table_4!$8:$8,0)),LRS_200_0_Table_4!$A:$A,$A$5,LRS_200_0_Table_4!$B:$B,M$150,LRS_200_0_Table_4!$C:$C,$A$177,LRS_200_0_Table_4!$D:$D,$A$176)</f>
        <v>0</v>
      </c>
      <c r="N182" s="30">
        <f>SUMIFS(INDEX(LRS_200_0_Table_4!$A:$O,0,MATCH($A182,LRS_200_0_Table_4!$8:$8,0)),LRS_200_0_Table_4!$A:$A,$A$5,LRS_200_0_Table_4!$B:$B,N$150,LRS_200_0_Table_4!$C:$C,$A$177,LRS_200_0_Table_4!$D:$D,$A$176)</f>
        <v>0</v>
      </c>
    </row>
    <row r="183" spans="1:14" x14ac:dyDescent="0.35">
      <c r="A183" s="38" t="s">
        <v>18</v>
      </c>
      <c r="B183" s="30">
        <f>SUMIFS(INDEX(LRS_200_0_Table_4!$A:$O,0,MATCH($A183,LRS_200_0_Table_4!$8:$8,0)),LRS_200_0_Table_4!$A:$A,$A$5,LRS_200_0_Table_4!$B:$B,B$150,LRS_200_0_Table_4!$C:$C,$A$177,LRS_200_0_Table_4!$D:$D,$A$176)</f>
        <v>0</v>
      </c>
      <c r="C183" s="30">
        <f>SUMIFS(INDEX(LRS_200_0_Table_4!$A:$O,0,MATCH($A183,LRS_200_0_Table_4!$8:$8,0)),LRS_200_0_Table_4!$A:$A,$A$5,LRS_200_0_Table_4!$B:$B,C$150,LRS_200_0_Table_4!$C:$C,$A$177,LRS_200_0_Table_4!$D:$D,$A$176)</f>
        <v>0</v>
      </c>
      <c r="D183" s="30">
        <f>SUMIFS(INDEX(LRS_200_0_Table_4!$A:$O,0,MATCH($A183,LRS_200_0_Table_4!$8:$8,0)),LRS_200_0_Table_4!$A:$A,$A$5,LRS_200_0_Table_4!$B:$B,D$150,LRS_200_0_Table_4!$C:$C,$A$177,LRS_200_0_Table_4!$D:$D,$A$176)</f>
        <v>0</v>
      </c>
      <c r="E183" s="30">
        <f>SUMIFS(INDEX(LRS_200_0_Table_4!$A:$O,0,MATCH($A183,LRS_200_0_Table_4!$8:$8,0)),LRS_200_0_Table_4!$A:$A,$A$5,LRS_200_0_Table_4!$B:$B,E$150,LRS_200_0_Table_4!$C:$C,$A$177,LRS_200_0_Table_4!$D:$D,$A$176)</f>
        <v>0</v>
      </c>
      <c r="F183" s="30">
        <f>SUMIFS(INDEX(LRS_200_0_Table_4!$A:$O,0,MATCH($A183,LRS_200_0_Table_4!$8:$8,0)),LRS_200_0_Table_4!$A:$A,$A$5,LRS_200_0_Table_4!$B:$B,F$150,LRS_200_0_Table_4!$C:$C,$A$177,LRS_200_0_Table_4!$D:$D,$A$176)</f>
        <v>0</v>
      </c>
      <c r="G183" s="30">
        <f>SUMIFS(INDEX(LRS_200_0_Table_4!$A:$O,0,MATCH($A183,LRS_200_0_Table_4!$8:$8,0)),LRS_200_0_Table_4!$A:$A,$A$5,LRS_200_0_Table_4!$B:$B,G$150,LRS_200_0_Table_4!$C:$C,$A$177,LRS_200_0_Table_4!$D:$D,$A$176)</f>
        <v>0</v>
      </c>
      <c r="H183" s="30">
        <f>SUMIFS(INDEX(LRS_200_0_Table_4!$A:$O,0,MATCH($A183,LRS_200_0_Table_4!$8:$8,0)),LRS_200_0_Table_4!$A:$A,$A$5,LRS_200_0_Table_4!$B:$B,H$150,LRS_200_0_Table_4!$C:$C,$A$177,LRS_200_0_Table_4!$D:$D,$A$176)</f>
        <v>0</v>
      </c>
      <c r="I183" s="30">
        <f>SUMIFS(INDEX(LRS_200_0_Table_4!$A:$O,0,MATCH($A183,LRS_200_0_Table_4!$8:$8,0)),LRS_200_0_Table_4!$A:$A,$A$5,LRS_200_0_Table_4!$B:$B,I$150,LRS_200_0_Table_4!$C:$C,$A$177,LRS_200_0_Table_4!$D:$D,$A$176)</f>
        <v>0</v>
      </c>
      <c r="J183" s="30">
        <f>SUMIFS(INDEX(LRS_200_0_Table_4!$A:$O,0,MATCH($A183,LRS_200_0_Table_4!$8:$8,0)),LRS_200_0_Table_4!$A:$A,$A$5,LRS_200_0_Table_4!$B:$B,J$150,LRS_200_0_Table_4!$C:$C,$A$177,LRS_200_0_Table_4!$D:$D,$A$176)</f>
        <v>0</v>
      </c>
      <c r="K183" s="30">
        <f>SUMIFS(INDEX(LRS_200_0_Table_4!$A:$O,0,MATCH($A183,LRS_200_0_Table_4!$8:$8,0)),LRS_200_0_Table_4!$A:$A,$A$5,LRS_200_0_Table_4!$B:$B,K$150,LRS_200_0_Table_4!$C:$C,$A$177,LRS_200_0_Table_4!$D:$D,$A$176)</f>
        <v>0</v>
      </c>
      <c r="L183" s="30">
        <f>SUMIFS(INDEX(LRS_200_0_Table_4!$A:$O,0,MATCH($A183,LRS_200_0_Table_4!$8:$8,0)),LRS_200_0_Table_4!$A:$A,$A$5,LRS_200_0_Table_4!$B:$B,L$150,LRS_200_0_Table_4!$C:$C,$A$177,LRS_200_0_Table_4!$D:$D,$A$176)</f>
        <v>0</v>
      </c>
      <c r="M183" s="30">
        <f>SUMIFS(INDEX(LRS_200_0_Table_4!$A:$O,0,MATCH($A183,LRS_200_0_Table_4!$8:$8,0)),LRS_200_0_Table_4!$A:$A,$A$5,LRS_200_0_Table_4!$B:$B,M$150,LRS_200_0_Table_4!$C:$C,$A$177,LRS_200_0_Table_4!$D:$D,$A$176)</f>
        <v>0</v>
      </c>
      <c r="N183" s="30">
        <f>SUMIFS(INDEX(LRS_200_0_Table_4!$A:$O,0,MATCH($A183,LRS_200_0_Table_4!$8:$8,0)),LRS_200_0_Table_4!$A:$A,$A$5,LRS_200_0_Table_4!$B:$B,N$150,LRS_200_0_Table_4!$C:$C,$A$177,LRS_200_0_Table_4!$D:$D,$A$176)</f>
        <v>0</v>
      </c>
    </row>
    <row r="184" spans="1:14" x14ac:dyDescent="0.35">
      <c r="A184" s="38" t="s">
        <v>19</v>
      </c>
      <c r="B184" s="30">
        <f>SUMIFS(INDEX(LRS_200_0_Table_4!$A:$O,0,MATCH($A184,LRS_200_0_Table_4!$8:$8,0)),LRS_200_0_Table_4!$A:$A,$A$5,LRS_200_0_Table_4!$B:$B,B$150,LRS_200_0_Table_4!$C:$C,$A$177,LRS_200_0_Table_4!$D:$D,$A$176)</f>
        <v>0</v>
      </c>
      <c r="C184" s="30">
        <f>SUMIFS(INDEX(LRS_200_0_Table_4!$A:$O,0,MATCH($A184,LRS_200_0_Table_4!$8:$8,0)),LRS_200_0_Table_4!$A:$A,$A$5,LRS_200_0_Table_4!$B:$B,C$150,LRS_200_0_Table_4!$C:$C,$A$177,LRS_200_0_Table_4!$D:$D,$A$176)</f>
        <v>0</v>
      </c>
      <c r="D184" s="30">
        <f>SUMIFS(INDEX(LRS_200_0_Table_4!$A:$O,0,MATCH($A184,LRS_200_0_Table_4!$8:$8,0)),LRS_200_0_Table_4!$A:$A,$A$5,LRS_200_0_Table_4!$B:$B,D$150,LRS_200_0_Table_4!$C:$C,$A$177,LRS_200_0_Table_4!$D:$D,$A$176)</f>
        <v>0</v>
      </c>
      <c r="E184" s="30">
        <f>SUMIFS(INDEX(LRS_200_0_Table_4!$A:$O,0,MATCH($A184,LRS_200_0_Table_4!$8:$8,0)),LRS_200_0_Table_4!$A:$A,$A$5,LRS_200_0_Table_4!$B:$B,E$150,LRS_200_0_Table_4!$C:$C,$A$177,LRS_200_0_Table_4!$D:$D,$A$176)</f>
        <v>0</v>
      </c>
      <c r="F184" s="30">
        <f>SUMIFS(INDEX(LRS_200_0_Table_4!$A:$O,0,MATCH($A184,LRS_200_0_Table_4!$8:$8,0)),LRS_200_0_Table_4!$A:$A,$A$5,LRS_200_0_Table_4!$B:$B,F$150,LRS_200_0_Table_4!$C:$C,$A$177,LRS_200_0_Table_4!$D:$D,$A$176)</f>
        <v>0</v>
      </c>
      <c r="G184" s="30">
        <f>SUMIFS(INDEX(LRS_200_0_Table_4!$A:$O,0,MATCH($A184,LRS_200_0_Table_4!$8:$8,0)),LRS_200_0_Table_4!$A:$A,$A$5,LRS_200_0_Table_4!$B:$B,G$150,LRS_200_0_Table_4!$C:$C,$A$177,LRS_200_0_Table_4!$D:$D,$A$176)</f>
        <v>0</v>
      </c>
      <c r="H184" s="30">
        <f>SUMIFS(INDEX(LRS_200_0_Table_4!$A:$O,0,MATCH($A184,LRS_200_0_Table_4!$8:$8,0)),LRS_200_0_Table_4!$A:$A,$A$5,LRS_200_0_Table_4!$B:$B,H$150,LRS_200_0_Table_4!$C:$C,$A$177,LRS_200_0_Table_4!$D:$D,$A$176)</f>
        <v>0</v>
      </c>
      <c r="I184" s="30">
        <f>SUMIFS(INDEX(LRS_200_0_Table_4!$A:$O,0,MATCH($A184,LRS_200_0_Table_4!$8:$8,0)),LRS_200_0_Table_4!$A:$A,$A$5,LRS_200_0_Table_4!$B:$B,I$150,LRS_200_0_Table_4!$C:$C,$A$177,LRS_200_0_Table_4!$D:$D,$A$176)</f>
        <v>0</v>
      </c>
      <c r="J184" s="30">
        <f>SUMIFS(INDEX(LRS_200_0_Table_4!$A:$O,0,MATCH($A184,LRS_200_0_Table_4!$8:$8,0)),LRS_200_0_Table_4!$A:$A,$A$5,LRS_200_0_Table_4!$B:$B,J$150,LRS_200_0_Table_4!$C:$C,$A$177,LRS_200_0_Table_4!$D:$D,$A$176)</f>
        <v>0</v>
      </c>
      <c r="K184" s="30">
        <f>SUMIFS(INDEX(LRS_200_0_Table_4!$A:$O,0,MATCH($A184,LRS_200_0_Table_4!$8:$8,0)),LRS_200_0_Table_4!$A:$A,$A$5,LRS_200_0_Table_4!$B:$B,K$150,LRS_200_0_Table_4!$C:$C,$A$177,LRS_200_0_Table_4!$D:$D,$A$176)</f>
        <v>0</v>
      </c>
      <c r="L184" s="30">
        <f>SUMIFS(INDEX(LRS_200_0_Table_4!$A:$O,0,MATCH($A184,LRS_200_0_Table_4!$8:$8,0)),LRS_200_0_Table_4!$A:$A,$A$5,LRS_200_0_Table_4!$B:$B,L$150,LRS_200_0_Table_4!$C:$C,$A$177,LRS_200_0_Table_4!$D:$D,$A$176)</f>
        <v>0</v>
      </c>
      <c r="M184" s="30">
        <f>SUMIFS(INDEX(LRS_200_0_Table_4!$A:$O,0,MATCH($A184,LRS_200_0_Table_4!$8:$8,0)),LRS_200_0_Table_4!$A:$A,$A$5,LRS_200_0_Table_4!$B:$B,M$150,LRS_200_0_Table_4!$C:$C,$A$177,LRS_200_0_Table_4!$D:$D,$A$176)</f>
        <v>0</v>
      </c>
      <c r="N184" s="30">
        <f>SUMIFS(INDEX(LRS_200_0_Table_4!$A:$O,0,MATCH($A184,LRS_200_0_Table_4!$8:$8,0)),LRS_200_0_Table_4!$A:$A,$A$5,LRS_200_0_Table_4!$B:$B,N$150,LRS_200_0_Table_4!$C:$C,$A$177,LRS_200_0_Table_4!$D:$D,$A$176)</f>
        <v>0</v>
      </c>
    </row>
    <row r="185" spans="1:14" x14ac:dyDescent="0.35">
      <c r="A185" s="38" t="s">
        <v>20</v>
      </c>
      <c r="B185" s="30">
        <f>SUMIFS(INDEX(LRS_200_0_Table_4!$A:$O,0,MATCH($A185,LRS_200_0_Table_4!$8:$8,0)),LRS_200_0_Table_4!$A:$A,$A$5,LRS_200_0_Table_4!$B:$B,B$150,LRS_200_0_Table_4!$C:$C,$A$177,LRS_200_0_Table_4!$D:$D,$A$176)</f>
        <v>0</v>
      </c>
      <c r="C185" s="30">
        <f>SUMIFS(INDEX(LRS_200_0_Table_4!$A:$O,0,MATCH($A185,LRS_200_0_Table_4!$8:$8,0)),LRS_200_0_Table_4!$A:$A,$A$5,LRS_200_0_Table_4!$B:$B,C$150,LRS_200_0_Table_4!$C:$C,$A$177,LRS_200_0_Table_4!$D:$D,$A$176)</f>
        <v>0</v>
      </c>
      <c r="D185" s="30">
        <f>SUMIFS(INDEX(LRS_200_0_Table_4!$A:$O,0,MATCH($A185,LRS_200_0_Table_4!$8:$8,0)),LRS_200_0_Table_4!$A:$A,$A$5,LRS_200_0_Table_4!$B:$B,D$150,LRS_200_0_Table_4!$C:$C,$A$177,LRS_200_0_Table_4!$D:$D,$A$176)</f>
        <v>0</v>
      </c>
      <c r="E185" s="30">
        <f>SUMIFS(INDEX(LRS_200_0_Table_4!$A:$O,0,MATCH($A185,LRS_200_0_Table_4!$8:$8,0)),LRS_200_0_Table_4!$A:$A,$A$5,LRS_200_0_Table_4!$B:$B,E$150,LRS_200_0_Table_4!$C:$C,$A$177,LRS_200_0_Table_4!$D:$D,$A$176)</f>
        <v>0</v>
      </c>
      <c r="F185" s="30">
        <f>SUMIFS(INDEX(LRS_200_0_Table_4!$A:$O,0,MATCH($A185,LRS_200_0_Table_4!$8:$8,0)),LRS_200_0_Table_4!$A:$A,$A$5,LRS_200_0_Table_4!$B:$B,F$150,LRS_200_0_Table_4!$C:$C,$A$177,LRS_200_0_Table_4!$D:$D,$A$176)</f>
        <v>0</v>
      </c>
      <c r="G185" s="30">
        <f>SUMIFS(INDEX(LRS_200_0_Table_4!$A:$O,0,MATCH($A185,LRS_200_0_Table_4!$8:$8,0)),LRS_200_0_Table_4!$A:$A,$A$5,LRS_200_0_Table_4!$B:$B,G$150,LRS_200_0_Table_4!$C:$C,$A$177,LRS_200_0_Table_4!$D:$D,$A$176)</f>
        <v>0</v>
      </c>
      <c r="H185" s="30">
        <f>SUMIFS(INDEX(LRS_200_0_Table_4!$A:$O,0,MATCH($A185,LRS_200_0_Table_4!$8:$8,0)),LRS_200_0_Table_4!$A:$A,$A$5,LRS_200_0_Table_4!$B:$B,H$150,LRS_200_0_Table_4!$C:$C,$A$177,LRS_200_0_Table_4!$D:$D,$A$176)</f>
        <v>0</v>
      </c>
      <c r="I185" s="30">
        <f>SUMIFS(INDEX(LRS_200_0_Table_4!$A:$O,0,MATCH($A185,LRS_200_0_Table_4!$8:$8,0)),LRS_200_0_Table_4!$A:$A,$A$5,LRS_200_0_Table_4!$B:$B,I$150,LRS_200_0_Table_4!$C:$C,$A$177,LRS_200_0_Table_4!$D:$D,$A$176)</f>
        <v>0</v>
      </c>
      <c r="J185" s="30">
        <f>SUMIFS(INDEX(LRS_200_0_Table_4!$A:$O,0,MATCH($A185,LRS_200_0_Table_4!$8:$8,0)),LRS_200_0_Table_4!$A:$A,$A$5,LRS_200_0_Table_4!$B:$B,J$150,LRS_200_0_Table_4!$C:$C,$A$177,LRS_200_0_Table_4!$D:$D,$A$176)</f>
        <v>0</v>
      </c>
      <c r="K185" s="30">
        <f>SUMIFS(INDEX(LRS_200_0_Table_4!$A:$O,0,MATCH($A185,LRS_200_0_Table_4!$8:$8,0)),LRS_200_0_Table_4!$A:$A,$A$5,LRS_200_0_Table_4!$B:$B,K$150,LRS_200_0_Table_4!$C:$C,$A$177,LRS_200_0_Table_4!$D:$D,$A$176)</f>
        <v>0</v>
      </c>
      <c r="L185" s="30">
        <f>SUMIFS(INDEX(LRS_200_0_Table_4!$A:$O,0,MATCH($A185,LRS_200_0_Table_4!$8:$8,0)),LRS_200_0_Table_4!$A:$A,$A$5,LRS_200_0_Table_4!$B:$B,L$150,LRS_200_0_Table_4!$C:$C,$A$177,LRS_200_0_Table_4!$D:$D,$A$176)</f>
        <v>0</v>
      </c>
      <c r="M185" s="30">
        <f>SUMIFS(INDEX(LRS_200_0_Table_4!$A:$O,0,MATCH($A185,LRS_200_0_Table_4!$8:$8,0)),LRS_200_0_Table_4!$A:$A,$A$5,LRS_200_0_Table_4!$B:$B,M$150,LRS_200_0_Table_4!$C:$C,$A$177,LRS_200_0_Table_4!$D:$D,$A$176)</f>
        <v>0</v>
      </c>
      <c r="N185" s="30">
        <f>SUMIFS(INDEX(LRS_200_0_Table_4!$A:$O,0,MATCH($A185,LRS_200_0_Table_4!$8:$8,0)),LRS_200_0_Table_4!$A:$A,$A$5,LRS_200_0_Table_4!$B:$B,N$150,LRS_200_0_Table_4!$C:$C,$A$177,LRS_200_0_Table_4!$D:$D,$A$176)</f>
        <v>0</v>
      </c>
    </row>
    <row r="186" spans="1:14" x14ac:dyDescent="0.35">
      <c r="A186" s="38" t="s">
        <v>21</v>
      </c>
      <c r="B186" s="30">
        <f>SUMIFS(INDEX(LRS_200_0_Table_4!$A:$O,0,MATCH($A186,LRS_200_0_Table_4!$8:$8,0)),LRS_200_0_Table_4!$A:$A,$A$5,LRS_200_0_Table_4!$B:$B,B$150,LRS_200_0_Table_4!$C:$C,$A$177,LRS_200_0_Table_4!$D:$D,$A$176)</f>
        <v>0</v>
      </c>
      <c r="C186" s="30">
        <f>SUMIFS(INDEX(LRS_200_0_Table_4!$A:$O,0,MATCH($A186,LRS_200_0_Table_4!$8:$8,0)),LRS_200_0_Table_4!$A:$A,$A$5,LRS_200_0_Table_4!$B:$B,C$150,LRS_200_0_Table_4!$C:$C,$A$177,LRS_200_0_Table_4!$D:$D,$A$176)</f>
        <v>0</v>
      </c>
      <c r="D186" s="30">
        <f>SUMIFS(INDEX(LRS_200_0_Table_4!$A:$O,0,MATCH($A186,LRS_200_0_Table_4!$8:$8,0)),LRS_200_0_Table_4!$A:$A,$A$5,LRS_200_0_Table_4!$B:$B,D$150,LRS_200_0_Table_4!$C:$C,$A$177,LRS_200_0_Table_4!$D:$D,$A$176)</f>
        <v>0</v>
      </c>
      <c r="E186" s="30">
        <f>SUMIFS(INDEX(LRS_200_0_Table_4!$A:$O,0,MATCH($A186,LRS_200_0_Table_4!$8:$8,0)),LRS_200_0_Table_4!$A:$A,$A$5,LRS_200_0_Table_4!$B:$B,E$150,LRS_200_0_Table_4!$C:$C,$A$177,LRS_200_0_Table_4!$D:$D,$A$176)</f>
        <v>0</v>
      </c>
      <c r="F186" s="30">
        <f>SUMIFS(INDEX(LRS_200_0_Table_4!$A:$O,0,MATCH($A186,LRS_200_0_Table_4!$8:$8,0)),LRS_200_0_Table_4!$A:$A,$A$5,LRS_200_0_Table_4!$B:$B,F$150,LRS_200_0_Table_4!$C:$C,$A$177,LRS_200_0_Table_4!$D:$D,$A$176)</f>
        <v>0</v>
      </c>
      <c r="G186" s="30">
        <f>SUMIFS(INDEX(LRS_200_0_Table_4!$A:$O,0,MATCH($A186,LRS_200_0_Table_4!$8:$8,0)),LRS_200_0_Table_4!$A:$A,$A$5,LRS_200_0_Table_4!$B:$B,G$150,LRS_200_0_Table_4!$C:$C,$A$177,LRS_200_0_Table_4!$D:$D,$A$176)</f>
        <v>0</v>
      </c>
      <c r="H186" s="30">
        <f>SUMIFS(INDEX(LRS_200_0_Table_4!$A:$O,0,MATCH($A186,LRS_200_0_Table_4!$8:$8,0)),LRS_200_0_Table_4!$A:$A,$A$5,LRS_200_0_Table_4!$B:$B,H$150,LRS_200_0_Table_4!$C:$C,$A$177,LRS_200_0_Table_4!$D:$D,$A$176)</f>
        <v>0</v>
      </c>
      <c r="I186" s="30">
        <f>SUMIFS(INDEX(LRS_200_0_Table_4!$A:$O,0,MATCH($A186,LRS_200_0_Table_4!$8:$8,0)),LRS_200_0_Table_4!$A:$A,$A$5,LRS_200_0_Table_4!$B:$B,I$150,LRS_200_0_Table_4!$C:$C,$A$177,LRS_200_0_Table_4!$D:$D,$A$176)</f>
        <v>0</v>
      </c>
      <c r="J186" s="30">
        <f>SUMIFS(INDEX(LRS_200_0_Table_4!$A:$O,0,MATCH($A186,LRS_200_0_Table_4!$8:$8,0)),LRS_200_0_Table_4!$A:$A,$A$5,LRS_200_0_Table_4!$B:$B,J$150,LRS_200_0_Table_4!$C:$C,$A$177,LRS_200_0_Table_4!$D:$D,$A$176)</f>
        <v>0</v>
      </c>
      <c r="K186" s="30">
        <f>SUMIFS(INDEX(LRS_200_0_Table_4!$A:$O,0,MATCH($A186,LRS_200_0_Table_4!$8:$8,0)),LRS_200_0_Table_4!$A:$A,$A$5,LRS_200_0_Table_4!$B:$B,K$150,LRS_200_0_Table_4!$C:$C,$A$177,LRS_200_0_Table_4!$D:$D,$A$176)</f>
        <v>0</v>
      </c>
      <c r="L186" s="30">
        <f>SUMIFS(INDEX(LRS_200_0_Table_4!$A:$O,0,MATCH($A186,LRS_200_0_Table_4!$8:$8,0)),LRS_200_0_Table_4!$A:$A,$A$5,LRS_200_0_Table_4!$B:$B,L$150,LRS_200_0_Table_4!$C:$C,$A$177,LRS_200_0_Table_4!$D:$D,$A$176)</f>
        <v>0</v>
      </c>
      <c r="M186" s="30">
        <f>SUMIFS(INDEX(LRS_200_0_Table_4!$A:$O,0,MATCH($A186,LRS_200_0_Table_4!$8:$8,0)),LRS_200_0_Table_4!$A:$A,$A$5,LRS_200_0_Table_4!$B:$B,M$150,LRS_200_0_Table_4!$C:$C,$A$177,LRS_200_0_Table_4!$D:$D,$A$176)</f>
        <v>0</v>
      </c>
      <c r="N186" s="30">
        <f>SUMIFS(INDEX(LRS_200_0_Table_4!$A:$O,0,MATCH($A186,LRS_200_0_Table_4!$8:$8,0)),LRS_200_0_Table_4!$A:$A,$A$5,LRS_200_0_Table_4!$B:$B,N$150,LRS_200_0_Table_4!$C:$C,$A$177,LRS_200_0_Table_4!$D:$D,$A$176)</f>
        <v>0</v>
      </c>
    </row>
    <row r="187" spans="1:14" x14ac:dyDescent="0.35">
      <c r="A187" s="38" t="s">
        <v>22</v>
      </c>
      <c r="B187" s="30">
        <f>SUMIFS(INDEX(LRS_200_0_Table_4!$A:$O,0,MATCH($A187,LRS_200_0_Table_4!$8:$8,0)),LRS_200_0_Table_4!$A:$A,$A$5,LRS_200_0_Table_4!$B:$B,B$150,LRS_200_0_Table_4!$C:$C,$A$177,LRS_200_0_Table_4!$D:$D,$A$176)</f>
        <v>0</v>
      </c>
      <c r="C187" s="30">
        <f>SUMIFS(INDEX(LRS_200_0_Table_4!$A:$O,0,MATCH($A187,LRS_200_0_Table_4!$8:$8,0)),LRS_200_0_Table_4!$A:$A,$A$5,LRS_200_0_Table_4!$B:$B,C$150,LRS_200_0_Table_4!$C:$C,$A$177,LRS_200_0_Table_4!$D:$D,$A$176)</f>
        <v>0</v>
      </c>
      <c r="D187" s="30">
        <f>SUMIFS(INDEX(LRS_200_0_Table_4!$A:$O,0,MATCH($A187,LRS_200_0_Table_4!$8:$8,0)),LRS_200_0_Table_4!$A:$A,$A$5,LRS_200_0_Table_4!$B:$B,D$150,LRS_200_0_Table_4!$C:$C,$A$177,LRS_200_0_Table_4!$D:$D,$A$176)</f>
        <v>0</v>
      </c>
      <c r="E187" s="30">
        <f>SUMIFS(INDEX(LRS_200_0_Table_4!$A:$O,0,MATCH($A187,LRS_200_0_Table_4!$8:$8,0)),LRS_200_0_Table_4!$A:$A,$A$5,LRS_200_0_Table_4!$B:$B,E$150,LRS_200_0_Table_4!$C:$C,$A$177,LRS_200_0_Table_4!$D:$D,$A$176)</f>
        <v>0</v>
      </c>
      <c r="F187" s="30">
        <f>SUMIFS(INDEX(LRS_200_0_Table_4!$A:$O,0,MATCH($A187,LRS_200_0_Table_4!$8:$8,0)),LRS_200_0_Table_4!$A:$A,$A$5,LRS_200_0_Table_4!$B:$B,F$150,LRS_200_0_Table_4!$C:$C,$A$177,LRS_200_0_Table_4!$D:$D,$A$176)</f>
        <v>0</v>
      </c>
      <c r="G187" s="30">
        <f>SUMIFS(INDEX(LRS_200_0_Table_4!$A:$O,0,MATCH($A187,LRS_200_0_Table_4!$8:$8,0)),LRS_200_0_Table_4!$A:$A,$A$5,LRS_200_0_Table_4!$B:$B,G$150,LRS_200_0_Table_4!$C:$C,$A$177,LRS_200_0_Table_4!$D:$D,$A$176)</f>
        <v>0</v>
      </c>
      <c r="H187" s="30">
        <f>SUMIFS(INDEX(LRS_200_0_Table_4!$A:$O,0,MATCH($A187,LRS_200_0_Table_4!$8:$8,0)),LRS_200_0_Table_4!$A:$A,$A$5,LRS_200_0_Table_4!$B:$B,H$150,LRS_200_0_Table_4!$C:$C,$A$177,LRS_200_0_Table_4!$D:$D,$A$176)</f>
        <v>0</v>
      </c>
      <c r="I187" s="30">
        <f>SUMIFS(INDEX(LRS_200_0_Table_4!$A:$O,0,MATCH($A187,LRS_200_0_Table_4!$8:$8,0)),LRS_200_0_Table_4!$A:$A,$A$5,LRS_200_0_Table_4!$B:$B,I$150,LRS_200_0_Table_4!$C:$C,$A$177,LRS_200_0_Table_4!$D:$D,$A$176)</f>
        <v>0</v>
      </c>
      <c r="J187" s="30">
        <f>SUMIFS(INDEX(LRS_200_0_Table_4!$A:$O,0,MATCH($A187,LRS_200_0_Table_4!$8:$8,0)),LRS_200_0_Table_4!$A:$A,$A$5,LRS_200_0_Table_4!$B:$B,J$150,LRS_200_0_Table_4!$C:$C,$A$177,LRS_200_0_Table_4!$D:$D,$A$176)</f>
        <v>0</v>
      </c>
      <c r="K187" s="30">
        <f>SUMIFS(INDEX(LRS_200_0_Table_4!$A:$O,0,MATCH($A187,LRS_200_0_Table_4!$8:$8,0)),LRS_200_0_Table_4!$A:$A,$A$5,LRS_200_0_Table_4!$B:$B,K$150,LRS_200_0_Table_4!$C:$C,$A$177,LRS_200_0_Table_4!$D:$D,$A$176)</f>
        <v>0</v>
      </c>
      <c r="L187" s="30">
        <f>SUMIFS(INDEX(LRS_200_0_Table_4!$A:$O,0,MATCH($A187,LRS_200_0_Table_4!$8:$8,0)),LRS_200_0_Table_4!$A:$A,$A$5,LRS_200_0_Table_4!$B:$B,L$150,LRS_200_0_Table_4!$C:$C,$A$177,LRS_200_0_Table_4!$D:$D,$A$176)</f>
        <v>0</v>
      </c>
      <c r="M187" s="30">
        <f>SUMIFS(INDEX(LRS_200_0_Table_4!$A:$O,0,MATCH($A187,LRS_200_0_Table_4!$8:$8,0)),LRS_200_0_Table_4!$A:$A,$A$5,LRS_200_0_Table_4!$B:$B,M$150,LRS_200_0_Table_4!$C:$C,$A$177,LRS_200_0_Table_4!$D:$D,$A$176)</f>
        <v>0</v>
      </c>
      <c r="N187" s="30">
        <f>SUMIFS(INDEX(LRS_200_0_Table_4!$A:$O,0,MATCH($A187,LRS_200_0_Table_4!$8:$8,0)),LRS_200_0_Table_4!$A:$A,$A$5,LRS_200_0_Table_4!$B:$B,N$150,LRS_200_0_Table_4!$C:$C,$A$177,LRS_200_0_Table_4!$D:$D,$A$176)</f>
        <v>0</v>
      </c>
    </row>
    <row r="188" spans="1:14" x14ac:dyDescent="0.35">
      <c r="A188" s="38" t="s">
        <v>23</v>
      </c>
      <c r="B188" s="30">
        <f>SUMIFS(INDEX(LRS_200_0_Table_4!$A:$O,0,MATCH($A188,LRS_200_0_Table_4!$8:$8,0)),LRS_200_0_Table_4!$A:$A,$A$5,LRS_200_0_Table_4!$B:$B,B$150,LRS_200_0_Table_4!$C:$C,$A$177,LRS_200_0_Table_4!$D:$D,$A$176)</f>
        <v>0</v>
      </c>
      <c r="C188" s="30">
        <f>SUMIFS(INDEX(LRS_200_0_Table_4!$A:$O,0,MATCH($A188,LRS_200_0_Table_4!$8:$8,0)),LRS_200_0_Table_4!$A:$A,$A$5,LRS_200_0_Table_4!$B:$B,C$150,LRS_200_0_Table_4!$C:$C,$A$177,LRS_200_0_Table_4!$D:$D,$A$176)</f>
        <v>0</v>
      </c>
      <c r="D188" s="30">
        <f>SUMIFS(INDEX(LRS_200_0_Table_4!$A:$O,0,MATCH($A188,LRS_200_0_Table_4!$8:$8,0)),LRS_200_0_Table_4!$A:$A,$A$5,LRS_200_0_Table_4!$B:$B,D$150,LRS_200_0_Table_4!$C:$C,$A$177,LRS_200_0_Table_4!$D:$D,$A$176)</f>
        <v>0</v>
      </c>
      <c r="E188" s="30">
        <f>SUMIFS(INDEX(LRS_200_0_Table_4!$A:$O,0,MATCH($A188,LRS_200_0_Table_4!$8:$8,0)),LRS_200_0_Table_4!$A:$A,$A$5,LRS_200_0_Table_4!$B:$B,E$150,LRS_200_0_Table_4!$C:$C,$A$177,LRS_200_0_Table_4!$D:$D,$A$176)</f>
        <v>0</v>
      </c>
      <c r="F188" s="30">
        <f>SUMIFS(INDEX(LRS_200_0_Table_4!$A:$O,0,MATCH($A188,LRS_200_0_Table_4!$8:$8,0)),LRS_200_0_Table_4!$A:$A,$A$5,LRS_200_0_Table_4!$B:$B,F$150,LRS_200_0_Table_4!$C:$C,$A$177,LRS_200_0_Table_4!$D:$D,$A$176)</f>
        <v>0</v>
      </c>
      <c r="G188" s="30">
        <f>SUMIFS(INDEX(LRS_200_0_Table_4!$A:$O,0,MATCH($A188,LRS_200_0_Table_4!$8:$8,0)),LRS_200_0_Table_4!$A:$A,$A$5,LRS_200_0_Table_4!$B:$B,G$150,LRS_200_0_Table_4!$C:$C,$A$177,LRS_200_0_Table_4!$D:$D,$A$176)</f>
        <v>0</v>
      </c>
      <c r="H188" s="30">
        <f>SUMIFS(INDEX(LRS_200_0_Table_4!$A:$O,0,MATCH($A188,LRS_200_0_Table_4!$8:$8,0)),LRS_200_0_Table_4!$A:$A,$A$5,LRS_200_0_Table_4!$B:$B,H$150,LRS_200_0_Table_4!$C:$C,$A$177,LRS_200_0_Table_4!$D:$D,$A$176)</f>
        <v>0</v>
      </c>
      <c r="I188" s="30">
        <f>SUMIFS(INDEX(LRS_200_0_Table_4!$A:$O,0,MATCH($A188,LRS_200_0_Table_4!$8:$8,0)),LRS_200_0_Table_4!$A:$A,$A$5,LRS_200_0_Table_4!$B:$B,I$150,LRS_200_0_Table_4!$C:$C,$A$177,LRS_200_0_Table_4!$D:$D,$A$176)</f>
        <v>0</v>
      </c>
      <c r="J188" s="30">
        <f>SUMIFS(INDEX(LRS_200_0_Table_4!$A:$O,0,MATCH($A188,LRS_200_0_Table_4!$8:$8,0)),LRS_200_0_Table_4!$A:$A,$A$5,LRS_200_0_Table_4!$B:$B,J$150,LRS_200_0_Table_4!$C:$C,$A$177,LRS_200_0_Table_4!$D:$D,$A$176)</f>
        <v>0</v>
      </c>
      <c r="K188" s="30">
        <f>SUMIFS(INDEX(LRS_200_0_Table_4!$A:$O,0,MATCH($A188,LRS_200_0_Table_4!$8:$8,0)),LRS_200_0_Table_4!$A:$A,$A$5,LRS_200_0_Table_4!$B:$B,K$150,LRS_200_0_Table_4!$C:$C,$A$177,LRS_200_0_Table_4!$D:$D,$A$176)</f>
        <v>0</v>
      </c>
      <c r="L188" s="30">
        <f>SUMIFS(INDEX(LRS_200_0_Table_4!$A:$O,0,MATCH($A188,LRS_200_0_Table_4!$8:$8,0)),LRS_200_0_Table_4!$A:$A,$A$5,LRS_200_0_Table_4!$B:$B,L$150,LRS_200_0_Table_4!$C:$C,$A$177,LRS_200_0_Table_4!$D:$D,$A$176)</f>
        <v>0</v>
      </c>
      <c r="M188" s="30">
        <f>SUMIFS(INDEX(LRS_200_0_Table_4!$A:$O,0,MATCH($A188,LRS_200_0_Table_4!$8:$8,0)),LRS_200_0_Table_4!$A:$A,$A$5,LRS_200_0_Table_4!$B:$B,M$150,LRS_200_0_Table_4!$C:$C,$A$177,LRS_200_0_Table_4!$D:$D,$A$176)</f>
        <v>0</v>
      </c>
      <c r="N188" s="30">
        <f>SUMIFS(INDEX(LRS_200_0_Table_4!$A:$O,0,MATCH($A188,LRS_200_0_Table_4!$8:$8,0)),LRS_200_0_Table_4!$A:$A,$A$5,LRS_200_0_Table_4!$B:$B,N$150,LRS_200_0_Table_4!$C:$C,$A$177,LRS_200_0_Table_4!$D:$D,$A$176)</f>
        <v>0</v>
      </c>
    </row>
    <row r="189" spans="1:14" x14ac:dyDescent="0.35">
      <c r="A189" s="37" t="s">
        <v>168</v>
      </c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spans="1:14" x14ac:dyDescent="0.35">
      <c r="A190" s="38" t="s">
        <v>13</v>
      </c>
      <c r="B190" s="30">
        <f>SUMIFS(INDEX(LRS_200_0_Table_4!$A:$O,0,MATCH($A190,LRS_200_0_Table_4!$8:$8,0)),LRS_200_0_Table_4!$A:$A,$A$5,LRS_200_0_Table_4!$B:$B,B$150,LRS_200_0_Table_4!$C:$C,$A$189,LRS_200_0_Table_4!$D:$D,$A$176)</f>
        <v>0</v>
      </c>
      <c r="C190" s="30">
        <f>SUMIFS(INDEX(LRS_200_0_Table_4!$A:$O,0,MATCH($A190,LRS_200_0_Table_4!$8:$8,0)),LRS_200_0_Table_4!$A:$A,$A$5,LRS_200_0_Table_4!$B:$B,C$150,LRS_200_0_Table_4!$C:$C,$A$189,LRS_200_0_Table_4!$D:$D,$A$176)</f>
        <v>0</v>
      </c>
      <c r="D190" s="30">
        <f>SUMIFS(INDEX(LRS_200_0_Table_4!$A:$O,0,MATCH($A190,LRS_200_0_Table_4!$8:$8,0)),LRS_200_0_Table_4!$A:$A,$A$5,LRS_200_0_Table_4!$B:$B,D$150,LRS_200_0_Table_4!$C:$C,$A$189,LRS_200_0_Table_4!$D:$D,$A$176)</f>
        <v>0</v>
      </c>
      <c r="E190" s="30">
        <f>SUMIFS(INDEX(LRS_200_0_Table_4!$A:$O,0,MATCH($A190,LRS_200_0_Table_4!$8:$8,0)),LRS_200_0_Table_4!$A:$A,$A$5,LRS_200_0_Table_4!$B:$B,E$150,LRS_200_0_Table_4!$C:$C,$A$189,LRS_200_0_Table_4!$D:$D,$A$176)</f>
        <v>0</v>
      </c>
      <c r="F190" s="30">
        <f>SUMIFS(INDEX(LRS_200_0_Table_4!$A:$O,0,MATCH($A190,LRS_200_0_Table_4!$8:$8,0)),LRS_200_0_Table_4!$A:$A,$A$5,LRS_200_0_Table_4!$B:$B,F$150,LRS_200_0_Table_4!$C:$C,$A$189,LRS_200_0_Table_4!$D:$D,$A$176)</f>
        <v>0</v>
      </c>
      <c r="G190" s="30">
        <f>SUMIFS(INDEX(LRS_200_0_Table_4!$A:$O,0,MATCH($A190,LRS_200_0_Table_4!$8:$8,0)),LRS_200_0_Table_4!$A:$A,$A$5,LRS_200_0_Table_4!$B:$B,G$150,LRS_200_0_Table_4!$C:$C,$A$189,LRS_200_0_Table_4!$D:$D,$A$176)</f>
        <v>0</v>
      </c>
      <c r="H190" s="30">
        <f>SUMIFS(INDEX(LRS_200_0_Table_4!$A:$O,0,MATCH($A190,LRS_200_0_Table_4!$8:$8,0)),LRS_200_0_Table_4!$A:$A,$A$5,LRS_200_0_Table_4!$B:$B,H$150,LRS_200_0_Table_4!$C:$C,$A$189,LRS_200_0_Table_4!$D:$D,$A$176)</f>
        <v>0</v>
      </c>
      <c r="I190" s="30">
        <f>SUMIFS(INDEX(LRS_200_0_Table_4!$A:$O,0,MATCH($A190,LRS_200_0_Table_4!$8:$8,0)),LRS_200_0_Table_4!$A:$A,$A$5,LRS_200_0_Table_4!$B:$B,I$150,LRS_200_0_Table_4!$C:$C,$A$189,LRS_200_0_Table_4!$D:$D,$A$176)</f>
        <v>0</v>
      </c>
      <c r="J190" s="30">
        <f>SUMIFS(INDEX(LRS_200_0_Table_4!$A:$O,0,MATCH($A190,LRS_200_0_Table_4!$8:$8,0)),LRS_200_0_Table_4!$A:$A,$A$5,LRS_200_0_Table_4!$B:$B,J$150,LRS_200_0_Table_4!$C:$C,$A$189,LRS_200_0_Table_4!$D:$D,$A$176)</f>
        <v>0</v>
      </c>
      <c r="K190" s="30">
        <f>SUMIFS(INDEX(LRS_200_0_Table_4!$A:$O,0,MATCH($A190,LRS_200_0_Table_4!$8:$8,0)),LRS_200_0_Table_4!$A:$A,$A$5,LRS_200_0_Table_4!$B:$B,K$150,LRS_200_0_Table_4!$C:$C,$A$189,LRS_200_0_Table_4!$D:$D,$A$176)</f>
        <v>0</v>
      </c>
      <c r="L190" s="30">
        <f>SUMIFS(INDEX(LRS_200_0_Table_4!$A:$O,0,MATCH($A190,LRS_200_0_Table_4!$8:$8,0)),LRS_200_0_Table_4!$A:$A,$A$5,LRS_200_0_Table_4!$B:$B,L$150,LRS_200_0_Table_4!$C:$C,$A$189,LRS_200_0_Table_4!$D:$D,$A$176)</f>
        <v>0</v>
      </c>
      <c r="M190" s="30">
        <f>SUMIFS(INDEX(LRS_200_0_Table_4!$A:$O,0,MATCH($A190,LRS_200_0_Table_4!$8:$8,0)),LRS_200_0_Table_4!$A:$A,$A$5,LRS_200_0_Table_4!$B:$B,M$150,LRS_200_0_Table_4!$C:$C,$A$189,LRS_200_0_Table_4!$D:$D,$A$176)</f>
        <v>0</v>
      </c>
      <c r="N190" s="30">
        <f>SUMIFS(INDEX(LRS_200_0_Table_4!$A:$O,0,MATCH($A190,LRS_200_0_Table_4!$8:$8,0)),LRS_200_0_Table_4!$A:$A,$A$5,LRS_200_0_Table_4!$B:$B,N$150,LRS_200_0_Table_4!$C:$C,$A$189,LRS_200_0_Table_4!$D:$D,$A$176)</f>
        <v>0</v>
      </c>
    </row>
    <row r="191" spans="1:14" x14ac:dyDescent="0.35">
      <c r="A191" s="38" t="s">
        <v>14</v>
      </c>
      <c r="B191" s="30">
        <f>SUMIFS(INDEX(LRS_200_0_Table_4!$A:$O,0,MATCH($A191,LRS_200_0_Table_4!$8:$8,0)),LRS_200_0_Table_4!$A:$A,$A$5,LRS_200_0_Table_4!$B:$B,B$150,LRS_200_0_Table_4!$C:$C,$A$189,LRS_200_0_Table_4!$D:$D,$A$176)</f>
        <v>0</v>
      </c>
      <c r="C191" s="30">
        <f>SUMIFS(INDEX(LRS_200_0_Table_4!$A:$O,0,MATCH($A191,LRS_200_0_Table_4!$8:$8,0)),LRS_200_0_Table_4!$A:$A,$A$5,LRS_200_0_Table_4!$B:$B,C$150,LRS_200_0_Table_4!$C:$C,$A$189,LRS_200_0_Table_4!$D:$D,$A$176)</f>
        <v>0</v>
      </c>
      <c r="D191" s="30">
        <f>SUMIFS(INDEX(LRS_200_0_Table_4!$A:$O,0,MATCH($A191,LRS_200_0_Table_4!$8:$8,0)),LRS_200_0_Table_4!$A:$A,$A$5,LRS_200_0_Table_4!$B:$B,D$150,LRS_200_0_Table_4!$C:$C,$A$189,LRS_200_0_Table_4!$D:$D,$A$176)</f>
        <v>0</v>
      </c>
      <c r="E191" s="30">
        <f>SUMIFS(INDEX(LRS_200_0_Table_4!$A:$O,0,MATCH($A191,LRS_200_0_Table_4!$8:$8,0)),LRS_200_0_Table_4!$A:$A,$A$5,LRS_200_0_Table_4!$B:$B,E$150,LRS_200_0_Table_4!$C:$C,$A$189,LRS_200_0_Table_4!$D:$D,$A$176)</f>
        <v>0</v>
      </c>
      <c r="F191" s="30">
        <f>SUMIFS(INDEX(LRS_200_0_Table_4!$A:$O,0,MATCH($A191,LRS_200_0_Table_4!$8:$8,0)),LRS_200_0_Table_4!$A:$A,$A$5,LRS_200_0_Table_4!$B:$B,F$150,LRS_200_0_Table_4!$C:$C,$A$189,LRS_200_0_Table_4!$D:$D,$A$176)</f>
        <v>0</v>
      </c>
      <c r="G191" s="30">
        <f>SUMIFS(INDEX(LRS_200_0_Table_4!$A:$O,0,MATCH($A191,LRS_200_0_Table_4!$8:$8,0)),LRS_200_0_Table_4!$A:$A,$A$5,LRS_200_0_Table_4!$B:$B,G$150,LRS_200_0_Table_4!$C:$C,$A$189,LRS_200_0_Table_4!$D:$D,$A$176)</f>
        <v>0</v>
      </c>
      <c r="H191" s="30">
        <f>SUMIFS(INDEX(LRS_200_0_Table_4!$A:$O,0,MATCH($A191,LRS_200_0_Table_4!$8:$8,0)),LRS_200_0_Table_4!$A:$A,$A$5,LRS_200_0_Table_4!$B:$B,H$150,LRS_200_0_Table_4!$C:$C,$A$189,LRS_200_0_Table_4!$D:$D,$A$176)</f>
        <v>0</v>
      </c>
      <c r="I191" s="30">
        <f>SUMIFS(INDEX(LRS_200_0_Table_4!$A:$O,0,MATCH($A191,LRS_200_0_Table_4!$8:$8,0)),LRS_200_0_Table_4!$A:$A,$A$5,LRS_200_0_Table_4!$B:$B,I$150,LRS_200_0_Table_4!$C:$C,$A$189,LRS_200_0_Table_4!$D:$D,$A$176)</f>
        <v>0</v>
      </c>
      <c r="J191" s="30">
        <f>SUMIFS(INDEX(LRS_200_0_Table_4!$A:$O,0,MATCH($A191,LRS_200_0_Table_4!$8:$8,0)),LRS_200_0_Table_4!$A:$A,$A$5,LRS_200_0_Table_4!$B:$B,J$150,LRS_200_0_Table_4!$C:$C,$A$189,LRS_200_0_Table_4!$D:$D,$A$176)</f>
        <v>0</v>
      </c>
      <c r="K191" s="30">
        <f>SUMIFS(INDEX(LRS_200_0_Table_4!$A:$O,0,MATCH($A191,LRS_200_0_Table_4!$8:$8,0)),LRS_200_0_Table_4!$A:$A,$A$5,LRS_200_0_Table_4!$B:$B,K$150,LRS_200_0_Table_4!$C:$C,$A$189,LRS_200_0_Table_4!$D:$D,$A$176)</f>
        <v>0</v>
      </c>
      <c r="L191" s="30">
        <f>SUMIFS(INDEX(LRS_200_0_Table_4!$A:$O,0,MATCH($A191,LRS_200_0_Table_4!$8:$8,0)),LRS_200_0_Table_4!$A:$A,$A$5,LRS_200_0_Table_4!$B:$B,L$150,LRS_200_0_Table_4!$C:$C,$A$189,LRS_200_0_Table_4!$D:$D,$A$176)</f>
        <v>0</v>
      </c>
      <c r="M191" s="30">
        <f>SUMIFS(INDEX(LRS_200_0_Table_4!$A:$O,0,MATCH($A191,LRS_200_0_Table_4!$8:$8,0)),LRS_200_0_Table_4!$A:$A,$A$5,LRS_200_0_Table_4!$B:$B,M$150,LRS_200_0_Table_4!$C:$C,$A$189,LRS_200_0_Table_4!$D:$D,$A$176)</f>
        <v>0</v>
      </c>
      <c r="N191" s="30">
        <f>SUMIFS(INDEX(LRS_200_0_Table_4!$A:$O,0,MATCH($A191,LRS_200_0_Table_4!$8:$8,0)),LRS_200_0_Table_4!$A:$A,$A$5,LRS_200_0_Table_4!$B:$B,N$150,LRS_200_0_Table_4!$C:$C,$A$189,LRS_200_0_Table_4!$D:$D,$A$176)</f>
        <v>0</v>
      </c>
    </row>
    <row r="192" spans="1:14" x14ac:dyDescent="0.35">
      <c r="A192" s="38" t="s">
        <v>15</v>
      </c>
      <c r="B192" s="30">
        <f>SUMIFS(INDEX(LRS_200_0_Table_4!$A:$O,0,MATCH($A192,LRS_200_0_Table_4!$8:$8,0)),LRS_200_0_Table_4!$A:$A,$A$5,LRS_200_0_Table_4!$B:$B,B$150,LRS_200_0_Table_4!$C:$C,$A$189,LRS_200_0_Table_4!$D:$D,$A$176)</f>
        <v>0</v>
      </c>
      <c r="C192" s="30">
        <f>SUMIFS(INDEX(LRS_200_0_Table_4!$A:$O,0,MATCH($A192,LRS_200_0_Table_4!$8:$8,0)),LRS_200_0_Table_4!$A:$A,$A$5,LRS_200_0_Table_4!$B:$B,C$150,LRS_200_0_Table_4!$C:$C,$A$189,LRS_200_0_Table_4!$D:$D,$A$176)</f>
        <v>0</v>
      </c>
      <c r="D192" s="30">
        <f>SUMIFS(INDEX(LRS_200_0_Table_4!$A:$O,0,MATCH($A192,LRS_200_0_Table_4!$8:$8,0)),LRS_200_0_Table_4!$A:$A,$A$5,LRS_200_0_Table_4!$B:$B,D$150,LRS_200_0_Table_4!$C:$C,$A$189,LRS_200_0_Table_4!$D:$D,$A$176)</f>
        <v>0</v>
      </c>
      <c r="E192" s="30">
        <f>SUMIFS(INDEX(LRS_200_0_Table_4!$A:$O,0,MATCH($A192,LRS_200_0_Table_4!$8:$8,0)),LRS_200_0_Table_4!$A:$A,$A$5,LRS_200_0_Table_4!$B:$B,E$150,LRS_200_0_Table_4!$C:$C,$A$189,LRS_200_0_Table_4!$D:$D,$A$176)</f>
        <v>0</v>
      </c>
      <c r="F192" s="30">
        <f>SUMIFS(INDEX(LRS_200_0_Table_4!$A:$O,0,MATCH($A192,LRS_200_0_Table_4!$8:$8,0)),LRS_200_0_Table_4!$A:$A,$A$5,LRS_200_0_Table_4!$B:$B,F$150,LRS_200_0_Table_4!$C:$C,$A$189,LRS_200_0_Table_4!$D:$D,$A$176)</f>
        <v>0</v>
      </c>
      <c r="G192" s="30">
        <f>SUMIFS(INDEX(LRS_200_0_Table_4!$A:$O,0,MATCH($A192,LRS_200_0_Table_4!$8:$8,0)),LRS_200_0_Table_4!$A:$A,$A$5,LRS_200_0_Table_4!$B:$B,G$150,LRS_200_0_Table_4!$C:$C,$A$189,LRS_200_0_Table_4!$D:$D,$A$176)</f>
        <v>0</v>
      </c>
      <c r="H192" s="30">
        <f>SUMIFS(INDEX(LRS_200_0_Table_4!$A:$O,0,MATCH($A192,LRS_200_0_Table_4!$8:$8,0)),LRS_200_0_Table_4!$A:$A,$A$5,LRS_200_0_Table_4!$B:$B,H$150,LRS_200_0_Table_4!$C:$C,$A$189,LRS_200_0_Table_4!$D:$D,$A$176)</f>
        <v>0</v>
      </c>
      <c r="I192" s="30">
        <f>SUMIFS(INDEX(LRS_200_0_Table_4!$A:$O,0,MATCH($A192,LRS_200_0_Table_4!$8:$8,0)),LRS_200_0_Table_4!$A:$A,$A$5,LRS_200_0_Table_4!$B:$B,I$150,LRS_200_0_Table_4!$C:$C,$A$189,LRS_200_0_Table_4!$D:$D,$A$176)</f>
        <v>0</v>
      </c>
      <c r="J192" s="30">
        <f>SUMIFS(INDEX(LRS_200_0_Table_4!$A:$O,0,MATCH($A192,LRS_200_0_Table_4!$8:$8,0)),LRS_200_0_Table_4!$A:$A,$A$5,LRS_200_0_Table_4!$B:$B,J$150,LRS_200_0_Table_4!$C:$C,$A$189,LRS_200_0_Table_4!$D:$D,$A$176)</f>
        <v>0</v>
      </c>
      <c r="K192" s="30">
        <f>SUMIFS(INDEX(LRS_200_0_Table_4!$A:$O,0,MATCH($A192,LRS_200_0_Table_4!$8:$8,0)),LRS_200_0_Table_4!$A:$A,$A$5,LRS_200_0_Table_4!$B:$B,K$150,LRS_200_0_Table_4!$C:$C,$A$189,LRS_200_0_Table_4!$D:$D,$A$176)</f>
        <v>0</v>
      </c>
      <c r="L192" s="30">
        <f>SUMIFS(INDEX(LRS_200_0_Table_4!$A:$O,0,MATCH($A192,LRS_200_0_Table_4!$8:$8,0)),LRS_200_0_Table_4!$A:$A,$A$5,LRS_200_0_Table_4!$B:$B,L$150,LRS_200_0_Table_4!$C:$C,$A$189,LRS_200_0_Table_4!$D:$D,$A$176)</f>
        <v>0</v>
      </c>
      <c r="M192" s="30">
        <f>SUMIFS(INDEX(LRS_200_0_Table_4!$A:$O,0,MATCH($A192,LRS_200_0_Table_4!$8:$8,0)),LRS_200_0_Table_4!$A:$A,$A$5,LRS_200_0_Table_4!$B:$B,M$150,LRS_200_0_Table_4!$C:$C,$A$189,LRS_200_0_Table_4!$D:$D,$A$176)</f>
        <v>0</v>
      </c>
      <c r="N192" s="30">
        <f>SUMIFS(INDEX(LRS_200_0_Table_4!$A:$O,0,MATCH($A192,LRS_200_0_Table_4!$8:$8,0)),LRS_200_0_Table_4!$A:$A,$A$5,LRS_200_0_Table_4!$B:$B,N$150,LRS_200_0_Table_4!$C:$C,$A$189,LRS_200_0_Table_4!$D:$D,$A$176)</f>
        <v>0</v>
      </c>
    </row>
    <row r="193" spans="1:15" x14ac:dyDescent="0.35">
      <c r="A193" s="38" t="s">
        <v>16</v>
      </c>
      <c r="B193" s="30">
        <f>SUMIFS(INDEX(LRS_200_0_Table_4!$A:$O,0,MATCH($A193,LRS_200_0_Table_4!$8:$8,0)),LRS_200_0_Table_4!$A:$A,$A$5,LRS_200_0_Table_4!$B:$B,B$150,LRS_200_0_Table_4!$C:$C,$A$189,LRS_200_0_Table_4!$D:$D,$A$176)</f>
        <v>0</v>
      </c>
      <c r="C193" s="30">
        <f>SUMIFS(INDEX(LRS_200_0_Table_4!$A:$O,0,MATCH($A193,LRS_200_0_Table_4!$8:$8,0)),LRS_200_0_Table_4!$A:$A,$A$5,LRS_200_0_Table_4!$B:$B,C$150,LRS_200_0_Table_4!$C:$C,$A$189,LRS_200_0_Table_4!$D:$D,$A$176)</f>
        <v>0</v>
      </c>
      <c r="D193" s="30">
        <f>SUMIFS(INDEX(LRS_200_0_Table_4!$A:$O,0,MATCH($A193,LRS_200_0_Table_4!$8:$8,0)),LRS_200_0_Table_4!$A:$A,$A$5,LRS_200_0_Table_4!$B:$B,D$150,LRS_200_0_Table_4!$C:$C,$A$189,LRS_200_0_Table_4!$D:$D,$A$176)</f>
        <v>0</v>
      </c>
      <c r="E193" s="30">
        <f>SUMIFS(INDEX(LRS_200_0_Table_4!$A:$O,0,MATCH($A193,LRS_200_0_Table_4!$8:$8,0)),LRS_200_0_Table_4!$A:$A,$A$5,LRS_200_0_Table_4!$B:$B,E$150,LRS_200_0_Table_4!$C:$C,$A$189,LRS_200_0_Table_4!$D:$D,$A$176)</f>
        <v>0</v>
      </c>
      <c r="F193" s="30">
        <f>SUMIFS(INDEX(LRS_200_0_Table_4!$A:$O,0,MATCH($A193,LRS_200_0_Table_4!$8:$8,0)),LRS_200_0_Table_4!$A:$A,$A$5,LRS_200_0_Table_4!$B:$B,F$150,LRS_200_0_Table_4!$C:$C,$A$189,LRS_200_0_Table_4!$D:$D,$A$176)</f>
        <v>0</v>
      </c>
      <c r="G193" s="30">
        <f>SUMIFS(INDEX(LRS_200_0_Table_4!$A:$O,0,MATCH($A193,LRS_200_0_Table_4!$8:$8,0)),LRS_200_0_Table_4!$A:$A,$A$5,LRS_200_0_Table_4!$B:$B,G$150,LRS_200_0_Table_4!$C:$C,$A$189,LRS_200_0_Table_4!$D:$D,$A$176)</f>
        <v>0</v>
      </c>
      <c r="H193" s="30">
        <f>SUMIFS(INDEX(LRS_200_0_Table_4!$A:$O,0,MATCH($A193,LRS_200_0_Table_4!$8:$8,0)),LRS_200_0_Table_4!$A:$A,$A$5,LRS_200_0_Table_4!$B:$B,H$150,LRS_200_0_Table_4!$C:$C,$A$189,LRS_200_0_Table_4!$D:$D,$A$176)</f>
        <v>0</v>
      </c>
      <c r="I193" s="30">
        <f>SUMIFS(INDEX(LRS_200_0_Table_4!$A:$O,0,MATCH($A193,LRS_200_0_Table_4!$8:$8,0)),LRS_200_0_Table_4!$A:$A,$A$5,LRS_200_0_Table_4!$B:$B,I$150,LRS_200_0_Table_4!$C:$C,$A$189,LRS_200_0_Table_4!$D:$D,$A$176)</f>
        <v>0</v>
      </c>
      <c r="J193" s="30">
        <f>SUMIFS(INDEX(LRS_200_0_Table_4!$A:$O,0,MATCH($A193,LRS_200_0_Table_4!$8:$8,0)),LRS_200_0_Table_4!$A:$A,$A$5,LRS_200_0_Table_4!$B:$B,J$150,LRS_200_0_Table_4!$C:$C,$A$189,LRS_200_0_Table_4!$D:$D,$A$176)</f>
        <v>0</v>
      </c>
      <c r="K193" s="30">
        <f>SUMIFS(INDEX(LRS_200_0_Table_4!$A:$O,0,MATCH($A193,LRS_200_0_Table_4!$8:$8,0)),LRS_200_0_Table_4!$A:$A,$A$5,LRS_200_0_Table_4!$B:$B,K$150,LRS_200_0_Table_4!$C:$C,$A$189,LRS_200_0_Table_4!$D:$D,$A$176)</f>
        <v>0</v>
      </c>
      <c r="L193" s="30">
        <f>SUMIFS(INDEX(LRS_200_0_Table_4!$A:$O,0,MATCH($A193,LRS_200_0_Table_4!$8:$8,0)),LRS_200_0_Table_4!$A:$A,$A$5,LRS_200_0_Table_4!$B:$B,L$150,LRS_200_0_Table_4!$C:$C,$A$189,LRS_200_0_Table_4!$D:$D,$A$176)</f>
        <v>0</v>
      </c>
      <c r="M193" s="30">
        <f>SUMIFS(INDEX(LRS_200_0_Table_4!$A:$O,0,MATCH($A193,LRS_200_0_Table_4!$8:$8,0)),LRS_200_0_Table_4!$A:$A,$A$5,LRS_200_0_Table_4!$B:$B,M$150,LRS_200_0_Table_4!$C:$C,$A$189,LRS_200_0_Table_4!$D:$D,$A$176)</f>
        <v>0</v>
      </c>
      <c r="N193" s="30">
        <f>SUMIFS(INDEX(LRS_200_0_Table_4!$A:$O,0,MATCH($A193,LRS_200_0_Table_4!$8:$8,0)),LRS_200_0_Table_4!$A:$A,$A$5,LRS_200_0_Table_4!$B:$B,N$150,LRS_200_0_Table_4!$C:$C,$A$189,LRS_200_0_Table_4!$D:$D,$A$176)</f>
        <v>0</v>
      </c>
    </row>
    <row r="194" spans="1:15" x14ac:dyDescent="0.35">
      <c r="A194" s="38" t="s">
        <v>17</v>
      </c>
      <c r="B194" s="30">
        <f>SUMIFS(INDEX(LRS_200_0_Table_4!$A:$O,0,MATCH($A194,LRS_200_0_Table_4!$8:$8,0)),LRS_200_0_Table_4!$A:$A,$A$5,LRS_200_0_Table_4!$B:$B,B$150,LRS_200_0_Table_4!$C:$C,$A$189,LRS_200_0_Table_4!$D:$D,$A$176)</f>
        <v>0</v>
      </c>
      <c r="C194" s="30">
        <f>SUMIFS(INDEX(LRS_200_0_Table_4!$A:$O,0,MATCH($A194,LRS_200_0_Table_4!$8:$8,0)),LRS_200_0_Table_4!$A:$A,$A$5,LRS_200_0_Table_4!$B:$B,C$150,LRS_200_0_Table_4!$C:$C,$A$189,LRS_200_0_Table_4!$D:$D,$A$176)</f>
        <v>0</v>
      </c>
      <c r="D194" s="30">
        <f>SUMIFS(INDEX(LRS_200_0_Table_4!$A:$O,0,MATCH($A194,LRS_200_0_Table_4!$8:$8,0)),LRS_200_0_Table_4!$A:$A,$A$5,LRS_200_0_Table_4!$B:$B,D$150,LRS_200_0_Table_4!$C:$C,$A$189,LRS_200_0_Table_4!$D:$D,$A$176)</f>
        <v>0</v>
      </c>
      <c r="E194" s="30">
        <f>SUMIFS(INDEX(LRS_200_0_Table_4!$A:$O,0,MATCH($A194,LRS_200_0_Table_4!$8:$8,0)),LRS_200_0_Table_4!$A:$A,$A$5,LRS_200_0_Table_4!$B:$B,E$150,LRS_200_0_Table_4!$C:$C,$A$189,LRS_200_0_Table_4!$D:$D,$A$176)</f>
        <v>0</v>
      </c>
      <c r="F194" s="30">
        <f>SUMIFS(INDEX(LRS_200_0_Table_4!$A:$O,0,MATCH($A194,LRS_200_0_Table_4!$8:$8,0)),LRS_200_0_Table_4!$A:$A,$A$5,LRS_200_0_Table_4!$B:$B,F$150,LRS_200_0_Table_4!$C:$C,$A$189,LRS_200_0_Table_4!$D:$D,$A$176)</f>
        <v>0</v>
      </c>
      <c r="G194" s="30">
        <f>SUMIFS(INDEX(LRS_200_0_Table_4!$A:$O,0,MATCH($A194,LRS_200_0_Table_4!$8:$8,0)),LRS_200_0_Table_4!$A:$A,$A$5,LRS_200_0_Table_4!$B:$B,G$150,LRS_200_0_Table_4!$C:$C,$A$189,LRS_200_0_Table_4!$D:$D,$A$176)</f>
        <v>0</v>
      </c>
      <c r="H194" s="30">
        <f>SUMIFS(INDEX(LRS_200_0_Table_4!$A:$O,0,MATCH($A194,LRS_200_0_Table_4!$8:$8,0)),LRS_200_0_Table_4!$A:$A,$A$5,LRS_200_0_Table_4!$B:$B,H$150,LRS_200_0_Table_4!$C:$C,$A$189,LRS_200_0_Table_4!$D:$D,$A$176)</f>
        <v>0</v>
      </c>
      <c r="I194" s="30">
        <f>SUMIFS(INDEX(LRS_200_0_Table_4!$A:$O,0,MATCH($A194,LRS_200_0_Table_4!$8:$8,0)),LRS_200_0_Table_4!$A:$A,$A$5,LRS_200_0_Table_4!$B:$B,I$150,LRS_200_0_Table_4!$C:$C,$A$189,LRS_200_0_Table_4!$D:$D,$A$176)</f>
        <v>0</v>
      </c>
      <c r="J194" s="30">
        <f>SUMIFS(INDEX(LRS_200_0_Table_4!$A:$O,0,MATCH($A194,LRS_200_0_Table_4!$8:$8,0)),LRS_200_0_Table_4!$A:$A,$A$5,LRS_200_0_Table_4!$B:$B,J$150,LRS_200_0_Table_4!$C:$C,$A$189,LRS_200_0_Table_4!$D:$D,$A$176)</f>
        <v>0</v>
      </c>
      <c r="K194" s="30">
        <f>SUMIFS(INDEX(LRS_200_0_Table_4!$A:$O,0,MATCH($A194,LRS_200_0_Table_4!$8:$8,0)),LRS_200_0_Table_4!$A:$A,$A$5,LRS_200_0_Table_4!$B:$B,K$150,LRS_200_0_Table_4!$C:$C,$A$189,LRS_200_0_Table_4!$D:$D,$A$176)</f>
        <v>0</v>
      </c>
      <c r="L194" s="30">
        <f>SUMIFS(INDEX(LRS_200_0_Table_4!$A:$O,0,MATCH($A194,LRS_200_0_Table_4!$8:$8,0)),LRS_200_0_Table_4!$A:$A,$A$5,LRS_200_0_Table_4!$B:$B,L$150,LRS_200_0_Table_4!$C:$C,$A$189,LRS_200_0_Table_4!$D:$D,$A$176)</f>
        <v>0</v>
      </c>
      <c r="M194" s="30">
        <f>SUMIFS(INDEX(LRS_200_0_Table_4!$A:$O,0,MATCH($A194,LRS_200_0_Table_4!$8:$8,0)),LRS_200_0_Table_4!$A:$A,$A$5,LRS_200_0_Table_4!$B:$B,M$150,LRS_200_0_Table_4!$C:$C,$A$189,LRS_200_0_Table_4!$D:$D,$A$176)</f>
        <v>0</v>
      </c>
      <c r="N194" s="30">
        <f>SUMIFS(INDEX(LRS_200_0_Table_4!$A:$O,0,MATCH($A194,LRS_200_0_Table_4!$8:$8,0)),LRS_200_0_Table_4!$A:$A,$A$5,LRS_200_0_Table_4!$B:$B,N$150,LRS_200_0_Table_4!$C:$C,$A$189,LRS_200_0_Table_4!$D:$D,$A$176)</f>
        <v>0</v>
      </c>
    </row>
    <row r="195" spans="1:15" x14ac:dyDescent="0.35">
      <c r="A195" s="38" t="s">
        <v>18</v>
      </c>
      <c r="B195" s="30">
        <f>SUMIFS(INDEX(LRS_200_0_Table_4!$A:$O,0,MATCH($A195,LRS_200_0_Table_4!$8:$8,0)),LRS_200_0_Table_4!$A:$A,$A$5,LRS_200_0_Table_4!$B:$B,B$150,LRS_200_0_Table_4!$C:$C,$A$189,LRS_200_0_Table_4!$D:$D,$A$176)</f>
        <v>0</v>
      </c>
      <c r="C195" s="30">
        <f>SUMIFS(INDEX(LRS_200_0_Table_4!$A:$O,0,MATCH($A195,LRS_200_0_Table_4!$8:$8,0)),LRS_200_0_Table_4!$A:$A,$A$5,LRS_200_0_Table_4!$B:$B,C$150,LRS_200_0_Table_4!$C:$C,$A$189,LRS_200_0_Table_4!$D:$D,$A$176)</f>
        <v>0</v>
      </c>
      <c r="D195" s="30">
        <f>SUMIFS(INDEX(LRS_200_0_Table_4!$A:$O,0,MATCH($A195,LRS_200_0_Table_4!$8:$8,0)),LRS_200_0_Table_4!$A:$A,$A$5,LRS_200_0_Table_4!$B:$B,D$150,LRS_200_0_Table_4!$C:$C,$A$189,LRS_200_0_Table_4!$D:$D,$A$176)</f>
        <v>0</v>
      </c>
      <c r="E195" s="30">
        <f>SUMIFS(INDEX(LRS_200_0_Table_4!$A:$O,0,MATCH($A195,LRS_200_0_Table_4!$8:$8,0)),LRS_200_0_Table_4!$A:$A,$A$5,LRS_200_0_Table_4!$B:$B,E$150,LRS_200_0_Table_4!$C:$C,$A$189,LRS_200_0_Table_4!$D:$D,$A$176)</f>
        <v>0</v>
      </c>
      <c r="F195" s="30">
        <f>SUMIFS(INDEX(LRS_200_0_Table_4!$A:$O,0,MATCH($A195,LRS_200_0_Table_4!$8:$8,0)),LRS_200_0_Table_4!$A:$A,$A$5,LRS_200_0_Table_4!$B:$B,F$150,LRS_200_0_Table_4!$C:$C,$A$189,LRS_200_0_Table_4!$D:$D,$A$176)</f>
        <v>0</v>
      </c>
      <c r="G195" s="30">
        <f>SUMIFS(INDEX(LRS_200_0_Table_4!$A:$O,0,MATCH($A195,LRS_200_0_Table_4!$8:$8,0)),LRS_200_0_Table_4!$A:$A,$A$5,LRS_200_0_Table_4!$B:$B,G$150,LRS_200_0_Table_4!$C:$C,$A$189,LRS_200_0_Table_4!$D:$D,$A$176)</f>
        <v>0</v>
      </c>
      <c r="H195" s="30">
        <f>SUMIFS(INDEX(LRS_200_0_Table_4!$A:$O,0,MATCH($A195,LRS_200_0_Table_4!$8:$8,0)),LRS_200_0_Table_4!$A:$A,$A$5,LRS_200_0_Table_4!$B:$B,H$150,LRS_200_0_Table_4!$C:$C,$A$189,LRS_200_0_Table_4!$D:$D,$A$176)</f>
        <v>0</v>
      </c>
      <c r="I195" s="30">
        <f>SUMIFS(INDEX(LRS_200_0_Table_4!$A:$O,0,MATCH($A195,LRS_200_0_Table_4!$8:$8,0)),LRS_200_0_Table_4!$A:$A,$A$5,LRS_200_0_Table_4!$B:$B,I$150,LRS_200_0_Table_4!$C:$C,$A$189,LRS_200_0_Table_4!$D:$D,$A$176)</f>
        <v>0</v>
      </c>
      <c r="J195" s="30">
        <f>SUMIFS(INDEX(LRS_200_0_Table_4!$A:$O,0,MATCH($A195,LRS_200_0_Table_4!$8:$8,0)),LRS_200_0_Table_4!$A:$A,$A$5,LRS_200_0_Table_4!$B:$B,J$150,LRS_200_0_Table_4!$C:$C,$A$189,LRS_200_0_Table_4!$D:$D,$A$176)</f>
        <v>0</v>
      </c>
      <c r="K195" s="30">
        <f>SUMIFS(INDEX(LRS_200_0_Table_4!$A:$O,0,MATCH($A195,LRS_200_0_Table_4!$8:$8,0)),LRS_200_0_Table_4!$A:$A,$A$5,LRS_200_0_Table_4!$B:$B,K$150,LRS_200_0_Table_4!$C:$C,$A$189,LRS_200_0_Table_4!$D:$D,$A$176)</f>
        <v>0</v>
      </c>
      <c r="L195" s="30">
        <f>SUMIFS(INDEX(LRS_200_0_Table_4!$A:$O,0,MATCH($A195,LRS_200_0_Table_4!$8:$8,0)),LRS_200_0_Table_4!$A:$A,$A$5,LRS_200_0_Table_4!$B:$B,L$150,LRS_200_0_Table_4!$C:$C,$A$189,LRS_200_0_Table_4!$D:$D,$A$176)</f>
        <v>0</v>
      </c>
      <c r="M195" s="30">
        <f>SUMIFS(INDEX(LRS_200_0_Table_4!$A:$O,0,MATCH($A195,LRS_200_0_Table_4!$8:$8,0)),LRS_200_0_Table_4!$A:$A,$A$5,LRS_200_0_Table_4!$B:$B,M$150,LRS_200_0_Table_4!$C:$C,$A$189,LRS_200_0_Table_4!$D:$D,$A$176)</f>
        <v>0</v>
      </c>
      <c r="N195" s="30">
        <f>SUMIFS(INDEX(LRS_200_0_Table_4!$A:$O,0,MATCH($A195,LRS_200_0_Table_4!$8:$8,0)),LRS_200_0_Table_4!$A:$A,$A$5,LRS_200_0_Table_4!$B:$B,N$150,LRS_200_0_Table_4!$C:$C,$A$189,LRS_200_0_Table_4!$D:$D,$A$176)</f>
        <v>0</v>
      </c>
    </row>
    <row r="196" spans="1:15" x14ac:dyDescent="0.35">
      <c r="A196" s="38" t="s">
        <v>19</v>
      </c>
      <c r="B196" s="30">
        <f>SUMIFS(INDEX(LRS_200_0_Table_4!$A:$O,0,MATCH($A196,LRS_200_0_Table_4!$8:$8,0)),LRS_200_0_Table_4!$A:$A,$A$5,LRS_200_0_Table_4!$B:$B,B$150,LRS_200_0_Table_4!$C:$C,$A$189,LRS_200_0_Table_4!$D:$D,$A$176)</f>
        <v>0</v>
      </c>
      <c r="C196" s="30">
        <f>SUMIFS(INDEX(LRS_200_0_Table_4!$A:$O,0,MATCH($A196,LRS_200_0_Table_4!$8:$8,0)),LRS_200_0_Table_4!$A:$A,$A$5,LRS_200_0_Table_4!$B:$B,C$150,LRS_200_0_Table_4!$C:$C,$A$189,LRS_200_0_Table_4!$D:$D,$A$176)</f>
        <v>0</v>
      </c>
      <c r="D196" s="30">
        <f>SUMIFS(INDEX(LRS_200_0_Table_4!$A:$O,0,MATCH($A196,LRS_200_0_Table_4!$8:$8,0)),LRS_200_0_Table_4!$A:$A,$A$5,LRS_200_0_Table_4!$B:$B,D$150,LRS_200_0_Table_4!$C:$C,$A$189,LRS_200_0_Table_4!$D:$D,$A$176)</f>
        <v>0</v>
      </c>
      <c r="E196" s="30">
        <f>SUMIFS(INDEX(LRS_200_0_Table_4!$A:$O,0,MATCH($A196,LRS_200_0_Table_4!$8:$8,0)),LRS_200_0_Table_4!$A:$A,$A$5,LRS_200_0_Table_4!$B:$B,E$150,LRS_200_0_Table_4!$C:$C,$A$189,LRS_200_0_Table_4!$D:$D,$A$176)</f>
        <v>0</v>
      </c>
      <c r="F196" s="30">
        <f>SUMIFS(INDEX(LRS_200_0_Table_4!$A:$O,0,MATCH($A196,LRS_200_0_Table_4!$8:$8,0)),LRS_200_0_Table_4!$A:$A,$A$5,LRS_200_0_Table_4!$B:$B,F$150,LRS_200_0_Table_4!$C:$C,$A$189,LRS_200_0_Table_4!$D:$D,$A$176)</f>
        <v>0</v>
      </c>
      <c r="G196" s="30">
        <f>SUMIFS(INDEX(LRS_200_0_Table_4!$A:$O,0,MATCH($A196,LRS_200_0_Table_4!$8:$8,0)),LRS_200_0_Table_4!$A:$A,$A$5,LRS_200_0_Table_4!$B:$B,G$150,LRS_200_0_Table_4!$C:$C,$A$189,LRS_200_0_Table_4!$D:$D,$A$176)</f>
        <v>0</v>
      </c>
      <c r="H196" s="30">
        <f>SUMIFS(INDEX(LRS_200_0_Table_4!$A:$O,0,MATCH($A196,LRS_200_0_Table_4!$8:$8,0)),LRS_200_0_Table_4!$A:$A,$A$5,LRS_200_0_Table_4!$B:$B,H$150,LRS_200_0_Table_4!$C:$C,$A$189,LRS_200_0_Table_4!$D:$D,$A$176)</f>
        <v>0</v>
      </c>
      <c r="I196" s="30">
        <f>SUMIFS(INDEX(LRS_200_0_Table_4!$A:$O,0,MATCH($A196,LRS_200_0_Table_4!$8:$8,0)),LRS_200_0_Table_4!$A:$A,$A$5,LRS_200_0_Table_4!$B:$B,I$150,LRS_200_0_Table_4!$C:$C,$A$189,LRS_200_0_Table_4!$D:$D,$A$176)</f>
        <v>0</v>
      </c>
      <c r="J196" s="30">
        <f>SUMIFS(INDEX(LRS_200_0_Table_4!$A:$O,0,MATCH($A196,LRS_200_0_Table_4!$8:$8,0)),LRS_200_0_Table_4!$A:$A,$A$5,LRS_200_0_Table_4!$B:$B,J$150,LRS_200_0_Table_4!$C:$C,$A$189,LRS_200_0_Table_4!$D:$D,$A$176)</f>
        <v>0</v>
      </c>
      <c r="K196" s="30">
        <f>SUMIFS(INDEX(LRS_200_0_Table_4!$A:$O,0,MATCH($A196,LRS_200_0_Table_4!$8:$8,0)),LRS_200_0_Table_4!$A:$A,$A$5,LRS_200_0_Table_4!$B:$B,K$150,LRS_200_0_Table_4!$C:$C,$A$189,LRS_200_0_Table_4!$D:$D,$A$176)</f>
        <v>0</v>
      </c>
      <c r="L196" s="30">
        <f>SUMIFS(INDEX(LRS_200_0_Table_4!$A:$O,0,MATCH($A196,LRS_200_0_Table_4!$8:$8,0)),LRS_200_0_Table_4!$A:$A,$A$5,LRS_200_0_Table_4!$B:$B,L$150,LRS_200_0_Table_4!$C:$C,$A$189,LRS_200_0_Table_4!$D:$D,$A$176)</f>
        <v>0</v>
      </c>
      <c r="M196" s="30">
        <f>SUMIFS(INDEX(LRS_200_0_Table_4!$A:$O,0,MATCH($A196,LRS_200_0_Table_4!$8:$8,0)),LRS_200_0_Table_4!$A:$A,$A$5,LRS_200_0_Table_4!$B:$B,M$150,LRS_200_0_Table_4!$C:$C,$A$189,LRS_200_0_Table_4!$D:$D,$A$176)</f>
        <v>0</v>
      </c>
      <c r="N196" s="30">
        <f>SUMIFS(INDEX(LRS_200_0_Table_4!$A:$O,0,MATCH($A196,LRS_200_0_Table_4!$8:$8,0)),LRS_200_0_Table_4!$A:$A,$A$5,LRS_200_0_Table_4!$B:$B,N$150,LRS_200_0_Table_4!$C:$C,$A$189,LRS_200_0_Table_4!$D:$D,$A$176)</f>
        <v>0</v>
      </c>
    </row>
    <row r="197" spans="1:15" x14ac:dyDescent="0.35">
      <c r="A197" s="38" t="s">
        <v>20</v>
      </c>
      <c r="B197" s="30">
        <f>SUMIFS(INDEX(LRS_200_0_Table_4!$A:$O,0,MATCH($A197,LRS_200_0_Table_4!$8:$8,0)),LRS_200_0_Table_4!$A:$A,$A$5,LRS_200_0_Table_4!$B:$B,B$150,LRS_200_0_Table_4!$C:$C,$A$189,LRS_200_0_Table_4!$D:$D,$A$176)</f>
        <v>0</v>
      </c>
      <c r="C197" s="30">
        <f>SUMIFS(INDEX(LRS_200_0_Table_4!$A:$O,0,MATCH($A197,LRS_200_0_Table_4!$8:$8,0)),LRS_200_0_Table_4!$A:$A,$A$5,LRS_200_0_Table_4!$B:$B,C$150,LRS_200_0_Table_4!$C:$C,$A$189,LRS_200_0_Table_4!$D:$D,$A$176)</f>
        <v>0</v>
      </c>
      <c r="D197" s="30">
        <f>SUMIFS(INDEX(LRS_200_0_Table_4!$A:$O,0,MATCH($A197,LRS_200_0_Table_4!$8:$8,0)),LRS_200_0_Table_4!$A:$A,$A$5,LRS_200_0_Table_4!$B:$B,D$150,LRS_200_0_Table_4!$C:$C,$A$189,LRS_200_0_Table_4!$D:$D,$A$176)</f>
        <v>0</v>
      </c>
      <c r="E197" s="30">
        <f>SUMIFS(INDEX(LRS_200_0_Table_4!$A:$O,0,MATCH($A197,LRS_200_0_Table_4!$8:$8,0)),LRS_200_0_Table_4!$A:$A,$A$5,LRS_200_0_Table_4!$B:$B,E$150,LRS_200_0_Table_4!$C:$C,$A$189,LRS_200_0_Table_4!$D:$D,$A$176)</f>
        <v>0</v>
      </c>
      <c r="F197" s="30">
        <f>SUMIFS(INDEX(LRS_200_0_Table_4!$A:$O,0,MATCH($A197,LRS_200_0_Table_4!$8:$8,0)),LRS_200_0_Table_4!$A:$A,$A$5,LRS_200_0_Table_4!$B:$B,F$150,LRS_200_0_Table_4!$C:$C,$A$189,LRS_200_0_Table_4!$D:$D,$A$176)</f>
        <v>0</v>
      </c>
      <c r="G197" s="30">
        <f>SUMIFS(INDEX(LRS_200_0_Table_4!$A:$O,0,MATCH($A197,LRS_200_0_Table_4!$8:$8,0)),LRS_200_0_Table_4!$A:$A,$A$5,LRS_200_0_Table_4!$B:$B,G$150,LRS_200_0_Table_4!$C:$C,$A$189,LRS_200_0_Table_4!$D:$D,$A$176)</f>
        <v>0</v>
      </c>
      <c r="H197" s="30">
        <f>SUMIFS(INDEX(LRS_200_0_Table_4!$A:$O,0,MATCH($A197,LRS_200_0_Table_4!$8:$8,0)),LRS_200_0_Table_4!$A:$A,$A$5,LRS_200_0_Table_4!$B:$B,H$150,LRS_200_0_Table_4!$C:$C,$A$189,LRS_200_0_Table_4!$D:$D,$A$176)</f>
        <v>0</v>
      </c>
      <c r="I197" s="30">
        <f>SUMIFS(INDEX(LRS_200_0_Table_4!$A:$O,0,MATCH($A197,LRS_200_0_Table_4!$8:$8,0)),LRS_200_0_Table_4!$A:$A,$A$5,LRS_200_0_Table_4!$B:$B,I$150,LRS_200_0_Table_4!$C:$C,$A$189,LRS_200_0_Table_4!$D:$D,$A$176)</f>
        <v>0</v>
      </c>
      <c r="J197" s="30">
        <f>SUMIFS(INDEX(LRS_200_0_Table_4!$A:$O,0,MATCH($A197,LRS_200_0_Table_4!$8:$8,0)),LRS_200_0_Table_4!$A:$A,$A$5,LRS_200_0_Table_4!$B:$B,J$150,LRS_200_0_Table_4!$C:$C,$A$189,LRS_200_0_Table_4!$D:$D,$A$176)</f>
        <v>0</v>
      </c>
      <c r="K197" s="30">
        <f>SUMIFS(INDEX(LRS_200_0_Table_4!$A:$O,0,MATCH($A197,LRS_200_0_Table_4!$8:$8,0)),LRS_200_0_Table_4!$A:$A,$A$5,LRS_200_0_Table_4!$B:$B,K$150,LRS_200_0_Table_4!$C:$C,$A$189,LRS_200_0_Table_4!$D:$D,$A$176)</f>
        <v>0</v>
      </c>
      <c r="L197" s="30">
        <f>SUMIFS(INDEX(LRS_200_0_Table_4!$A:$O,0,MATCH($A197,LRS_200_0_Table_4!$8:$8,0)),LRS_200_0_Table_4!$A:$A,$A$5,LRS_200_0_Table_4!$B:$B,L$150,LRS_200_0_Table_4!$C:$C,$A$189,LRS_200_0_Table_4!$D:$D,$A$176)</f>
        <v>0</v>
      </c>
      <c r="M197" s="30">
        <f>SUMIFS(INDEX(LRS_200_0_Table_4!$A:$O,0,MATCH($A197,LRS_200_0_Table_4!$8:$8,0)),LRS_200_0_Table_4!$A:$A,$A$5,LRS_200_0_Table_4!$B:$B,M$150,LRS_200_0_Table_4!$C:$C,$A$189,LRS_200_0_Table_4!$D:$D,$A$176)</f>
        <v>0</v>
      </c>
      <c r="N197" s="30">
        <f>SUMIFS(INDEX(LRS_200_0_Table_4!$A:$O,0,MATCH($A197,LRS_200_0_Table_4!$8:$8,0)),LRS_200_0_Table_4!$A:$A,$A$5,LRS_200_0_Table_4!$B:$B,N$150,LRS_200_0_Table_4!$C:$C,$A$189,LRS_200_0_Table_4!$D:$D,$A$176)</f>
        <v>0</v>
      </c>
    </row>
    <row r="198" spans="1:15" x14ac:dyDescent="0.35">
      <c r="A198" s="38" t="s">
        <v>21</v>
      </c>
      <c r="B198" s="30">
        <f>SUMIFS(INDEX(LRS_200_0_Table_4!$A:$O,0,MATCH($A198,LRS_200_0_Table_4!$8:$8,0)),LRS_200_0_Table_4!$A:$A,$A$5,LRS_200_0_Table_4!$B:$B,B$150,LRS_200_0_Table_4!$C:$C,$A$189,LRS_200_0_Table_4!$D:$D,$A$176)</f>
        <v>0</v>
      </c>
      <c r="C198" s="30">
        <f>SUMIFS(INDEX(LRS_200_0_Table_4!$A:$O,0,MATCH($A198,LRS_200_0_Table_4!$8:$8,0)),LRS_200_0_Table_4!$A:$A,$A$5,LRS_200_0_Table_4!$B:$B,C$150,LRS_200_0_Table_4!$C:$C,$A$189,LRS_200_0_Table_4!$D:$D,$A$176)</f>
        <v>0</v>
      </c>
      <c r="D198" s="30">
        <f>SUMIFS(INDEX(LRS_200_0_Table_4!$A:$O,0,MATCH($A198,LRS_200_0_Table_4!$8:$8,0)),LRS_200_0_Table_4!$A:$A,$A$5,LRS_200_0_Table_4!$B:$B,D$150,LRS_200_0_Table_4!$C:$C,$A$189,LRS_200_0_Table_4!$D:$D,$A$176)</f>
        <v>0</v>
      </c>
      <c r="E198" s="30">
        <f>SUMIFS(INDEX(LRS_200_0_Table_4!$A:$O,0,MATCH($A198,LRS_200_0_Table_4!$8:$8,0)),LRS_200_0_Table_4!$A:$A,$A$5,LRS_200_0_Table_4!$B:$B,E$150,LRS_200_0_Table_4!$C:$C,$A$189,LRS_200_0_Table_4!$D:$D,$A$176)</f>
        <v>0</v>
      </c>
      <c r="F198" s="30">
        <f>SUMIFS(INDEX(LRS_200_0_Table_4!$A:$O,0,MATCH($A198,LRS_200_0_Table_4!$8:$8,0)),LRS_200_0_Table_4!$A:$A,$A$5,LRS_200_0_Table_4!$B:$B,F$150,LRS_200_0_Table_4!$C:$C,$A$189,LRS_200_0_Table_4!$D:$D,$A$176)</f>
        <v>0</v>
      </c>
      <c r="G198" s="30">
        <f>SUMIFS(INDEX(LRS_200_0_Table_4!$A:$O,0,MATCH($A198,LRS_200_0_Table_4!$8:$8,0)),LRS_200_0_Table_4!$A:$A,$A$5,LRS_200_0_Table_4!$B:$B,G$150,LRS_200_0_Table_4!$C:$C,$A$189,LRS_200_0_Table_4!$D:$D,$A$176)</f>
        <v>0</v>
      </c>
      <c r="H198" s="30">
        <f>SUMIFS(INDEX(LRS_200_0_Table_4!$A:$O,0,MATCH($A198,LRS_200_0_Table_4!$8:$8,0)),LRS_200_0_Table_4!$A:$A,$A$5,LRS_200_0_Table_4!$B:$B,H$150,LRS_200_0_Table_4!$C:$C,$A$189,LRS_200_0_Table_4!$D:$D,$A$176)</f>
        <v>0</v>
      </c>
      <c r="I198" s="30">
        <f>SUMIFS(INDEX(LRS_200_0_Table_4!$A:$O,0,MATCH($A198,LRS_200_0_Table_4!$8:$8,0)),LRS_200_0_Table_4!$A:$A,$A$5,LRS_200_0_Table_4!$B:$B,I$150,LRS_200_0_Table_4!$C:$C,$A$189,LRS_200_0_Table_4!$D:$D,$A$176)</f>
        <v>0</v>
      </c>
      <c r="J198" s="30">
        <f>SUMIFS(INDEX(LRS_200_0_Table_4!$A:$O,0,MATCH($A198,LRS_200_0_Table_4!$8:$8,0)),LRS_200_0_Table_4!$A:$A,$A$5,LRS_200_0_Table_4!$B:$B,J$150,LRS_200_0_Table_4!$C:$C,$A$189,LRS_200_0_Table_4!$D:$D,$A$176)</f>
        <v>0</v>
      </c>
      <c r="K198" s="30">
        <f>SUMIFS(INDEX(LRS_200_0_Table_4!$A:$O,0,MATCH($A198,LRS_200_0_Table_4!$8:$8,0)),LRS_200_0_Table_4!$A:$A,$A$5,LRS_200_0_Table_4!$B:$B,K$150,LRS_200_0_Table_4!$C:$C,$A$189,LRS_200_0_Table_4!$D:$D,$A$176)</f>
        <v>0</v>
      </c>
      <c r="L198" s="30">
        <f>SUMIFS(INDEX(LRS_200_0_Table_4!$A:$O,0,MATCH($A198,LRS_200_0_Table_4!$8:$8,0)),LRS_200_0_Table_4!$A:$A,$A$5,LRS_200_0_Table_4!$B:$B,L$150,LRS_200_0_Table_4!$C:$C,$A$189,LRS_200_0_Table_4!$D:$D,$A$176)</f>
        <v>0</v>
      </c>
      <c r="M198" s="30">
        <f>SUMIFS(INDEX(LRS_200_0_Table_4!$A:$O,0,MATCH($A198,LRS_200_0_Table_4!$8:$8,0)),LRS_200_0_Table_4!$A:$A,$A$5,LRS_200_0_Table_4!$B:$B,M$150,LRS_200_0_Table_4!$C:$C,$A$189,LRS_200_0_Table_4!$D:$D,$A$176)</f>
        <v>0</v>
      </c>
      <c r="N198" s="30">
        <f>SUMIFS(INDEX(LRS_200_0_Table_4!$A:$O,0,MATCH($A198,LRS_200_0_Table_4!$8:$8,0)),LRS_200_0_Table_4!$A:$A,$A$5,LRS_200_0_Table_4!$B:$B,N$150,LRS_200_0_Table_4!$C:$C,$A$189,LRS_200_0_Table_4!$D:$D,$A$176)</f>
        <v>0</v>
      </c>
    </row>
    <row r="199" spans="1:15" x14ac:dyDescent="0.35">
      <c r="A199" s="38" t="s">
        <v>22</v>
      </c>
      <c r="B199" s="30">
        <f>SUMIFS(INDEX(LRS_200_0_Table_4!$A:$O,0,MATCH($A199,LRS_200_0_Table_4!$8:$8,0)),LRS_200_0_Table_4!$A:$A,$A$5,LRS_200_0_Table_4!$B:$B,B$150,LRS_200_0_Table_4!$C:$C,$A$189,LRS_200_0_Table_4!$D:$D,$A$176)</f>
        <v>0</v>
      </c>
      <c r="C199" s="30">
        <f>SUMIFS(INDEX(LRS_200_0_Table_4!$A:$O,0,MATCH($A199,LRS_200_0_Table_4!$8:$8,0)),LRS_200_0_Table_4!$A:$A,$A$5,LRS_200_0_Table_4!$B:$B,C$150,LRS_200_0_Table_4!$C:$C,$A$189,LRS_200_0_Table_4!$D:$D,$A$176)</f>
        <v>0</v>
      </c>
      <c r="D199" s="30">
        <f>SUMIFS(INDEX(LRS_200_0_Table_4!$A:$O,0,MATCH($A199,LRS_200_0_Table_4!$8:$8,0)),LRS_200_0_Table_4!$A:$A,$A$5,LRS_200_0_Table_4!$B:$B,D$150,LRS_200_0_Table_4!$C:$C,$A$189,LRS_200_0_Table_4!$D:$D,$A$176)</f>
        <v>0</v>
      </c>
      <c r="E199" s="30">
        <f>SUMIFS(INDEX(LRS_200_0_Table_4!$A:$O,0,MATCH($A199,LRS_200_0_Table_4!$8:$8,0)),LRS_200_0_Table_4!$A:$A,$A$5,LRS_200_0_Table_4!$B:$B,E$150,LRS_200_0_Table_4!$C:$C,$A$189,LRS_200_0_Table_4!$D:$D,$A$176)</f>
        <v>0</v>
      </c>
      <c r="F199" s="30">
        <f>SUMIFS(INDEX(LRS_200_0_Table_4!$A:$O,0,MATCH($A199,LRS_200_0_Table_4!$8:$8,0)),LRS_200_0_Table_4!$A:$A,$A$5,LRS_200_0_Table_4!$B:$B,F$150,LRS_200_0_Table_4!$C:$C,$A$189,LRS_200_0_Table_4!$D:$D,$A$176)</f>
        <v>0</v>
      </c>
      <c r="G199" s="30">
        <f>SUMIFS(INDEX(LRS_200_0_Table_4!$A:$O,0,MATCH($A199,LRS_200_0_Table_4!$8:$8,0)),LRS_200_0_Table_4!$A:$A,$A$5,LRS_200_0_Table_4!$B:$B,G$150,LRS_200_0_Table_4!$C:$C,$A$189,LRS_200_0_Table_4!$D:$D,$A$176)</f>
        <v>0</v>
      </c>
      <c r="H199" s="30">
        <f>SUMIFS(INDEX(LRS_200_0_Table_4!$A:$O,0,MATCH($A199,LRS_200_0_Table_4!$8:$8,0)),LRS_200_0_Table_4!$A:$A,$A$5,LRS_200_0_Table_4!$B:$B,H$150,LRS_200_0_Table_4!$C:$C,$A$189,LRS_200_0_Table_4!$D:$D,$A$176)</f>
        <v>0</v>
      </c>
      <c r="I199" s="30">
        <f>SUMIFS(INDEX(LRS_200_0_Table_4!$A:$O,0,MATCH($A199,LRS_200_0_Table_4!$8:$8,0)),LRS_200_0_Table_4!$A:$A,$A$5,LRS_200_0_Table_4!$B:$B,I$150,LRS_200_0_Table_4!$C:$C,$A$189,LRS_200_0_Table_4!$D:$D,$A$176)</f>
        <v>0</v>
      </c>
      <c r="J199" s="30">
        <f>SUMIFS(INDEX(LRS_200_0_Table_4!$A:$O,0,MATCH($A199,LRS_200_0_Table_4!$8:$8,0)),LRS_200_0_Table_4!$A:$A,$A$5,LRS_200_0_Table_4!$B:$B,J$150,LRS_200_0_Table_4!$C:$C,$A$189,LRS_200_0_Table_4!$D:$D,$A$176)</f>
        <v>0</v>
      </c>
      <c r="K199" s="30">
        <f>SUMIFS(INDEX(LRS_200_0_Table_4!$A:$O,0,MATCH($A199,LRS_200_0_Table_4!$8:$8,0)),LRS_200_0_Table_4!$A:$A,$A$5,LRS_200_0_Table_4!$B:$B,K$150,LRS_200_0_Table_4!$C:$C,$A$189,LRS_200_0_Table_4!$D:$D,$A$176)</f>
        <v>0</v>
      </c>
      <c r="L199" s="30">
        <f>SUMIFS(INDEX(LRS_200_0_Table_4!$A:$O,0,MATCH($A199,LRS_200_0_Table_4!$8:$8,0)),LRS_200_0_Table_4!$A:$A,$A$5,LRS_200_0_Table_4!$B:$B,L$150,LRS_200_0_Table_4!$C:$C,$A$189,LRS_200_0_Table_4!$D:$D,$A$176)</f>
        <v>0</v>
      </c>
      <c r="M199" s="30">
        <f>SUMIFS(INDEX(LRS_200_0_Table_4!$A:$O,0,MATCH($A199,LRS_200_0_Table_4!$8:$8,0)),LRS_200_0_Table_4!$A:$A,$A$5,LRS_200_0_Table_4!$B:$B,M$150,LRS_200_0_Table_4!$C:$C,$A$189,LRS_200_0_Table_4!$D:$D,$A$176)</f>
        <v>0</v>
      </c>
      <c r="N199" s="30">
        <f>SUMIFS(INDEX(LRS_200_0_Table_4!$A:$O,0,MATCH($A199,LRS_200_0_Table_4!$8:$8,0)),LRS_200_0_Table_4!$A:$A,$A$5,LRS_200_0_Table_4!$B:$B,N$150,LRS_200_0_Table_4!$C:$C,$A$189,LRS_200_0_Table_4!$D:$D,$A$176)</f>
        <v>0</v>
      </c>
    </row>
    <row r="200" spans="1:15" x14ac:dyDescent="0.35">
      <c r="A200" s="38" t="s">
        <v>23</v>
      </c>
      <c r="B200" s="30">
        <f>SUMIFS(INDEX(LRS_200_0_Table_4!$A:$O,0,MATCH($A200,LRS_200_0_Table_4!$8:$8,0)),LRS_200_0_Table_4!$A:$A,$A$5,LRS_200_0_Table_4!$B:$B,B$150,LRS_200_0_Table_4!$C:$C,$A$189,LRS_200_0_Table_4!$D:$D,$A$176)</f>
        <v>0</v>
      </c>
      <c r="C200" s="30">
        <f>SUMIFS(INDEX(LRS_200_0_Table_4!$A:$O,0,MATCH($A200,LRS_200_0_Table_4!$8:$8,0)),LRS_200_0_Table_4!$A:$A,$A$5,LRS_200_0_Table_4!$B:$B,C$150,LRS_200_0_Table_4!$C:$C,$A$189,LRS_200_0_Table_4!$D:$D,$A$176)</f>
        <v>0</v>
      </c>
      <c r="D200" s="30">
        <f>SUMIFS(INDEX(LRS_200_0_Table_4!$A:$O,0,MATCH($A200,LRS_200_0_Table_4!$8:$8,0)),LRS_200_0_Table_4!$A:$A,$A$5,LRS_200_0_Table_4!$B:$B,D$150,LRS_200_0_Table_4!$C:$C,$A$189,LRS_200_0_Table_4!$D:$D,$A$176)</f>
        <v>0</v>
      </c>
      <c r="E200" s="30">
        <f>SUMIFS(INDEX(LRS_200_0_Table_4!$A:$O,0,MATCH($A200,LRS_200_0_Table_4!$8:$8,0)),LRS_200_0_Table_4!$A:$A,$A$5,LRS_200_0_Table_4!$B:$B,E$150,LRS_200_0_Table_4!$C:$C,$A$189,LRS_200_0_Table_4!$D:$D,$A$176)</f>
        <v>0</v>
      </c>
      <c r="F200" s="30">
        <f>SUMIFS(INDEX(LRS_200_0_Table_4!$A:$O,0,MATCH($A200,LRS_200_0_Table_4!$8:$8,0)),LRS_200_0_Table_4!$A:$A,$A$5,LRS_200_0_Table_4!$B:$B,F$150,LRS_200_0_Table_4!$C:$C,$A$189,LRS_200_0_Table_4!$D:$D,$A$176)</f>
        <v>0</v>
      </c>
      <c r="G200" s="30">
        <f>SUMIFS(INDEX(LRS_200_0_Table_4!$A:$O,0,MATCH($A200,LRS_200_0_Table_4!$8:$8,0)),LRS_200_0_Table_4!$A:$A,$A$5,LRS_200_0_Table_4!$B:$B,G$150,LRS_200_0_Table_4!$C:$C,$A$189,LRS_200_0_Table_4!$D:$D,$A$176)</f>
        <v>0</v>
      </c>
      <c r="H200" s="30">
        <f>SUMIFS(INDEX(LRS_200_0_Table_4!$A:$O,0,MATCH($A200,LRS_200_0_Table_4!$8:$8,0)),LRS_200_0_Table_4!$A:$A,$A$5,LRS_200_0_Table_4!$B:$B,H$150,LRS_200_0_Table_4!$C:$C,$A$189,LRS_200_0_Table_4!$D:$D,$A$176)</f>
        <v>0</v>
      </c>
      <c r="I200" s="30">
        <f>SUMIFS(INDEX(LRS_200_0_Table_4!$A:$O,0,MATCH($A200,LRS_200_0_Table_4!$8:$8,0)),LRS_200_0_Table_4!$A:$A,$A$5,LRS_200_0_Table_4!$B:$B,I$150,LRS_200_0_Table_4!$C:$C,$A$189,LRS_200_0_Table_4!$D:$D,$A$176)</f>
        <v>0</v>
      </c>
      <c r="J200" s="30">
        <f>SUMIFS(INDEX(LRS_200_0_Table_4!$A:$O,0,MATCH($A200,LRS_200_0_Table_4!$8:$8,0)),LRS_200_0_Table_4!$A:$A,$A$5,LRS_200_0_Table_4!$B:$B,J$150,LRS_200_0_Table_4!$C:$C,$A$189,LRS_200_0_Table_4!$D:$D,$A$176)</f>
        <v>0</v>
      </c>
      <c r="K200" s="30">
        <f>SUMIFS(INDEX(LRS_200_0_Table_4!$A:$O,0,MATCH($A200,LRS_200_0_Table_4!$8:$8,0)),LRS_200_0_Table_4!$A:$A,$A$5,LRS_200_0_Table_4!$B:$B,K$150,LRS_200_0_Table_4!$C:$C,$A$189,LRS_200_0_Table_4!$D:$D,$A$176)</f>
        <v>0</v>
      </c>
      <c r="L200" s="30">
        <f>SUMIFS(INDEX(LRS_200_0_Table_4!$A:$O,0,MATCH($A200,LRS_200_0_Table_4!$8:$8,0)),LRS_200_0_Table_4!$A:$A,$A$5,LRS_200_0_Table_4!$B:$B,L$150,LRS_200_0_Table_4!$C:$C,$A$189,LRS_200_0_Table_4!$D:$D,$A$176)</f>
        <v>0</v>
      </c>
      <c r="M200" s="30">
        <f>SUMIFS(INDEX(LRS_200_0_Table_4!$A:$O,0,MATCH($A200,LRS_200_0_Table_4!$8:$8,0)),LRS_200_0_Table_4!$A:$A,$A$5,LRS_200_0_Table_4!$B:$B,M$150,LRS_200_0_Table_4!$C:$C,$A$189,LRS_200_0_Table_4!$D:$D,$A$176)</f>
        <v>0</v>
      </c>
      <c r="N200" s="30">
        <f>SUMIFS(INDEX(LRS_200_0_Table_4!$A:$O,0,MATCH($A200,LRS_200_0_Table_4!$8:$8,0)),LRS_200_0_Table_4!$A:$A,$A$5,LRS_200_0_Table_4!$B:$B,N$150,LRS_200_0_Table_4!$C:$C,$A$189,LRS_200_0_Table_4!$D:$D,$A$176)</f>
        <v>0</v>
      </c>
    </row>
    <row r="201" spans="1:15" x14ac:dyDescent="0.35">
      <c r="B201" s="19"/>
    </row>
    <row r="202" spans="1:15" x14ac:dyDescent="0.35">
      <c r="A202" s="31" t="s">
        <v>187</v>
      </c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40"/>
    </row>
    <row r="203" spans="1:15" x14ac:dyDescent="0.35">
      <c r="A203" s="29" t="s">
        <v>133</v>
      </c>
      <c r="B203" s="33">
        <f>SUM(B153:B158)</f>
        <v>0</v>
      </c>
      <c r="C203" s="33">
        <f t="shared" ref="C203:N203" si="24">SUM(C153:C158)</f>
        <v>0</v>
      </c>
      <c r="D203" s="33">
        <f t="shared" si="24"/>
        <v>0</v>
      </c>
      <c r="E203" s="33">
        <f t="shared" si="24"/>
        <v>0</v>
      </c>
      <c r="F203" s="33">
        <f t="shared" si="24"/>
        <v>0</v>
      </c>
      <c r="G203" s="33">
        <f t="shared" si="24"/>
        <v>0</v>
      </c>
      <c r="H203" s="33">
        <f t="shared" si="24"/>
        <v>0</v>
      </c>
      <c r="I203" s="33">
        <f t="shared" si="24"/>
        <v>0</v>
      </c>
      <c r="J203" s="33">
        <f t="shared" si="24"/>
        <v>0</v>
      </c>
      <c r="K203" s="33">
        <f t="shared" si="24"/>
        <v>0</v>
      </c>
      <c r="L203" s="33">
        <f t="shared" si="24"/>
        <v>0</v>
      </c>
      <c r="M203" s="33">
        <f t="shared" si="24"/>
        <v>0</v>
      </c>
      <c r="N203" s="33">
        <f t="shared" si="24"/>
        <v>0</v>
      </c>
    </row>
    <row r="204" spans="1:15" x14ac:dyDescent="0.35">
      <c r="A204" s="29" t="s">
        <v>134</v>
      </c>
      <c r="B204" s="33">
        <f>SUM(B160:B163)-B159</f>
        <v>0</v>
      </c>
      <c r="C204" s="33">
        <f t="shared" ref="C204:N204" si="25">SUM(C160:C163)-C159</f>
        <v>0</v>
      </c>
      <c r="D204" s="33">
        <f t="shared" si="25"/>
        <v>0</v>
      </c>
      <c r="E204" s="33">
        <f t="shared" si="25"/>
        <v>0</v>
      </c>
      <c r="F204" s="33">
        <f t="shared" si="25"/>
        <v>0</v>
      </c>
      <c r="G204" s="33">
        <f t="shared" si="25"/>
        <v>0</v>
      </c>
      <c r="H204" s="33">
        <f t="shared" si="25"/>
        <v>0</v>
      </c>
      <c r="I204" s="33">
        <f t="shared" si="25"/>
        <v>0</v>
      </c>
      <c r="J204" s="33">
        <f t="shared" si="25"/>
        <v>0</v>
      </c>
      <c r="K204" s="33">
        <f t="shared" si="25"/>
        <v>0</v>
      </c>
      <c r="L204" s="33">
        <f t="shared" si="25"/>
        <v>0</v>
      </c>
      <c r="M204" s="33">
        <f t="shared" si="25"/>
        <v>0</v>
      </c>
      <c r="N204" s="33">
        <f t="shared" si="25"/>
        <v>0</v>
      </c>
    </row>
    <row r="205" spans="1:15" x14ac:dyDescent="0.35">
      <c r="A205" s="29" t="s">
        <v>131</v>
      </c>
      <c r="B205" s="33">
        <f>SUM(B203:B204)</f>
        <v>0</v>
      </c>
      <c r="C205" s="33">
        <f t="shared" ref="C205:N205" si="26">SUM(C203:C204)</f>
        <v>0</v>
      </c>
      <c r="D205" s="33">
        <f t="shared" si="26"/>
        <v>0</v>
      </c>
      <c r="E205" s="33">
        <f t="shared" si="26"/>
        <v>0</v>
      </c>
      <c r="F205" s="33">
        <f t="shared" si="26"/>
        <v>0</v>
      </c>
      <c r="G205" s="33">
        <f t="shared" si="26"/>
        <v>0</v>
      </c>
      <c r="H205" s="33">
        <f t="shared" si="26"/>
        <v>0</v>
      </c>
      <c r="I205" s="33">
        <f t="shared" si="26"/>
        <v>0</v>
      </c>
      <c r="J205" s="33">
        <f t="shared" si="26"/>
        <v>0</v>
      </c>
      <c r="K205" s="33">
        <f t="shared" si="26"/>
        <v>0</v>
      </c>
      <c r="L205" s="33">
        <f t="shared" si="26"/>
        <v>0</v>
      </c>
      <c r="M205" s="33">
        <f t="shared" si="26"/>
        <v>0</v>
      </c>
      <c r="N205" s="33">
        <f t="shared" si="26"/>
        <v>0</v>
      </c>
    </row>
    <row r="206" spans="1:15" x14ac:dyDescent="0.35">
      <c r="A206" s="29" t="s">
        <v>135</v>
      </c>
      <c r="B206" s="33">
        <f>SUM(B165:B170)</f>
        <v>0</v>
      </c>
      <c r="C206" s="33">
        <f t="shared" ref="C206:N206" si="27">SUM(C165:C170)</f>
        <v>0</v>
      </c>
      <c r="D206" s="33">
        <f t="shared" si="27"/>
        <v>0</v>
      </c>
      <c r="E206" s="33">
        <f t="shared" si="27"/>
        <v>0</v>
      </c>
      <c r="F206" s="33">
        <f t="shared" si="27"/>
        <v>0</v>
      </c>
      <c r="G206" s="33">
        <f t="shared" si="27"/>
        <v>0</v>
      </c>
      <c r="H206" s="33">
        <f t="shared" si="27"/>
        <v>0</v>
      </c>
      <c r="I206" s="33">
        <f t="shared" si="27"/>
        <v>0</v>
      </c>
      <c r="J206" s="33">
        <f t="shared" si="27"/>
        <v>0</v>
      </c>
      <c r="K206" s="33">
        <f t="shared" si="27"/>
        <v>0</v>
      </c>
      <c r="L206" s="33">
        <f t="shared" si="27"/>
        <v>0</v>
      </c>
      <c r="M206" s="33">
        <f t="shared" si="27"/>
        <v>0</v>
      </c>
      <c r="N206" s="33">
        <f t="shared" si="27"/>
        <v>0</v>
      </c>
    </row>
    <row r="207" spans="1:15" x14ac:dyDescent="0.35">
      <c r="A207" s="29" t="s">
        <v>136</v>
      </c>
      <c r="B207" s="33">
        <f>SUM(B172:B175)-B171</f>
        <v>0</v>
      </c>
      <c r="C207" s="33">
        <f t="shared" ref="C207:N207" si="28">SUM(C172:C175)-C171</f>
        <v>0</v>
      </c>
      <c r="D207" s="33">
        <f t="shared" si="28"/>
        <v>0</v>
      </c>
      <c r="E207" s="33">
        <f t="shared" si="28"/>
        <v>0</v>
      </c>
      <c r="F207" s="33">
        <f t="shared" si="28"/>
        <v>0</v>
      </c>
      <c r="G207" s="33">
        <f t="shared" si="28"/>
        <v>0</v>
      </c>
      <c r="H207" s="33">
        <f t="shared" si="28"/>
        <v>0</v>
      </c>
      <c r="I207" s="33">
        <f t="shared" si="28"/>
        <v>0</v>
      </c>
      <c r="J207" s="33">
        <f t="shared" si="28"/>
        <v>0</v>
      </c>
      <c r="K207" s="33">
        <f t="shared" si="28"/>
        <v>0</v>
      </c>
      <c r="L207" s="33">
        <f t="shared" si="28"/>
        <v>0</v>
      </c>
      <c r="M207" s="33">
        <f t="shared" si="28"/>
        <v>0</v>
      </c>
      <c r="N207" s="33">
        <f t="shared" si="28"/>
        <v>0</v>
      </c>
    </row>
    <row r="208" spans="1:15" x14ac:dyDescent="0.35">
      <c r="A208" s="29" t="s">
        <v>132</v>
      </c>
      <c r="B208" s="33">
        <f>SUM(B206:B207)</f>
        <v>0</v>
      </c>
      <c r="C208" s="33">
        <f t="shared" ref="C208:N208" si="29">SUM(C206:C207)</f>
        <v>0</v>
      </c>
      <c r="D208" s="33">
        <f t="shared" si="29"/>
        <v>0</v>
      </c>
      <c r="E208" s="33">
        <f t="shared" si="29"/>
        <v>0</v>
      </c>
      <c r="F208" s="33">
        <f t="shared" si="29"/>
        <v>0</v>
      </c>
      <c r="G208" s="33">
        <f t="shared" si="29"/>
        <v>0</v>
      </c>
      <c r="H208" s="33">
        <f t="shared" si="29"/>
        <v>0</v>
      </c>
      <c r="I208" s="33">
        <f t="shared" si="29"/>
        <v>0</v>
      </c>
      <c r="J208" s="33">
        <f t="shared" si="29"/>
        <v>0</v>
      </c>
      <c r="K208" s="33">
        <f t="shared" si="29"/>
        <v>0</v>
      </c>
      <c r="L208" s="33">
        <f t="shared" si="29"/>
        <v>0</v>
      </c>
      <c r="M208" s="33">
        <f t="shared" si="29"/>
        <v>0</v>
      </c>
      <c r="N208" s="33">
        <f t="shared" si="29"/>
        <v>0</v>
      </c>
    </row>
    <row r="209" spans="1:15" x14ac:dyDescent="0.35">
      <c r="A209" s="39"/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</row>
    <row r="210" spans="1:15" x14ac:dyDescent="0.35">
      <c r="A210" s="31" t="s">
        <v>189</v>
      </c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</row>
    <row r="211" spans="1:15" x14ac:dyDescent="0.35">
      <c r="A211" s="29" t="s">
        <v>133</v>
      </c>
      <c r="B211" s="33">
        <f>SUM(B178:B183)</f>
        <v>0</v>
      </c>
      <c r="C211" s="33">
        <f t="shared" ref="C211:N211" si="30">SUM(C178:C183)</f>
        <v>0</v>
      </c>
      <c r="D211" s="33">
        <f t="shared" si="30"/>
        <v>0</v>
      </c>
      <c r="E211" s="33">
        <f t="shared" si="30"/>
        <v>0</v>
      </c>
      <c r="F211" s="33">
        <f t="shared" si="30"/>
        <v>0</v>
      </c>
      <c r="G211" s="33">
        <f t="shared" si="30"/>
        <v>0</v>
      </c>
      <c r="H211" s="33">
        <f t="shared" si="30"/>
        <v>0</v>
      </c>
      <c r="I211" s="33">
        <f t="shared" si="30"/>
        <v>0</v>
      </c>
      <c r="J211" s="33">
        <f t="shared" si="30"/>
        <v>0</v>
      </c>
      <c r="K211" s="33">
        <f t="shared" si="30"/>
        <v>0</v>
      </c>
      <c r="L211" s="33">
        <f t="shared" si="30"/>
        <v>0</v>
      </c>
      <c r="M211" s="33">
        <f t="shared" si="30"/>
        <v>0</v>
      </c>
      <c r="N211" s="33">
        <f t="shared" si="30"/>
        <v>0</v>
      </c>
    </row>
    <row r="212" spans="1:15" x14ac:dyDescent="0.35">
      <c r="A212" s="29" t="s">
        <v>134</v>
      </c>
      <c r="B212" s="33">
        <f>SUM(B185:B188)-B184</f>
        <v>0</v>
      </c>
      <c r="C212" s="33">
        <f t="shared" ref="C212:N212" si="31">SUM(C185:C188)-C184</f>
        <v>0</v>
      </c>
      <c r="D212" s="33">
        <f t="shared" si="31"/>
        <v>0</v>
      </c>
      <c r="E212" s="33">
        <f t="shared" si="31"/>
        <v>0</v>
      </c>
      <c r="F212" s="33">
        <f t="shared" si="31"/>
        <v>0</v>
      </c>
      <c r="G212" s="33">
        <f t="shared" si="31"/>
        <v>0</v>
      </c>
      <c r="H212" s="33">
        <f t="shared" si="31"/>
        <v>0</v>
      </c>
      <c r="I212" s="33">
        <f t="shared" si="31"/>
        <v>0</v>
      </c>
      <c r="J212" s="33">
        <f t="shared" si="31"/>
        <v>0</v>
      </c>
      <c r="K212" s="33">
        <f t="shared" si="31"/>
        <v>0</v>
      </c>
      <c r="L212" s="33">
        <f t="shared" si="31"/>
        <v>0</v>
      </c>
      <c r="M212" s="33">
        <f t="shared" si="31"/>
        <v>0</v>
      </c>
      <c r="N212" s="33">
        <f t="shared" si="31"/>
        <v>0</v>
      </c>
    </row>
    <row r="213" spans="1:15" x14ac:dyDescent="0.35">
      <c r="A213" s="29" t="s">
        <v>131</v>
      </c>
      <c r="B213" s="33">
        <f>SUM(B211:B212)</f>
        <v>0</v>
      </c>
      <c r="C213" s="33">
        <f t="shared" ref="C213:N213" si="32">SUM(C211:C212)</f>
        <v>0</v>
      </c>
      <c r="D213" s="33">
        <f t="shared" si="32"/>
        <v>0</v>
      </c>
      <c r="E213" s="33">
        <f t="shared" si="32"/>
        <v>0</v>
      </c>
      <c r="F213" s="33">
        <f t="shared" si="32"/>
        <v>0</v>
      </c>
      <c r="G213" s="33">
        <f t="shared" si="32"/>
        <v>0</v>
      </c>
      <c r="H213" s="33">
        <f t="shared" si="32"/>
        <v>0</v>
      </c>
      <c r="I213" s="33">
        <f t="shared" si="32"/>
        <v>0</v>
      </c>
      <c r="J213" s="33">
        <f t="shared" si="32"/>
        <v>0</v>
      </c>
      <c r="K213" s="33">
        <f t="shared" si="32"/>
        <v>0</v>
      </c>
      <c r="L213" s="33">
        <f t="shared" si="32"/>
        <v>0</v>
      </c>
      <c r="M213" s="33">
        <f t="shared" si="32"/>
        <v>0</v>
      </c>
      <c r="N213" s="33">
        <f t="shared" si="32"/>
        <v>0</v>
      </c>
    </row>
    <row r="214" spans="1:15" x14ac:dyDescent="0.35">
      <c r="A214" s="29" t="s">
        <v>135</v>
      </c>
      <c r="B214" s="33">
        <f>SUM(B190:B195)</f>
        <v>0</v>
      </c>
      <c r="C214" s="33">
        <f t="shared" ref="C214:N214" si="33">SUM(C190:C195)</f>
        <v>0</v>
      </c>
      <c r="D214" s="33">
        <f t="shared" si="33"/>
        <v>0</v>
      </c>
      <c r="E214" s="33">
        <f t="shared" si="33"/>
        <v>0</v>
      </c>
      <c r="F214" s="33">
        <f t="shared" si="33"/>
        <v>0</v>
      </c>
      <c r="G214" s="33">
        <f t="shared" si="33"/>
        <v>0</v>
      </c>
      <c r="H214" s="33">
        <f t="shared" si="33"/>
        <v>0</v>
      </c>
      <c r="I214" s="33">
        <f t="shared" si="33"/>
        <v>0</v>
      </c>
      <c r="J214" s="33">
        <f t="shared" si="33"/>
        <v>0</v>
      </c>
      <c r="K214" s="33">
        <f t="shared" si="33"/>
        <v>0</v>
      </c>
      <c r="L214" s="33">
        <f t="shared" si="33"/>
        <v>0</v>
      </c>
      <c r="M214" s="33">
        <f t="shared" si="33"/>
        <v>0</v>
      </c>
      <c r="N214" s="33">
        <f t="shared" si="33"/>
        <v>0</v>
      </c>
    </row>
    <row r="215" spans="1:15" x14ac:dyDescent="0.35">
      <c r="A215" s="29" t="s">
        <v>136</v>
      </c>
      <c r="B215" s="33">
        <f>SUM(B197:B200)-B196</f>
        <v>0</v>
      </c>
      <c r="C215" s="33">
        <f t="shared" ref="C215:N215" si="34">SUM(C197:C200)-C196</f>
        <v>0</v>
      </c>
      <c r="D215" s="33">
        <f t="shared" si="34"/>
        <v>0</v>
      </c>
      <c r="E215" s="33">
        <f t="shared" si="34"/>
        <v>0</v>
      </c>
      <c r="F215" s="33">
        <f t="shared" si="34"/>
        <v>0</v>
      </c>
      <c r="G215" s="33">
        <f t="shared" si="34"/>
        <v>0</v>
      </c>
      <c r="H215" s="33">
        <f t="shared" si="34"/>
        <v>0</v>
      </c>
      <c r="I215" s="33">
        <f t="shared" si="34"/>
        <v>0</v>
      </c>
      <c r="J215" s="33">
        <f t="shared" si="34"/>
        <v>0</v>
      </c>
      <c r="K215" s="33">
        <f t="shared" si="34"/>
        <v>0</v>
      </c>
      <c r="L215" s="33">
        <f t="shared" si="34"/>
        <v>0</v>
      </c>
      <c r="M215" s="33">
        <f t="shared" si="34"/>
        <v>0</v>
      </c>
      <c r="N215" s="33">
        <f t="shared" si="34"/>
        <v>0</v>
      </c>
    </row>
    <row r="216" spans="1:15" x14ac:dyDescent="0.35">
      <c r="A216" s="29" t="s">
        <v>132</v>
      </c>
      <c r="B216" s="33">
        <f>SUM(B214:B215)</f>
        <v>0</v>
      </c>
      <c r="C216" s="33">
        <f t="shared" ref="C216:N216" si="35">SUM(C214:C215)</f>
        <v>0</v>
      </c>
      <c r="D216" s="33">
        <f t="shared" si="35"/>
        <v>0</v>
      </c>
      <c r="E216" s="33">
        <f t="shared" si="35"/>
        <v>0</v>
      </c>
      <c r="F216" s="33">
        <f t="shared" si="35"/>
        <v>0</v>
      </c>
      <c r="G216" s="33">
        <f t="shared" si="35"/>
        <v>0</v>
      </c>
      <c r="H216" s="33">
        <f t="shared" si="35"/>
        <v>0</v>
      </c>
      <c r="I216" s="33">
        <f t="shared" si="35"/>
        <v>0</v>
      </c>
      <c r="J216" s="33">
        <f t="shared" si="35"/>
        <v>0</v>
      </c>
      <c r="K216" s="33">
        <f t="shared" si="35"/>
        <v>0</v>
      </c>
      <c r="L216" s="33">
        <f t="shared" si="35"/>
        <v>0</v>
      </c>
      <c r="M216" s="33">
        <f t="shared" si="35"/>
        <v>0</v>
      </c>
      <c r="N216" s="33">
        <f t="shared" si="35"/>
        <v>0</v>
      </c>
    </row>
    <row r="219" spans="1:15" x14ac:dyDescent="0.35">
      <c r="A219" s="24" t="str">
        <f>LRS_200_0_Table_5!A6</f>
        <v>Table 5: Stressed RFBEL - All benefits - All business - As at the reporting date and 12 months after the reporting date (discounted back to reporting date)</v>
      </c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41"/>
    </row>
    <row r="220" spans="1:15" x14ac:dyDescent="0.35">
      <c r="B220" s="19"/>
    </row>
    <row r="221" spans="1:15" x14ac:dyDescent="0.35">
      <c r="A221" s="23" t="s">
        <v>171</v>
      </c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23"/>
    </row>
    <row r="222" spans="1:15" ht="46.5" x14ac:dyDescent="0.35">
      <c r="A222" s="35" t="s">
        <v>112</v>
      </c>
      <c r="B222" s="36" t="s">
        <v>144</v>
      </c>
      <c r="C222" s="36" t="s">
        <v>145</v>
      </c>
      <c r="D222" s="36" t="s">
        <v>146</v>
      </c>
      <c r="E222" s="36" t="s">
        <v>147</v>
      </c>
      <c r="F222" s="36" t="s">
        <v>148</v>
      </c>
      <c r="G222" s="36" t="s">
        <v>149</v>
      </c>
      <c r="H222" s="36" t="s">
        <v>150</v>
      </c>
      <c r="I222" s="36" t="s">
        <v>151</v>
      </c>
      <c r="J222" s="36" t="s">
        <v>152</v>
      </c>
      <c r="K222" s="36" t="s">
        <v>153</v>
      </c>
      <c r="L222" s="36" t="s">
        <v>154</v>
      </c>
      <c r="M222" s="36" t="s">
        <v>155</v>
      </c>
      <c r="N222" s="36" t="s">
        <v>156</v>
      </c>
      <c r="O222" s="36" t="s">
        <v>157</v>
      </c>
    </row>
    <row r="223" spans="1:15" x14ac:dyDescent="0.35">
      <c r="A223" s="53" t="s">
        <v>163</v>
      </c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</row>
    <row r="224" spans="1:15" x14ac:dyDescent="0.35">
      <c r="A224" s="37" t="s">
        <v>169</v>
      </c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</row>
    <row r="225" spans="1:15" x14ac:dyDescent="0.35">
      <c r="A225" s="38" t="s">
        <v>13</v>
      </c>
      <c r="B225" s="30">
        <f>SUMIFS(INDEX(LRS_200_0_Table_5!$A:$Q,0,MATCH($A225,LRS_200_0_Table_5!$8:$8,0)),LRS_200_0_Table_5!$B:$B,$A$5,LRS_200_0_Table_5!$C:$C,Playback!$A$221,LRS_200_0_Table_5!$D:$D,B$222,LRS_200_0_Table_5!$E:$E,$A$224,LRS_200_0_Table_5!$F:$F,$A$223)</f>
        <v>0</v>
      </c>
      <c r="C225" s="30">
        <f>SUMIFS(INDEX(LRS_200_0_Table_5!$A:$Q,0,MATCH($A225,LRS_200_0_Table_5!$8:$8,0)),LRS_200_0_Table_5!$B:$B,$A$5,LRS_200_0_Table_5!$C:$C,Playback!$A$221,LRS_200_0_Table_5!$D:$D,C$222,LRS_200_0_Table_5!$E:$E,$A$224,LRS_200_0_Table_5!$F:$F,$A$223)</f>
        <v>0</v>
      </c>
      <c r="D225" s="30">
        <f>SUMIFS(INDEX(LRS_200_0_Table_5!$A:$Q,0,MATCH($A225,LRS_200_0_Table_5!$8:$8,0)),LRS_200_0_Table_5!$B:$B,$A$5,LRS_200_0_Table_5!$C:$C,Playback!$A$221,LRS_200_0_Table_5!$D:$D,D$222,LRS_200_0_Table_5!$E:$E,$A$224,LRS_200_0_Table_5!$F:$F,$A$223)</f>
        <v>0</v>
      </c>
      <c r="E225" s="30">
        <f>SUMIFS(INDEX(LRS_200_0_Table_5!$A:$Q,0,MATCH($A225,LRS_200_0_Table_5!$8:$8,0)),LRS_200_0_Table_5!$B:$B,$A$5,LRS_200_0_Table_5!$C:$C,Playback!$A$221,LRS_200_0_Table_5!$D:$D,E$222,LRS_200_0_Table_5!$E:$E,$A$224,LRS_200_0_Table_5!$F:$F,$A$223)</f>
        <v>0</v>
      </c>
      <c r="F225" s="30">
        <f>SUMIFS(INDEX(LRS_200_0_Table_5!$A:$Q,0,MATCH($A225,LRS_200_0_Table_5!$8:$8,0)),LRS_200_0_Table_5!$B:$B,$A$5,LRS_200_0_Table_5!$C:$C,Playback!$A$221,LRS_200_0_Table_5!$D:$D,F$222,LRS_200_0_Table_5!$E:$E,$A$224,LRS_200_0_Table_5!$F:$F,$A$223)</f>
        <v>0</v>
      </c>
      <c r="G225" s="30">
        <f>SUMIFS(INDEX(LRS_200_0_Table_5!$A:$Q,0,MATCH($A225,LRS_200_0_Table_5!$8:$8,0)),LRS_200_0_Table_5!$B:$B,$A$5,LRS_200_0_Table_5!$C:$C,Playback!$A$221,LRS_200_0_Table_5!$D:$D,G$222,LRS_200_0_Table_5!$E:$E,$A$224,LRS_200_0_Table_5!$F:$F,$A$223)</f>
        <v>0</v>
      </c>
      <c r="H225" s="30">
        <f>SUMIFS(INDEX(LRS_200_0_Table_5!$A:$Q,0,MATCH($A225,LRS_200_0_Table_5!$8:$8,0)),LRS_200_0_Table_5!$B:$B,$A$5,LRS_200_0_Table_5!$C:$C,Playback!$A$221,LRS_200_0_Table_5!$D:$D,H$222,LRS_200_0_Table_5!$E:$E,$A$224,LRS_200_0_Table_5!$F:$F,$A$223)</f>
        <v>0</v>
      </c>
      <c r="I225" s="30">
        <f>SUMIFS(INDEX(LRS_200_0_Table_5!$A:$Q,0,MATCH($A225,LRS_200_0_Table_5!$8:$8,0)),LRS_200_0_Table_5!$B:$B,$A$5,LRS_200_0_Table_5!$C:$C,Playback!$A$221,LRS_200_0_Table_5!$D:$D,I$222,LRS_200_0_Table_5!$E:$E,$A$224,LRS_200_0_Table_5!$F:$F,$A$223)</f>
        <v>0</v>
      </c>
      <c r="J225" s="30">
        <f>SUMIFS(INDEX(LRS_200_0_Table_5!$A:$Q,0,MATCH($A225,LRS_200_0_Table_5!$8:$8,0)),LRS_200_0_Table_5!$B:$B,$A$5,LRS_200_0_Table_5!$C:$C,Playback!$A$221,LRS_200_0_Table_5!$D:$D,J$222,LRS_200_0_Table_5!$E:$E,$A$224,LRS_200_0_Table_5!$F:$F,$A$223)</f>
        <v>0</v>
      </c>
      <c r="K225" s="30">
        <f>SUMIFS(INDEX(LRS_200_0_Table_5!$A:$Q,0,MATCH($A225,LRS_200_0_Table_5!$8:$8,0)),LRS_200_0_Table_5!$B:$B,$A$5,LRS_200_0_Table_5!$C:$C,Playback!$A$221,LRS_200_0_Table_5!$D:$D,K$222,LRS_200_0_Table_5!$E:$E,$A$224,LRS_200_0_Table_5!$F:$F,$A$223)</f>
        <v>0</v>
      </c>
      <c r="L225" s="30">
        <f>SUMIFS(INDEX(LRS_200_0_Table_5!$A:$Q,0,MATCH($A225,LRS_200_0_Table_5!$8:$8,0)),LRS_200_0_Table_5!$B:$B,$A$5,LRS_200_0_Table_5!$C:$C,Playback!$A$221,LRS_200_0_Table_5!$D:$D,L$222,LRS_200_0_Table_5!$E:$E,$A$224,LRS_200_0_Table_5!$F:$F,$A$223)</f>
        <v>0</v>
      </c>
      <c r="M225" s="30">
        <f>SUMIFS(INDEX(LRS_200_0_Table_5!$A:$Q,0,MATCH($A225,LRS_200_0_Table_5!$8:$8,0)),LRS_200_0_Table_5!$B:$B,$A$5,LRS_200_0_Table_5!$C:$C,Playback!$A$221,LRS_200_0_Table_5!$D:$D,M$222,LRS_200_0_Table_5!$E:$E,$A$224,LRS_200_0_Table_5!$F:$F,$A$223)</f>
        <v>0</v>
      </c>
      <c r="N225" s="30">
        <f>SUMIFS(INDEX(LRS_200_0_Table_5!$A:$Q,0,MATCH($A225,LRS_200_0_Table_5!$8:$8,0)),LRS_200_0_Table_5!$B:$B,$A$5,LRS_200_0_Table_5!$C:$C,Playback!$A$221,LRS_200_0_Table_5!$D:$D,N$222,LRS_200_0_Table_5!$E:$E,$A$224,LRS_200_0_Table_5!$F:$F,$A$223)</f>
        <v>0</v>
      </c>
      <c r="O225" s="30">
        <f>SUMIFS(INDEX(LRS_200_0_Table_5!$A:$Q,0,MATCH($A225,LRS_200_0_Table_5!$8:$8,0)),LRS_200_0_Table_5!$B:$B,$A$5,LRS_200_0_Table_5!$C:$C,Playback!$A$221,LRS_200_0_Table_5!$D:$D,O$222,LRS_200_0_Table_5!$E:$E,$A$224,LRS_200_0_Table_5!$F:$F,$A$223)</f>
        <v>0</v>
      </c>
    </row>
    <row r="226" spans="1:15" x14ac:dyDescent="0.35">
      <c r="A226" s="38" t="s">
        <v>14</v>
      </c>
      <c r="B226" s="30">
        <f>SUMIFS(INDEX(LRS_200_0_Table_5!$A:$Q,0,MATCH($A226,LRS_200_0_Table_5!$8:$8,0)),LRS_200_0_Table_5!$B:$B,$A$5,LRS_200_0_Table_5!$C:$C,Playback!$A$221,LRS_200_0_Table_5!$D:$D,B$222,LRS_200_0_Table_5!$E:$E,$A$224,LRS_200_0_Table_5!$F:$F,$A$223)</f>
        <v>0</v>
      </c>
      <c r="C226" s="30">
        <f>SUMIFS(INDEX(LRS_200_0_Table_5!$A:$Q,0,MATCH($A226,LRS_200_0_Table_5!$8:$8,0)),LRS_200_0_Table_5!$B:$B,$A$5,LRS_200_0_Table_5!$C:$C,Playback!$A$221,LRS_200_0_Table_5!$D:$D,C$222,LRS_200_0_Table_5!$E:$E,$A$224,LRS_200_0_Table_5!$F:$F,$A$223)</f>
        <v>0</v>
      </c>
      <c r="D226" s="30">
        <f>SUMIFS(INDEX(LRS_200_0_Table_5!$A:$Q,0,MATCH($A226,LRS_200_0_Table_5!$8:$8,0)),LRS_200_0_Table_5!$B:$B,$A$5,LRS_200_0_Table_5!$C:$C,Playback!$A$221,LRS_200_0_Table_5!$D:$D,D$222,LRS_200_0_Table_5!$E:$E,$A$224,LRS_200_0_Table_5!$F:$F,$A$223)</f>
        <v>0</v>
      </c>
      <c r="E226" s="30">
        <f>SUMIFS(INDEX(LRS_200_0_Table_5!$A:$Q,0,MATCH($A226,LRS_200_0_Table_5!$8:$8,0)),LRS_200_0_Table_5!$B:$B,$A$5,LRS_200_0_Table_5!$C:$C,Playback!$A$221,LRS_200_0_Table_5!$D:$D,E$222,LRS_200_0_Table_5!$E:$E,$A$224,LRS_200_0_Table_5!$F:$F,$A$223)</f>
        <v>0</v>
      </c>
      <c r="F226" s="30">
        <f>SUMIFS(INDEX(LRS_200_0_Table_5!$A:$Q,0,MATCH($A226,LRS_200_0_Table_5!$8:$8,0)),LRS_200_0_Table_5!$B:$B,$A$5,LRS_200_0_Table_5!$C:$C,Playback!$A$221,LRS_200_0_Table_5!$D:$D,F$222,LRS_200_0_Table_5!$E:$E,$A$224,LRS_200_0_Table_5!$F:$F,$A$223)</f>
        <v>0</v>
      </c>
      <c r="G226" s="30">
        <f>SUMIFS(INDEX(LRS_200_0_Table_5!$A:$Q,0,MATCH($A226,LRS_200_0_Table_5!$8:$8,0)),LRS_200_0_Table_5!$B:$B,$A$5,LRS_200_0_Table_5!$C:$C,Playback!$A$221,LRS_200_0_Table_5!$D:$D,G$222,LRS_200_0_Table_5!$E:$E,$A$224,LRS_200_0_Table_5!$F:$F,$A$223)</f>
        <v>0</v>
      </c>
      <c r="H226" s="30">
        <f>SUMIFS(INDEX(LRS_200_0_Table_5!$A:$Q,0,MATCH($A226,LRS_200_0_Table_5!$8:$8,0)),LRS_200_0_Table_5!$B:$B,$A$5,LRS_200_0_Table_5!$C:$C,Playback!$A$221,LRS_200_0_Table_5!$D:$D,H$222,LRS_200_0_Table_5!$E:$E,$A$224,LRS_200_0_Table_5!$F:$F,$A$223)</f>
        <v>0</v>
      </c>
      <c r="I226" s="30">
        <f>SUMIFS(INDEX(LRS_200_0_Table_5!$A:$Q,0,MATCH($A226,LRS_200_0_Table_5!$8:$8,0)),LRS_200_0_Table_5!$B:$B,$A$5,LRS_200_0_Table_5!$C:$C,Playback!$A$221,LRS_200_0_Table_5!$D:$D,I$222,LRS_200_0_Table_5!$E:$E,$A$224,LRS_200_0_Table_5!$F:$F,$A$223)</f>
        <v>0</v>
      </c>
      <c r="J226" s="30">
        <f>SUMIFS(INDEX(LRS_200_0_Table_5!$A:$Q,0,MATCH($A226,LRS_200_0_Table_5!$8:$8,0)),LRS_200_0_Table_5!$B:$B,$A$5,LRS_200_0_Table_5!$C:$C,Playback!$A$221,LRS_200_0_Table_5!$D:$D,J$222,LRS_200_0_Table_5!$E:$E,$A$224,LRS_200_0_Table_5!$F:$F,$A$223)</f>
        <v>0</v>
      </c>
      <c r="K226" s="30">
        <f>SUMIFS(INDEX(LRS_200_0_Table_5!$A:$Q,0,MATCH($A226,LRS_200_0_Table_5!$8:$8,0)),LRS_200_0_Table_5!$B:$B,$A$5,LRS_200_0_Table_5!$C:$C,Playback!$A$221,LRS_200_0_Table_5!$D:$D,K$222,LRS_200_0_Table_5!$E:$E,$A$224,LRS_200_0_Table_5!$F:$F,$A$223)</f>
        <v>0</v>
      </c>
      <c r="L226" s="30">
        <f>SUMIFS(INDEX(LRS_200_0_Table_5!$A:$Q,0,MATCH($A226,LRS_200_0_Table_5!$8:$8,0)),LRS_200_0_Table_5!$B:$B,$A$5,LRS_200_0_Table_5!$C:$C,Playback!$A$221,LRS_200_0_Table_5!$D:$D,L$222,LRS_200_0_Table_5!$E:$E,$A$224,LRS_200_0_Table_5!$F:$F,$A$223)</f>
        <v>0</v>
      </c>
      <c r="M226" s="30">
        <f>SUMIFS(INDEX(LRS_200_0_Table_5!$A:$Q,0,MATCH($A226,LRS_200_0_Table_5!$8:$8,0)),LRS_200_0_Table_5!$B:$B,$A$5,LRS_200_0_Table_5!$C:$C,Playback!$A$221,LRS_200_0_Table_5!$D:$D,M$222,LRS_200_0_Table_5!$E:$E,$A$224,LRS_200_0_Table_5!$F:$F,$A$223)</f>
        <v>0</v>
      </c>
      <c r="N226" s="30">
        <f>SUMIFS(INDEX(LRS_200_0_Table_5!$A:$Q,0,MATCH($A226,LRS_200_0_Table_5!$8:$8,0)),LRS_200_0_Table_5!$B:$B,$A$5,LRS_200_0_Table_5!$C:$C,Playback!$A$221,LRS_200_0_Table_5!$D:$D,N$222,LRS_200_0_Table_5!$E:$E,$A$224,LRS_200_0_Table_5!$F:$F,$A$223)</f>
        <v>0</v>
      </c>
      <c r="O226" s="30">
        <f>SUMIFS(INDEX(LRS_200_0_Table_5!$A:$Q,0,MATCH($A226,LRS_200_0_Table_5!$8:$8,0)),LRS_200_0_Table_5!$B:$B,$A$5,LRS_200_0_Table_5!$C:$C,Playback!$A$221,LRS_200_0_Table_5!$D:$D,O$222,LRS_200_0_Table_5!$E:$E,$A$224,LRS_200_0_Table_5!$F:$F,$A$223)</f>
        <v>0</v>
      </c>
    </row>
    <row r="227" spans="1:15" x14ac:dyDescent="0.35">
      <c r="A227" s="38" t="s">
        <v>15</v>
      </c>
      <c r="B227" s="30">
        <f>SUMIFS(INDEX(LRS_200_0_Table_5!$A:$Q,0,MATCH($A227,LRS_200_0_Table_5!$8:$8,0)),LRS_200_0_Table_5!$B:$B,$A$5,LRS_200_0_Table_5!$C:$C,Playback!$A$221,LRS_200_0_Table_5!$D:$D,B$222,LRS_200_0_Table_5!$E:$E,$A$224,LRS_200_0_Table_5!$F:$F,$A$223)</f>
        <v>0</v>
      </c>
      <c r="C227" s="30">
        <f>SUMIFS(INDEX(LRS_200_0_Table_5!$A:$Q,0,MATCH($A227,LRS_200_0_Table_5!$8:$8,0)),LRS_200_0_Table_5!$B:$B,$A$5,LRS_200_0_Table_5!$C:$C,Playback!$A$221,LRS_200_0_Table_5!$D:$D,C$222,LRS_200_0_Table_5!$E:$E,$A$224,LRS_200_0_Table_5!$F:$F,$A$223)</f>
        <v>0</v>
      </c>
      <c r="D227" s="30">
        <f>SUMIFS(INDEX(LRS_200_0_Table_5!$A:$Q,0,MATCH($A227,LRS_200_0_Table_5!$8:$8,0)),LRS_200_0_Table_5!$B:$B,$A$5,LRS_200_0_Table_5!$C:$C,Playback!$A$221,LRS_200_0_Table_5!$D:$D,D$222,LRS_200_0_Table_5!$E:$E,$A$224,LRS_200_0_Table_5!$F:$F,$A$223)</f>
        <v>0</v>
      </c>
      <c r="E227" s="30">
        <f>SUMIFS(INDEX(LRS_200_0_Table_5!$A:$Q,0,MATCH($A227,LRS_200_0_Table_5!$8:$8,0)),LRS_200_0_Table_5!$B:$B,$A$5,LRS_200_0_Table_5!$C:$C,Playback!$A$221,LRS_200_0_Table_5!$D:$D,E$222,LRS_200_0_Table_5!$E:$E,$A$224,LRS_200_0_Table_5!$F:$F,$A$223)</f>
        <v>0</v>
      </c>
      <c r="F227" s="30">
        <f>SUMIFS(INDEX(LRS_200_0_Table_5!$A:$Q,0,MATCH($A227,LRS_200_0_Table_5!$8:$8,0)),LRS_200_0_Table_5!$B:$B,$A$5,LRS_200_0_Table_5!$C:$C,Playback!$A$221,LRS_200_0_Table_5!$D:$D,F$222,LRS_200_0_Table_5!$E:$E,$A$224,LRS_200_0_Table_5!$F:$F,$A$223)</f>
        <v>0</v>
      </c>
      <c r="G227" s="30">
        <f>SUMIFS(INDEX(LRS_200_0_Table_5!$A:$Q,0,MATCH($A227,LRS_200_0_Table_5!$8:$8,0)),LRS_200_0_Table_5!$B:$B,$A$5,LRS_200_0_Table_5!$C:$C,Playback!$A$221,LRS_200_0_Table_5!$D:$D,G$222,LRS_200_0_Table_5!$E:$E,$A$224,LRS_200_0_Table_5!$F:$F,$A$223)</f>
        <v>0</v>
      </c>
      <c r="H227" s="30">
        <f>SUMIFS(INDEX(LRS_200_0_Table_5!$A:$Q,0,MATCH($A227,LRS_200_0_Table_5!$8:$8,0)),LRS_200_0_Table_5!$B:$B,$A$5,LRS_200_0_Table_5!$C:$C,Playback!$A$221,LRS_200_0_Table_5!$D:$D,H$222,LRS_200_0_Table_5!$E:$E,$A$224,LRS_200_0_Table_5!$F:$F,$A$223)</f>
        <v>0</v>
      </c>
      <c r="I227" s="30">
        <f>SUMIFS(INDEX(LRS_200_0_Table_5!$A:$Q,0,MATCH($A227,LRS_200_0_Table_5!$8:$8,0)),LRS_200_0_Table_5!$B:$B,$A$5,LRS_200_0_Table_5!$C:$C,Playback!$A$221,LRS_200_0_Table_5!$D:$D,I$222,LRS_200_0_Table_5!$E:$E,$A$224,LRS_200_0_Table_5!$F:$F,$A$223)</f>
        <v>0</v>
      </c>
      <c r="J227" s="30">
        <f>SUMIFS(INDEX(LRS_200_0_Table_5!$A:$Q,0,MATCH($A227,LRS_200_0_Table_5!$8:$8,0)),LRS_200_0_Table_5!$B:$B,$A$5,LRS_200_0_Table_5!$C:$C,Playback!$A$221,LRS_200_0_Table_5!$D:$D,J$222,LRS_200_0_Table_5!$E:$E,$A$224,LRS_200_0_Table_5!$F:$F,$A$223)</f>
        <v>0</v>
      </c>
      <c r="K227" s="30">
        <f>SUMIFS(INDEX(LRS_200_0_Table_5!$A:$Q,0,MATCH($A227,LRS_200_0_Table_5!$8:$8,0)),LRS_200_0_Table_5!$B:$B,$A$5,LRS_200_0_Table_5!$C:$C,Playback!$A$221,LRS_200_0_Table_5!$D:$D,K$222,LRS_200_0_Table_5!$E:$E,$A$224,LRS_200_0_Table_5!$F:$F,$A$223)</f>
        <v>0</v>
      </c>
      <c r="L227" s="30">
        <f>SUMIFS(INDEX(LRS_200_0_Table_5!$A:$Q,0,MATCH($A227,LRS_200_0_Table_5!$8:$8,0)),LRS_200_0_Table_5!$B:$B,$A$5,LRS_200_0_Table_5!$C:$C,Playback!$A$221,LRS_200_0_Table_5!$D:$D,L$222,LRS_200_0_Table_5!$E:$E,$A$224,LRS_200_0_Table_5!$F:$F,$A$223)</f>
        <v>0</v>
      </c>
      <c r="M227" s="30">
        <f>SUMIFS(INDEX(LRS_200_0_Table_5!$A:$Q,0,MATCH($A227,LRS_200_0_Table_5!$8:$8,0)),LRS_200_0_Table_5!$B:$B,$A$5,LRS_200_0_Table_5!$C:$C,Playback!$A$221,LRS_200_0_Table_5!$D:$D,M$222,LRS_200_0_Table_5!$E:$E,$A$224,LRS_200_0_Table_5!$F:$F,$A$223)</f>
        <v>0</v>
      </c>
      <c r="N227" s="30">
        <f>SUMIFS(INDEX(LRS_200_0_Table_5!$A:$Q,0,MATCH($A227,LRS_200_0_Table_5!$8:$8,0)),LRS_200_0_Table_5!$B:$B,$A$5,LRS_200_0_Table_5!$C:$C,Playback!$A$221,LRS_200_0_Table_5!$D:$D,N$222,LRS_200_0_Table_5!$E:$E,$A$224,LRS_200_0_Table_5!$F:$F,$A$223)</f>
        <v>0</v>
      </c>
      <c r="O227" s="30">
        <f>SUMIFS(INDEX(LRS_200_0_Table_5!$A:$Q,0,MATCH($A227,LRS_200_0_Table_5!$8:$8,0)),LRS_200_0_Table_5!$B:$B,$A$5,LRS_200_0_Table_5!$C:$C,Playback!$A$221,LRS_200_0_Table_5!$D:$D,O$222,LRS_200_0_Table_5!$E:$E,$A$224,LRS_200_0_Table_5!$F:$F,$A$223)</f>
        <v>0</v>
      </c>
    </row>
    <row r="228" spans="1:15" x14ac:dyDescent="0.35">
      <c r="A228" s="38" t="s">
        <v>16</v>
      </c>
      <c r="B228" s="30">
        <f>SUMIFS(INDEX(LRS_200_0_Table_5!$A:$Q,0,MATCH($A228,LRS_200_0_Table_5!$8:$8,0)),LRS_200_0_Table_5!$B:$B,$A$5,LRS_200_0_Table_5!$C:$C,Playback!$A$221,LRS_200_0_Table_5!$D:$D,B$222,LRS_200_0_Table_5!$E:$E,$A$224,LRS_200_0_Table_5!$F:$F,$A$223)</f>
        <v>0</v>
      </c>
      <c r="C228" s="30">
        <f>SUMIFS(INDEX(LRS_200_0_Table_5!$A:$Q,0,MATCH($A228,LRS_200_0_Table_5!$8:$8,0)),LRS_200_0_Table_5!$B:$B,$A$5,LRS_200_0_Table_5!$C:$C,Playback!$A$221,LRS_200_0_Table_5!$D:$D,C$222,LRS_200_0_Table_5!$E:$E,$A$224,LRS_200_0_Table_5!$F:$F,$A$223)</f>
        <v>0</v>
      </c>
      <c r="D228" s="30">
        <f>SUMIFS(INDEX(LRS_200_0_Table_5!$A:$Q,0,MATCH($A228,LRS_200_0_Table_5!$8:$8,0)),LRS_200_0_Table_5!$B:$B,$A$5,LRS_200_0_Table_5!$C:$C,Playback!$A$221,LRS_200_0_Table_5!$D:$D,D$222,LRS_200_0_Table_5!$E:$E,$A$224,LRS_200_0_Table_5!$F:$F,$A$223)</f>
        <v>0</v>
      </c>
      <c r="E228" s="30">
        <f>SUMIFS(INDEX(LRS_200_0_Table_5!$A:$Q,0,MATCH($A228,LRS_200_0_Table_5!$8:$8,0)),LRS_200_0_Table_5!$B:$B,$A$5,LRS_200_0_Table_5!$C:$C,Playback!$A$221,LRS_200_0_Table_5!$D:$D,E$222,LRS_200_0_Table_5!$E:$E,$A$224,LRS_200_0_Table_5!$F:$F,$A$223)</f>
        <v>0</v>
      </c>
      <c r="F228" s="30">
        <f>SUMIFS(INDEX(LRS_200_0_Table_5!$A:$Q,0,MATCH($A228,LRS_200_0_Table_5!$8:$8,0)),LRS_200_0_Table_5!$B:$B,$A$5,LRS_200_0_Table_5!$C:$C,Playback!$A$221,LRS_200_0_Table_5!$D:$D,F$222,LRS_200_0_Table_5!$E:$E,$A$224,LRS_200_0_Table_5!$F:$F,$A$223)</f>
        <v>0</v>
      </c>
      <c r="G228" s="30">
        <f>SUMIFS(INDEX(LRS_200_0_Table_5!$A:$Q,0,MATCH($A228,LRS_200_0_Table_5!$8:$8,0)),LRS_200_0_Table_5!$B:$B,$A$5,LRS_200_0_Table_5!$C:$C,Playback!$A$221,LRS_200_0_Table_5!$D:$D,G$222,LRS_200_0_Table_5!$E:$E,$A$224,LRS_200_0_Table_5!$F:$F,$A$223)</f>
        <v>0</v>
      </c>
      <c r="H228" s="30">
        <f>SUMIFS(INDEX(LRS_200_0_Table_5!$A:$Q,0,MATCH($A228,LRS_200_0_Table_5!$8:$8,0)),LRS_200_0_Table_5!$B:$B,$A$5,LRS_200_0_Table_5!$C:$C,Playback!$A$221,LRS_200_0_Table_5!$D:$D,H$222,LRS_200_0_Table_5!$E:$E,$A$224,LRS_200_0_Table_5!$F:$F,$A$223)</f>
        <v>0</v>
      </c>
      <c r="I228" s="30">
        <f>SUMIFS(INDEX(LRS_200_0_Table_5!$A:$Q,0,MATCH($A228,LRS_200_0_Table_5!$8:$8,0)),LRS_200_0_Table_5!$B:$B,$A$5,LRS_200_0_Table_5!$C:$C,Playback!$A$221,LRS_200_0_Table_5!$D:$D,I$222,LRS_200_0_Table_5!$E:$E,$A$224,LRS_200_0_Table_5!$F:$F,$A$223)</f>
        <v>0</v>
      </c>
      <c r="J228" s="30">
        <f>SUMIFS(INDEX(LRS_200_0_Table_5!$A:$Q,0,MATCH($A228,LRS_200_0_Table_5!$8:$8,0)),LRS_200_0_Table_5!$B:$B,$A$5,LRS_200_0_Table_5!$C:$C,Playback!$A$221,LRS_200_0_Table_5!$D:$D,J$222,LRS_200_0_Table_5!$E:$E,$A$224,LRS_200_0_Table_5!$F:$F,$A$223)</f>
        <v>0</v>
      </c>
      <c r="K228" s="30">
        <f>SUMIFS(INDEX(LRS_200_0_Table_5!$A:$Q,0,MATCH($A228,LRS_200_0_Table_5!$8:$8,0)),LRS_200_0_Table_5!$B:$B,$A$5,LRS_200_0_Table_5!$C:$C,Playback!$A$221,LRS_200_0_Table_5!$D:$D,K$222,LRS_200_0_Table_5!$E:$E,$A$224,LRS_200_0_Table_5!$F:$F,$A$223)</f>
        <v>0</v>
      </c>
      <c r="L228" s="30">
        <f>SUMIFS(INDEX(LRS_200_0_Table_5!$A:$Q,0,MATCH($A228,LRS_200_0_Table_5!$8:$8,0)),LRS_200_0_Table_5!$B:$B,$A$5,LRS_200_0_Table_5!$C:$C,Playback!$A$221,LRS_200_0_Table_5!$D:$D,L$222,LRS_200_0_Table_5!$E:$E,$A$224,LRS_200_0_Table_5!$F:$F,$A$223)</f>
        <v>0</v>
      </c>
      <c r="M228" s="30">
        <f>SUMIFS(INDEX(LRS_200_0_Table_5!$A:$Q,0,MATCH($A228,LRS_200_0_Table_5!$8:$8,0)),LRS_200_0_Table_5!$B:$B,$A$5,LRS_200_0_Table_5!$C:$C,Playback!$A$221,LRS_200_0_Table_5!$D:$D,M$222,LRS_200_0_Table_5!$E:$E,$A$224,LRS_200_0_Table_5!$F:$F,$A$223)</f>
        <v>0</v>
      </c>
      <c r="N228" s="30">
        <f>SUMIFS(INDEX(LRS_200_0_Table_5!$A:$Q,0,MATCH($A228,LRS_200_0_Table_5!$8:$8,0)),LRS_200_0_Table_5!$B:$B,$A$5,LRS_200_0_Table_5!$C:$C,Playback!$A$221,LRS_200_0_Table_5!$D:$D,N$222,LRS_200_0_Table_5!$E:$E,$A$224,LRS_200_0_Table_5!$F:$F,$A$223)</f>
        <v>0</v>
      </c>
      <c r="O228" s="30">
        <f>SUMIFS(INDEX(LRS_200_0_Table_5!$A:$Q,0,MATCH($A228,LRS_200_0_Table_5!$8:$8,0)),LRS_200_0_Table_5!$B:$B,$A$5,LRS_200_0_Table_5!$C:$C,Playback!$A$221,LRS_200_0_Table_5!$D:$D,O$222,LRS_200_0_Table_5!$E:$E,$A$224,LRS_200_0_Table_5!$F:$F,$A$223)</f>
        <v>0</v>
      </c>
    </row>
    <row r="229" spans="1:15" x14ac:dyDescent="0.35">
      <c r="A229" s="38" t="s">
        <v>17</v>
      </c>
      <c r="B229" s="30">
        <f>SUMIFS(INDEX(LRS_200_0_Table_5!$A:$Q,0,MATCH($A229,LRS_200_0_Table_5!$8:$8,0)),LRS_200_0_Table_5!$B:$B,$A$5,LRS_200_0_Table_5!$C:$C,Playback!$A$221,LRS_200_0_Table_5!$D:$D,B$222,LRS_200_0_Table_5!$E:$E,$A$224,LRS_200_0_Table_5!$F:$F,$A$223)</f>
        <v>0</v>
      </c>
      <c r="C229" s="30">
        <f>SUMIFS(INDEX(LRS_200_0_Table_5!$A:$Q,0,MATCH($A229,LRS_200_0_Table_5!$8:$8,0)),LRS_200_0_Table_5!$B:$B,$A$5,LRS_200_0_Table_5!$C:$C,Playback!$A$221,LRS_200_0_Table_5!$D:$D,C$222,LRS_200_0_Table_5!$E:$E,$A$224,LRS_200_0_Table_5!$F:$F,$A$223)</f>
        <v>0</v>
      </c>
      <c r="D229" s="30">
        <f>SUMIFS(INDEX(LRS_200_0_Table_5!$A:$Q,0,MATCH($A229,LRS_200_0_Table_5!$8:$8,0)),LRS_200_0_Table_5!$B:$B,$A$5,LRS_200_0_Table_5!$C:$C,Playback!$A$221,LRS_200_0_Table_5!$D:$D,D$222,LRS_200_0_Table_5!$E:$E,$A$224,LRS_200_0_Table_5!$F:$F,$A$223)</f>
        <v>0</v>
      </c>
      <c r="E229" s="30">
        <f>SUMIFS(INDEX(LRS_200_0_Table_5!$A:$Q,0,MATCH($A229,LRS_200_0_Table_5!$8:$8,0)),LRS_200_0_Table_5!$B:$B,$A$5,LRS_200_0_Table_5!$C:$C,Playback!$A$221,LRS_200_0_Table_5!$D:$D,E$222,LRS_200_0_Table_5!$E:$E,$A$224,LRS_200_0_Table_5!$F:$F,$A$223)</f>
        <v>0</v>
      </c>
      <c r="F229" s="30">
        <f>SUMIFS(INDEX(LRS_200_0_Table_5!$A:$Q,0,MATCH($A229,LRS_200_0_Table_5!$8:$8,0)),LRS_200_0_Table_5!$B:$B,$A$5,LRS_200_0_Table_5!$C:$C,Playback!$A$221,LRS_200_0_Table_5!$D:$D,F$222,LRS_200_0_Table_5!$E:$E,$A$224,LRS_200_0_Table_5!$F:$F,$A$223)</f>
        <v>0</v>
      </c>
      <c r="G229" s="30">
        <f>SUMIFS(INDEX(LRS_200_0_Table_5!$A:$Q,0,MATCH($A229,LRS_200_0_Table_5!$8:$8,0)),LRS_200_0_Table_5!$B:$B,$A$5,LRS_200_0_Table_5!$C:$C,Playback!$A$221,LRS_200_0_Table_5!$D:$D,G$222,LRS_200_0_Table_5!$E:$E,$A$224,LRS_200_0_Table_5!$F:$F,$A$223)</f>
        <v>0</v>
      </c>
      <c r="H229" s="30">
        <f>SUMIFS(INDEX(LRS_200_0_Table_5!$A:$Q,0,MATCH($A229,LRS_200_0_Table_5!$8:$8,0)),LRS_200_0_Table_5!$B:$B,$A$5,LRS_200_0_Table_5!$C:$C,Playback!$A$221,LRS_200_0_Table_5!$D:$D,H$222,LRS_200_0_Table_5!$E:$E,$A$224,LRS_200_0_Table_5!$F:$F,$A$223)</f>
        <v>0</v>
      </c>
      <c r="I229" s="30">
        <f>SUMIFS(INDEX(LRS_200_0_Table_5!$A:$Q,0,MATCH($A229,LRS_200_0_Table_5!$8:$8,0)),LRS_200_0_Table_5!$B:$B,$A$5,LRS_200_0_Table_5!$C:$C,Playback!$A$221,LRS_200_0_Table_5!$D:$D,I$222,LRS_200_0_Table_5!$E:$E,$A$224,LRS_200_0_Table_5!$F:$F,$A$223)</f>
        <v>0</v>
      </c>
      <c r="J229" s="30">
        <f>SUMIFS(INDEX(LRS_200_0_Table_5!$A:$Q,0,MATCH($A229,LRS_200_0_Table_5!$8:$8,0)),LRS_200_0_Table_5!$B:$B,$A$5,LRS_200_0_Table_5!$C:$C,Playback!$A$221,LRS_200_0_Table_5!$D:$D,J$222,LRS_200_0_Table_5!$E:$E,$A$224,LRS_200_0_Table_5!$F:$F,$A$223)</f>
        <v>0</v>
      </c>
      <c r="K229" s="30">
        <f>SUMIFS(INDEX(LRS_200_0_Table_5!$A:$Q,0,MATCH($A229,LRS_200_0_Table_5!$8:$8,0)),LRS_200_0_Table_5!$B:$B,$A$5,LRS_200_0_Table_5!$C:$C,Playback!$A$221,LRS_200_0_Table_5!$D:$D,K$222,LRS_200_0_Table_5!$E:$E,$A$224,LRS_200_0_Table_5!$F:$F,$A$223)</f>
        <v>0</v>
      </c>
      <c r="L229" s="30">
        <f>SUMIFS(INDEX(LRS_200_0_Table_5!$A:$Q,0,MATCH($A229,LRS_200_0_Table_5!$8:$8,0)),LRS_200_0_Table_5!$B:$B,$A$5,LRS_200_0_Table_5!$C:$C,Playback!$A$221,LRS_200_0_Table_5!$D:$D,L$222,LRS_200_0_Table_5!$E:$E,$A$224,LRS_200_0_Table_5!$F:$F,$A$223)</f>
        <v>0</v>
      </c>
      <c r="M229" s="30">
        <f>SUMIFS(INDEX(LRS_200_0_Table_5!$A:$Q,0,MATCH($A229,LRS_200_0_Table_5!$8:$8,0)),LRS_200_0_Table_5!$B:$B,$A$5,LRS_200_0_Table_5!$C:$C,Playback!$A$221,LRS_200_0_Table_5!$D:$D,M$222,LRS_200_0_Table_5!$E:$E,$A$224,LRS_200_0_Table_5!$F:$F,$A$223)</f>
        <v>0</v>
      </c>
      <c r="N229" s="30">
        <f>SUMIFS(INDEX(LRS_200_0_Table_5!$A:$Q,0,MATCH($A229,LRS_200_0_Table_5!$8:$8,0)),LRS_200_0_Table_5!$B:$B,$A$5,LRS_200_0_Table_5!$C:$C,Playback!$A$221,LRS_200_0_Table_5!$D:$D,N$222,LRS_200_0_Table_5!$E:$E,$A$224,LRS_200_0_Table_5!$F:$F,$A$223)</f>
        <v>0</v>
      </c>
      <c r="O229" s="30">
        <f>SUMIFS(INDEX(LRS_200_0_Table_5!$A:$Q,0,MATCH($A229,LRS_200_0_Table_5!$8:$8,0)),LRS_200_0_Table_5!$B:$B,$A$5,LRS_200_0_Table_5!$C:$C,Playback!$A$221,LRS_200_0_Table_5!$D:$D,O$222,LRS_200_0_Table_5!$E:$E,$A$224,LRS_200_0_Table_5!$F:$F,$A$223)</f>
        <v>0</v>
      </c>
    </row>
    <row r="230" spans="1:15" x14ac:dyDescent="0.35">
      <c r="A230" s="38" t="s">
        <v>18</v>
      </c>
      <c r="B230" s="30">
        <f>SUMIFS(INDEX(LRS_200_0_Table_5!$A:$Q,0,MATCH($A230,LRS_200_0_Table_5!$8:$8,0)),LRS_200_0_Table_5!$B:$B,$A$5,LRS_200_0_Table_5!$C:$C,Playback!$A$221,LRS_200_0_Table_5!$D:$D,B$222,LRS_200_0_Table_5!$E:$E,$A$224,LRS_200_0_Table_5!$F:$F,$A$223)</f>
        <v>0</v>
      </c>
      <c r="C230" s="30">
        <f>SUMIFS(INDEX(LRS_200_0_Table_5!$A:$Q,0,MATCH($A230,LRS_200_0_Table_5!$8:$8,0)),LRS_200_0_Table_5!$B:$B,$A$5,LRS_200_0_Table_5!$C:$C,Playback!$A$221,LRS_200_0_Table_5!$D:$D,C$222,LRS_200_0_Table_5!$E:$E,$A$224,LRS_200_0_Table_5!$F:$F,$A$223)</f>
        <v>0</v>
      </c>
      <c r="D230" s="30">
        <f>SUMIFS(INDEX(LRS_200_0_Table_5!$A:$Q,0,MATCH($A230,LRS_200_0_Table_5!$8:$8,0)),LRS_200_0_Table_5!$B:$B,$A$5,LRS_200_0_Table_5!$C:$C,Playback!$A$221,LRS_200_0_Table_5!$D:$D,D$222,LRS_200_0_Table_5!$E:$E,$A$224,LRS_200_0_Table_5!$F:$F,$A$223)</f>
        <v>0</v>
      </c>
      <c r="E230" s="30">
        <f>SUMIFS(INDEX(LRS_200_0_Table_5!$A:$Q,0,MATCH($A230,LRS_200_0_Table_5!$8:$8,0)),LRS_200_0_Table_5!$B:$B,$A$5,LRS_200_0_Table_5!$C:$C,Playback!$A$221,LRS_200_0_Table_5!$D:$D,E$222,LRS_200_0_Table_5!$E:$E,$A$224,LRS_200_0_Table_5!$F:$F,$A$223)</f>
        <v>0</v>
      </c>
      <c r="F230" s="30">
        <f>SUMIFS(INDEX(LRS_200_0_Table_5!$A:$Q,0,MATCH($A230,LRS_200_0_Table_5!$8:$8,0)),LRS_200_0_Table_5!$B:$B,$A$5,LRS_200_0_Table_5!$C:$C,Playback!$A$221,LRS_200_0_Table_5!$D:$D,F$222,LRS_200_0_Table_5!$E:$E,$A$224,LRS_200_0_Table_5!$F:$F,$A$223)</f>
        <v>0</v>
      </c>
      <c r="G230" s="30">
        <f>SUMIFS(INDEX(LRS_200_0_Table_5!$A:$Q,0,MATCH($A230,LRS_200_0_Table_5!$8:$8,0)),LRS_200_0_Table_5!$B:$B,$A$5,LRS_200_0_Table_5!$C:$C,Playback!$A$221,LRS_200_0_Table_5!$D:$D,G$222,LRS_200_0_Table_5!$E:$E,$A$224,LRS_200_0_Table_5!$F:$F,$A$223)</f>
        <v>0</v>
      </c>
      <c r="H230" s="30">
        <f>SUMIFS(INDEX(LRS_200_0_Table_5!$A:$Q,0,MATCH($A230,LRS_200_0_Table_5!$8:$8,0)),LRS_200_0_Table_5!$B:$B,$A$5,LRS_200_0_Table_5!$C:$C,Playback!$A$221,LRS_200_0_Table_5!$D:$D,H$222,LRS_200_0_Table_5!$E:$E,$A$224,LRS_200_0_Table_5!$F:$F,$A$223)</f>
        <v>0</v>
      </c>
      <c r="I230" s="30">
        <f>SUMIFS(INDEX(LRS_200_0_Table_5!$A:$Q,0,MATCH($A230,LRS_200_0_Table_5!$8:$8,0)),LRS_200_0_Table_5!$B:$B,$A$5,LRS_200_0_Table_5!$C:$C,Playback!$A$221,LRS_200_0_Table_5!$D:$D,I$222,LRS_200_0_Table_5!$E:$E,$A$224,LRS_200_0_Table_5!$F:$F,$A$223)</f>
        <v>0</v>
      </c>
      <c r="J230" s="30">
        <f>SUMIFS(INDEX(LRS_200_0_Table_5!$A:$Q,0,MATCH($A230,LRS_200_0_Table_5!$8:$8,0)),LRS_200_0_Table_5!$B:$B,$A$5,LRS_200_0_Table_5!$C:$C,Playback!$A$221,LRS_200_0_Table_5!$D:$D,J$222,LRS_200_0_Table_5!$E:$E,$A$224,LRS_200_0_Table_5!$F:$F,$A$223)</f>
        <v>0</v>
      </c>
      <c r="K230" s="30">
        <f>SUMIFS(INDEX(LRS_200_0_Table_5!$A:$Q,0,MATCH($A230,LRS_200_0_Table_5!$8:$8,0)),LRS_200_0_Table_5!$B:$B,$A$5,LRS_200_0_Table_5!$C:$C,Playback!$A$221,LRS_200_0_Table_5!$D:$D,K$222,LRS_200_0_Table_5!$E:$E,$A$224,LRS_200_0_Table_5!$F:$F,$A$223)</f>
        <v>0</v>
      </c>
      <c r="L230" s="30">
        <f>SUMIFS(INDEX(LRS_200_0_Table_5!$A:$Q,0,MATCH($A230,LRS_200_0_Table_5!$8:$8,0)),LRS_200_0_Table_5!$B:$B,$A$5,LRS_200_0_Table_5!$C:$C,Playback!$A$221,LRS_200_0_Table_5!$D:$D,L$222,LRS_200_0_Table_5!$E:$E,$A$224,LRS_200_0_Table_5!$F:$F,$A$223)</f>
        <v>0</v>
      </c>
      <c r="M230" s="30">
        <f>SUMIFS(INDEX(LRS_200_0_Table_5!$A:$Q,0,MATCH($A230,LRS_200_0_Table_5!$8:$8,0)),LRS_200_0_Table_5!$B:$B,$A$5,LRS_200_0_Table_5!$C:$C,Playback!$A$221,LRS_200_0_Table_5!$D:$D,M$222,LRS_200_0_Table_5!$E:$E,$A$224,LRS_200_0_Table_5!$F:$F,$A$223)</f>
        <v>0</v>
      </c>
      <c r="N230" s="30">
        <f>SUMIFS(INDEX(LRS_200_0_Table_5!$A:$Q,0,MATCH($A230,LRS_200_0_Table_5!$8:$8,0)),LRS_200_0_Table_5!$B:$B,$A$5,LRS_200_0_Table_5!$C:$C,Playback!$A$221,LRS_200_0_Table_5!$D:$D,N$222,LRS_200_0_Table_5!$E:$E,$A$224,LRS_200_0_Table_5!$F:$F,$A$223)</f>
        <v>0</v>
      </c>
      <c r="O230" s="30">
        <f>SUMIFS(INDEX(LRS_200_0_Table_5!$A:$Q,0,MATCH($A230,LRS_200_0_Table_5!$8:$8,0)),LRS_200_0_Table_5!$B:$B,$A$5,LRS_200_0_Table_5!$C:$C,Playback!$A$221,LRS_200_0_Table_5!$D:$D,O$222,LRS_200_0_Table_5!$E:$E,$A$224,LRS_200_0_Table_5!$F:$F,$A$223)</f>
        <v>0</v>
      </c>
    </row>
    <row r="231" spans="1:15" x14ac:dyDescent="0.35">
      <c r="A231" s="38" t="s">
        <v>19</v>
      </c>
      <c r="B231" s="30">
        <f>SUMIFS(INDEX(LRS_200_0_Table_5!$A:$Q,0,MATCH($A231,LRS_200_0_Table_5!$8:$8,0)),LRS_200_0_Table_5!$B:$B,$A$5,LRS_200_0_Table_5!$C:$C,Playback!$A$221,LRS_200_0_Table_5!$D:$D,B$222,LRS_200_0_Table_5!$E:$E,$A$224,LRS_200_0_Table_5!$F:$F,$A$223)</f>
        <v>0</v>
      </c>
      <c r="C231" s="30">
        <f>SUMIFS(INDEX(LRS_200_0_Table_5!$A:$Q,0,MATCH($A231,LRS_200_0_Table_5!$8:$8,0)),LRS_200_0_Table_5!$B:$B,$A$5,LRS_200_0_Table_5!$C:$C,Playback!$A$221,LRS_200_0_Table_5!$D:$D,C$222,LRS_200_0_Table_5!$E:$E,$A$224,LRS_200_0_Table_5!$F:$F,$A$223)</f>
        <v>0</v>
      </c>
      <c r="D231" s="30">
        <f>SUMIFS(INDEX(LRS_200_0_Table_5!$A:$Q,0,MATCH($A231,LRS_200_0_Table_5!$8:$8,0)),LRS_200_0_Table_5!$B:$B,$A$5,LRS_200_0_Table_5!$C:$C,Playback!$A$221,LRS_200_0_Table_5!$D:$D,D$222,LRS_200_0_Table_5!$E:$E,$A$224,LRS_200_0_Table_5!$F:$F,$A$223)</f>
        <v>0</v>
      </c>
      <c r="E231" s="30">
        <f>SUMIFS(INDEX(LRS_200_0_Table_5!$A:$Q,0,MATCH($A231,LRS_200_0_Table_5!$8:$8,0)),LRS_200_0_Table_5!$B:$B,$A$5,LRS_200_0_Table_5!$C:$C,Playback!$A$221,LRS_200_0_Table_5!$D:$D,E$222,LRS_200_0_Table_5!$E:$E,$A$224,LRS_200_0_Table_5!$F:$F,$A$223)</f>
        <v>0</v>
      </c>
      <c r="F231" s="30">
        <f>SUMIFS(INDEX(LRS_200_0_Table_5!$A:$Q,0,MATCH($A231,LRS_200_0_Table_5!$8:$8,0)),LRS_200_0_Table_5!$B:$B,$A$5,LRS_200_0_Table_5!$C:$C,Playback!$A$221,LRS_200_0_Table_5!$D:$D,F$222,LRS_200_0_Table_5!$E:$E,$A$224,LRS_200_0_Table_5!$F:$F,$A$223)</f>
        <v>0</v>
      </c>
      <c r="G231" s="30">
        <f>SUMIFS(INDEX(LRS_200_0_Table_5!$A:$Q,0,MATCH($A231,LRS_200_0_Table_5!$8:$8,0)),LRS_200_0_Table_5!$B:$B,$A$5,LRS_200_0_Table_5!$C:$C,Playback!$A$221,LRS_200_0_Table_5!$D:$D,G$222,LRS_200_0_Table_5!$E:$E,$A$224,LRS_200_0_Table_5!$F:$F,$A$223)</f>
        <v>0</v>
      </c>
      <c r="H231" s="30">
        <f>SUMIFS(INDEX(LRS_200_0_Table_5!$A:$Q,0,MATCH($A231,LRS_200_0_Table_5!$8:$8,0)),LRS_200_0_Table_5!$B:$B,$A$5,LRS_200_0_Table_5!$C:$C,Playback!$A$221,LRS_200_0_Table_5!$D:$D,H$222,LRS_200_0_Table_5!$E:$E,$A$224,LRS_200_0_Table_5!$F:$F,$A$223)</f>
        <v>0</v>
      </c>
      <c r="I231" s="30">
        <f>SUMIFS(INDEX(LRS_200_0_Table_5!$A:$Q,0,MATCH($A231,LRS_200_0_Table_5!$8:$8,0)),LRS_200_0_Table_5!$B:$B,$A$5,LRS_200_0_Table_5!$C:$C,Playback!$A$221,LRS_200_0_Table_5!$D:$D,I$222,LRS_200_0_Table_5!$E:$E,$A$224,LRS_200_0_Table_5!$F:$F,$A$223)</f>
        <v>0</v>
      </c>
      <c r="J231" s="30">
        <f>SUMIFS(INDEX(LRS_200_0_Table_5!$A:$Q,0,MATCH($A231,LRS_200_0_Table_5!$8:$8,0)),LRS_200_0_Table_5!$B:$B,$A$5,LRS_200_0_Table_5!$C:$C,Playback!$A$221,LRS_200_0_Table_5!$D:$D,J$222,LRS_200_0_Table_5!$E:$E,$A$224,LRS_200_0_Table_5!$F:$F,$A$223)</f>
        <v>0</v>
      </c>
      <c r="K231" s="30">
        <f>SUMIFS(INDEX(LRS_200_0_Table_5!$A:$Q,0,MATCH($A231,LRS_200_0_Table_5!$8:$8,0)),LRS_200_0_Table_5!$B:$B,$A$5,LRS_200_0_Table_5!$C:$C,Playback!$A$221,LRS_200_0_Table_5!$D:$D,K$222,LRS_200_0_Table_5!$E:$E,$A$224,LRS_200_0_Table_5!$F:$F,$A$223)</f>
        <v>0</v>
      </c>
      <c r="L231" s="30">
        <f>SUMIFS(INDEX(LRS_200_0_Table_5!$A:$Q,0,MATCH($A231,LRS_200_0_Table_5!$8:$8,0)),LRS_200_0_Table_5!$B:$B,$A$5,LRS_200_0_Table_5!$C:$C,Playback!$A$221,LRS_200_0_Table_5!$D:$D,L$222,LRS_200_0_Table_5!$E:$E,$A$224,LRS_200_0_Table_5!$F:$F,$A$223)</f>
        <v>0</v>
      </c>
      <c r="M231" s="30">
        <f>SUMIFS(INDEX(LRS_200_0_Table_5!$A:$Q,0,MATCH($A231,LRS_200_0_Table_5!$8:$8,0)),LRS_200_0_Table_5!$B:$B,$A$5,LRS_200_0_Table_5!$C:$C,Playback!$A$221,LRS_200_0_Table_5!$D:$D,M$222,LRS_200_0_Table_5!$E:$E,$A$224,LRS_200_0_Table_5!$F:$F,$A$223)</f>
        <v>0</v>
      </c>
      <c r="N231" s="30">
        <f>SUMIFS(INDEX(LRS_200_0_Table_5!$A:$Q,0,MATCH($A231,LRS_200_0_Table_5!$8:$8,0)),LRS_200_0_Table_5!$B:$B,$A$5,LRS_200_0_Table_5!$C:$C,Playback!$A$221,LRS_200_0_Table_5!$D:$D,N$222,LRS_200_0_Table_5!$E:$E,$A$224,LRS_200_0_Table_5!$F:$F,$A$223)</f>
        <v>0</v>
      </c>
      <c r="O231" s="30">
        <f>SUMIFS(INDEX(LRS_200_0_Table_5!$A:$Q,0,MATCH($A231,LRS_200_0_Table_5!$8:$8,0)),LRS_200_0_Table_5!$B:$B,$A$5,LRS_200_0_Table_5!$C:$C,Playback!$A$221,LRS_200_0_Table_5!$D:$D,O$222,LRS_200_0_Table_5!$E:$E,$A$224,LRS_200_0_Table_5!$F:$F,$A$223)</f>
        <v>0</v>
      </c>
    </row>
    <row r="232" spans="1:15" x14ac:dyDescent="0.35">
      <c r="A232" s="38" t="s">
        <v>20</v>
      </c>
      <c r="B232" s="30">
        <f>SUMIFS(INDEX(LRS_200_0_Table_5!$A:$Q,0,MATCH($A232,LRS_200_0_Table_5!$8:$8,0)),LRS_200_0_Table_5!$B:$B,$A$5,LRS_200_0_Table_5!$C:$C,Playback!$A$221,LRS_200_0_Table_5!$D:$D,B$222,LRS_200_0_Table_5!$E:$E,$A$224,LRS_200_0_Table_5!$F:$F,$A$223)</f>
        <v>0</v>
      </c>
      <c r="C232" s="30">
        <f>SUMIFS(INDEX(LRS_200_0_Table_5!$A:$Q,0,MATCH($A232,LRS_200_0_Table_5!$8:$8,0)),LRS_200_0_Table_5!$B:$B,$A$5,LRS_200_0_Table_5!$C:$C,Playback!$A$221,LRS_200_0_Table_5!$D:$D,C$222,LRS_200_0_Table_5!$E:$E,$A$224,LRS_200_0_Table_5!$F:$F,$A$223)</f>
        <v>0</v>
      </c>
      <c r="D232" s="30">
        <f>SUMIFS(INDEX(LRS_200_0_Table_5!$A:$Q,0,MATCH($A232,LRS_200_0_Table_5!$8:$8,0)),LRS_200_0_Table_5!$B:$B,$A$5,LRS_200_0_Table_5!$C:$C,Playback!$A$221,LRS_200_0_Table_5!$D:$D,D$222,LRS_200_0_Table_5!$E:$E,$A$224,LRS_200_0_Table_5!$F:$F,$A$223)</f>
        <v>0</v>
      </c>
      <c r="E232" s="30">
        <f>SUMIFS(INDEX(LRS_200_0_Table_5!$A:$Q,0,MATCH($A232,LRS_200_0_Table_5!$8:$8,0)),LRS_200_0_Table_5!$B:$B,$A$5,LRS_200_0_Table_5!$C:$C,Playback!$A$221,LRS_200_0_Table_5!$D:$D,E$222,LRS_200_0_Table_5!$E:$E,$A$224,LRS_200_0_Table_5!$F:$F,$A$223)</f>
        <v>0</v>
      </c>
      <c r="F232" s="30">
        <f>SUMIFS(INDEX(LRS_200_0_Table_5!$A:$Q,0,MATCH($A232,LRS_200_0_Table_5!$8:$8,0)),LRS_200_0_Table_5!$B:$B,$A$5,LRS_200_0_Table_5!$C:$C,Playback!$A$221,LRS_200_0_Table_5!$D:$D,F$222,LRS_200_0_Table_5!$E:$E,$A$224,LRS_200_0_Table_5!$F:$F,$A$223)</f>
        <v>0</v>
      </c>
      <c r="G232" s="30">
        <f>SUMIFS(INDEX(LRS_200_0_Table_5!$A:$Q,0,MATCH($A232,LRS_200_0_Table_5!$8:$8,0)),LRS_200_0_Table_5!$B:$B,$A$5,LRS_200_0_Table_5!$C:$C,Playback!$A$221,LRS_200_0_Table_5!$D:$D,G$222,LRS_200_0_Table_5!$E:$E,$A$224,LRS_200_0_Table_5!$F:$F,$A$223)</f>
        <v>0</v>
      </c>
      <c r="H232" s="30">
        <f>SUMIFS(INDEX(LRS_200_0_Table_5!$A:$Q,0,MATCH($A232,LRS_200_0_Table_5!$8:$8,0)),LRS_200_0_Table_5!$B:$B,$A$5,LRS_200_0_Table_5!$C:$C,Playback!$A$221,LRS_200_0_Table_5!$D:$D,H$222,LRS_200_0_Table_5!$E:$E,$A$224,LRS_200_0_Table_5!$F:$F,$A$223)</f>
        <v>0</v>
      </c>
      <c r="I232" s="30">
        <f>SUMIFS(INDEX(LRS_200_0_Table_5!$A:$Q,0,MATCH($A232,LRS_200_0_Table_5!$8:$8,0)),LRS_200_0_Table_5!$B:$B,$A$5,LRS_200_0_Table_5!$C:$C,Playback!$A$221,LRS_200_0_Table_5!$D:$D,I$222,LRS_200_0_Table_5!$E:$E,$A$224,LRS_200_0_Table_5!$F:$F,$A$223)</f>
        <v>0</v>
      </c>
      <c r="J232" s="30">
        <f>SUMIFS(INDEX(LRS_200_0_Table_5!$A:$Q,0,MATCH($A232,LRS_200_0_Table_5!$8:$8,0)),LRS_200_0_Table_5!$B:$B,$A$5,LRS_200_0_Table_5!$C:$C,Playback!$A$221,LRS_200_0_Table_5!$D:$D,J$222,LRS_200_0_Table_5!$E:$E,$A$224,LRS_200_0_Table_5!$F:$F,$A$223)</f>
        <v>0</v>
      </c>
      <c r="K232" s="30">
        <f>SUMIFS(INDEX(LRS_200_0_Table_5!$A:$Q,0,MATCH($A232,LRS_200_0_Table_5!$8:$8,0)),LRS_200_0_Table_5!$B:$B,$A$5,LRS_200_0_Table_5!$C:$C,Playback!$A$221,LRS_200_0_Table_5!$D:$D,K$222,LRS_200_0_Table_5!$E:$E,$A$224,LRS_200_0_Table_5!$F:$F,$A$223)</f>
        <v>0</v>
      </c>
      <c r="L232" s="30">
        <f>SUMIFS(INDEX(LRS_200_0_Table_5!$A:$Q,0,MATCH($A232,LRS_200_0_Table_5!$8:$8,0)),LRS_200_0_Table_5!$B:$B,$A$5,LRS_200_0_Table_5!$C:$C,Playback!$A$221,LRS_200_0_Table_5!$D:$D,L$222,LRS_200_0_Table_5!$E:$E,$A$224,LRS_200_0_Table_5!$F:$F,$A$223)</f>
        <v>0</v>
      </c>
      <c r="M232" s="30">
        <f>SUMIFS(INDEX(LRS_200_0_Table_5!$A:$Q,0,MATCH($A232,LRS_200_0_Table_5!$8:$8,0)),LRS_200_0_Table_5!$B:$B,$A$5,LRS_200_0_Table_5!$C:$C,Playback!$A$221,LRS_200_0_Table_5!$D:$D,M$222,LRS_200_0_Table_5!$E:$E,$A$224,LRS_200_0_Table_5!$F:$F,$A$223)</f>
        <v>0</v>
      </c>
      <c r="N232" s="30">
        <f>SUMIFS(INDEX(LRS_200_0_Table_5!$A:$Q,0,MATCH($A232,LRS_200_0_Table_5!$8:$8,0)),LRS_200_0_Table_5!$B:$B,$A$5,LRS_200_0_Table_5!$C:$C,Playback!$A$221,LRS_200_0_Table_5!$D:$D,N$222,LRS_200_0_Table_5!$E:$E,$A$224,LRS_200_0_Table_5!$F:$F,$A$223)</f>
        <v>0</v>
      </c>
      <c r="O232" s="30">
        <f>SUMIFS(INDEX(LRS_200_0_Table_5!$A:$Q,0,MATCH($A232,LRS_200_0_Table_5!$8:$8,0)),LRS_200_0_Table_5!$B:$B,$A$5,LRS_200_0_Table_5!$C:$C,Playback!$A$221,LRS_200_0_Table_5!$D:$D,O$222,LRS_200_0_Table_5!$E:$E,$A$224,LRS_200_0_Table_5!$F:$F,$A$223)</f>
        <v>0</v>
      </c>
    </row>
    <row r="233" spans="1:15" x14ac:dyDescent="0.35">
      <c r="A233" s="38" t="s">
        <v>21</v>
      </c>
      <c r="B233" s="30">
        <f>SUMIFS(INDEX(LRS_200_0_Table_5!$A:$Q,0,MATCH($A233,LRS_200_0_Table_5!$8:$8,0)),LRS_200_0_Table_5!$B:$B,$A$5,LRS_200_0_Table_5!$C:$C,Playback!$A$221,LRS_200_0_Table_5!$D:$D,B$222,LRS_200_0_Table_5!$E:$E,$A$224,LRS_200_0_Table_5!$F:$F,$A$223)</f>
        <v>0</v>
      </c>
      <c r="C233" s="30">
        <f>SUMIFS(INDEX(LRS_200_0_Table_5!$A:$Q,0,MATCH($A233,LRS_200_0_Table_5!$8:$8,0)),LRS_200_0_Table_5!$B:$B,$A$5,LRS_200_0_Table_5!$C:$C,Playback!$A$221,LRS_200_0_Table_5!$D:$D,C$222,LRS_200_0_Table_5!$E:$E,$A$224,LRS_200_0_Table_5!$F:$F,$A$223)</f>
        <v>0</v>
      </c>
      <c r="D233" s="30">
        <f>SUMIFS(INDEX(LRS_200_0_Table_5!$A:$Q,0,MATCH($A233,LRS_200_0_Table_5!$8:$8,0)),LRS_200_0_Table_5!$B:$B,$A$5,LRS_200_0_Table_5!$C:$C,Playback!$A$221,LRS_200_0_Table_5!$D:$D,D$222,LRS_200_0_Table_5!$E:$E,$A$224,LRS_200_0_Table_5!$F:$F,$A$223)</f>
        <v>0</v>
      </c>
      <c r="E233" s="30">
        <f>SUMIFS(INDEX(LRS_200_0_Table_5!$A:$Q,0,MATCH($A233,LRS_200_0_Table_5!$8:$8,0)),LRS_200_0_Table_5!$B:$B,$A$5,LRS_200_0_Table_5!$C:$C,Playback!$A$221,LRS_200_0_Table_5!$D:$D,E$222,LRS_200_0_Table_5!$E:$E,$A$224,LRS_200_0_Table_5!$F:$F,$A$223)</f>
        <v>0</v>
      </c>
      <c r="F233" s="30">
        <f>SUMIFS(INDEX(LRS_200_0_Table_5!$A:$Q,0,MATCH($A233,LRS_200_0_Table_5!$8:$8,0)),LRS_200_0_Table_5!$B:$B,$A$5,LRS_200_0_Table_5!$C:$C,Playback!$A$221,LRS_200_0_Table_5!$D:$D,F$222,LRS_200_0_Table_5!$E:$E,$A$224,LRS_200_0_Table_5!$F:$F,$A$223)</f>
        <v>0</v>
      </c>
      <c r="G233" s="30">
        <f>SUMIFS(INDEX(LRS_200_0_Table_5!$A:$Q,0,MATCH($A233,LRS_200_0_Table_5!$8:$8,0)),LRS_200_0_Table_5!$B:$B,$A$5,LRS_200_0_Table_5!$C:$C,Playback!$A$221,LRS_200_0_Table_5!$D:$D,G$222,LRS_200_0_Table_5!$E:$E,$A$224,LRS_200_0_Table_5!$F:$F,$A$223)</f>
        <v>0</v>
      </c>
      <c r="H233" s="30">
        <f>SUMIFS(INDEX(LRS_200_0_Table_5!$A:$Q,0,MATCH($A233,LRS_200_0_Table_5!$8:$8,0)),LRS_200_0_Table_5!$B:$B,$A$5,LRS_200_0_Table_5!$C:$C,Playback!$A$221,LRS_200_0_Table_5!$D:$D,H$222,LRS_200_0_Table_5!$E:$E,$A$224,LRS_200_0_Table_5!$F:$F,$A$223)</f>
        <v>0</v>
      </c>
      <c r="I233" s="30">
        <f>SUMIFS(INDEX(LRS_200_0_Table_5!$A:$Q,0,MATCH($A233,LRS_200_0_Table_5!$8:$8,0)),LRS_200_0_Table_5!$B:$B,$A$5,LRS_200_0_Table_5!$C:$C,Playback!$A$221,LRS_200_0_Table_5!$D:$D,I$222,LRS_200_0_Table_5!$E:$E,$A$224,LRS_200_0_Table_5!$F:$F,$A$223)</f>
        <v>0</v>
      </c>
      <c r="J233" s="30">
        <f>SUMIFS(INDEX(LRS_200_0_Table_5!$A:$Q,0,MATCH($A233,LRS_200_0_Table_5!$8:$8,0)),LRS_200_0_Table_5!$B:$B,$A$5,LRS_200_0_Table_5!$C:$C,Playback!$A$221,LRS_200_0_Table_5!$D:$D,J$222,LRS_200_0_Table_5!$E:$E,$A$224,LRS_200_0_Table_5!$F:$F,$A$223)</f>
        <v>0</v>
      </c>
      <c r="K233" s="30">
        <f>SUMIFS(INDEX(LRS_200_0_Table_5!$A:$Q,0,MATCH($A233,LRS_200_0_Table_5!$8:$8,0)),LRS_200_0_Table_5!$B:$B,$A$5,LRS_200_0_Table_5!$C:$C,Playback!$A$221,LRS_200_0_Table_5!$D:$D,K$222,LRS_200_0_Table_5!$E:$E,$A$224,LRS_200_0_Table_5!$F:$F,$A$223)</f>
        <v>0</v>
      </c>
      <c r="L233" s="30">
        <f>SUMIFS(INDEX(LRS_200_0_Table_5!$A:$Q,0,MATCH($A233,LRS_200_0_Table_5!$8:$8,0)),LRS_200_0_Table_5!$B:$B,$A$5,LRS_200_0_Table_5!$C:$C,Playback!$A$221,LRS_200_0_Table_5!$D:$D,L$222,LRS_200_0_Table_5!$E:$E,$A$224,LRS_200_0_Table_5!$F:$F,$A$223)</f>
        <v>0</v>
      </c>
      <c r="M233" s="30">
        <f>SUMIFS(INDEX(LRS_200_0_Table_5!$A:$Q,0,MATCH($A233,LRS_200_0_Table_5!$8:$8,0)),LRS_200_0_Table_5!$B:$B,$A$5,LRS_200_0_Table_5!$C:$C,Playback!$A$221,LRS_200_0_Table_5!$D:$D,M$222,LRS_200_0_Table_5!$E:$E,$A$224,LRS_200_0_Table_5!$F:$F,$A$223)</f>
        <v>0</v>
      </c>
      <c r="N233" s="30">
        <f>SUMIFS(INDEX(LRS_200_0_Table_5!$A:$Q,0,MATCH($A233,LRS_200_0_Table_5!$8:$8,0)),LRS_200_0_Table_5!$B:$B,$A$5,LRS_200_0_Table_5!$C:$C,Playback!$A$221,LRS_200_0_Table_5!$D:$D,N$222,LRS_200_0_Table_5!$E:$E,$A$224,LRS_200_0_Table_5!$F:$F,$A$223)</f>
        <v>0</v>
      </c>
      <c r="O233" s="30">
        <f>SUMIFS(INDEX(LRS_200_0_Table_5!$A:$Q,0,MATCH($A233,LRS_200_0_Table_5!$8:$8,0)),LRS_200_0_Table_5!$B:$B,$A$5,LRS_200_0_Table_5!$C:$C,Playback!$A$221,LRS_200_0_Table_5!$D:$D,O$222,LRS_200_0_Table_5!$E:$E,$A$224,LRS_200_0_Table_5!$F:$F,$A$223)</f>
        <v>0</v>
      </c>
    </row>
    <row r="234" spans="1:15" x14ac:dyDescent="0.35">
      <c r="A234" s="38" t="s">
        <v>22</v>
      </c>
      <c r="B234" s="30">
        <f>SUMIFS(INDEX(LRS_200_0_Table_5!$A:$Q,0,MATCH($A234,LRS_200_0_Table_5!$8:$8,0)),LRS_200_0_Table_5!$B:$B,$A$5,LRS_200_0_Table_5!$C:$C,Playback!$A$221,LRS_200_0_Table_5!$D:$D,B$222,LRS_200_0_Table_5!$E:$E,$A$224,LRS_200_0_Table_5!$F:$F,$A$223)</f>
        <v>0</v>
      </c>
      <c r="C234" s="30">
        <f>SUMIFS(INDEX(LRS_200_0_Table_5!$A:$Q,0,MATCH($A234,LRS_200_0_Table_5!$8:$8,0)),LRS_200_0_Table_5!$B:$B,$A$5,LRS_200_0_Table_5!$C:$C,Playback!$A$221,LRS_200_0_Table_5!$D:$D,C$222,LRS_200_0_Table_5!$E:$E,$A$224,LRS_200_0_Table_5!$F:$F,$A$223)</f>
        <v>0</v>
      </c>
      <c r="D234" s="30">
        <f>SUMIFS(INDEX(LRS_200_0_Table_5!$A:$Q,0,MATCH($A234,LRS_200_0_Table_5!$8:$8,0)),LRS_200_0_Table_5!$B:$B,$A$5,LRS_200_0_Table_5!$C:$C,Playback!$A$221,LRS_200_0_Table_5!$D:$D,D$222,LRS_200_0_Table_5!$E:$E,$A$224,LRS_200_0_Table_5!$F:$F,$A$223)</f>
        <v>0</v>
      </c>
      <c r="E234" s="30">
        <f>SUMIFS(INDEX(LRS_200_0_Table_5!$A:$Q,0,MATCH($A234,LRS_200_0_Table_5!$8:$8,0)),LRS_200_0_Table_5!$B:$B,$A$5,LRS_200_0_Table_5!$C:$C,Playback!$A$221,LRS_200_0_Table_5!$D:$D,E$222,LRS_200_0_Table_5!$E:$E,$A$224,LRS_200_0_Table_5!$F:$F,$A$223)</f>
        <v>0</v>
      </c>
      <c r="F234" s="30">
        <f>SUMIFS(INDEX(LRS_200_0_Table_5!$A:$Q,0,MATCH($A234,LRS_200_0_Table_5!$8:$8,0)),LRS_200_0_Table_5!$B:$B,$A$5,LRS_200_0_Table_5!$C:$C,Playback!$A$221,LRS_200_0_Table_5!$D:$D,F$222,LRS_200_0_Table_5!$E:$E,$A$224,LRS_200_0_Table_5!$F:$F,$A$223)</f>
        <v>0</v>
      </c>
      <c r="G234" s="30">
        <f>SUMIFS(INDEX(LRS_200_0_Table_5!$A:$Q,0,MATCH($A234,LRS_200_0_Table_5!$8:$8,0)),LRS_200_0_Table_5!$B:$B,$A$5,LRS_200_0_Table_5!$C:$C,Playback!$A$221,LRS_200_0_Table_5!$D:$D,G$222,LRS_200_0_Table_5!$E:$E,$A$224,LRS_200_0_Table_5!$F:$F,$A$223)</f>
        <v>0</v>
      </c>
      <c r="H234" s="30">
        <f>SUMIFS(INDEX(LRS_200_0_Table_5!$A:$Q,0,MATCH($A234,LRS_200_0_Table_5!$8:$8,0)),LRS_200_0_Table_5!$B:$B,$A$5,LRS_200_0_Table_5!$C:$C,Playback!$A$221,LRS_200_0_Table_5!$D:$D,H$222,LRS_200_0_Table_5!$E:$E,$A$224,LRS_200_0_Table_5!$F:$F,$A$223)</f>
        <v>0</v>
      </c>
      <c r="I234" s="30">
        <f>SUMIFS(INDEX(LRS_200_0_Table_5!$A:$Q,0,MATCH($A234,LRS_200_0_Table_5!$8:$8,0)),LRS_200_0_Table_5!$B:$B,$A$5,LRS_200_0_Table_5!$C:$C,Playback!$A$221,LRS_200_0_Table_5!$D:$D,I$222,LRS_200_0_Table_5!$E:$E,$A$224,LRS_200_0_Table_5!$F:$F,$A$223)</f>
        <v>0</v>
      </c>
      <c r="J234" s="30">
        <f>SUMIFS(INDEX(LRS_200_0_Table_5!$A:$Q,0,MATCH($A234,LRS_200_0_Table_5!$8:$8,0)),LRS_200_0_Table_5!$B:$B,$A$5,LRS_200_0_Table_5!$C:$C,Playback!$A$221,LRS_200_0_Table_5!$D:$D,J$222,LRS_200_0_Table_5!$E:$E,$A$224,LRS_200_0_Table_5!$F:$F,$A$223)</f>
        <v>0</v>
      </c>
      <c r="K234" s="30">
        <f>SUMIFS(INDEX(LRS_200_0_Table_5!$A:$Q,0,MATCH($A234,LRS_200_0_Table_5!$8:$8,0)),LRS_200_0_Table_5!$B:$B,$A$5,LRS_200_0_Table_5!$C:$C,Playback!$A$221,LRS_200_0_Table_5!$D:$D,K$222,LRS_200_0_Table_5!$E:$E,$A$224,LRS_200_0_Table_5!$F:$F,$A$223)</f>
        <v>0</v>
      </c>
      <c r="L234" s="30">
        <f>SUMIFS(INDEX(LRS_200_0_Table_5!$A:$Q,0,MATCH($A234,LRS_200_0_Table_5!$8:$8,0)),LRS_200_0_Table_5!$B:$B,$A$5,LRS_200_0_Table_5!$C:$C,Playback!$A$221,LRS_200_0_Table_5!$D:$D,L$222,LRS_200_0_Table_5!$E:$E,$A$224,LRS_200_0_Table_5!$F:$F,$A$223)</f>
        <v>0</v>
      </c>
      <c r="M234" s="30">
        <f>SUMIFS(INDEX(LRS_200_0_Table_5!$A:$Q,0,MATCH($A234,LRS_200_0_Table_5!$8:$8,0)),LRS_200_0_Table_5!$B:$B,$A$5,LRS_200_0_Table_5!$C:$C,Playback!$A$221,LRS_200_0_Table_5!$D:$D,M$222,LRS_200_0_Table_5!$E:$E,$A$224,LRS_200_0_Table_5!$F:$F,$A$223)</f>
        <v>0</v>
      </c>
      <c r="N234" s="30">
        <f>SUMIFS(INDEX(LRS_200_0_Table_5!$A:$Q,0,MATCH($A234,LRS_200_0_Table_5!$8:$8,0)),LRS_200_0_Table_5!$B:$B,$A$5,LRS_200_0_Table_5!$C:$C,Playback!$A$221,LRS_200_0_Table_5!$D:$D,N$222,LRS_200_0_Table_5!$E:$E,$A$224,LRS_200_0_Table_5!$F:$F,$A$223)</f>
        <v>0</v>
      </c>
      <c r="O234" s="30">
        <f>SUMIFS(INDEX(LRS_200_0_Table_5!$A:$Q,0,MATCH($A234,LRS_200_0_Table_5!$8:$8,0)),LRS_200_0_Table_5!$B:$B,$A$5,LRS_200_0_Table_5!$C:$C,Playback!$A$221,LRS_200_0_Table_5!$D:$D,O$222,LRS_200_0_Table_5!$E:$E,$A$224,LRS_200_0_Table_5!$F:$F,$A$223)</f>
        <v>0</v>
      </c>
    </row>
    <row r="235" spans="1:15" x14ac:dyDescent="0.35">
      <c r="A235" s="38" t="s">
        <v>23</v>
      </c>
      <c r="B235" s="30">
        <f>SUMIFS(INDEX(LRS_200_0_Table_5!$A:$Q,0,MATCH($A235,LRS_200_0_Table_5!$8:$8,0)),LRS_200_0_Table_5!$B:$B,$A$5,LRS_200_0_Table_5!$C:$C,Playback!$A$221,LRS_200_0_Table_5!$D:$D,B$222,LRS_200_0_Table_5!$E:$E,$A$224,LRS_200_0_Table_5!$F:$F,$A$223)</f>
        <v>0</v>
      </c>
      <c r="C235" s="30">
        <f>SUMIFS(INDEX(LRS_200_0_Table_5!$A:$Q,0,MATCH($A235,LRS_200_0_Table_5!$8:$8,0)),LRS_200_0_Table_5!$B:$B,$A$5,LRS_200_0_Table_5!$C:$C,Playback!$A$221,LRS_200_0_Table_5!$D:$D,C$222,LRS_200_0_Table_5!$E:$E,$A$224,LRS_200_0_Table_5!$F:$F,$A$223)</f>
        <v>0</v>
      </c>
      <c r="D235" s="30">
        <f>SUMIFS(INDEX(LRS_200_0_Table_5!$A:$Q,0,MATCH($A235,LRS_200_0_Table_5!$8:$8,0)),LRS_200_0_Table_5!$B:$B,$A$5,LRS_200_0_Table_5!$C:$C,Playback!$A$221,LRS_200_0_Table_5!$D:$D,D$222,LRS_200_0_Table_5!$E:$E,$A$224,LRS_200_0_Table_5!$F:$F,$A$223)</f>
        <v>0</v>
      </c>
      <c r="E235" s="30">
        <f>SUMIFS(INDEX(LRS_200_0_Table_5!$A:$Q,0,MATCH($A235,LRS_200_0_Table_5!$8:$8,0)),LRS_200_0_Table_5!$B:$B,$A$5,LRS_200_0_Table_5!$C:$C,Playback!$A$221,LRS_200_0_Table_5!$D:$D,E$222,LRS_200_0_Table_5!$E:$E,$A$224,LRS_200_0_Table_5!$F:$F,$A$223)</f>
        <v>0</v>
      </c>
      <c r="F235" s="30">
        <f>SUMIFS(INDEX(LRS_200_0_Table_5!$A:$Q,0,MATCH($A235,LRS_200_0_Table_5!$8:$8,0)),LRS_200_0_Table_5!$B:$B,$A$5,LRS_200_0_Table_5!$C:$C,Playback!$A$221,LRS_200_0_Table_5!$D:$D,F$222,LRS_200_0_Table_5!$E:$E,$A$224,LRS_200_0_Table_5!$F:$F,$A$223)</f>
        <v>0</v>
      </c>
      <c r="G235" s="30">
        <f>SUMIFS(INDEX(LRS_200_0_Table_5!$A:$Q,0,MATCH($A235,LRS_200_0_Table_5!$8:$8,0)),LRS_200_0_Table_5!$B:$B,$A$5,LRS_200_0_Table_5!$C:$C,Playback!$A$221,LRS_200_0_Table_5!$D:$D,G$222,LRS_200_0_Table_5!$E:$E,$A$224,LRS_200_0_Table_5!$F:$F,$A$223)</f>
        <v>0</v>
      </c>
      <c r="H235" s="30">
        <f>SUMIFS(INDEX(LRS_200_0_Table_5!$A:$Q,0,MATCH($A235,LRS_200_0_Table_5!$8:$8,0)),LRS_200_0_Table_5!$B:$B,$A$5,LRS_200_0_Table_5!$C:$C,Playback!$A$221,LRS_200_0_Table_5!$D:$D,H$222,LRS_200_0_Table_5!$E:$E,$A$224,LRS_200_0_Table_5!$F:$F,$A$223)</f>
        <v>0</v>
      </c>
      <c r="I235" s="30">
        <f>SUMIFS(INDEX(LRS_200_0_Table_5!$A:$Q,0,MATCH($A235,LRS_200_0_Table_5!$8:$8,0)),LRS_200_0_Table_5!$B:$B,$A$5,LRS_200_0_Table_5!$C:$C,Playback!$A$221,LRS_200_0_Table_5!$D:$D,I$222,LRS_200_0_Table_5!$E:$E,$A$224,LRS_200_0_Table_5!$F:$F,$A$223)</f>
        <v>0</v>
      </c>
      <c r="J235" s="30">
        <f>SUMIFS(INDEX(LRS_200_0_Table_5!$A:$Q,0,MATCH($A235,LRS_200_0_Table_5!$8:$8,0)),LRS_200_0_Table_5!$B:$B,$A$5,LRS_200_0_Table_5!$C:$C,Playback!$A$221,LRS_200_0_Table_5!$D:$D,J$222,LRS_200_0_Table_5!$E:$E,$A$224,LRS_200_0_Table_5!$F:$F,$A$223)</f>
        <v>0</v>
      </c>
      <c r="K235" s="30">
        <f>SUMIFS(INDEX(LRS_200_0_Table_5!$A:$Q,0,MATCH($A235,LRS_200_0_Table_5!$8:$8,0)),LRS_200_0_Table_5!$B:$B,$A$5,LRS_200_0_Table_5!$C:$C,Playback!$A$221,LRS_200_0_Table_5!$D:$D,K$222,LRS_200_0_Table_5!$E:$E,$A$224,LRS_200_0_Table_5!$F:$F,$A$223)</f>
        <v>0</v>
      </c>
      <c r="L235" s="30">
        <f>SUMIFS(INDEX(LRS_200_0_Table_5!$A:$Q,0,MATCH($A235,LRS_200_0_Table_5!$8:$8,0)),LRS_200_0_Table_5!$B:$B,$A$5,LRS_200_0_Table_5!$C:$C,Playback!$A$221,LRS_200_0_Table_5!$D:$D,L$222,LRS_200_0_Table_5!$E:$E,$A$224,LRS_200_0_Table_5!$F:$F,$A$223)</f>
        <v>0</v>
      </c>
      <c r="M235" s="30">
        <f>SUMIFS(INDEX(LRS_200_0_Table_5!$A:$Q,0,MATCH($A235,LRS_200_0_Table_5!$8:$8,0)),LRS_200_0_Table_5!$B:$B,$A$5,LRS_200_0_Table_5!$C:$C,Playback!$A$221,LRS_200_0_Table_5!$D:$D,M$222,LRS_200_0_Table_5!$E:$E,$A$224,LRS_200_0_Table_5!$F:$F,$A$223)</f>
        <v>0</v>
      </c>
      <c r="N235" s="30">
        <f>SUMIFS(INDEX(LRS_200_0_Table_5!$A:$Q,0,MATCH($A235,LRS_200_0_Table_5!$8:$8,0)),LRS_200_0_Table_5!$B:$B,$A$5,LRS_200_0_Table_5!$C:$C,Playback!$A$221,LRS_200_0_Table_5!$D:$D,N$222,LRS_200_0_Table_5!$E:$E,$A$224,LRS_200_0_Table_5!$F:$F,$A$223)</f>
        <v>0</v>
      </c>
      <c r="O235" s="30">
        <f>SUMIFS(INDEX(LRS_200_0_Table_5!$A:$Q,0,MATCH($A235,LRS_200_0_Table_5!$8:$8,0)),LRS_200_0_Table_5!$B:$B,$A$5,LRS_200_0_Table_5!$C:$C,Playback!$A$221,LRS_200_0_Table_5!$D:$D,O$222,LRS_200_0_Table_5!$E:$E,$A$224,LRS_200_0_Table_5!$F:$F,$A$223)</f>
        <v>0</v>
      </c>
    </row>
    <row r="236" spans="1:15" x14ac:dyDescent="0.35">
      <c r="A236" s="37" t="s">
        <v>170</v>
      </c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</row>
    <row r="237" spans="1:15" x14ac:dyDescent="0.35">
      <c r="A237" s="38" t="s">
        <v>13</v>
      </c>
      <c r="B237" s="30">
        <f>SUMIFS(INDEX(LRS_200_0_Table_5!$A:$Q,0,MATCH($A237,LRS_200_0_Table_5!$8:$8,0)),LRS_200_0_Table_5!$B:$B,$A$5,LRS_200_0_Table_5!$C:$C,Playback!$A$221,LRS_200_0_Table_5!$D:$D,B$222,LRS_200_0_Table_5!$E:$E,$A$236,LRS_200_0_Table_5!$F:$F,$A$223)</f>
        <v>0</v>
      </c>
      <c r="C237" s="30">
        <f>SUMIFS(INDEX(LRS_200_0_Table_5!$A:$Q,0,MATCH($A237,LRS_200_0_Table_5!$8:$8,0)),LRS_200_0_Table_5!$B:$B,$A$5,LRS_200_0_Table_5!$C:$C,Playback!$A$221,LRS_200_0_Table_5!$D:$D,C$222,LRS_200_0_Table_5!$E:$E,$A$236,LRS_200_0_Table_5!$F:$F,$A$223)</f>
        <v>0</v>
      </c>
      <c r="D237" s="30">
        <f>SUMIFS(INDEX(LRS_200_0_Table_5!$A:$Q,0,MATCH($A237,LRS_200_0_Table_5!$8:$8,0)),LRS_200_0_Table_5!$B:$B,$A$5,LRS_200_0_Table_5!$C:$C,Playback!$A$221,LRS_200_0_Table_5!$D:$D,D$222,LRS_200_0_Table_5!$E:$E,$A$236,LRS_200_0_Table_5!$F:$F,$A$223)</f>
        <v>0</v>
      </c>
      <c r="E237" s="30">
        <f>SUMIFS(INDEX(LRS_200_0_Table_5!$A:$Q,0,MATCH($A237,LRS_200_0_Table_5!$8:$8,0)),LRS_200_0_Table_5!$B:$B,$A$5,LRS_200_0_Table_5!$C:$C,Playback!$A$221,LRS_200_0_Table_5!$D:$D,E$222,LRS_200_0_Table_5!$E:$E,$A$236,LRS_200_0_Table_5!$F:$F,$A$223)</f>
        <v>0</v>
      </c>
      <c r="F237" s="30">
        <f>SUMIFS(INDEX(LRS_200_0_Table_5!$A:$Q,0,MATCH($A237,LRS_200_0_Table_5!$8:$8,0)),LRS_200_0_Table_5!$B:$B,$A$5,LRS_200_0_Table_5!$C:$C,Playback!$A$221,LRS_200_0_Table_5!$D:$D,F$222,LRS_200_0_Table_5!$E:$E,$A$236,LRS_200_0_Table_5!$F:$F,$A$223)</f>
        <v>0</v>
      </c>
      <c r="G237" s="30">
        <f>SUMIFS(INDEX(LRS_200_0_Table_5!$A:$Q,0,MATCH($A237,LRS_200_0_Table_5!$8:$8,0)),LRS_200_0_Table_5!$B:$B,$A$5,LRS_200_0_Table_5!$C:$C,Playback!$A$221,LRS_200_0_Table_5!$D:$D,G$222,LRS_200_0_Table_5!$E:$E,$A$236,LRS_200_0_Table_5!$F:$F,$A$223)</f>
        <v>0</v>
      </c>
      <c r="H237" s="30">
        <f>SUMIFS(INDEX(LRS_200_0_Table_5!$A:$Q,0,MATCH($A237,LRS_200_0_Table_5!$8:$8,0)),LRS_200_0_Table_5!$B:$B,$A$5,LRS_200_0_Table_5!$C:$C,Playback!$A$221,LRS_200_0_Table_5!$D:$D,H$222,LRS_200_0_Table_5!$E:$E,$A$236,LRS_200_0_Table_5!$F:$F,$A$223)</f>
        <v>0</v>
      </c>
      <c r="I237" s="30">
        <f>SUMIFS(INDEX(LRS_200_0_Table_5!$A:$Q,0,MATCH($A237,LRS_200_0_Table_5!$8:$8,0)),LRS_200_0_Table_5!$B:$B,$A$5,LRS_200_0_Table_5!$C:$C,Playback!$A$221,LRS_200_0_Table_5!$D:$D,I$222,LRS_200_0_Table_5!$E:$E,$A$236,LRS_200_0_Table_5!$F:$F,$A$223)</f>
        <v>0</v>
      </c>
      <c r="J237" s="30">
        <f>SUMIFS(INDEX(LRS_200_0_Table_5!$A:$Q,0,MATCH($A237,LRS_200_0_Table_5!$8:$8,0)),LRS_200_0_Table_5!$B:$B,$A$5,LRS_200_0_Table_5!$C:$C,Playback!$A$221,LRS_200_0_Table_5!$D:$D,J$222,LRS_200_0_Table_5!$E:$E,$A$236,LRS_200_0_Table_5!$F:$F,$A$223)</f>
        <v>0</v>
      </c>
      <c r="K237" s="30">
        <f>SUMIFS(INDEX(LRS_200_0_Table_5!$A:$Q,0,MATCH($A237,LRS_200_0_Table_5!$8:$8,0)),LRS_200_0_Table_5!$B:$B,$A$5,LRS_200_0_Table_5!$C:$C,Playback!$A$221,LRS_200_0_Table_5!$D:$D,K$222,LRS_200_0_Table_5!$E:$E,$A$236,LRS_200_0_Table_5!$F:$F,$A$223)</f>
        <v>0</v>
      </c>
      <c r="L237" s="30">
        <f>SUMIFS(INDEX(LRS_200_0_Table_5!$A:$Q,0,MATCH($A237,LRS_200_0_Table_5!$8:$8,0)),LRS_200_0_Table_5!$B:$B,$A$5,LRS_200_0_Table_5!$C:$C,Playback!$A$221,LRS_200_0_Table_5!$D:$D,L$222,LRS_200_0_Table_5!$E:$E,$A$236,LRS_200_0_Table_5!$F:$F,$A$223)</f>
        <v>0</v>
      </c>
      <c r="M237" s="30">
        <f>SUMIFS(INDEX(LRS_200_0_Table_5!$A:$Q,0,MATCH($A237,LRS_200_0_Table_5!$8:$8,0)),LRS_200_0_Table_5!$B:$B,$A$5,LRS_200_0_Table_5!$C:$C,Playback!$A$221,LRS_200_0_Table_5!$D:$D,M$222,LRS_200_0_Table_5!$E:$E,$A$236,LRS_200_0_Table_5!$F:$F,$A$223)</f>
        <v>0</v>
      </c>
      <c r="N237" s="30">
        <f>SUMIFS(INDEX(LRS_200_0_Table_5!$A:$Q,0,MATCH($A237,LRS_200_0_Table_5!$8:$8,0)),LRS_200_0_Table_5!$B:$B,$A$5,LRS_200_0_Table_5!$C:$C,Playback!$A$221,LRS_200_0_Table_5!$D:$D,N$222,LRS_200_0_Table_5!$E:$E,$A$236,LRS_200_0_Table_5!$F:$F,$A$223)</f>
        <v>0</v>
      </c>
      <c r="O237" s="30">
        <f>SUMIFS(INDEX(LRS_200_0_Table_5!$A:$Q,0,MATCH($A237,LRS_200_0_Table_5!$8:$8,0)),LRS_200_0_Table_5!$B:$B,$A$5,LRS_200_0_Table_5!$C:$C,Playback!$A$221,LRS_200_0_Table_5!$D:$D,O$222,LRS_200_0_Table_5!$E:$E,$A$236,LRS_200_0_Table_5!$F:$F,$A$223)</f>
        <v>0</v>
      </c>
    </row>
    <row r="238" spans="1:15" x14ac:dyDescent="0.35">
      <c r="A238" s="38" t="s">
        <v>14</v>
      </c>
      <c r="B238" s="30">
        <f>SUMIFS(INDEX(LRS_200_0_Table_5!$A:$Q,0,MATCH($A238,LRS_200_0_Table_5!$8:$8,0)),LRS_200_0_Table_5!$B:$B,$A$5,LRS_200_0_Table_5!$C:$C,Playback!$A$221,LRS_200_0_Table_5!$D:$D,B$222,LRS_200_0_Table_5!$E:$E,$A$236,LRS_200_0_Table_5!$F:$F,$A$223)</f>
        <v>0</v>
      </c>
      <c r="C238" s="30">
        <f>SUMIFS(INDEX(LRS_200_0_Table_5!$A:$Q,0,MATCH($A238,LRS_200_0_Table_5!$8:$8,0)),LRS_200_0_Table_5!$B:$B,$A$5,LRS_200_0_Table_5!$C:$C,Playback!$A$221,LRS_200_0_Table_5!$D:$D,C$222,LRS_200_0_Table_5!$E:$E,$A$236,LRS_200_0_Table_5!$F:$F,$A$223)</f>
        <v>0</v>
      </c>
      <c r="D238" s="30">
        <f>SUMIFS(INDEX(LRS_200_0_Table_5!$A:$Q,0,MATCH($A238,LRS_200_0_Table_5!$8:$8,0)),LRS_200_0_Table_5!$B:$B,$A$5,LRS_200_0_Table_5!$C:$C,Playback!$A$221,LRS_200_0_Table_5!$D:$D,D$222,LRS_200_0_Table_5!$E:$E,$A$236,LRS_200_0_Table_5!$F:$F,$A$223)</f>
        <v>0</v>
      </c>
      <c r="E238" s="30">
        <f>SUMIFS(INDEX(LRS_200_0_Table_5!$A:$Q,0,MATCH($A238,LRS_200_0_Table_5!$8:$8,0)),LRS_200_0_Table_5!$B:$B,$A$5,LRS_200_0_Table_5!$C:$C,Playback!$A$221,LRS_200_0_Table_5!$D:$D,E$222,LRS_200_0_Table_5!$E:$E,$A$236,LRS_200_0_Table_5!$F:$F,$A$223)</f>
        <v>0</v>
      </c>
      <c r="F238" s="30">
        <f>SUMIFS(INDEX(LRS_200_0_Table_5!$A:$Q,0,MATCH($A238,LRS_200_0_Table_5!$8:$8,0)),LRS_200_0_Table_5!$B:$B,$A$5,LRS_200_0_Table_5!$C:$C,Playback!$A$221,LRS_200_0_Table_5!$D:$D,F$222,LRS_200_0_Table_5!$E:$E,$A$236,LRS_200_0_Table_5!$F:$F,$A$223)</f>
        <v>0</v>
      </c>
      <c r="G238" s="30">
        <f>SUMIFS(INDEX(LRS_200_0_Table_5!$A:$Q,0,MATCH($A238,LRS_200_0_Table_5!$8:$8,0)),LRS_200_0_Table_5!$B:$B,$A$5,LRS_200_0_Table_5!$C:$C,Playback!$A$221,LRS_200_0_Table_5!$D:$D,G$222,LRS_200_0_Table_5!$E:$E,$A$236,LRS_200_0_Table_5!$F:$F,$A$223)</f>
        <v>0</v>
      </c>
      <c r="H238" s="30">
        <f>SUMIFS(INDEX(LRS_200_0_Table_5!$A:$Q,0,MATCH($A238,LRS_200_0_Table_5!$8:$8,0)),LRS_200_0_Table_5!$B:$B,$A$5,LRS_200_0_Table_5!$C:$C,Playback!$A$221,LRS_200_0_Table_5!$D:$D,H$222,LRS_200_0_Table_5!$E:$E,$A$236,LRS_200_0_Table_5!$F:$F,$A$223)</f>
        <v>0</v>
      </c>
      <c r="I238" s="30">
        <f>SUMIFS(INDEX(LRS_200_0_Table_5!$A:$Q,0,MATCH($A238,LRS_200_0_Table_5!$8:$8,0)),LRS_200_0_Table_5!$B:$B,$A$5,LRS_200_0_Table_5!$C:$C,Playback!$A$221,LRS_200_0_Table_5!$D:$D,I$222,LRS_200_0_Table_5!$E:$E,$A$236,LRS_200_0_Table_5!$F:$F,$A$223)</f>
        <v>0</v>
      </c>
      <c r="J238" s="30">
        <f>SUMIFS(INDEX(LRS_200_0_Table_5!$A:$Q,0,MATCH($A238,LRS_200_0_Table_5!$8:$8,0)),LRS_200_0_Table_5!$B:$B,$A$5,LRS_200_0_Table_5!$C:$C,Playback!$A$221,LRS_200_0_Table_5!$D:$D,J$222,LRS_200_0_Table_5!$E:$E,$A$236,LRS_200_0_Table_5!$F:$F,$A$223)</f>
        <v>0</v>
      </c>
      <c r="K238" s="30">
        <f>SUMIFS(INDEX(LRS_200_0_Table_5!$A:$Q,0,MATCH($A238,LRS_200_0_Table_5!$8:$8,0)),LRS_200_0_Table_5!$B:$B,$A$5,LRS_200_0_Table_5!$C:$C,Playback!$A$221,LRS_200_0_Table_5!$D:$D,K$222,LRS_200_0_Table_5!$E:$E,$A$236,LRS_200_0_Table_5!$F:$F,$A$223)</f>
        <v>0</v>
      </c>
      <c r="L238" s="30">
        <f>SUMIFS(INDEX(LRS_200_0_Table_5!$A:$Q,0,MATCH($A238,LRS_200_0_Table_5!$8:$8,0)),LRS_200_0_Table_5!$B:$B,$A$5,LRS_200_0_Table_5!$C:$C,Playback!$A$221,LRS_200_0_Table_5!$D:$D,L$222,LRS_200_0_Table_5!$E:$E,$A$236,LRS_200_0_Table_5!$F:$F,$A$223)</f>
        <v>0</v>
      </c>
      <c r="M238" s="30">
        <f>SUMIFS(INDEX(LRS_200_0_Table_5!$A:$Q,0,MATCH($A238,LRS_200_0_Table_5!$8:$8,0)),LRS_200_0_Table_5!$B:$B,$A$5,LRS_200_0_Table_5!$C:$C,Playback!$A$221,LRS_200_0_Table_5!$D:$D,M$222,LRS_200_0_Table_5!$E:$E,$A$236,LRS_200_0_Table_5!$F:$F,$A$223)</f>
        <v>0</v>
      </c>
      <c r="N238" s="30">
        <f>SUMIFS(INDEX(LRS_200_0_Table_5!$A:$Q,0,MATCH($A238,LRS_200_0_Table_5!$8:$8,0)),LRS_200_0_Table_5!$B:$B,$A$5,LRS_200_0_Table_5!$C:$C,Playback!$A$221,LRS_200_0_Table_5!$D:$D,N$222,LRS_200_0_Table_5!$E:$E,$A$236,LRS_200_0_Table_5!$F:$F,$A$223)</f>
        <v>0</v>
      </c>
      <c r="O238" s="30">
        <f>SUMIFS(INDEX(LRS_200_0_Table_5!$A:$Q,0,MATCH($A238,LRS_200_0_Table_5!$8:$8,0)),LRS_200_0_Table_5!$B:$B,$A$5,LRS_200_0_Table_5!$C:$C,Playback!$A$221,LRS_200_0_Table_5!$D:$D,O$222,LRS_200_0_Table_5!$E:$E,$A$236,LRS_200_0_Table_5!$F:$F,$A$223)</f>
        <v>0</v>
      </c>
    </row>
    <row r="239" spans="1:15" x14ac:dyDescent="0.35">
      <c r="A239" s="38" t="s">
        <v>15</v>
      </c>
      <c r="B239" s="30">
        <f>SUMIFS(INDEX(LRS_200_0_Table_5!$A:$Q,0,MATCH($A239,LRS_200_0_Table_5!$8:$8,0)),LRS_200_0_Table_5!$B:$B,$A$5,LRS_200_0_Table_5!$C:$C,Playback!$A$221,LRS_200_0_Table_5!$D:$D,B$222,LRS_200_0_Table_5!$E:$E,$A$236,LRS_200_0_Table_5!$F:$F,$A$223)</f>
        <v>0</v>
      </c>
      <c r="C239" s="30">
        <f>SUMIFS(INDEX(LRS_200_0_Table_5!$A:$Q,0,MATCH($A239,LRS_200_0_Table_5!$8:$8,0)),LRS_200_0_Table_5!$B:$B,$A$5,LRS_200_0_Table_5!$C:$C,Playback!$A$221,LRS_200_0_Table_5!$D:$D,C$222,LRS_200_0_Table_5!$E:$E,$A$236,LRS_200_0_Table_5!$F:$F,$A$223)</f>
        <v>0</v>
      </c>
      <c r="D239" s="30">
        <f>SUMIFS(INDEX(LRS_200_0_Table_5!$A:$Q,0,MATCH($A239,LRS_200_0_Table_5!$8:$8,0)),LRS_200_0_Table_5!$B:$B,$A$5,LRS_200_0_Table_5!$C:$C,Playback!$A$221,LRS_200_0_Table_5!$D:$D,D$222,LRS_200_0_Table_5!$E:$E,$A$236,LRS_200_0_Table_5!$F:$F,$A$223)</f>
        <v>0</v>
      </c>
      <c r="E239" s="30">
        <f>SUMIFS(INDEX(LRS_200_0_Table_5!$A:$Q,0,MATCH($A239,LRS_200_0_Table_5!$8:$8,0)),LRS_200_0_Table_5!$B:$B,$A$5,LRS_200_0_Table_5!$C:$C,Playback!$A$221,LRS_200_0_Table_5!$D:$D,E$222,LRS_200_0_Table_5!$E:$E,$A$236,LRS_200_0_Table_5!$F:$F,$A$223)</f>
        <v>0</v>
      </c>
      <c r="F239" s="30">
        <f>SUMIFS(INDEX(LRS_200_0_Table_5!$A:$Q,0,MATCH($A239,LRS_200_0_Table_5!$8:$8,0)),LRS_200_0_Table_5!$B:$B,$A$5,LRS_200_0_Table_5!$C:$C,Playback!$A$221,LRS_200_0_Table_5!$D:$D,F$222,LRS_200_0_Table_5!$E:$E,$A$236,LRS_200_0_Table_5!$F:$F,$A$223)</f>
        <v>0</v>
      </c>
      <c r="G239" s="30">
        <f>SUMIFS(INDEX(LRS_200_0_Table_5!$A:$Q,0,MATCH($A239,LRS_200_0_Table_5!$8:$8,0)),LRS_200_0_Table_5!$B:$B,$A$5,LRS_200_0_Table_5!$C:$C,Playback!$A$221,LRS_200_0_Table_5!$D:$D,G$222,LRS_200_0_Table_5!$E:$E,$A$236,LRS_200_0_Table_5!$F:$F,$A$223)</f>
        <v>0</v>
      </c>
      <c r="H239" s="30">
        <f>SUMIFS(INDEX(LRS_200_0_Table_5!$A:$Q,0,MATCH($A239,LRS_200_0_Table_5!$8:$8,0)),LRS_200_0_Table_5!$B:$B,$A$5,LRS_200_0_Table_5!$C:$C,Playback!$A$221,LRS_200_0_Table_5!$D:$D,H$222,LRS_200_0_Table_5!$E:$E,$A$236,LRS_200_0_Table_5!$F:$F,$A$223)</f>
        <v>0</v>
      </c>
      <c r="I239" s="30">
        <f>SUMIFS(INDEX(LRS_200_0_Table_5!$A:$Q,0,MATCH($A239,LRS_200_0_Table_5!$8:$8,0)),LRS_200_0_Table_5!$B:$B,$A$5,LRS_200_0_Table_5!$C:$C,Playback!$A$221,LRS_200_0_Table_5!$D:$D,I$222,LRS_200_0_Table_5!$E:$E,$A$236,LRS_200_0_Table_5!$F:$F,$A$223)</f>
        <v>0</v>
      </c>
      <c r="J239" s="30">
        <f>SUMIFS(INDEX(LRS_200_0_Table_5!$A:$Q,0,MATCH($A239,LRS_200_0_Table_5!$8:$8,0)),LRS_200_0_Table_5!$B:$B,$A$5,LRS_200_0_Table_5!$C:$C,Playback!$A$221,LRS_200_0_Table_5!$D:$D,J$222,LRS_200_0_Table_5!$E:$E,$A$236,LRS_200_0_Table_5!$F:$F,$A$223)</f>
        <v>0</v>
      </c>
      <c r="K239" s="30">
        <f>SUMIFS(INDEX(LRS_200_0_Table_5!$A:$Q,0,MATCH($A239,LRS_200_0_Table_5!$8:$8,0)),LRS_200_0_Table_5!$B:$B,$A$5,LRS_200_0_Table_5!$C:$C,Playback!$A$221,LRS_200_0_Table_5!$D:$D,K$222,LRS_200_0_Table_5!$E:$E,$A$236,LRS_200_0_Table_5!$F:$F,$A$223)</f>
        <v>0</v>
      </c>
      <c r="L239" s="30">
        <f>SUMIFS(INDEX(LRS_200_0_Table_5!$A:$Q,0,MATCH($A239,LRS_200_0_Table_5!$8:$8,0)),LRS_200_0_Table_5!$B:$B,$A$5,LRS_200_0_Table_5!$C:$C,Playback!$A$221,LRS_200_0_Table_5!$D:$D,L$222,LRS_200_0_Table_5!$E:$E,$A$236,LRS_200_0_Table_5!$F:$F,$A$223)</f>
        <v>0</v>
      </c>
      <c r="M239" s="30">
        <f>SUMIFS(INDEX(LRS_200_0_Table_5!$A:$Q,0,MATCH($A239,LRS_200_0_Table_5!$8:$8,0)),LRS_200_0_Table_5!$B:$B,$A$5,LRS_200_0_Table_5!$C:$C,Playback!$A$221,LRS_200_0_Table_5!$D:$D,M$222,LRS_200_0_Table_5!$E:$E,$A$236,LRS_200_0_Table_5!$F:$F,$A$223)</f>
        <v>0</v>
      </c>
      <c r="N239" s="30">
        <f>SUMIFS(INDEX(LRS_200_0_Table_5!$A:$Q,0,MATCH($A239,LRS_200_0_Table_5!$8:$8,0)),LRS_200_0_Table_5!$B:$B,$A$5,LRS_200_0_Table_5!$C:$C,Playback!$A$221,LRS_200_0_Table_5!$D:$D,N$222,LRS_200_0_Table_5!$E:$E,$A$236,LRS_200_0_Table_5!$F:$F,$A$223)</f>
        <v>0</v>
      </c>
      <c r="O239" s="30">
        <f>SUMIFS(INDEX(LRS_200_0_Table_5!$A:$Q,0,MATCH($A239,LRS_200_0_Table_5!$8:$8,0)),LRS_200_0_Table_5!$B:$B,$A$5,LRS_200_0_Table_5!$C:$C,Playback!$A$221,LRS_200_0_Table_5!$D:$D,O$222,LRS_200_0_Table_5!$E:$E,$A$236,LRS_200_0_Table_5!$F:$F,$A$223)</f>
        <v>0</v>
      </c>
    </row>
    <row r="240" spans="1:15" x14ac:dyDescent="0.35">
      <c r="A240" s="38" t="s">
        <v>16</v>
      </c>
      <c r="B240" s="30">
        <f>SUMIFS(INDEX(LRS_200_0_Table_5!$A:$Q,0,MATCH($A240,LRS_200_0_Table_5!$8:$8,0)),LRS_200_0_Table_5!$B:$B,$A$5,LRS_200_0_Table_5!$C:$C,Playback!$A$221,LRS_200_0_Table_5!$D:$D,B$222,LRS_200_0_Table_5!$E:$E,$A$236,LRS_200_0_Table_5!$F:$F,$A$223)</f>
        <v>0</v>
      </c>
      <c r="C240" s="30">
        <f>SUMIFS(INDEX(LRS_200_0_Table_5!$A:$Q,0,MATCH($A240,LRS_200_0_Table_5!$8:$8,0)),LRS_200_0_Table_5!$B:$B,$A$5,LRS_200_0_Table_5!$C:$C,Playback!$A$221,LRS_200_0_Table_5!$D:$D,C$222,LRS_200_0_Table_5!$E:$E,$A$236,LRS_200_0_Table_5!$F:$F,$A$223)</f>
        <v>0</v>
      </c>
      <c r="D240" s="30">
        <f>SUMIFS(INDEX(LRS_200_0_Table_5!$A:$Q,0,MATCH($A240,LRS_200_0_Table_5!$8:$8,0)),LRS_200_0_Table_5!$B:$B,$A$5,LRS_200_0_Table_5!$C:$C,Playback!$A$221,LRS_200_0_Table_5!$D:$D,D$222,LRS_200_0_Table_5!$E:$E,$A$236,LRS_200_0_Table_5!$F:$F,$A$223)</f>
        <v>0</v>
      </c>
      <c r="E240" s="30">
        <f>SUMIFS(INDEX(LRS_200_0_Table_5!$A:$Q,0,MATCH($A240,LRS_200_0_Table_5!$8:$8,0)),LRS_200_0_Table_5!$B:$B,$A$5,LRS_200_0_Table_5!$C:$C,Playback!$A$221,LRS_200_0_Table_5!$D:$D,E$222,LRS_200_0_Table_5!$E:$E,$A$236,LRS_200_0_Table_5!$F:$F,$A$223)</f>
        <v>0</v>
      </c>
      <c r="F240" s="30">
        <f>SUMIFS(INDEX(LRS_200_0_Table_5!$A:$Q,0,MATCH($A240,LRS_200_0_Table_5!$8:$8,0)),LRS_200_0_Table_5!$B:$B,$A$5,LRS_200_0_Table_5!$C:$C,Playback!$A$221,LRS_200_0_Table_5!$D:$D,F$222,LRS_200_0_Table_5!$E:$E,$A$236,LRS_200_0_Table_5!$F:$F,$A$223)</f>
        <v>0</v>
      </c>
      <c r="G240" s="30">
        <f>SUMIFS(INDEX(LRS_200_0_Table_5!$A:$Q,0,MATCH($A240,LRS_200_0_Table_5!$8:$8,0)),LRS_200_0_Table_5!$B:$B,$A$5,LRS_200_0_Table_5!$C:$C,Playback!$A$221,LRS_200_0_Table_5!$D:$D,G$222,LRS_200_0_Table_5!$E:$E,$A$236,LRS_200_0_Table_5!$F:$F,$A$223)</f>
        <v>0</v>
      </c>
      <c r="H240" s="30">
        <f>SUMIFS(INDEX(LRS_200_0_Table_5!$A:$Q,0,MATCH($A240,LRS_200_0_Table_5!$8:$8,0)),LRS_200_0_Table_5!$B:$B,$A$5,LRS_200_0_Table_5!$C:$C,Playback!$A$221,LRS_200_0_Table_5!$D:$D,H$222,LRS_200_0_Table_5!$E:$E,$A$236,LRS_200_0_Table_5!$F:$F,$A$223)</f>
        <v>0</v>
      </c>
      <c r="I240" s="30">
        <f>SUMIFS(INDEX(LRS_200_0_Table_5!$A:$Q,0,MATCH($A240,LRS_200_0_Table_5!$8:$8,0)),LRS_200_0_Table_5!$B:$B,$A$5,LRS_200_0_Table_5!$C:$C,Playback!$A$221,LRS_200_0_Table_5!$D:$D,I$222,LRS_200_0_Table_5!$E:$E,$A$236,LRS_200_0_Table_5!$F:$F,$A$223)</f>
        <v>0</v>
      </c>
      <c r="J240" s="30">
        <f>SUMIFS(INDEX(LRS_200_0_Table_5!$A:$Q,0,MATCH($A240,LRS_200_0_Table_5!$8:$8,0)),LRS_200_0_Table_5!$B:$B,$A$5,LRS_200_0_Table_5!$C:$C,Playback!$A$221,LRS_200_0_Table_5!$D:$D,J$222,LRS_200_0_Table_5!$E:$E,$A$236,LRS_200_0_Table_5!$F:$F,$A$223)</f>
        <v>0</v>
      </c>
      <c r="K240" s="30">
        <f>SUMIFS(INDEX(LRS_200_0_Table_5!$A:$Q,0,MATCH($A240,LRS_200_0_Table_5!$8:$8,0)),LRS_200_0_Table_5!$B:$B,$A$5,LRS_200_0_Table_5!$C:$C,Playback!$A$221,LRS_200_0_Table_5!$D:$D,K$222,LRS_200_0_Table_5!$E:$E,$A$236,LRS_200_0_Table_5!$F:$F,$A$223)</f>
        <v>0</v>
      </c>
      <c r="L240" s="30">
        <f>SUMIFS(INDEX(LRS_200_0_Table_5!$A:$Q,0,MATCH($A240,LRS_200_0_Table_5!$8:$8,0)),LRS_200_0_Table_5!$B:$B,$A$5,LRS_200_0_Table_5!$C:$C,Playback!$A$221,LRS_200_0_Table_5!$D:$D,L$222,LRS_200_0_Table_5!$E:$E,$A$236,LRS_200_0_Table_5!$F:$F,$A$223)</f>
        <v>0</v>
      </c>
      <c r="M240" s="30">
        <f>SUMIFS(INDEX(LRS_200_0_Table_5!$A:$Q,0,MATCH($A240,LRS_200_0_Table_5!$8:$8,0)),LRS_200_0_Table_5!$B:$B,$A$5,LRS_200_0_Table_5!$C:$C,Playback!$A$221,LRS_200_0_Table_5!$D:$D,M$222,LRS_200_0_Table_5!$E:$E,$A$236,LRS_200_0_Table_5!$F:$F,$A$223)</f>
        <v>0</v>
      </c>
      <c r="N240" s="30">
        <f>SUMIFS(INDEX(LRS_200_0_Table_5!$A:$Q,0,MATCH($A240,LRS_200_0_Table_5!$8:$8,0)),LRS_200_0_Table_5!$B:$B,$A$5,LRS_200_0_Table_5!$C:$C,Playback!$A$221,LRS_200_0_Table_5!$D:$D,N$222,LRS_200_0_Table_5!$E:$E,$A$236,LRS_200_0_Table_5!$F:$F,$A$223)</f>
        <v>0</v>
      </c>
      <c r="O240" s="30">
        <f>SUMIFS(INDEX(LRS_200_0_Table_5!$A:$Q,0,MATCH($A240,LRS_200_0_Table_5!$8:$8,0)),LRS_200_0_Table_5!$B:$B,$A$5,LRS_200_0_Table_5!$C:$C,Playback!$A$221,LRS_200_0_Table_5!$D:$D,O$222,LRS_200_0_Table_5!$E:$E,$A$236,LRS_200_0_Table_5!$F:$F,$A$223)</f>
        <v>0</v>
      </c>
    </row>
    <row r="241" spans="1:15" x14ac:dyDescent="0.35">
      <c r="A241" s="38" t="s">
        <v>17</v>
      </c>
      <c r="B241" s="30">
        <f>SUMIFS(INDEX(LRS_200_0_Table_5!$A:$Q,0,MATCH($A241,LRS_200_0_Table_5!$8:$8,0)),LRS_200_0_Table_5!$B:$B,$A$5,LRS_200_0_Table_5!$C:$C,Playback!$A$221,LRS_200_0_Table_5!$D:$D,B$222,LRS_200_0_Table_5!$E:$E,$A$236,LRS_200_0_Table_5!$F:$F,$A$223)</f>
        <v>0</v>
      </c>
      <c r="C241" s="30">
        <f>SUMIFS(INDEX(LRS_200_0_Table_5!$A:$Q,0,MATCH($A241,LRS_200_0_Table_5!$8:$8,0)),LRS_200_0_Table_5!$B:$B,$A$5,LRS_200_0_Table_5!$C:$C,Playback!$A$221,LRS_200_0_Table_5!$D:$D,C$222,LRS_200_0_Table_5!$E:$E,$A$236,LRS_200_0_Table_5!$F:$F,$A$223)</f>
        <v>0</v>
      </c>
      <c r="D241" s="30">
        <f>SUMIFS(INDEX(LRS_200_0_Table_5!$A:$Q,0,MATCH($A241,LRS_200_0_Table_5!$8:$8,0)),LRS_200_0_Table_5!$B:$B,$A$5,LRS_200_0_Table_5!$C:$C,Playback!$A$221,LRS_200_0_Table_5!$D:$D,D$222,LRS_200_0_Table_5!$E:$E,$A$236,LRS_200_0_Table_5!$F:$F,$A$223)</f>
        <v>0</v>
      </c>
      <c r="E241" s="30">
        <f>SUMIFS(INDEX(LRS_200_0_Table_5!$A:$Q,0,MATCH($A241,LRS_200_0_Table_5!$8:$8,0)),LRS_200_0_Table_5!$B:$B,$A$5,LRS_200_0_Table_5!$C:$C,Playback!$A$221,LRS_200_0_Table_5!$D:$D,E$222,LRS_200_0_Table_5!$E:$E,$A$236,LRS_200_0_Table_5!$F:$F,$A$223)</f>
        <v>0</v>
      </c>
      <c r="F241" s="30">
        <f>SUMIFS(INDEX(LRS_200_0_Table_5!$A:$Q,0,MATCH($A241,LRS_200_0_Table_5!$8:$8,0)),LRS_200_0_Table_5!$B:$B,$A$5,LRS_200_0_Table_5!$C:$C,Playback!$A$221,LRS_200_0_Table_5!$D:$D,F$222,LRS_200_0_Table_5!$E:$E,$A$236,LRS_200_0_Table_5!$F:$F,$A$223)</f>
        <v>0</v>
      </c>
      <c r="G241" s="30">
        <f>SUMIFS(INDEX(LRS_200_0_Table_5!$A:$Q,0,MATCH($A241,LRS_200_0_Table_5!$8:$8,0)),LRS_200_0_Table_5!$B:$B,$A$5,LRS_200_0_Table_5!$C:$C,Playback!$A$221,LRS_200_0_Table_5!$D:$D,G$222,LRS_200_0_Table_5!$E:$E,$A$236,LRS_200_0_Table_5!$F:$F,$A$223)</f>
        <v>0</v>
      </c>
      <c r="H241" s="30">
        <f>SUMIFS(INDEX(LRS_200_0_Table_5!$A:$Q,0,MATCH($A241,LRS_200_0_Table_5!$8:$8,0)),LRS_200_0_Table_5!$B:$B,$A$5,LRS_200_0_Table_5!$C:$C,Playback!$A$221,LRS_200_0_Table_5!$D:$D,H$222,LRS_200_0_Table_5!$E:$E,$A$236,LRS_200_0_Table_5!$F:$F,$A$223)</f>
        <v>0</v>
      </c>
      <c r="I241" s="30">
        <f>SUMIFS(INDEX(LRS_200_0_Table_5!$A:$Q,0,MATCH($A241,LRS_200_0_Table_5!$8:$8,0)),LRS_200_0_Table_5!$B:$B,$A$5,LRS_200_0_Table_5!$C:$C,Playback!$A$221,LRS_200_0_Table_5!$D:$D,I$222,LRS_200_0_Table_5!$E:$E,$A$236,LRS_200_0_Table_5!$F:$F,$A$223)</f>
        <v>0</v>
      </c>
      <c r="J241" s="30">
        <f>SUMIFS(INDEX(LRS_200_0_Table_5!$A:$Q,0,MATCH($A241,LRS_200_0_Table_5!$8:$8,0)),LRS_200_0_Table_5!$B:$B,$A$5,LRS_200_0_Table_5!$C:$C,Playback!$A$221,LRS_200_0_Table_5!$D:$D,J$222,LRS_200_0_Table_5!$E:$E,$A$236,LRS_200_0_Table_5!$F:$F,$A$223)</f>
        <v>0</v>
      </c>
      <c r="K241" s="30">
        <f>SUMIFS(INDEX(LRS_200_0_Table_5!$A:$Q,0,MATCH($A241,LRS_200_0_Table_5!$8:$8,0)),LRS_200_0_Table_5!$B:$B,$A$5,LRS_200_0_Table_5!$C:$C,Playback!$A$221,LRS_200_0_Table_5!$D:$D,K$222,LRS_200_0_Table_5!$E:$E,$A$236,LRS_200_0_Table_5!$F:$F,$A$223)</f>
        <v>0</v>
      </c>
      <c r="L241" s="30">
        <f>SUMIFS(INDEX(LRS_200_0_Table_5!$A:$Q,0,MATCH($A241,LRS_200_0_Table_5!$8:$8,0)),LRS_200_0_Table_5!$B:$B,$A$5,LRS_200_0_Table_5!$C:$C,Playback!$A$221,LRS_200_0_Table_5!$D:$D,L$222,LRS_200_0_Table_5!$E:$E,$A$236,LRS_200_0_Table_5!$F:$F,$A$223)</f>
        <v>0</v>
      </c>
      <c r="M241" s="30">
        <f>SUMIFS(INDEX(LRS_200_0_Table_5!$A:$Q,0,MATCH($A241,LRS_200_0_Table_5!$8:$8,0)),LRS_200_0_Table_5!$B:$B,$A$5,LRS_200_0_Table_5!$C:$C,Playback!$A$221,LRS_200_0_Table_5!$D:$D,M$222,LRS_200_0_Table_5!$E:$E,$A$236,LRS_200_0_Table_5!$F:$F,$A$223)</f>
        <v>0</v>
      </c>
      <c r="N241" s="30">
        <f>SUMIFS(INDEX(LRS_200_0_Table_5!$A:$Q,0,MATCH($A241,LRS_200_0_Table_5!$8:$8,0)),LRS_200_0_Table_5!$B:$B,$A$5,LRS_200_0_Table_5!$C:$C,Playback!$A$221,LRS_200_0_Table_5!$D:$D,N$222,LRS_200_0_Table_5!$E:$E,$A$236,LRS_200_0_Table_5!$F:$F,$A$223)</f>
        <v>0</v>
      </c>
      <c r="O241" s="30">
        <f>SUMIFS(INDEX(LRS_200_0_Table_5!$A:$Q,0,MATCH($A241,LRS_200_0_Table_5!$8:$8,0)),LRS_200_0_Table_5!$B:$B,$A$5,LRS_200_0_Table_5!$C:$C,Playback!$A$221,LRS_200_0_Table_5!$D:$D,O$222,LRS_200_0_Table_5!$E:$E,$A$236,LRS_200_0_Table_5!$F:$F,$A$223)</f>
        <v>0</v>
      </c>
    </row>
    <row r="242" spans="1:15" x14ac:dyDescent="0.35">
      <c r="A242" s="38" t="s">
        <v>18</v>
      </c>
      <c r="B242" s="30">
        <f>SUMIFS(INDEX(LRS_200_0_Table_5!$A:$Q,0,MATCH($A242,LRS_200_0_Table_5!$8:$8,0)),LRS_200_0_Table_5!$B:$B,$A$5,LRS_200_0_Table_5!$C:$C,Playback!$A$221,LRS_200_0_Table_5!$D:$D,B$222,LRS_200_0_Table_5!$E:$E,$A$236,LRS_200_0_Table_5!$F:$F,$A$223)</f>
        <v>0</v>
      </c>
      <c r="C242" s="30">
        <f>SUMIFS(INDEX(LRS_200_0_Table_5!$A:$Q,0,MATCH($A242,LRS_200_0_Table_5!$8:$8,0)),LRS_200_0_Table_5!$B:$B,$A$5,LRS_200_0_Table_5!$C:$C,Playback!$A$221,LRS_200_0_Table_5!$D:$D,C$222,LRS_200_0_Table_5!$E:$E,$A$236,LRS_200_0_Table_5!$F:$F,$A$223)</f>
        <v>0</v>
      </c>
      <c r="D242" s="30">
        <f>SUMIFS(INDEX(LRS_200_0_Table_5!$A:$Q,0,MATCH($A242,LRS_200_0_Table_5!$8:$8,0)),LRS_200_0_Table_5!$B:$B,$A$5,LRS_200_0_Table_5!$C:$C,Playback!$A$221,LRS_200_0_Table_5!$D:$D,D$222,LRS_200_0_Table_5!$E:$E,$A$236,LRS_200_0_Table_5!$F:$F,$A$223)</f>
        <v>0</v>
      </c>
      <c r="E242" s="30">
        <f>SUMIFS(INDEX(LRS_200_0_Table_5!$A:$Q,0,MATCH($A242,LRS_200_0_Table_5!$8:$8,0)),LRS_200_0_Table_5!$B:$B,$A$5,LRS_200_0_Table_5!$C:$C,Playback!$A$221,LRS_200_0_Table_5!$D:$D,E$222,LRS_200_0_Table_5!$E:$E,$A$236,LRS_200_0_Table_5!$F:$F,$A$223)</f>
        <v>0</v>
      </c>
      <c r="F242" s="30">
        <f>SUMIFS(INDEX(LRS_200_0_Table_5!$A:$Q,0,MATCH($A242,LRS_200_0_Table_5!$8:$8,0)),LRS_200_0_Table_5!$B:$B,$A$5,LRS_200_0_Table_5!$C:$C,Playback!$A$221,LRS_200_0_Table_5!$D:$D,F$222,LRS_200_0_Table_5!$E:$E,$A$236,LRS_200_0_Table_5!$F:$F,$A$223)</f>
        <v>0</v>
      </c>
      <c r="G242" s="30">
        <f>SUMIFS(INDEX(LRS_200_0_Table_5!$A:$Q,0,MATCH($A242,LRS_200_0_Table_5!$8:$8,0)),LRS_200_0_Table_5!$B:$B,$A$5,LRS_200_0_Table_5!$C:$C,Playback!$A$221,LRS_200_0_Table_5!$D:$D,G$222,LRS_200_0_Table_5!$E:$E,$A$236,LRS_200_0_Table_5!$F:$F,$A$223)</f>
        <v>0</v>
      </c>
      <c r="H242" s="30">
        <f>SUMIFS(INDEX(LRS_200_0_Table_5!$A:$Q,0,MATCH($A242,LRS_200_0_Table_5!$8:$8,0)),LRS_200_0_Table_5!$B:$B,$A$5,LRS_200_0_Table_5!$C:$C,Playback!$A$221,LRS_200_0_Table_5!$D:$D,H$222,LRS_200_0_Table_5!$E:$E,$A$236,LRS_200_0_Table_5!$F:$F,$A$223)</f>
        <v>0</v>
      </c>
      <c r="I242" s="30">
        <f>SUMIFS(INDEX(LRS_200_0_Table_5!$A:$Q,0,MATCH($A242,LRS_200_0_Table_5!$8:$8,0)),LRS_200_0_Table_5!$B:$B,$A$5,LRS_200_0_Table_5!$C:$C,Playback!$A$221,LRS_200_0_Table_5!$D:$D,I$222,LRS_200_0_Table_5!$E:$E,$A$236,LRS_200_0_Table_5!$F:$F,$A$223)</f>
        <v>0</v>
      </c>
      <c r="J242" s="30">
        <f>SUMIFS(INDEX(LRS_200_0_Table_5!$A:$Q,0,MATCH($A242,LRS_200_0_Table_5!$8:$8,0)),LRS_200_0_Table_5!$B:$B,$A$5,LRS_200_0_Table_5!$C:$C,Playback!$A$221,LRS_200_0_Table_5!$D:$D,J$222,LRS_200_0_Table_5!$E:$E,$A$236,LRS_200_0_Table_5!$F:$F,$A$223)</f>
        <v>0</v>
      </c>
      <c r="K242" s="30">
        <f>SUMIFS(INDEX(LRS_200_0_Table_5!$A:$Q,0,MATCH($A242,LRS_200_0_Table_5!$8:$8,0)),LRS_200_0_Table_5!$B:$B,$A$5,LRS_200_0_Table_5!$C:$C,Playback!$A$221,LRS_200_0_Table_5!$D:$D,K$222,LRS_200_0_Table_5!$E:$E,$A$236,LRS_200_0_Table_5!$F:$F,$A$223)</f>
        <v>0</v>
      </c>
      <c r="L242" s="30">
        <f>SUMIFS(INDEX(LRS_200_0_Table_5!$A:$Q,0,MATCH($A242,LRS_200_0_Table_5!$8:$8,0)),LRS_200_0_Table_5!$B:$B,$A$5,LRS_200_0_Table_5!$C:$C,Playback!$A$221,LRS_200_0_Table_5!$D:$D,L$222,LRS_200_0_Table_5!$E:$E,$A$236,LRS_200_0_Table_5!$F:$F,$A$223)</f>
        <v>0</v>
      </c>
      <c r="M242" s="30">
        <f>SUMIFS(INDEX(LRS_200_0_Table_5!$A:$Q,0,MATCH($A242,LRS_200_0_Table_5!$8:$8,0)),LRS_200_0_Table_5!$B:$B,$A$5,LRS_200_0_Table_5!$C:$C,Playback!$A$221,LRS_200_0_Table_5!$D:$D,M$222,LRS_200_0_Table_5!$E:$E,$A$236,LRS_200_0_Table_5!$F:$F,$A$223)</f>
        <v>0</v>
      </c>
      <c r="N242" s="30">
        <f>SUMIFS(INDEX(LRS_200_0_Table_5!$A:$Q,0,MATCH($A242,LRS_200_0_Table_5!$8:$8,0)),LRS_200_0_Table_5!$B:$B,$A$5,LRS_200_0_Table_5!$C:$C,Playback!$A$221,LRS_200_0_Table_5!$D:$D,N$222,LRS_200_0_Table_5!$E:$E,$A$236,LRS_200_0_Table_5!$F:$F,$A$223)</f>
        <v>0</v>
      </c>
      <c r="O242" s="30">
        <f>SUMIFS(INDEX(LRS_200_0_Table_5!$A:$Q,0,MATCH($A242,LRS_200_0_Table_5!$8:$8,0)),LRS_200_0_Table_5!$B:$B,$A$5,LRS_200_0_Table_5!$C:$C,Playback!$A$221,LRS_200_0_Table_5!$D:$D,O$222,LRS_200_0_Table_5!$E:$E,$A$236,LRS_200_0_Table_5!$F:$F,$A$223)</f>
        <v>0</v>
      </c>
    </row>
    <row r="243" spans="1:15" x14ac:dyDescent="0.35">
      <c r="A243" s="38" t="s">
        <v>19</v>
      </c>
      <c r="B243" s="30">
        <f>SUMIFS(INDEX(LRS_200_0_Table_5!$A:$Q,0,MATCH($A243,LRS_200_0_Table_5!$8:$8,0)),LRS_200_0_Table_5!$B:$B,$A$5,LRS_200_0_Table_5!$C:$C,Playback!$A$221,LRS_200_0_Table_5!$D:$D,B$222,LRS_200_0_Table_5!$E:$E,$A$236,LRS_200_0_Table_5!$F:$F,$A$223)</f>
        <v>0</v>
      </c>
      <c r="C243" s="30">
        <f>SUMIFS(INDEX(LRS_200_0_Table_5!$A:$Q,0,MATCH($A243,LRS_200_0_Table_5!$8:$8,0)),LRS_200_0_Table_5!$B:$B,$A$5,LRS_200_0_Table_5!$C:$C,Playback!$A$221,LRS_200_0_Table_5!$D:$D,C$222,LRS_200_0_Table_5!$E:$E,$A$236,LRS_200_0_Table_5!$F:$F,$A$223)</f>
        <v>0</v>
      </c>
      <c r="D243" s="30">
        <f>SUMIFS(INDEX(LRS_200_0_Table_5!$A:$Q,0,MATCH($A243,LRS_200_0_Table_5!$8:$8,0)),LRS_200_0_Table_5!$B:$B,$A$5,LRS_200_0_Table_5!$C:$C,Playback!$A$221,LRS_200_0_Table_5!$D:$D,D$222,LRS_200_0_Table_5!$E:$E,$A$236,LRS_200_0_Table_5!$F:$F,$A$223)</f>
        <v>0</v>
      </c>
      <c r="E243" s="30">
        <f>SUMIFS(INDEX(LRS_200_0_Table_5!$A:$Q,0,MATCH($A243,LRS_200_0_Table_5!$8:$8,0)),LRS_200_0_Table_5!$B:$B,$A$5,LRS_200_0_Table_5!$C:$C,Playback!$A$221,LRS_200_0_Table_5!$D:$D,E$222,LRS_200_0_Table_5!$E:$E,$A$236,LRS_200_0_Table_5!$F:$F,$A$223)</f>
        <v>0</v>
      </c>
      <c r="F243" s="30">
        <f>SUMIFS(INDEX(LRS_200_0_Table_5!$A:$Q,0,MATCH($A243,LRS_200_0_Table_5!$8:$8,0)),LRS_200_0_Table_5!$B:$B,$A$5,LRS_200_0_Table_5!$C:$C,Playback!$A$221,LRS_200_0_Table_5!$D:$D,F$222,LRS_200_0_Table_5!$E:$E,$A$236,LRS_200_0_Table_5!$F:$F,$A$223)</f>
        <v>0</v>
      </c>
      <c r="G243" s="30">
        <f>SUMIFS(INDEX(LRS_200_0_Table_5!$A:$Q,0,MATCH($A243,LRS_200_0_Table_5!$8:$8,0)),LRS_200_0_Table_5!$B:$B,$A$5,LRS_200_0_Table_5!$C:$C,Playback!$A$221,LRS_200_0_Table_5!$D:$D,G$222,LRS_200_0_Table_5!$E:$E,$A$236,LRS_200_0_Table_5!$F:$F,$A$223)</f>
        <v>0</v>
      </c>
      <c r="H243" s="30">
        <f>SUMIFS(INDEX(LRS_200_0_Table_5!$A:$Q,0,MATCH($A243,LRS_200_0_Table_5!$8:$8,0)),LRS_200_0_Table_5!$B:$B,$A$5,LRS_200_0_Table_5!$C:$C,Playback!$A$221,LRS_200_0_Table_5!$D:$D,H$222,LRS_200_0_Table_5!$E:$E,$A$236,LRS_200_0_Table_5!$F:$F,$A$223)</f>
        <v>0</v>
      </c>
      <c r="I243" s="30">
        <f>SUMIFS(INDEX(LRS_200_0_Table_5!$A:$Q,0,MATCH($A243,LRS_200_0_Table_5!$8:$8,0)),LRS_200_0_Table_5!$B:$B,$A$5,LRS_200_0_Table_5!$C:$C,Playback!$A$221,LRS_200_0_Table_5!$D:$D,I$222,LRS_200_0_Table_5!$E:$E,$A$236,LRS_200_0_Table_5!$F:$F,$A$223)</f>
        <v>0</v>
      </c>
      <c r="J243" s="30">
        <f>SUMIFS(INDEX(LRS_200_0_Table_5!$A:$Q,0,MATCH($A243,LRS_200_0_Table_5!$8:$8,0)),LRS_200_0_Table_5!$B:$B,$A$5,LRS_200_0_Table_5!$C:$C,Playback!$A$221,LRS_200_0_Table_5!$D:$D,J$222,LRS_200_0_Table_5!$E:$E,$A$236,LRS_200_0_Table_5!$F:$F,$A$223)</f>
        <v>0</v>
      </c>
      <c r="K243" s="30">
        <f>SUMIFS(INDEX(LRS_200_0_Table_5!$A:$Q,0,MATCH($A243,LRS_200_0_Table_5!$8:$8,0)),LRS_200_0_Table_5!$B:$B,$A$5,LRS_200_0_Table_5!$C:$C,Playback!$A$221,LRS_200_0_Table_5!$D:$D,K$222,LRS_200_0_Table_5!$E:$E,$A$236,LRS_200_0_Table_5!$F:$F,$A$223)</f>
        <v>0</v>
      </c>
      <c r="L243" s="30">
        <f>SUMIFS(INDEX(LRS_200_0_Table_5!$A:$Q,0,MATCH($A243,LRS_200_0_Table_5!$8:$8,0)),LRS_200_0_Table_5!$B:$B,$A$5,LRS_200_0_Table_5!$C:$C,Playback!$A$221,LRS_200_0_Table_5!$D:$D,L$222,LRS_200_0_Table_5!$E:$E,$A$236,LRS_200_0_Table_5!$F:$F,$A$223)</f>
        <v>0</v>
      </c>
      <c r="M243" s="30">
        <f>SUMIFS(INDEX(LRS_200_0_Table_5!$A:$Q,0,MATCH($A243,LRS_200_0_Table_5!$8:$8,0)),LRS_200_0_Table_5!$B:$B,$A$5,LRS_200_0_Table_5!$C:$C,Playback!$A$221,LRS_200_0_Table_5!$D:$D,M$222,LRS_200_0_Table_5!$E:$E,$A$236,LRS_200_0_Table_5!$F:$F,$A$223)</f>
        <v>0</v>
      </c>
      <c r="N243" s="30">
        <f>SUMIFS(INDEX(LRS_200_0_Table_5!$A:$Q,0,MATCH($A243,LRS_200_0_Table_5!$8:$8,0)),LRS_200_0_Table_5!$B:$B,$A$5,LRS_200_0_Table_5!$C:$C,Playback!$A$221,LRS_200_0_Table_5!$D:$D,N$222,LRS_200_0_Table_5!$E:$E,$A$236,LRS_200_0_Table_5!$F:$F,$A$223)</f>
        <v>0</v>
      </c>
      <c r="O243" s="30">
        <f>SUMIFS(INDEX(LRS_200_0_Table_5!$A:$Q,0,MATCH($A243,LRS_200_0_Table_5!$8:$8,0)),LRS_200_0_Table_5!$B:$B,$A$5,LRS_200_0_Table_5!$C:$C,Playback!$A$221,LRS_200_0_Table_5!$D:$D,O$222,LRS_200_0_Table_5!$E:$E,$A$236,LRS_200_0_Table_5!$F:$F,$A$223)</f>
        <v>0</v>
      </c>
    </row>
    <row r="244" spans="1:15" x14ac:dyDescent="0.35">
      <c r="A244" s="38" t="s">
        <v>20</v>
      </c>
      <c r="B244" s="30">
        <f>SUMIFS(INDEX(LRS_200_0_Table_5!$A:$Q,0,MATCH($A244,LRS_200_0_Table_5!$8:$8,0)),LRS_200_0_Table_5!$B:$B,$A$5,LRS_200_0_Table_5!$C:$C,Playback!$A$221,LRS_200_0_Table_5!$D:$D,B$222,LRS_200_0_Table_5!$E:$E,$A$236,LRS_200_0_Table_5!$F:$F,$A$223)</f>
        <v>0</v>
      </c>
      <c r="C244" s="30">
        <f>SUMIFS(INDEX(LRS_200_0_Table_5!$A:$Q,0,MATCH($A244,LRS_200_0_Table_5!$8:$8,0)),LRS_200_0_Table_5!$B:$B,$A$5,LRS_200_0_Table_5!$C:$C,Playback!$A$221,LRS_200_0_Table_5!$D:$D,C$222,LRS_200_0_Table_5!$E:$E,$A$236,LRS_200_0_Table_5!$F:$F,$A$223)</f>
        <v>0</v>
      </c>
      <c r="D244" s="30">
        <f>SUMIFS(INDEX(LRS_200_0_Table_5!$A:$Q,0,MATCH($A244,LRS_200_0_Table_5!$8:$8,0)),LRS_200_0_Table_5!$B:$B,$A$5,LRS_200_0_Table_5!$C:$C,Playback!$A$221,LRS_200_0_Table_5!$D:$D,D$222,LRS_200_0_Table_5!$E:$E,$A$236,LRS_200_0_Table_5!$F:$F,$A$223)</f>
        <v>0</v>
      </c>
      <c r="E244" s="30">
        <f>SUMIFS(INDEX(LRS_200_0_Table_5!$A:$Q,0,MATCH($A244,LRS_200_0_Table_5!$8:$8,0)),LRS_200_0_Table_5!$B:$B,$A$5,LRS_200_0_Table_5!$C:$C,Playback!$A$221,LRS_200_0_Table_5!$D:$D,E$222,LRS_200_0_Table_5!$E:$E,$A$236,LRS_200_0_Table_5!$F:$F,$A$223)</f>
        <v>0</v>
      </c>
      <c r="F244" s="30">
        <f>SUMIFS(INDEX(LRS_200_0_Table_5!$A:$Q,0,MATCH($A244,LRS_200_0_Table_5!$8:$8,0)),LRS_200_0_Table_5!$B:$B,$A$5,LRS_200_0_Table_5!$C:$C,Playback!$A$221,LRS_200_0_Table_5!$D:$D,F$222,LRS_200_0_Table_5!$E:$E,$A$236,LRS_200_0_Table_5!$F:$F,$A$223)</f>
        <v>0</v>
      </c>
      <c r="G244" s="30">
        <f>SUMIFS(INDEX(LRS_200_0_Table_5!$A:$Q,0,MATCH($A244,LRS_200_0_Table_5!$8:$8,0)),LRS_200_0_Table_5!$B:$B,$A$5,LRS_200_0_Table_5!$C:$C,Playback!$A$221,LRS_200_0_Table_5!$D:$D,G$222,LRS_200_0_Table_5!$E:$E,$A$236,LRS_200_0_Table_5!$F:$F,$A$223)</f>
        <v>0</v>
      </c>
      <c r="H244" s="30">
        <f>SUMIFS(INDEX(LRS_200_0_Table_5!$A:$Q,0,MATCH($A244,LRS_200_0_Table_5!$8:$8,0)),LRS_200_0_Table_5!$B:$B,$A$5,LRS_200_0_Table_5!$C:$C,Playback!$A$221,LRS_200_0_Table_5!$D:$D,H$222,LRS_200_0_Table_5!$E:$E,$A$236,LRS_200_0_Table_5!$F:$F,$A$223)</f>
        <v>0</v>
      </c>
      <c r="I244" s="30">
        <f>SUMIFS(INDEX(LRS_200_0_Table_5!$A:$Q,0,MATCH($A244,LRS_200_0_Table_5!$8:$8,0)),LRS_200_0_Table_5!$B:$B,$A$5,LRS_200_0_Table_5!$C:$C,Playback!$A$221,LRS_200_0_Table_5!$D:$D,I$222,LRS_200_0_Table_5!$E:$E,$A$236,LRS_200_0_Table_5!$F:$F,$A$223)</f>
        <v>0</v>
      </c>
      <c r="J244" s="30">
        <f>SUMIFS(INDEX(LRS_200_0_Table_5!$A:$Q,0,MATCH($A244,LRS_200_0_Table_5!$8:$8,0)),LRS_200_0_Table_5!$B:$B,$A$5,LRS_200_0_Table_5!$C:$C,Playback!$A$221,LRS_200_0_Table_5!$D:$D,J$222,LRS_200_0_Table_5!$E:$E,$A$236,LRS_200_0_Table_5!$F:$F,$A$223)</f>
        <v>0</v>
      </c>
      <c r="K244" s="30">
        <f>SUMIFS(INDEX(LRS_200_0_Table_5!$A:$Q,0,MATCH($A244,LRS_200_0_Table_5!$8:$8,0)),LRS_200_0_Table_5!$B:$B,$A$5,LRS_200_0_Table_5!$C:$C,Playback!$A$221,LRS_200_0_Table_5!$D:$D,K$222,LRS_200_0_Table_5!$E:$E,$A$236,LRS_200_0_Table_5!$F:$F,$A$223)</f>
        <v>0</v>
      </c>
      <c r="L244" s="30">
        <f>SUMIFS(INDEX(LRS_200_0_Table_5!$A:$Q,0,MATCH($A244,LRS_200_0_Table_5!$8:$8,0)),LRS_200_0_Table_5!$B:$B,$A$5,LRS_200_0_Table_5!$C:$C,Playback!$A$221,LRS_200_0_Table_5!$D:$D,L$222,LRS_200_0_Table_5!$E:$E,$A$236,LRS_200_0_Table_5!$F:$F,$A$223)</f>
        <v>0</v>
      </c>
      <c r="M244" s="30">
        <f>SUMIFS(INDEX(LRS_200_0_Table_5!$A:$Q,0,MATCH($A244,LRS_200_0_Table_5!$8:$8,0)),LRS_200_0_Table_5!$B:$B,$A$5,LRS_200_0_Table_5!$C:$C,Playback!$A$221,LRS_200_0_Table_5!$D:$D,M$222,LRS_200_0_Table_5!$E:$E,$A$236,LRS_200_0_Table_5!$F:$F,$A$223)</f>
        <v>0</v>
      </c>
      <c r="N244" s="30">
        <f>SUMIFS(INDEX(LRS_200_0_Table_5!$A:$Q,0,MATCH($A244,LRS_200_0_Table_5!$8:$8,0)),LRS_200_0_Table_5!$B:$B,$A$5,LRS_200_0_Table_5!$C:$C,Playback!$A$221,LRS_200_0_Table_5!$D:$D,N$222,LRS_200_0_Table_5!$E:$E,$A$236,LRS_200_0_Table_5!$F:$F,$A$223)</f>
        <v>0</v>
      </c>
      <c r="O244" s="30">
        <f>SUMIFS(INDEX(LRS_200_0_Table_5!$A:$Q,0,MATCH($A244,LRS_200_0_Table_5!$8:$8,0)),LRS_200_0_Table_5!$B:$B,$A$5,LRS_200_0_Table_5!$C:$C,Playback!$A$221,LRS_200_0_Table_5!$D:$D,O$222,LRS_200_0_Table_5!$E:$E,$A$236,LRS_200_0_Table_5!$F:$F,$A$223)</f>
        <v>0</v>
      </c>
    </row>
    <row r="245" spans="1:15" x14ac:dyDescent="0.35">
      <c r="A245" s="38" t="s">
        <v>21</v>
      </c>
      <c r="B245" s="30">
        <f>SUMIFS(INDEX(LRS_200_0_Table_5!$A:$Q,0,MATCH($A245,LRS_200_0_Table_5!$8:$8,0)),LRS_200_0_Table_5!$B:$B,$A$5,LRS_200_0_Table_5!$C:$C,Playback!$A$221,LRS_200_0_Table_5!$D:$D,B$222,LRS_200_0_Table_5!$E:$E,$A$236,LRS_200_0_Table_5!$F:$F,$A$223)</f>
        <v>0</v>
      </c>
      <c r="C245" s="30">
        <f>SUMIFS(INDEX(LRS_200_0_Table_5!$A:$Q,0,MATCH($A245,LRS_200_0_Table_5!$8:$8,0)),LRS_200_0_Table_5!$B:$B,$A$5,LRS_200_0_Table_5!$C:$C,Playback!$A$221,LRS_200_0_Table_5!$D:$D,C$222,LRS_200_0_Table_5!$E:$E,$A$236,LRS_200_0_Table_5!$F:$F,$A$223)</f>
        <v>0</v>
      </c>
      <c r="D245" s="30">
        <f>SUMIFS(INDEX(LRS_200_0_Table_5!$A:$Q,0,MATCH($A245,LRS_200_0_Table_5!$8:$8,0)),LRS_200_0_Table_5!$B:$B,$A$5,LRS_200_0_Table_5!$C:$C,Playback!$A$221,LRS_200_0_Table_5!$D:$D,D$222,LRS_200_0_Table_5!$E:$E,$A$236,LRS_200_0_Table_5!$F:$F,$A$223)</f>
        <v>0</v>
      </c>
      <c r="E245" s="30">
        <f>SUMIFS(INDEX(LRS_200_0_Table_5!$A:$Q,0,MATCH($A245,LRS_200_0_Table_5!$8:$8,0)),LRS_200_0_Table_5!$B:$B,$A$5,LRS_200_0_Table_5!$C:$C,Playback!$A$221,LRS_200_0_Table_5!$D:$D,E$222,LRS_200_0_Table_5!$E:$E,$A$236,LRS_200_0_Table_5!$F:$F,$A$223)</f>
        <v>0</v>
      </c>
      <c r="F245" s="30">
        <f>SUMIFS(INDEX(LRS_200_0_Table_5!$A:$Q,0,MATCH($A245,LRS_200_0_Table_5!$8:$8,0)),LRS_200_0_Table_5!$B:$B,$A$5,LRS_200_0_Table_5!$C:$C,Playback!$A$221,LRS_200_0_Table_5!$D:$D,F$222,LRS_200_0_Table_5!$E:$E,$A$236,LRS_200_0_Table_5!$F:$F,$A$223)</f>
        <v>0</v>
      </c>
      <c r="G245" s="30">
        <f>SUMIFS(INDEX(LRS_200_0_Table_5!$A:$Q,0,MATCH($A245,LRS_200_0_Table_5!$8:$8,0)),LRS_200_0_Table_5!$B:$B,$A$5,LRS_200_0_Table_5!$C:$C,Playback!$A$221,LRS_200_0_Table_5!$D:$D,G$222,LRS_200_0_Table_5!$E:$E,$A$236,LRS_200_0_Table_5!$F:$F,$A$223)</f>
        <v>0</v>
      </c>
      <c r="H245" s="30">
        <f>SUMIFS(INDEX(LRS_200_0_Table_5!$A:$Q,0,MATCH($A245,LRS_200_0_Table_5!$8:$8,0)),LRS_200_0_Table_5!$B:$B,$A$5,LRS_200_0_Table_5!$C:$C,Playback!$A$221,LRS_200_0_Table_5!$D:$D,H$222,LRS_200_0_Table_5!$E:$E,$A$236,LRS_200_0_Table_5!$F:$F,$A$223)</f>
        <v>0</v>
      </c>
      <c r="I245" s="30">
        <f>SUMIFS(INDEX(LRS_200_0_Table_5!$A:$Q,0,MATCH($A245,LRS_200_0_Table_5!$8:$8,0)),LRS_200_0_Table_5!$B:$B,$A$5,LRS_200_0_Table_5!$C:$C,Playback!$A$221,LRS_200_0_Table_5!$D:$D,I$222,LRS_200_0_Table_5!$E:$E,$A$236,LRS_200_0_Table_5!$F:$F,$A$223)</f>
        <v>0</v>
      </c>
      <c r="J245" s="30">
        <f>SUMIFS(INDEX(LRS_200_0_Table_5!$A:$Q,0,MATCH($A245,LRS_200_0_Table_5!$8:$8,0)),LRS_200_0_Table_5!$B:$B,$A$5,LRS_200_0_Table_5!$C:$C,Playback!$A$221,LRS_200_0_Table_5!$D:$D,J$222,LRS_200_0_Table_5!$E:$E,$A$236,LRS_200_0_Table_5!$F:$F,$A$223)</f>
        <v>0</v>
      </c>
      <c r="K245" s="30">
        <f>SUMIFS(INDEX(LRS_200_0_Table_5!$A:$Q,0,MATCH($A245,LRS_200_0_Table_5!$8:$8,0)),LRS_200_0_Table_5!$B:$B,$A$5,LRS_200_0_Table_5!$C:$C,Playback!$A$221,LRS_200_0_Table_5!$D:$D,K$222,LRS_200_0_Table_5!$E:$E,$A$236,LRS_200_0_Table_5!$F:$F,$A$223)</f>
        <v>0</v>
      </c>
      <c r="L245" s="30">
        <f>SUMIFS(INDEX(LRS_200_0_Table_5!$A:$Q,0,MATCH($A245,LRS_200_0_Table_5!$8:$8,0)),LRS_200_0_Table_5!$B:$B,$A$5,LRS_200_0_Table_5!$C:$C,Playback!$A$221,LRS_200_0_Table_5!$D:$D,L$222,LRS_200_0_Table_5!$E:$E,$A$236,LRS_200_0_Table_5!$F:$F,$A$223)</f>
        <v>0</v>
      </c>
      <c r="M245" s="30">
        <f>SUMIFS(INDEX(LRS_200_0_Table_5!$A:$Q,0,MATCH($A245,LRS_200_0_Table_5!$8:$8,0)),LRS_200_0_Table_5!$B:$B,$A$5,LRS_200_0_Table_5!$C:$C,Playback!$A$221,LRS_200_0_Table_5!$D:$D,M$222,LRS_200_0_Table_5!$E:$E,$A$236,LRS_200_0_Table_5!$F:$F,$A$223)</f>
        <v>0</v>
      </c>
      <c r="N245" s="30">
        <f>SUMIFS(INDEX(LRS_200_0_Table_5!$A:$Q,0,MATCH($A245,LRS_200_0_Table_5!$8:$8,0)),LRS_200_0_Table_5!$B:$B,$A$5,LRS_200_0_Table_5!$C:$C,Playback!$A$221,LRS_200_0_Table_5!$D:$D,N$222,LRS_200_0_Table_5!$E:$E,$A$236,LRS_200_0_Table_5!$F:$F,$A$223)</f>
        <v>0</v>
      </c>
      <c r="O245" s="30">
        <f>SUMIFS(INDEX(LRS_200_0_Table_5!$A:$Q,0,MATCH($A245,LRS_200_0_Table_5!$8:$8,0)),LRS_200_0_Table_5!$B:$B,$A$5,LRS_200_0_Table_5!$C:$C,Playback!$A$221,LRS_200_0_Table_5!$D:$D,O$222,LRS_200_0_Table_5!$E:$E,$A$236,LRS_200_0_Table_5!$F:$F,$A$223)</f>
        <v>0</v>
      </c>
    </row>
    <row r="246" spans="1:15" x14ac:dyDescent="0.35">
      <c r="A246" s="38" t="s">
        <v>22</v>
      </c>
      <c r="B246" s="30">
        <f>SUMIFS(INDEX(LRS_200_0_Table_5!$A:$Q,0,MATCH($A246,LRS_200_0_Table_5!$8:$8,0)),LRS_200_0_Table_5!$B:$B,$A$5,LRS_200_0_Table_5!$C:$C,Playback!$A$221,LRS_200_0_Table_5!$D:$D,B$222,LRS_200_0_Table_5!$E:$E,$A$236,LRS_200_0_Table_5!$F:$F,$A$223)</f>
        <v>0</v>
      </c>
      <c r="C246" s="30">
        <f>SUMIFS(INDEX(LRS_200_0_Table_5!$A:$Q,0,MATCH($A246,LRS_200_0_Table_5!$8:$8,0)),LRS_200_0_Table_5!$B:$B,$A$5,LRS_200_0_Table_5!$C:$C,Playback!$A$221,LRS_200_0_Table_5!$D:$D,C$222,LRS_200_0_Table_5!$E:$E,$A$236,LRS_200_0_Table_5!$F:$F,$A$223)</f>
        <v>0</v>
      </c>
      <c r="D246" s="30">
        <f>SUMIFS(INDEX(LRS_200_0_Table_5!$A:$Q,0,MATCH($A246,LRS_200_0_Table_5!$8:$8,0)),LRS_200_0_Table_5!$B:$B,$A$5,LRS_200_0_Table_5!$C:$C,Playback!$A$221,LRS_200_0_Table_5!$D:$D,D$222,LRS_200_0_Table_5!$E:$E,$A$236,LRS_200_0_Table_5!$F:$F,$A$223)</f>
        <v>0</v>
      </c>
      <c r="E246" s="30">
        <f>SUMIFS(INDEX(LRS_200_0_Table_5!$A:$Q,0,MATCH($A246,LRS_200_0_Table_5!$8:$8,0)),LRS_200_0_Table_5!$B:$B,$A$5,LRS_200_0_Table_5!$C:$C,Playback!$A$221,LRS_200_0_Table_5!$D:$D,E$222,LRS_200_0_Table_5!$E:$E,$A$236,LRS_200_0_Table_5!$F:$F,$A$223)</f>
        <v>0</v>
      </c>
      <c r="F246" s="30">
        <f>SUMIFS(INDEX(LRS_200_0_Table_5!$A:$Q,0,MATCH($A246,LRS_200_0_Table_5!$8:$8,0)),LRS_200_0_Table_5!$B:$B,$A$5,LRS_200_0_Table_5!$C:$C,Playback!$A$221,LRS_200_0_Table_5!$D:$D,F$222,LRS_200_0_Table_5!$E:$E,$A$236,LRS_200_0_Table_5!$F:$F,$A$223)</f>
        <v>0</v>
      </c>
      <c r="G246" s="30">
        <f>SUMIFS(INDEX(LRS_200_0_Table_5!$A:$Q,0,MATCH($A246,LRS_200_0_Table_5!$8:$8,0)),LRS_200_0_Table_5!$B:$B,$A$5,LRS_200_0_Table_5!$C:$C,Playback!$A$221,LRS_200_0_Table_5!$D:$D,G$222,LRS_200_0_Table_5!$E:$E,$A$236,LRS_200_0_Table_5!$F:$F,$A$223)</f>
        <v>0</v>
      </c>
      <c r="H246" s="30">
        <f>SUMIFS(INDEX(LRS_200_0_Table_5!$A:$Q,0,MATCH($A246,LRS_200_0_Table_5!$8:$8,0)),LRS_200_0_Table_5!$B:$B,$A$5,LRS_200_0_Table_5!$C:$C,Playback!$A$221,LRS_200_0_Table_5!$D:$D,H$222,LRS_200_0_Table_5!$E:$E,$A$236,LRS_200_0_Table_5!$F:$F,$A$223)</f>
        <v>0</v>
      </c>
      <c r="I246" s="30">
        <f>SUMIFS(INDEX(LRS_200_0_Table_5!$A:$Q,0,MATCH($A246,LRS_200_0_Table_5!$8:$8,0)),LRS_200_0_Table_5!$B:$B,$A$5,LRS_200_0_Table_5!$C:$C,Playback!$A$221,LRS_200_0_Table_5!$D:$D,I$222,LRS_200_0_Table_5!$E:$E,$A$236,LRS_200_0_Table_5!$F:$F,$A$223)</f>
        <v>0</v>
      </c>
      <c r="J246" s="30">
        <f>SUMIFS(INDEX(LRS_200_0_Table_5!$A:$Q,0,MATCH($A246,LRS_200_0_Table_5!$8:$8,0)),LRS_200_0_Table_5!$B:$B,$A$5,LRS_200_0_Table_5!$C:$C,Playback!$A$221,LRS_200_0_Table_5!$D:$D,J$222,LRS_200_0_Table_5!$E:$E,$A$236,LRS_200_0_Table_5!$F:$F,$A$223)</f>
        <v>0</v>
      </c>
      <c r="K246" s="30">
        <f>SUMIFS(INDEX(LRS_200_0_Table_5!$A:$Q,0,MATCH($A246,LRS_200_0_Table_5!$8:$8,0)),LRS_200_0_Table_5!$B:$B,$A$5,LRS_200_0_Table_5!$C:$C,Playback!$A$221,LRS_200_0_Table_5!$D:$D,K$222,LRS_200_0_Table_5!$E:$E,$A$236,LRS_200_0_Table_5!$F:$F,$A$223)</f>
        <v>0</v>
      </c>
      <c r="L246" s="30">
        <f>SUMIFS(INDEX(LRS_200_0_Table_5!$A:$Q,0,MATCH($A246,LRS_200_0_Table_5!$8:$8,0)),LRS_200_0_Table_5!$B:$B,$A$5,LRS_200_0_Table_5!$C:$C,Playback!$A$221,LRS_200_0_Table_5!$D:$D,L$222,LRS_200_0_Table_5!$E:$E,$A$236,LRS_200_0_Table_5!$F:$F,$A$223)</f>
        <v>0</v>
      </c>
      <c r="M246" s="30">
        <f>SUMIFS(INDEX(LRS_200_0_Table_5!$A:$Q,0,MATCH($A246,LRS_200_0_Table_5!$8:$8,0)),LRS_200_0_Table_5!$B:$B,$A$5,LRS_200_0_Table_5!$C:$C,Playback!$A$221,LRS_200_0_Table_5!$D:$D,M$222,LRS_200_0_Table_5!$E:$E,$A$236,LRS_200_0_Table_5!$F:$F,$A$223)</f>
        <v>0</v>
      </c>
      <c r="N246" s="30">
        <f>SUMIFS(INDEX(LRS_200_0_Table_5!$A:$Q,0,MATCH($A246,LRS_200_0_Table_5!$8:$8,0)),LRS_200_0_Table_5!$B:$B,$A$5,LRS_200_0_Table_5!$C:$C,Playback!$A$221,LRS_200_0_Table_5!$D:$D,N$222,LRS_200_0_Table_5!$E:$E,$A$236,LRS_200_0_Table_5!$F:$F,$A$223)</f>
        <v>0</v>
      </c>
      <c r="O246" s="30">
        <f>SUMIFS(INDEX(LRS_200_0_Table_5!$A:$Q,0,MATCH($A246,LRS_200_0_Table_5!$8:$8,0)),LRS_200_0_Table_5!$B:$B,$A$5,LRS_200_0_Table_5!$C:$C,Playback!$A$221,LRS_200_0_Table_5!$D:$D,O$222,LRS_200_0_Table_5!$E:$E,$A$236,LRS_200_0_Table_5!$F:$F,$A$223)</f>
        <v>0</v>
      </c>
    </row>
    <row r="247" spans="1:15" x14ac:dyDescent="0.35">
      <c r="A247" s="38" t="s">
        <v>23</v>
      </c>
      <c r="B247" s="30">
        <f>SUMIFS(INDEX(LRS_200_0_Table_5!$A:$Q,0,MATCH($A247,LRS_200_0_Table_5!$8:$8,0)),LRS_200_0_Table_5!$B:$B,$A$5,LRS_200_0_Table_5!$C:$C,Playback!$A$221,LRS_200_0_Table_5!$D:$D,B$222,LRS_200_0_Table_5!$E:$E,$A$236,LRS_200_0_Table_5!$F:$F,$A$223)</f>
        <v>0</v>
      </c>
      <c r="C247" s="30">
        <f>SUMIFS(INDEX(LRS_200_0_Table_5!$A:$Q,0,MATCH($A247,LRS_200_0_Table_5!$8:$8,0)),LRS_200_0_Table_5!$B:$B,$A$5,LRS_200_0_Table_5!$C:$C,Playback!$A$221,LRS_200_0_Table_5!$D:$D,C$222,LRS_200_0_Table_5!$E:$E,$A$236,LRS_200_0_Table_5!$F:$F,$A$223)</f>
        <v>0</v>
      </c>
      <c r="D247" s="30">
        <f>SUMIFS(INDEX(LRS_200_0_Table_5!$A:$Q,0,MATCH($A247,LRS_200_0_Table_5!$8:$8,0)),LRS_200_0_Table_5!$B:$B,$A$5,LRS_200_0_Table_5!$C:$C,Playback!$A$221,LRS_200_0_Table_5!$D:$D,D$222,LRS_200_0_Table_5!$E:$E,$A$236,LRS_200_0_Table_5!$F:$F,$A$223)</f>
        <v>0</v>
      </c>
      <c r="E247" s="30">
        <f>SUMIFS(INDEX(LRS_200_0_Table_5!$A:$Q,0,MATCH($A247,LRS_200_0_Table_5!$8:$8,0)),LRS_200_0_Table_5!$B:$B,$A$5,LRS_200_0_Table_5!$C:$C,Playback!$A$221,LRS_200_0_Table_5!$D:$D,E$222,LRS_200_0_Table_5!$E:$E,$A$236,LRS_200_0_Table_5!$F:$F,$A$223)</f>
        <v>0</v>
      </c>
      <c r="F247" s="30">
        <f>SUMIFS(INDEX(LRS_200_0_Table_5!$A:$Q,0,MATCH($A247,LRS_200_0_Table_5!$8:$8,0)),LRS_200_0_Table_5!$B:$B,$A$5,LRS_200_0_Table_5!$C:$C,Playback!$A$221,LRS_200_0_Table_5!$D:$D,F$222,LRS_200_0_Table_5!$E:$E,$A$236,LRS_200_0_Table_5!$F:$F,$A$223)</f>
        <v>0</v>
      </c>
      <c r="G247" s="30">
        <f>SUMIFS(INDEX(LRS_200_0_Table_5!$A:$Q,0,MATCH($A247,LRS_200_0_Table_5!$8:$8,0)),LRS_200_0_Table_5!$B:$B,$A$5,LRS_200_0_Table_5!$C:$C,Playback!$A$221,LRS_200_0_Table_5!$D:$D,G$222,LRS_200_0_Table_5!$E:$E,$A$236,LRS_200_0_Table_5!$F:$F,$A$223)</f>
        <v>0</v>
      </c>
      <c r="H247" s="30">
        <f>SUMIFS(INDEX(LRS_200_0_Table_5!$A:$Q,0,MATCH($A247,LRS_200_0_Table_5!$8:$8,0)),LRS_200_0_Table_5!$B:$B,$A$5,LRS_200_0_Table_5!$C:$C,Playback!$A$221,LRS_200_0_Table_5!$D:$D,H$222,LRS_200_0_Table_5!$E:$E,$A$236,LRS_200_0_Table_5!$F:$F,$A$223)</f>
        <v>0</v>
      </c>
      <c r="I247" s="30">
        <f>SUMIFS(INDEX(LRS_200_0_Table_5!$A:$Q,0,MATCH($A247,LRS_200_0_Table_5!$8:$8,0)),LRS_200_0_Table_5!$B:$B,$A$5,LRS_200_0_Table_5!$C:$C,Playback!$A$221,LRS_200_0_Table_5!$D:$D,I$222,LRS_200_0_Table_5!$E:$E,$A$236,LRS_200_0_Table_5!$F:$F,$A$223)</f>
        <v>0</v>
      </c>
      <c r="J247" s="30">
        <f>SUMIFS(INDEX(LRS_200_0_Table_5!$A:$Q,0,MATCH($A247,LRS_200_0_Table_5!$8:$8,0)),LRS_200_0_Table_5!$B:$B,$A$5,LRS_200_0_Table_5!$C:$C,Playback!$A$221,LRS_200_0_Table_5!$D:$D,J$222,LRS_200_0_Table_5!$E:$E,$A$236,LRS_200_0_Table_5!$F:$F,$A$223)</f>
        <v>0</v>
      </c>
      <c r="K247" s="30">
        <f>SUMIFS(INDEX(LRS_200_0_Table_5!$A:$Q,0,MATCH($A247,LRS_200_0_Table_5!$8:$8,0)),LRS_200_0_Table_5!$B:$B,$A$5,LRS_200_0_Table_5!$C:$C,Playback!$A$221,LRS_200_0_Table_5!$D:$D,K$222,LRS_200_0_Table_5!$E:$E,$A$236,LRS_200_0_Table_5!$F:$F,$A$223)</f>
        <v>0</v>
      </c>
      <c r="L247" s="30">
        <f>SUMIFS(INDEX(LRS_200_0_Table_5!$A:$Q,0,MATCH($A247,LRS_200_0_Table_5!$8:$8,0)),LRS_200_0_Table_5!$B:$B,$A$5,LRS_200_0_Table_5!$C:$C,Playback!$A$221,LRS_200_0_Table_5!$D:$D,L$222,LRS_200_0_Table_5!$E:$E,$A$236,LRS_200_0_Table_5!$F:$F,$A$223)</f>
        <v>0</v>
      </c>
      <c r="M247" s="30">
        <f>SUMIFS(INDEX(LRS_200_0_Table_5!$A:$Q,0,MATCH($A247,LRS_200_0_Table_5!$8:$8,0)),LRS_200_0_Table_5!$B:$B,$A$5,LRS_200_0_Table_5!$C:$C,Playback!$A$221,LRS_200_0_Table_5!$D:$D,M$222,LRS_200_0_Table_5!$E:$E,$A$236,LRS_200_0_Table_5!$F:$F,$A$223)</f>
        <v>0</v>
      </c>
      <c r="N247" s="30">
        <f>SUMIFS(INDEX(LRS_200_0_Table_5!$A:$Q,0,MATCH($A247,LRS_200_0_Table_5!$8:$8,0)),LRS_200_0_Table_5!$B:$B,$A$5,LRS_200_0_Table_5!$C:$C,Playback!$A$221,LRS_200_0_Table_5!$D:$D,N$222,LRS_200_0_Table_5!$E:$E,$A$236,LRS_200_0_Table_5!$F:$F,$A$223)</f>
        <v>0</v>
      </c>
      <c r="O247" s="30">
        <f>SUMIFS(INDEX(LRS_200_0_Table_5!$A:$Q,0,MATCH($A247,LRS_200_0_Table_5!$8:$8,0)),LRS_200_0_Table_5!$B:$B,$A$5,LRS_200_0_Table_5!$C:$C,Playback!$A$221,LRS_200_0_Table_5!$D:$D,O$222,LRS_200_0_Table_5!$E:$E,$A$236,LRS_200_0_Table_5!$F:$F,$A$223)</f>
        <v>0</v>
      </c>
    </row>
    <row r="248" spans="1:15" x14ac:dyDescent="0.35">
      <c r="A248" s="53" t="s">
        <v>164</v>
      </c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</row>
    <row r="249" spans="1:15" x14ac:dyDescent="0.35">
      <c r="A249" s="37" t="s">
        <v>169</v>
      </c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</row>
    <row r="250" spans="1:15" x14ac:dyDescent="0.35">
      <c r="A250" s="38" t="s">
        <v>13</v>
      </c>
      <c r="B250" s="30">
        <f>SUMIFS(INDEX(LRS_200_0_Table_5!$A:$Q,0,MATCH($A250,LRS_200_0_Table_5!$8:$8,0)),LRS_200_0_Table_5!$B:$B,$A$5,LRS_200_0_Table_5!$C:$C,Playback!$A$221,LRS_200_0_Table_5!$D:$D,B$222,LRS_200_0_Table_5!$E:$E,$A$249,LRS_200_0_Table_5!$F:$F,$A$248)</f>
        <v>0</v>
      </c>
      <c r="C250" s="30">
        <f>SUMIFS(INDEX(LRS_200_0_Table_5!$A:$Q,0,MATCH($A250,LRS_200_0_Table_5!$8:$8,0)),LRS_200_0_Table_5!$B:$B,$A$5,LRS_200_0_Table_5!$C:$C,Playback!$A$221,LRS_200_0_Table_5!$D:$D,C$222,LRS_200_0_Table_5!$E:$E,$A$249,LRS_200_0_Table_5!$F:$F,$A$248)</f>
        <v>0</v>
      </c>
      <c r="D250" s="30">
        <f>SUMIFS(INDEX(LRS_200_0_Table_5!$A:$Q,0,MATCH($A250,LRS_200_0_Table_5!$8:$8,0)),LRS_200_0_Table_5!$B:$B,$A$5,LRS_200_0_Table_5!$C:$C,Playback!$A$221,LRS_200_0_Table_5!$D:$D,D$222,LRS_200_0_Table_5!$E:$E,$A$249,LRS_200_0_Table_5!$F:$F,$A$248)</f>
        <v>0</v>
      </c>
      <c r="E250" s="30">
        <f>SUMIFS(INDEX(LRS_200_0_Table_5!$A:$Q,0,MATCH($A250,LRS_200_0_Table_5!$8:$8,0)),LRS_200_0_Table_5!$B:$B,$A$5,LRS_200_0_Table_5!$C:$C,Playback!$A$221,LRS_200_0_Table_5!$D:$D,E$222,LRS_200_0_Table_5!$E:$E,$A$249,LRS_200_0_Table_5!$F:$F,$A$248)</f>
        <v>0</v>
      </c>
      <c r="F250" s="30">
        <f>SUMIFS(INDEX(LRS_200_0_Table_5!$A:$Q,0,MATCH($A250,LRS_200_0_Table_5!$8:$8,0)),LRS_200_0_Table_5!$B:$B,$A$5,LRS_200_0_Table_5!$C:$C,Playback!$A$221,LRS_200_0_Table_5!$D:$D,F$222,LRS_200_0_Table_5!$E:$E,$A$249,LRS_200_0_Table_5!$F:$F,$A$248)</f>
        <v>0</v>
      </c>
      <c r="G250" s="30">
        <f>SUMIFS(INDEX(LRS_200_0_Table_5!$A:$Q,0,MATCH($A250,LRS_200_0_Table_5!$8:$8,0)),LRS_200_0_Table_5!$B:$B,$A$5,LRS_200_0_Table_5!$C:$C,Playback!$A$221,LRS_200_0_Table_5!$D:$D,G$222,LRS_200_0_Table_5!$E:$E,$A$249,LRS_200_0_Table_5!$F:$F,$A$248)</f>
        <v>0</v>
      </c>
      <c r="H250" s="30">
        <f>SUMIFS(INDEX(LRS_200_0_Table_5!$A:$Q,0,MATCH($A250,LRS_200_0_Table_5!$8:$8,0)),LRS_200_0_Table_5!$B:$B,$A$5,LRS_200_0_Table_5!$C:$C,Playback!$A$221,LRS_200_0_Table_5!$D:$D,H$222,LRS_200_0_Table_5!$E:$E,$A$249,LRS_200_0_Table_5!$F:$F,$A$248)</f>
        <v>0</v>
      </c>
      <c r="I250" s="30">
        <f>SUMIFS(INDEX(LRS_200_0_Table_5!$A:$Q,0,MATCH($A250,LRS_200_0_Table_5!$8:$8,0)),LRS_200_0_Table_5!$B:$B,$A$5,LRS_200_0_Table_5!$C:$C,Playback!$A$221,LRS_200_0_Table_5!$D:$D,I$222,LRS_200_0_Table_5!$E:$E,$A$249,LRS_200_0_Table_5!$F:$F,$A$248)</f>
        <v>0</v>
      </c>
      <c r="J250" s="30">
        <f>SUMIFS(INDEX(LRS_200_0_Table_5!$A:$Q,0,MATCH($A250,LRS_200_0_Table_5!$8:$8,0)),LRS_200_0_Table_5!$B:$B,$A$5,LRS_200_0_Table_5!$C:$C,Playback!$A$221,LRS_200_0_Table_5!$D:$D,J$222,LRS_200_0_Table_5!$E:$E,$A$249,LRS_200_0_Table_5!$F:$F,$A$248)</f>
        <v>0</v>
      </c>
      <c r="K250" s="30">
        <f>SUMIFS(INDEX(LRS_200_0_Table_5!$A:$Q,0,MATCH($A250,LRS_200_0_Table_5!$8:$8,0)),LRS_200_0_Table_5!$B:$B,$A$5,LRS_200_0_Table_5!$C:$C,Playback!$A$221,LRS_200_0_Table_5!$D:$D,K$222,LRS_200_0_Table_5!$E:$E,$A$249,LRS_200_0_Table_5!$F:$F,$A$248)</f>
        <v>0</v>
      </c>
      <c r="L250" s="30">
        <f>SUMIFS(INDEX(LRS_200_0_Table_5!$A:$Q,0,MATCH($A250,LRS_200_0_Table_5!$8:$8,0)),LRS_200_0_Table_5!$B:$B,$A$5,LRS_200_0_Table_5!$C:$C,Playback!$A$221,LRS_200_0_Table_5!$D:$D,L$222,LRS_200_0_Table_5!$E:$E,$A$249,LRS_200_0_Table_5!$F:$F,$A$248)</f>
        <v>0</v>
      </c>
      <c r="M250" s="30">
        <f>SUMIFS(INDEX(LRS_200_0_Table_5!$A:$Q,0,MATCH($A250,LRS_200_0_Table_5!$8:$8,0)),LRS_200_0_Table_5!$B:$B,$A$5,LRS_200_0_Table_5!$C:$C,Playback!$A$221,LRS_200_0_Table_5!$D:$D,M$222,LRS_200_0_Table_5!$E:$E,$A$249,LRS_200_0_Table_5!$F:$F,$A$248)</f>
        <v>0</v>
      </c>
      <c r="N250" s="30">
        <f>SUMIFS(INDEX(LRS_200_0_Table_5!$A:$Q,0,MATCH($A250,LRS_200_0_Table_5!$8:$8,0)),LRS_200_0_Table_5!$B:$B,$A$5,LRS_200_0_Table_5!$C:$C,Playback!$A$221,LRS_200_0_Table_5!$D:$D,N$222,LRS_200_0_Table_5!$E:$E,$A$249,LRS_200_0_Table_5!$F:$F,$A$248)</f>
        <v>0</v>
      </c>
      <c r="O250" s="30">
        <f>SUMIFS(INDEX(LRS_200_0_Table_5!$A:$Q,0,MATCH($A250,LRS_200_0_Table_5!$8:$8,0)),LRS_200_0_Table_5!$B:$B,$A$5,LRS_200_0_Table_5!$C:$C,Playback!$A$221,LRS_200_0_Table_5!$D:$D,O$222,LRS_200_0_Table_5!$E:$E,$A$249,LRS_200_0_Table_5!$F:$F,$A$248)</f>
        <v>0</v>
      </c>
    </row>
    <row r="251" spans="1:15" x14ac:dyDescent="0.35">
      <c r="A251" s="38" t="s">
        <v>14</v>
      </c>
      <c r="B251" s="30">
        <f>SUMIFS(INDEX(LRS_200_0_Table_5!$A:$Q,0,MATCH($A251,LRS_200_0_Table_5!$8:$8,0)),LRS_200_0_Table_5!$B:$B,$A$5,LRS_200_0_Table_5!$C:$C,Playback!$A$221,LRS_200_0_Table_5!$D:$D,B$222,LRS_200_0_Table_5!$E:$E,$A$249,LRS_200_0_Table_5!$F:$F,$A$248)</f>
        <v>0</v>
      </c>
      <c r="C251" s="30">
        <f>SUMIFS(INDEX(LRS_200_0_Table_5!$A:$Q,0,MATCH($A251,LRS_200_0_Table_5!$8:$8,0)),LRS_200_0_Table_5!$B:$B,$A$5,LRS_200_0_Table_5!$C:$C,Playback!$A$221,LRS_200_0_Table_5!$D:$D,C$222,LRS_200_0_Table_5!$E:$E,$A$249,LRS_200_0_Table_5!$F:$F,$A$248)</f>
        <v>0</v>
      </c>
      <c r="D251" s="30">
        <f>SUMIFS(INDEX(LRS_200_0_Table_5!$A:$Q,0,MATCH($A251,LRS_200_0_Table_5!$8:$8,0)),LRS_200_0_Table_5!$B:$B,$A$5,LRS_200_0_Table_5!$C:$C,Playback!$A$221,LRS_200_0_Table_5!$D:$D,D$222,LRS_200_0_Table_5!$E:$E,$A$249,LRS_200_0_Table_5!$F:$F,$A$248)</f>
        <v>0</v>
      </c>
      <c r="E251" s="30">
        <f>SUMIFS(INDEX(LRS_200_0_Table_5!$A:$Q,0,MATCH($A251,LRS_200_0_Table_5!$8:$8,0)),LRS_200_0_Table_5!$B:$B,$A$5,LRS_200_0_Table_5!$C:$C,Playback!$A$221,LRS_200_0_Table_5!$D:$D,E$222,LRS_200_0_Table_5!$E:$E,$A$249,LRS_200_0_Table_5!$F:$F,$A$248)</f>
        <v>0</v>
      </c>
      <c r="F251" s="30">
        <f>SUMIFS(INDEX(LRS_200_0_Table_5!$A:$Q,0,MATCH($A251,LRS_200_0_Table_5!$8:$8,0)),LRS_200_0_Table_5!$B:$B,$A$5,LRS_200_0_Table_5!$C:$C,Playback!$A$221,LRS_200_0_Table_5!$D:$D,F$222,LRS_200_0_Table_5!$E:$E,$A$249,LRS_200_0_Table_5!$F:$F,$A$248)</f>
        <v>0</v>
      </c>
      <c r="G251" s="30">
        <f>SUMIFS(INDEX(LRS_200_0_Table_5!$A:$Q,0,MATCH($A251,LRS_200_0_Table_5!$8:$8,0)),LRS_200_0_Table_5!$B:$B,$A$5,LRS_200_0_Table_5!$C:$C,Playback!$A$221,LRS_200_0_Table_5!$D:$D,G$222,LRS_200_0_Table_5!$E:$E,$A$249,LRS_200_0_Table_5!$F:$F,$A$248)</f>
        <v>0</v>
      </c>
      <c r="H251" s="30">
        <f>SUMIFS(INDEX(LRS_200_0_Table_5!$A:$Q,0,MATCH($A251,LRS_200_0_Table_5!$8:$8,0)),LRS_200_0_Table_5!$B:$B,$A$5,LRS_200_0_Table_5!$C:$C,Playback!$A$221,LRS_200_0_Table_5!$D:$D,H$222,LRS_200_0_Table_5!$E:$E,$A$249,LRS_200_0_Table_5!$F:$F,$A$248)</f>
        <v>0</v>
      </c>
      <c r="I251" s="30">
        <f>SUMIFS(INDEX(LRS_200_0_Table_5!$A:$Q,0,MATCH($A251,LRS_200_0_Table_5!$8:$8,0)),LRS_200_0_Table_5!$B:$B,$A$5,LRS_200_0_Table_5!$C:$C,Playback!$A$221,LRS_200_0_Table_5!$D:$D,I$222,LRS_200_0_Table_5!$E:$E,$A$249,LRS_200_0_Table_5!$F:$F,$A$248)</f>
        <v>0</v>
      </c>
      <c r="J251" s="30">
        <f>SUMIFS(INDEX(LRS_200_0_Table_5!$A:$Q,0,MATCH($A251,LRS_200_0_Table_5!$8:$8,0)),LRS_200_0_Table_5!$B:$B,$A$5,LRS_200_0_Table_5!$C:$C,Playback!$A$221,LRS_200_0_Table_5!$D:$D,J$222,LRS_200_0_Table_5!$E:$E,$A$249,LRS_200_0_Table_5!$F:$F,$A$248)</f>
        <v>0</v>
      </c>
      <c r="K251" s="30">
        <f>SUMIFS(INDEX(LRS_200_0_Table_5!$A:$Q,0,MATCH($A251,LRS_200_0_Table_5!$8:$8,0)),LRS_200_0_Table_5!$B:$B,$A$5,LRS_200_0_Table_5!$C:$C,Playback!$A$221,LRS_200_0_Table_5!$D:$D,K$222,LRS_200_0_Table_5!$E:$E,$A$249,LRS_200_0_Table_5!$F:$F,$A$248)</f>
        <v>0</v>
      </c>
      <c r="L251" s="30">
        <f>SUMIFS(INDEX(LRS_200_0_Table_5!$A:$Q,0,MATCH($A251,LRS_200_0_Table_5!$8:$8,0)),LRS_200_0_Table_5!$B:$B,$A$5,LRS_200_0_Table_5!$C:$C,Playback!$A$221,LRS_200_0_Table_5!$D:$D,L$222,LRS_200_0_Table_5!$E:$E,$A$249,LRS_200_0_Table_5!$F:$F,$A$248)</f>
        <v>0</v>
      </c>
      <c r="M251" s="30">
        <f>SUMIFS(INDEX(LRS_200_0_Table_5!$A:$Q,0,MATCH($A251,LRS_200_0_Table_5!$8:$8,0)),LRS_200_0_Table_5!$B:$B,$A$5,LRS_200_0_Table_5!$C:$C,Playback!$A$221,LRS_200_0_Table_5!$D:$D,M$222,LRS_200_0_Table_5!$E:$E,$A$249,LRS_200_0_Table_5!$F:$F,$A$248)</f>
        <v>0</v>
      </c>
      <c r="N251" s="30">
        <f>SUMIFS(INDEX(LRS_200_0_Table_5!$A:$Q,0,MATCH($A251,LRS_200_0_Table_5!$8:$8,0)),LRS_200_0_Table_5!$B:$B,$A$5,LRS_200_0_Table_5!$C:$C,Playback!$A$221,LRS_200_0_Table_5!$D:$D,N$222,LRS_200_0_Table_5!$E:$E,$A$249,LRS_200_0_Table_5!$F:$F,$A$248)</f>
        <v>0</v>
      </c>
      <c r="O251" s="30">
        <f>SUMIFS(INDEX(LRS_200_0_Table_5!$A:$Q,0,MATCH($A251,LRS_200_0_Table_5!$8:$8,0)),LRS_200_0_Table_5!$B:$B,$A$5,LRS_200_0_Table_5!$C:$C,Playback!$A$221,LRS_200_0_Table_5!$D:$D,O$222,LRS_200_0_Table_5!$E:$E,$A$249,LRS_200_0_Table_5!$F:$F,$A$248)</f>
        <v>0</v>
      </c>
    </row>
    <row r="252" spans="1:15" x14ac:dyDescent="0.35">
      <c r="A252" s="38" t="s">
        <v>15</v>
      </c>
      <c r="B252" s="30">
        <f>SUMIFS(INDEX(LRS_200_0_Table_5!$A:$Q,0,MATCH($A252,LRS_200_0_Table_5!$8:$8,0)),LRS_200_0_Table_5!$B:$B,$A$5,LRS_200_0_Table_5!$C:$C,Playback!$A$221,LRS_200_0_Table_5!$D:$D,B$222,LRS_200_0_Table_5!$E:$E,$A$249,LRS_200_0_Table_5!$F:$F,$A$248)</f>
        <v>0</v>
      </c>
      <c r="C252" s="30">
        <f>SUMIFS(INDEX(LRS_200_0_Table_5!$A:$Q,0,MATCH($A252,LRS_200_0_Table_5!$8:$8,0)),LRS_200_0_Table_5!$B:$B,$A$5,LRS_200_0_Table_5!$C:$C,Playback!$A$221,LRS_200_0_Table_5!$D:$D,C$222,LRS_200_0_Table_5!$E:$E,$A$249,LRS_200_0_Table_5!$F:$F,$A$248)</f>
        <v>0</v>
      </c>
      <c r="D252" s="30">
        <f>SUMIFS(INDEX(LRS_200_0_Table_5!$A:$Q,0,MATCH($A252,LRS_200_0_Table_5!$8:$8,0)),LRS_200_0_Table_5!$B:$B,$A$5,LRS_200_0_Table_5!$C:$C,Playback!$A$221,LRS_200_0_Table_5!$D:$D,D$222,LRS_200_0_Table_5!$E:$E,$A$249,LRS_200_0_Table_5!$F:$F,$A$248)</f>
        <v>0</v>
      </c>
      <c r="E252" s="30">
        <f>SUMIFS(INDEX(LRS_200_0_Table_5!$A:$Q,0,MATCH($A252,LRS_200_0_Table_5!$8:$8,0)),LRS_200_0_Table_5!$B:$B,$A$5,LRS_200_0_Table_5!$C:$C,Playback!$A$221,LRS_200_0_Table_5!$D:$D,E$222,LRS_200_0_Table_5!$E:$E,$A$249,LRS_200_0_Table_5!$F:$F,$A$248)</f>
        <v>0</v>
      </c>
      <c r="F252" s="30">
        <f>SUMIFS(INDEX(LRS_200_0_Table_5!$A:$Q,0,MATCH($A252,LRS_200_0_Table_5!$8:$8,0)),LRS_200_0_Table_5!$B:$B,$A$5,LRS_200_0_Table_5!$C:$C,Playback!$A$221,LRS_200_0_Table_5!$D:$D,F$222,LRS_200_0_Table_5!$E:$E,$A$249,LRS_200_0_Table_5!$F:$F,$A$248)</f>
        <v>0</v>
      </c>
      <c r="G252" s="30">
        <f>SUMIFS(INDEX(LRS_200_0_Table_5!$A:$Q,0,MATCH($A252,LRS_200_0_Table_5!$8:$8,0)),LRS_200_0_Table_5!$B:$B,$A$5,LRS_200_0_Table_5!$C:$C,Playback!$A$221,LRS_200_0_Table_5!$D:$D,G$222,LRS_200_0_Table_5!$E:$E,$A$249,LRS_200_0_Table_5!$F:$F,$A$248)</f>
        <v>0</v>
      </c>
      <c r="H252" s="30">
        <f>SUMIFS(INDEX(LRS_200_0_Table_5!$A:$Q,0,MATCH($A252,LRS_200_0_Table_5!$8:$8,0)),LRS_200_0_Table_5!$B:$B,$A$5,LRS_200_0_Table_5!$C:$C,Playback!$A$221,LRS_200_0_Table_5!$D:$D,H$222,LRS_200_0_Table_5!$E:$E,$A$249,LRS_200_0_Table_5!$F:$F,$A$248)</f>
        <v>0</v>
      </c>
      <c r="I252" s="30">
        <f>SUMIFS(INDEX(LRS_200_0_Table_5!$A:$Q,0,MATCH($A252,LRS_200_0_Table_5!$8:$8,0)),LRS_200_0_Table_5!$B:$B,$A$5,LRS_200_0_Table_5!$C:$C,Playback!$A$221,LRS_200_0_Table_5!$D:$D,I$222,LRS_200_0_Table_5!$E:$E,$A$249,LRS_200_0_Table_5!$F:$F,$A$248)</f>
        <v>0</v>
      </c>
      <c r="J252" s="30">
        <f>SUMIFS(INDEX(LRS_200_0_Table_5!$A:$Q,0,MATCH($A252,LRS_200_0_Table_5!$8:$8,0)),LRS_200_0_Table_5!$B:$B,$A$5,LRS_200_0_Table_5!$C:$C,Playback!$A$221,LRS_200_0_Table_5!$D:$D,J$222,LRS_200_0_Table_5!$E:$E,$A$249,LRS_200_0_Table_5!$F:$F,$A$248)</f>
        <v>0</v>
      </c>
      <c r="K252" s="30">
        <f>SUMIFS(INDEX(LRS_200_0_Table_5!$A:$Q,0,MATCH($A252,LRS_200_0_Table_5!$8:$8,0)),LRS_200_0_Table_5!$B:$B,$A$5,LRS_200_0_Table_5!$C:$C,Playback!$A$221,LRS_200_0_Table_5!$D:$D,K$222,LRS_200_0_Table_5!$E:$E,$A$249,LRS_200_0_Table_5!$F:$F,$A$248)</f>
        <v>0</v>
      </c>
      <c r="L252" s="30">
        <f>SUMIFS(INDEX(LRS_200_0_Table_5!$A:$Q,0,MATCH($A252,LRS_200_0_Table_5!$8:$8,0)),LRS_200_0_Table_5!$B:$B,$A$5,LRS_200_0_Table_5!$C:$C,Playback!$A$221,LRS_200_0_Table_5!$D:$D,L$222,LRS_200_0_Table_5!$E:$E,$A$249,LRS_200_0_Table_5!$F:$F,$A$248)</f>
        <v>0</v>
      </c>
      <c r="M252" s="30">
        <f>SUMIFS(INDEX(LRS_200_0_Table_5!$A:$Q,0,MATCH($A252,LRS_200_0_Table_5!$8:$8,0)),LRS_200_0_Table_5!$B:$B,$A$5,LRS_200_0_Table_5!$C:$C,Playback!$A$221,LRS_200_0_Table_5!$D:$D,M$222,LRS_200_0_Table_5!$E:$E,$A$249,LRS_200_0_Table_5!$F:$F,$A$248)</f>
        <v>0</v>
      </c>
      <c r="N252" s="30">
        <f>SUMIFS(INDEX(LRS_200_0_Table_5!$A:$Q,0,MATCH($A252,LRS_200_0_Table_5!$8:$8,0)),LRS_200_0_Table_5!$B:$B,$A$5,LRS_200_0_Table_5!$C:$C,Playback!$A$221,LRS_200_0_Table_5!$D:$D,N$222,LRS_200_0_Table_5!$E:$E,$A$249,LRS_200_0_Table_5!$F:$F,$A$248)</f>
        <v>0</v>
      </c>
      <c r="O252" s="30">
        <f>SUMIFS(INDEX(LRS_200_0_Table_5!$A:$Q,0,MATCH($A252,LRS_200_0_Table_5!$8:$8,0)),LRS_200_0_Table_5!$B:$B,$A$5,LRS_200_0_Table_5!$C:$C,Playback!$A$221,LRS_200_0_Table_5!$D:$D,O$222,LRS_200_0_Table_5!$E:$E,$A$249,LRS_200_0_Table_5!$F:$F,$A$248)</f>
        <v>0</v>
      </c>
    </row>
    <row r="253" spans="1:15" x14ac:dyDescent="0.35">
      <c r="A253" s="38" t="s">
        <v>16</v>
      </c>
      <c r="B253" s="30">
        <f>SUMIFS(INDEX(LRS_200_0_Table_5!$A:$Q,0,MATCH($A253,LRS_200_0_Table_5!$8:$8,0)),LRS_200_0_Table_5!$B:$B,$A$5,LRS_200_0_Table_5!$C:$C,Playback!$A$221,LRS_200_0_Table_5!$D:$D,B$222,LRS_200_0_Table_5!$E:$E,$A$249,LRS_200_0_Table_5!$F:$F,$A$248)</f>
        <v>0</v>
      </c>
      <c r="C253" s="30">
        <f>SUMIFS(INDEX(LRS_200_0_Table_5!$A:$Q,0,MATCH($A253,LRS_200_0_Table_5!$8:$8,0)),LRS_200_0_Table_5!$B:$B,$A$5,LRS_200_0_Table_5!$C:$C,Playback!$A$221,LRS_200_0_Table_5!$D:$D,C$222,LRS_200_0_Table_5!$E:$E,$A$249,LRS_200_0_Table_5!$F:$F,$A$248)</f>
        <v>0</v>
      </c>
      <c r="D253" s="30">
        <f>SUMIFS(INDEX(LRS_200_0_Table_5!$A:$Q,0,MATCH($A253,LRS_200_0_Table_5!$8:$8,0)),LRS_200_0_Table_5!$B:$B,$A$5,LRS_200_0_Table_5!$C:$C,Playback!$A$221,LRS_200_0_Table_5!$D:$D,D$222,LRS_200_0_Table_5!$E:$E,$A$249,LRS_200_0_Table_5!$F:$F,$A$248)</f>
        <v>0</v>
      </c>
      <c r="E253" s="30">
        <f>SUMIFS(INDEX(LRS_200_0_Table_5!$A:$Q,0,MATCH($A253,LRS_200_0_Table_5!$8:$8,0)),LRS_200_0_Table_5!$B:$B,$A$5,LRS_200_0_Table_5!$C:$C,Playback!$A$221,LRS_200_0_Table_5!$D:$D,E$222,LRS_200_0_Table_5!$E:$E,$A$249,LRS_200_0_Table_5!$F:$F,$A$248)</f>
        <v>0</v>
      </c>
      <c r="F253" s="30">
        <f>SUMIFS(INDEX(LRS_200_0_Table_5!$A:$Q,0,MATCH($A253,LRS_200_0_Table_5!$8:$8,0)),LRS_200_0_Table_5!$B:$B,$A$5,LRS_200_0_Table_5!$C:$C,Playback!$A$221,LRS_200_0_Table_5!$D:$D,F$222,LRS_200_0_Table_5!$E:$E,$A$249,LRS_200_0_Table_5!$F:$F,$A$248)</f>
        <v>0</v>
      </c>
      <c r="G253" s="30">
        <f>SUMIFS(INDEX(LRS_200_0_Table_5!$A:$Q,0,MATCH($A253,LRS_200_0_Table_5!$8:$8,0)),LRS_200_0_Table_5!$B:$B,$A$5,LRS_200_0_Table_5!$C:$C,Playback!$A$221,LRS_200_0_Table_5!$D:$D,G$222,LRS_200_0_Table_5!$E:$E,$A$249,LRS_200_0_Table_5!$F:$F,$A$248)</f>
        <v>0</v>
      </c>
      <c r="H253" s="30">
        <f>SUMIFS(INDEX(LRS_200_0_Table_5!$A:$Q,0,MATCH($A253,LRS_200_0_Table_5!$8:$8,0)),LRS_200_0_Table_5!$B:$B,$A$5,LRS_200_0_Table_5!$C:$C,Playback!$A$221,LRS_200_0_Table_5!$D:$D,H$222,LRS_200_0_Table_5!$E:$E,$A$249,LRS_200_0_Table_5!$F:$F,$A$248)</f>
        <v>0</v>
      </c>
      <c r="I253" s="30">
        <f>SUMIFS(INDEX(LRS_200_0_Table_5!$A:$Q,0,MATCH($A253,LRS_200_0_Table_5!$8:$8,0)),LRS_200_0_Table_5!$B:$B,$A$5,LRS_200_0_Table_5!$C:$C,Playback!$A$221,LRS_200_0_Table_5!$D:$D,I$222,LRS_200_0_Table_5!$E:$E,$A$249,LRS_200_0_Table_5!$F:$F,$A$248)</f>
        <v>0</v>
      </c>
      <c r="J253" s="30">
        <f>SUMIFS(INDEX(LRS_200_0_Table_5!$A:$Q,0,MATCH($A253,LRS_200_0_Table_5!$8:$8,0)),LRS_200_0_Table_5!$B:$B,$A$5,LRS_200_0_Table_5!$C:$C,Playback!$A$221,LRS_200_0_Table_5!$D:$D,J$222,LRS_200_0_Table_5!$E:$E,$A$249,LRS_200_0_Table_5!$F:$F,$A$248)</f>
        <v>0</v>
      </c>
      <c r="K253" s="30">
        <f>SUMIFS(INDEX(LRS_200_0_Table_5!$A:$Q,0,MATCH($A253,LRS_200_0_Table_5!$8:$8,0)),LRS_200_0_Table_5!$B:$B,$A$5,LRS_200_0_Table_5!$C:$C,Playback!$A$221,LRS_200_0_Table_5!$D:$D,K$222,LRS_200_0_Table_5!$E:$E,$A$249,LRS_200_0_Table_5!$F:$F,$A$248)</f>
        <v>0</v>
      </c>
      <c r="L253" s="30">
        <f>SUMIFS(INDEX(LRS_200_0_Table_5!$A:$Q,0,MATCH($A253,LRS_200_0_Table_5!$8:$8,0)),LRS_200_0_Table_5!$B:$B,$A$5,LRS_200_0_Table_5!$C:$C,Playback!$A$221,LRS_200_0_Table_5!$D:$D,L$222,LRS_200_0_Table_5!$E:$E,$A$249,LRS_200_0_Table_5!$F:$F,$A$248)</f>
        <v>0</v>
      </c>
      <c r="M253" s="30">
        <f>SUMIFS(INDEX(LRS_200_0_Table_5!$A:$Q,0,MATCH($A253,LRS_200_0_Table_5!$8:$8,0)),LRS_200_0_Table_5!$B:$B,$A$5,LRS_200_0_Table_5!$C:$C,Playback!$A$221,LRS_200_0_Table_5!$D:$D,M$222,LRS_200_0_Table_5!$E:$E,$A$249,LRS_200_0_Table_5!$F:$F,$A$248)</f>
        <v>0</v>
      </c>
      <c r="N253" s="30">
        <f>SUMIFS(INDEX(LRS_200_0_Table_5!$A:$Q,0,MATCH($A253,LRS_200_0_Table_5!$8:$8,0)),LRS_200_0_Table_5!$B:$B,$A$5,LRS_200_0_Table_5!$C:$C,Playback!$A$221,LRS_200_0_Table_5!$D:$D,N$222,LRS_200_0_Table_5!$E:$E,$A$249,LRS_200_0_Table_5!$F:$F,$A$248)</f>
        <v>0</v>
      </c>
      <c r="O253" s="30">
        <f>SUMIFS(INDEX(LRS_200_0_Table_5!$A:$Q,0,MATCH($A253,LRS_200_0_Table_5!$8:$8,0)),LRS_200_0_Table_5!$B:$B,$A$5,LRS_200_0_Table_5!$C:$C,Playback!$A$221,LRS_200_0_Table_5!$D:$D,O$222,LRS_200_0_Table_5!$E:$E,$A$249,LRS_200_0_Table_5!$F:$F,$A$248)</f>
        <v>0</v>
      </c>
    </row>
    <row r="254" spans="1:15" x14ac:dyDescent="0.35">
      <c r="A254" s="38" t="s">
        <v>17</v>
      </c>
      <c r="B254" s="30">
        <f>SUMIFS(INDEX(LRS_200_0_Table_5!$A:$Q,0,MATCH($A254,LRS_200_0_Table_5!$8:$8,0)),LRS_200_0_Table_5!$B:$B,$A$5,LRS_200_0_Table_5!$C:$C,Playback!$A$221,LRS_200_0_Table_5!$D:$D,B$222,LRS_200_0_Table_5!$E:$E,$A$249,LRS_200_0_Table_5!$F:$F,$A$248)</f>
        <v>0</v>
      </c>
      <c r="C254" s="30">
        <f>SUMIFS(INDEX(LRS_200_0_Table_5!$A:$Q,0,MATCH($A254,LRS_200_0_Table_5!$8:$8,0)),LRS_200_0_Table_5!$B:$B,$A$5,LRS_200_0_Table_5!$C:$C,Playback!$A$221,LRS_200_0_Table_5!$D:$D,C$222,LRS_200_0_Table_5!$E:$E,$A$249,LRS_200_0_Table_5!$F:$F,$A$248)</f>
        <v>0</v>
      </c>
      <c r="D254" s="30">
        <f>SUMIFS(INDEX(LRS_200_0_Table_5!$A:$Q,0,MATCH($A254,LRS_200_0_Table_5!$8:$8,0)),LRS_200_0_Table_5!$B:$B,$A$5,LRS_200_0_Table_5!$C:$C,Playback!$A$221,LRS_200_0_Table_5!$D:$D,D$222,LRS_200_0_Table_5!$E:$E,$A$249,LRS_200_0_Table_5!$F:$F,$A$248)</f>
        <v>0</v>
      </c>
      <c r="E254" s="30">
        <f>SUMIFS(INDEX(LRS_200_0_Table_5!$A:$Q,0,MATCH($A254,LRS_200_0_Table_5!$8:$8,0)),LRS_200_0_Table_5!$B:$B,$A$5,LRS_200_0_Table_5!$C:$C,Playback!$A$221,LRS_200_0_Table_5!$D:$D,E$222,LRS_200_0_Table_5!$E:$E,$A$249,LRS_200_0_Table_5!$F:$F,$A$248)</f>
        <v>0</v>
      </c>
      <c r="F254" s="30">
        <f>SUMIFS(INDEX(LRS_200_0_Table_5!$A:$Q,0,MATCH($A254,LRS_200_0_Table_5!$8:$8,0)),LRS_200_0_Table_5!$B:$B,$A$5,LRS_200_0_Table_5!$C:$C,Playback!$A$221,LRS_200_0_Table_5!$D:$D,F$222,LRS_200_0_Table_5!$E:$E,$A$249,LRS_200_0_Table_5!$F:$F,$A$248)</f>
        <v>0</v>
      </c>
      <c r="G254" s="30">
        <f>SUMIFS(INDEX(LRS_200_0_Table_5!$A:$Q,0,MATCH($A254,LRS_200_0_Table_5!$8:$8,0)),LRS_200_0_Table_5!$B:$B,$A$5,LRS_200_0_Table_5!$C:$C,Playback!$A$221,LRS_200_0_Table_5!$D:$D,G$222,LRS_200_0_Table_5!$E:$E,$A$249,LRS_200_0_Table_5!$F:$F,$A$248)</f>
        <v>0</v>
      </c>
      <c r="H254" s="30">
        <f>SUMIFS(INDEX(LRS_200_0_Table_5!$A:$Q,0,MATCH($A254,LRS_200_0_Table_5!$8:$8,0)),LRS_200_0_Table_5!$B:$B,$A$5,LRS_200_0_Table_5!$C:$C,Playback!$A$221,LRS_200_0_Table_5!$D:$D,H$222,LRS_200_0_Table_5!$E:$E,$A$249,LRS_200_0_Table_5!$F:$F,$A$248)</f>
        <v>0</v>
      </c>
      <c r="I254" s="30">
        <f>SUMIFS(INDEX(LRS_200_0_Table_5!$A:$Q,0,MATCH($A254,LRS_200_0_Table_5!$8:$8,0)),LRS_200_0_Table_5!$B:$B,$A$5,LRS_200_0_Table_5!$C:$C,Playback!$A$221,LRS_200_0_Table_5!$D:$D,I$222,LRS_200_0_Table_5!$E:$E,$A$249,LRS_200_0_Table_5!$F:$F,$A$248)</f>
        <v>0</v>
      </c>
      <c r="J254" s="30">
        <f>SUMIFS(INDEX(LRS_200_0_Table_5!$A:$Q,0,MATCH($A254,LRS_200_0_Table_5!$8:$8,0)),LRS_200_0_Table_5!$B:$B,$A$5,LRS_200_0_Table_5!$C:$C,Playback!$A$221,LRS_200_0_Table_5!$D:$D,J$222,LRS_200_0_Table_5!$E:$E,$A$249,LRS_200_0_Table_5!$F:$F,$A$248)</f>
        <v>0</v>
      </c>
      <c r="K254" s="30">
        <f>SUMIFS(INDEX(LRS_200_0_Table_5!$A:$Q,0,MATCH($A254,LRS_200_0_Table_5!$8:$8,0)),LRS_200_0_Table_5!$B:$B,$A$5,LRS_200_0_Table_5!$C:$C,Playback!$A$221,LRS_200_0_Table_5!$D:$D,K$222,LRS_200_0_Table_5!$E:$E,$A$249,LRS_200_0_Table_5!$F:$F,$A$248)</f>
        <v>0</v>
      </c>
      <c r="L254" s="30">
        <f>SUMIFS(INDEX(LRS_200_0_Table_5!$A:$Q,0,MATCH($A254,LRS_200_0_Table_5!$8:$8,0)),LRS_200_0_Table_5!$B:$B,$A$5,LRS_200_0_Table_5!$C:$C,Playback!$A$221,LRS_200_0_Table_5!$D:$D,L$222,LRS_200_0_Table_5!$E:$E,$A$249,LRS_200_0_Table_5!$F:$F,$A$248)</f>
        <v>0</v>
      </c>
      <c r="M254" s="30">
        <f>SUMIFS(INDEX(LRS_200_0_Table_5!$A:$Q,0,MATCH($A254,LRS_200_0_Table_5!$8:$8,0)),LRS_200_0_Table_5!$B:$B,$A$5,LRS_200_0_Table_5!$C:$C,Playback!$A$221,LRS_200_0_Table_5!$D:$D,M$222,LRS_200_0_Table_5!$E:$E,$A$249,LRS_200_0_Table_5!$F:$F,$A$248)</f>
        <v>0</v>
      </c>
      <c r="N254" s="30">
        <f>SUMIFS(INDEX(LRS_200_0_Table_5!$A:$Q,0,MATCH($A254,LRS_200_0_Table_5!$8:$8,0)),LRS_200_0_Table_5!$B:$B,$A$5,LRS_200_0_Table_5!$C:$C,Playback!$A$221,LRS_200_0_Table_5!$D:$D,N$222,LRS_200_0_Table_5!$E:$E,$A$249,LRS_200_0_Table_5!$F:$F,$A$248)</f>
        <v>0</v>
      </c>
      <c r="O254" s="30">
        <f>SUMIFS(INDEX(LRS_200_0_Table_5!$A:$Q,0,MATCH($A254,LRS_200_0_Table_5!$8:$8,0)),LRS_200_0_Table_5!$B:$B,$A$5,LRS_200_0_Table_5!$C:$C,Playback!$A$221,LRS_200_0_Table_5!$D:$D,O$222,LRS_200_0_Table_5!$E:$E,$A$249,LRS_200_0_Table_5!$F:$F,$A$248)</f>
        <v>0</v>
      </c>
    </row>
    <row r="255" spans="1:15" x14ac:dyDescent="0.35">
      <c r="A255" s="38" t="s">
        <v>18</v>
      </c>
      <c r="B255" s="30">
        <f>SUMIFS(INDEX(LRS_200_0_Table_5!$A:$Q,0,MATCH($A255,LRS_200_0_Table_5!$8:$8,0)),LRS_200_0_Table_5!$B:$B,$A$5,LRS_200_0_Table_5!$C:$C,Playback!$A$221,LRS_200_0_Table_5!$D:$D,B$222,LRS_200_0_Table_5!$E:$E,$A$249,LRS_200_0_Table_5!$F:$F,$A$248)</f>
        <v>0</v>
      </c>
      <c r="C255" s="30">
        <f>SUMIFS(INDEX(LRS_200_0_Table_5!$A:$Q,0,MATCH($A255,LRS_200_0_Table_5!$8:$8,0)),LRS_200_0_Table_5!$B:$B,$A$5,LRS_200_0_Table_5!$C:$C,Playback!$A$221,LRS_200_0_Table_5!$D:$D,C$222,LRS_200_0_Table_5!$E:$E,$A$249,LRS_200_0_Table_5!$F:$F,$A$248)</f>
        <v>0</v>
      </c>
      <c r="D255" s="30">
        <f>SUMIFS(INDEX(LRS_200_0_Table_5!$A:$Q,0,MATCH($A255,LRS_200_0_Table_5!$8:$8,0)),LRS_200_0_Table_5!$B:$B,$A$5,LRS_200_0_Table_5!$C:$C,Playback!$A$221,LRS_200_0_Table_5!$D:$D,D$222,LRS_200_0_Table_5!$E:$E,$A$249,LRS_200_0_Table_5!$F:$F,$A$248)</f>
        <v>0</v>
      </c>
      <c r="E255" s="30">
        <f>SUMIFS(INDEX(LRS_200_0_Table_5!$A:$Q,0,MATCH($A255,LRS_200_0_Table_5!$8:$8,0)),LRS_200_0_Table_5!$B:$B,$A$5,LRS_200_0_Table_5!$C:$C,Playback!$A$221,LRS_200_0_Table_5!$D:$D,E$222,LRS_200_0_Table_5!$E:$E,$A$249,LRS_200_0_Table_5!$F:$F,$A$248)</f>
        <v>0</v>
      </c>
      <c r="F255" s="30">
        <f>SUMIFS(INDEX(LRS_200_0_Table_5!$A:$Q,0,MATCH($A255,LRS_200_0_Table_5!$8:$8,0)),LRS_200_0_Table_5!$B:$B,$A$5,LRS_200_0_Table_5!$C:$C,Playback!$A$221,LRS_200_0_Table_5!$D:$D,F$222,LRS_200_0_Table_5!$E:$E,$A$249,LRS_200_0_Table_5!$F:$F,$A$248)</f>
        <v>0</v>
      </c>
      <c r="G255" s="30">
        <f>SUMIFS(INDEX(LRS_200_0_Table_5!$A:$Q,0,MATCH($A255,LRS_200_0_Table_5!$8:$8,0)),LRS_200_0_Table_5!$B:$B,$A$5,LRS_200_0_Table_5!$C:$C,Playback!$A$221,LRS_200_0_Table_5!$D:$D,G$222,LRS_200_0_Table_5!$E:$E,$A$249,LRS_200_0_Table_5!$F:$F,$A$248)</f>
        <v>0</v>
      </c>
      <c r="H255" s="30">
        <f>SUMIFS(INDEX(LRS_200_0_Table_5!$A:$Q,0,MATCH($A255,LRS_200_0_Table_5!$8:$8,0)),LRS_200_0_Table_5!$B:$B,$A$5,LRS_200_0_Table_5!$C:$C,Playback!$A$221,LRS_200_0_Table_5!$D:$D,H$222,LRS_200_0_Table_5!$E:$E,$A$249,LRS_200_0_Table_5!$F:$F,$A$248)</f>
        <v>0</v>
      </c>
      <c r="I255" s="30">
        <f>SUMIFS(INDEX(LRS_200_0_Table_5!$A:$Q,0,MATCH($A255,LRS_200_0_Table_5!$8:$8,0)),LRS_200_0_Table_5!$B:$B,$A$5,LRS_200_0_Table_5!$C:$C,Playback!$A$221,LRS_200_0_Table_5!$D:$D,I$222,LRS_200_0_Table_5!$E:$E,$A$249,LRS_200_0_Table_5!$F:$F,$A$248)</f>
        <v>0</v>
      </c>
      <c r="J255" s="30">
        <f>SUMIFS(INDEX(LRS_200_0_Table_5!$A:$Q,0,MATCH($A255,LRS_200_0_Table_5!$8:$8,0)),LRS_200_0_Table_5!$B:$B,$A$5,LRS_200_0_Table_5!$C:$C,Playback!$A$221,LRS_200_0_Table_5!$D:$D,J$222,LRS_200_0_Table_5!$E:$E,$A$249,LRS_200_0_Table_5!$F:$F,$A$248)</f>
        <v>0</v>
      </c>
      <c r="K255" s="30">
        <f>SUMIFS(INDEX(LRS_200_0_Table_5!$A:$Q,0,MATCH($A255,LRS_200_0_Table_5!$8:$8,0)),LRS_200_0_Table_5!$B:$B,$A$5,LRS_200_0_Table_5!$C:$C,Playback!$A$221,LRS_200_0_Table_5!$D:$D,K$222,LRS_200_0_Table_5!$E:$E,$A$249,LRS_200_0_Table_5!$F:$F,$A$248)</f>
        <v>0</v>
      </c>
      <c r="L255" s="30">
        <f>SUMIFS(INDEX(LRS_200_0_Table_5!$A:$Q,0,MATCH($A255,LRS_200_0_Table_5!$8:$8,0)),LRS_200_0_Table_5!$B:$B,$A$5,LRS_200_0_Table_5!$C:$C,Playback!$A$221,LRS_200_0_Table_5!$D:$D,L$222,LRS_200_0_Table_5!$E:$E,$A$249,LRS_200_0_Table_5!$F:$F,$A$248)</f>
        <v>0</v>
      </c>
      <c r="M255" s="30">
        <f>SUMIFS(INDEX(LRS_200_0_Table_5!$A:$Q,0,MATCH($A255,LRS_200_0_Table_5!$8:$8,0)),LRS_200_0_Table_5!$B:$B,$A$5,LRS_200_0_Table_5!$C:$C,Playback!$A$221,LRS_200_0_Table_5!$D:$D,M$222,LRS_200_0_Table_5!$E:$E,$A$249,LRS_200_0_Table_5!$F:$F,$A$248)</f>
        <v>0</v>
      </c>
      <c r="N255" s="30">
        <f>SUMIFS(INDEX(LRS_200_0_Table_5!$A:$Q,0,MATCH($A255,LRS_200_0_Table_5!$8:$8,0)),LRS_200_0_Table_5!$B:$B,$A$5,LRS_200_0_Table_5!$C:$C,Playback!$A$221,LRS_200_0_Table_5!$D:$D,N$222,LRS_200_0_Table_5!$E:$E,$A$249,LRS_200_0_Table_5!$F:$F,$A$248)</f>
        <v>0</v>
      </c>
      <c r="O255" s="30">
        <f>SUMIFS(INDEX(LRS_200_0_Table_5!$A:$Q,0,MATCH($A255,LRS_200_0_Table_5!$8:$8,0)),LRS_200_0_Table_5!$B:$B,$A$5,LRS_200_0_Table_5!$C:$C,Playback!$A$221,LRS_200_0_Table_5!$D:$D,O$222,LRS_200_0_Table_5!$E:$E,$A$249,LRS_200_0_Table_5!$F:$F,$A$248)</f>
        <v>0</v>
      </c>
    </row>
    <row r="256" spans="1:15" x14ac:dyDescent="0.35">
      <c r="A256" s="38" t="s">
        <v>19</v>
      </c>
      <c r="B256" s="30">
        <f>SUMIFS(INDEX(LRS_200_0_Table_5!$A:$Q,0,MATCH($A256,LRS_200_0_Table_5!$8:$8,0)),LRS_200_0_Table_5!$B:$B,$A$5,LRS_200_0_Table_5!$C:$C,Playback!$A$221,LRS_200_0_Table_5!$D:$D,B$222,LRS_200_0_Table_5!$E:$E,$A$249,LRS_200_0_Table_5!$F:$F,$A$248)</f>
        <v>0</v>
      </c>
      <c r="C256" s="30">
        <f>SUMIFS(INDEX(LRS_200_0_Table_5!$A:$Q,0,MATCH($A256,LRS_200_0_Table_5!$8:$8,0)),LRS_200_0_Table_5!$B:$B,$A$5,LRS_200_0_Table_5!$C:$C,Playback!$A$221,LRS_200_0_Table_5!$D:$D,C$222,LRS_200_0_Table_5!$E:$E,$A$249,LRS_200_0_Table_5!$F:$F,$A$248)</f>
        <v>0</v>
      </c>
      <c r="D256" s="30">
        <f>SUMIFS(INDEX(LRS_200_0_Table_5!$A:$Q,0,MATCH($A256,LRS_200_0_Table_5!$8:$8,0)),LRS_200_0_Table_5!$B:$B,$A$5,LRS_200_0_Table_5!$C:$C,Playback!$A$221,LRS_200_0_Table_5!$D:$D,D$222,LRS_200_0_Table_5!$E:$E,$A$249,LRS_200_0_Table_5!$F:$F,$A$248)</f>
        <v>0</v>
      </c>
      <c r="E256" s="30">
        <f>SUMIFS(INDEX(LRS_200_0_Table_5!$A:$Q,0,MATCH($A256,LRS_200_0_Table_5!$8:$8,0)),LRS_200_0_Table_5!$B:$B,$A$5,LRS_200_0_Table_5!$C:$C,Playback!$A$221,LRS_200_0_Table_5!$D:$D,E$222,LRS_200_0_Table_5!$E:$E,$A$249,LRS_200_0_Table_5!$F:$F,$A$248)</f>
        <v>0</v>
      </c>
      <c r="F256" s="30">
        <f>SUMIFS(INDEX(LRS_200_0_Table_5!$A:$Q,0,MATCH($A256,LRS_200_0_Table_5!$8:$8,0)),LRS_200_0_Table_5!$B:$B,$A$5,LRS_200_0_Table_5!$C:$C,Playback!$A$221,LRS_200_0_Table_5!$D:$D,F$222,LRS_200_0_Table_5!$E:$E,$A$249,LRS_200_0_Table_5!$F:$F,$A$248)</f>
        <v>0</v>
      </c>
      <c r="G256" s="30">
        <f>SUMIFS(INDEX(LRS_200_0_Table_5!$A:$Q,0,MATCH($A256,LRS_200_0_Table_5!$8:$8,0)),LRS_200_0_Table_5!$B:$B,$A$5,LRS_200_0_Table_5!$C:$C,Playback!$A$221,LRS_200_0_Table_5!$D:$D,G$222,LRS_200_0_Table_5!$E:$E,$A$249,LRS_200_0_Table_5!$F:$F,$A$248)</f>
        <v>0</v>
      </c>
      <c r="H256" s="30">
        <f>SUMIFS(INDEX(LRS_200_0_Table_5!$A:$Q,0,MATCH($A256,LRS_200_0_Table_5!$8:$8,0)),LRS_200_0_Table_5!$B:$B,$A$5,LRS_200_0_Table_5!$C:$C,Playback!$A$221,LRS_200_0_Table_5!$D:$D,H$222,LRS_200_0_Table_5!$E:$E,$A$249,LRS_200_0_Table_5!$F:$F,$A$248)</f>
        <v>0</v>
      </c>
      <c r="I256" s="30">
        <f>SUMIFS(INDEX(LRS_200_0_Table_5!$A:$Q,0,MATCH($A256,LRS_200_0_Table_5!$8:$8,0)),LRS_200_0_Table_5!$B:$B,$A$5,LRS_200_0_Table_5!$C:$C,Playback!$A$221,LRS_200_0_Table_5!$D:$D,I$222,LRS_200_0_Table_5!$E:$E,$A$249,LRS_200_0_Table_5!$F:$F,$A$248)</f>
        <v>0</v>
      </c>
      <c r="J256" s="30">
        <f>SUMIFS(INDEX(LRS_200_0_Table_5!$A:$Q,0,MATCH($A256,LRS_200_0_Table_5!$8:$8,0)),LRS_200_0_Table_5!$B:$B,$A$5,LRS_200_0_Table_5!$C:$C,Playback!$A$221,LRS_200_0_Table_5!$D:$D,J$222,LRS_200_0_Table_5!$E:$E,$A$249,LRS_200_0_Table_5!$F:$F,$A$248)</f>
        <v>0</v>
      </c>
      <c r="K256" s="30">
        <f>SUMIFS(INDEX(LRS_200_0_Table_5!$A:$Q,0,MATCH($A256,LRS_200_0_Table_5!$8:$8,0)),LRS_200_0_Table_5!$B:$B,$A$5,LRS_200_0_Table_5!$C:$C,Playback!$A$221,LRS_200_0_Table_5!$D:$D,K$222,LRS_200_0_Table_5!$E:$E,$A$249,LRS_200_0_Table_5!$F:$F,$A$248)</f>
        <v>0</v>
      </c>
      <c r="L256" s="30">
        <f>SUMIFS(INDEX(LRS_200_0_Table_5!$A:$Q,0,MATCH($A256,LRS_200_0_Table_5!$8:$8,0)),LRS_200_0_Table_5!$B:$B,$A$5,LRS_200_0_Table_5!$C:$C,Playback!$A$221,LRS_200_0_Table_5!$D:$D,L$222,LRS_200_0_Table_5!$E:$E,$A$249,LRS_200_0_Table_5!$F:$F,$A$248)</f>
        <v>0</v>
      </c>
      <c r="M256" s="30">
        <f>SUMIFS(INDEX(LRS_200_0_Table_5!$A:$Q,0,MATCH($A256,LRS_200_0_Table_5!$8:$8,0)),LRS_200_0_Table_5!$B:$B,$A$5,LRS_200_0_Table_5!$C:$C,Playback!$A$221,LRS_200_0_Table_5!$D:$D,M$222,LRS_200_0_Table_5!$E:$E,$A$249,LRS_200_0_Table_5!$F:$F,$A$248)</f>
        <v>0</v>
      </c>
      <c r="N256" s="30">
        <f>SUMIFS(INDEX(LRS_200_0_Table_5!$A:$Q,0,MATCH($A256,LRS_200_0_Table_5!$8:$8,0)),LRS_200_0_Table_5!$B:$B,$A$5,LRS_200_0_Table_5!$C:$C,Playback!$A$221,LRS_200_0_Table_5!$D:$D,N$222,LRS_200_0_Table_5!$E:$E,$A$249,LRS_200_0_Table_5!$F:$F,$A$248)</f>
        <v>0</v>
      </c>
      <c r="O256" s="30">
        <f>SUMIFS(INDEX(LRS_200_0_Table_5!$A:$Q,0,MATCH($A256,LRS_200_0_Table_5!$8:$8,0)),LRS_200_0_Table_5!$B:$B,$A$5,LRS_200_0_Table_5!$C:$C,Playback!$A$221,LRS_200_0_Table_5!$D:$D,O$222,LRS_200_0_Table_5!$E:$E,$A$249,LRS_200_0_Table_5!$F:$F,$A$248)</f>
        <v>0</v>
      </c>
    </row>
    <row r="257" spans="1:15" x14ac:dyDescent="0.35">
      <c r="A257" s="38" t="s">
        <v>20</v>
      </c>
      <c r="B257" s="30">
        <f>SUMIFS(INDEX(LRS_200_0_Table_5!$A:$Q,0,MATCH($A257,LRS_200_0_Table_5!$8:$8,0)),LRS_200_0_Table_5!$B:$B,$A$5,LRS_200_0_Table_5!$C:$C,Playback!$A$221,LRS_200_0_Table_5!$D:$D,B$222,LRS_200_0_Table_5!$E:$E,$A$249,LRS_200_0_Table_5!$F:$F,$A$248)</f>
        <v>0</v>
      </c>
      <c r="C257" s="30">
        <f>SUMIFS(INDEX(LRS_200_0_Table_5!$A:$Q,0,MATCH($A257,LRS_200_0_Table_5!$8:$8,0)),LRS_200_0_Table_5!$B:$B,$A$5,LRS_200_0_Table_5!$C:$C,Playback!$A$221,LRS_200_0_Table_5!$D:$D,C$222,LRS_200_0_Table_5!$E:$E,$A$249,LRS_200_0_Table_5!$F:$F,$A$248)</f>
        <v>0</v>
      </c>
      <c r="D257" s="30">
        <f>SUMIFS(INDEX(LRS_200_0_Table_5!$A:$Q,0,MATCH($A257,LRS_200_0_Table_5!$8:$8,0)),LRS_200_0_Table_5!$B:$B,$A$5,LRS_200_0_Table_5!$C:$C,Playback!$A$221,LRS_200_0_Table_5!$D:$D,D$222,LRS_200_0_Table_5!$E:$E,$A$249,LRS_200_0_Table_5!$F:$F,$A$248)</f>
        <v>0</v>
      </c>
      <c r="E257" s="30">
        <f>SUMIFS(INDEX(LRS_200_0_Table_5!$A:$Q,0,MATCH($A257,LRS_200_0_Table_5!$8:$8,0)),LRS_200_0_Table_5!$B:$B,$A$5,LRS_200_0_Table_5!$C:$C,Playback!$A$221,LRS_200_0_Table_5!$D:$D,E$222,LRS_200_0_Table_5!$E:$E,$A$249,LRS_200_0_Table_5!$F:$F,$A$248)</f>
        <v>0</v>
      </c>
      <c r="F257" s="30">
        <f>SUMIFS(INDEX(LRS_200_0_Table_5!$A:$Q,0,MATCH($A257,LRS_200_0_Table_5!$8:$8,0)),LRS_200_0_Table_5!$B:$B,$A$5,LRS_200_0_Table_5!$C:$C,Playback!$A$221,LRS_200_0_Table_5!$D:$D,F$222,LRS_200_0_Table_5!$E:$E,$A$249,LRS_200_0_Table_5!$F:$F,$A$248)</f>
        <v>0</v>
      </c>
      <c r="G257" s="30">
        <f>SUMIFS(INDEX(LRS_200_0_Table_5!$A:$Q,0,MATCH($A257,LRS_200_0_Table_5!$8:$8,0)),LRS_200_0_Table_5!$B:$B,$A$5,LRS_200_0_Table_5!$C:$C,Playback!$A$221,LRS_200_0_Table_5!$D:$D,G$222,LRS_200_0_Table_5!$E:$E,$A$249,LRS_200_0_Table_5!$F:$F,$A$248)</f>
        <v>0</v>
      </c>
      <c r="H257" s="30">
        <f>SUMIFS(INDEX(LRS_200_0_Table_5!$A:$Q,0,MATCH($A257,LRS_200_0_Table_5!$8:$8,0)),LRS_200_0_Table_5!$B:$B,$A$5,LRS_200_0_Table_5!$C:$C,Playback!$A$221,LRS_200_0_Table_5!$D:$D,H$222,LRS_200_0_Table_5!$E:$E,$A$249,LRS_200_0_Table_5!$F:$F,$A$248)</f>
        <v>0</v>
      </c>
      <c r="I257" s="30">
        <f>SUMIFS(INDEX(LRS_200_0_Table_5!$A:$Q,0,MATCH($A257,LRS_200_0_Table_5!$8:$8,0)),LRS_200_0_Table_5!$B:$B,$A$5,LRS_200_0_Table_5!$C:$C,Playback!$A$221,LRS_200_0_Table_5!$D:$D,I$222,LRS_200_0_Table_5!$E:$E,$A$249,LRS_200_0_Table_5!$F:$F,$A$248)</f>
        <v>0</v>
      </c>
      <c r="J257" s="30">
        <f>SUMIFS(INDEX(LRS_200_0_Table_5!$A:$Q,0,MATCH($A257,LRS_200_0_Table_5!$8:$8,0)),LRS_200_0_Table_5!$B:$B,$A$5,LRS_200_0_Table_5!$C:$C,Playback!$A$221,LRS_200_0_Table_5!$D:$D,J$222,LRS_200_0_Table_5!$E:$E,$A$249,LRS_200_0_Table_5!$F:$F,$A$248)</f>
        <v>0</v>
      </c>
      <c r="K257" s="30">
        <f>SUMIFS(INDEX(LRS_200_0_Table_5!$A:$Q,0,MATCH($A257,LRS_200_0_Table_5!$8:$8,0)),LRS_200_0_Table_5!$B:$B,$A$5,LRS_200_0_Table_5!$C:$C,Playback!$A$221,LRS_200_0_Table_5!$D:$D,K$222,LRS_200_0_Table_5!$E:$E,$A$249,LRS_200_0_Table_5!$F:$F,$A$248)</f>
        <v>0</v>
      </c>
      <c r="L257" s="30">
        <f>SUMIFS(INDEX(LRS_200_0_Table_5!$A:$Q,0,MATCH($A257,LRS_200_0_Table_5!$8:$8,0)),LRS_200_0_Table_5!$B:$B,$A$5,LRS_200_0_Table_5!$C:$C,Playback!$A$221,LRS_200_0_Table_5!$D:$D,L$222,LRS_200_0_Table_5!$E:$E,$A$249,LRS_200_0_Table_5!$F:$F,$A$248)</f>
        <v>0</v>
      </c>
      <c r="M257" s="30">
        <f>SUMIFS(INDEX(LRS_200_0_Table_5!$A:$Q,0,MATCH($A257,LRS_200_0_Table_5!$8:$8,0)),LRS_200_0_Table_5!$B:$B,$A$5,LRS_200_0_Table_5!$C:$C,Playback!$A$221,LRS_200_0_Table_5!$D:$D,M$222,LRS_200_0_Table_5!$E:$E,$A$249,LRS_200_0_Table_5!$F:$F,$A$248)</f>
        <v>0</v>
      </c>
      <c r="N257" s="30">
        <f>SUMIFS(INDEX(LRS_200_0_Table_5!$A:$Q,0,MATCH($A257,LRS_200_0_Table_5!$8:$8,0)),LRS_200_0_Table_5!$B:$B,$A$5,LRS_200_0_Table_5!$C:$C,Playback!$A$221,LRS_200_0_Table_5!$D:$D,N$222,LRS_200_0_Table_5!$E:$E,$A$249,LRS_200_0_Table_5!$F:$F,$A$248)</f>
        <v>0</v>
      </c>
      <c r="O257" s="30">
        <f>SUMIFS(INDEX(LRS_200_0_Table_5!$A:$Q,0,MATCH($A257,LRS_200_0_Table_5!$8:$8,0)),LRS_200_0_Table_5!$B:$B,$A$5,LRS_200_0_Table_5!$C:$C,Playback!$A$221,LRS_200_0_Table_5!$D:$D,O$222,LRS_200_0_Table_5!$E:$E,$A$249,LRS_200_0_Table_5!$F:$F,$A$248)</f>
        <v>0</v>
      </c>
    </row>
    <row r="258" spans="1:15" x14ac:dyDescent="0.35">
      <c r="A258" s="38" t="s">
        <v>21</v>
      </c>
      <c r="B258" s="30">
        <f>SUMIFS(INDEX(LRS_200_0_Table_5!$A:$Q,0,MATCH($A258,LRS_200_0_Table_5!$8:$8,0)),LRS_200_0_Table_5!$B:$B,$A$5,LRS_200_0_Table_5!$C:$C,Playback!$A$221,LRS_200_0_Table_5!$D:$D,B$222,LRS_200_0_Table_5!$E:$E,$A$249,LRS_200_0_Table_5!$F:$F,$A$248)</f>
        <v>0</v>
      </c>
      <c r="C258" s="30">
        <f>SUMIFS(INDEX(LRS_200_0_Table_5!$A:$Q,0,MATCH($A258,LRS_200_0_Table_5!$8:$8,0)),LRS_200_0_Table_5!$B:$B,$A$5,LRS_200_0_Table_5!$C:$C,Playback!$A$221,LRS_200_0_Table_5!$D:$D,C$222,LRS_200_0_Table_5!$E:$E,$A$249,LRS_200_0_Table_5!$F:$F,$A$248)</f>
        <v>0</v>
      </c>
      <c r="D258" s="30">
        <f>SUMIFS(INDEX(LRS_200_0_Table_5!$A:$Q,0,MATCH($A258,LRS_200_0_Table_5!$8:$8,0)),LRS_200_0_Table_5!$B:$B,$A$5,LRS_200_0_Table_5!$C:$C,Playback!$A$221,LRS_200_0_Table_5!$D:$D,D$222,LRS_200_0_Table_5!$E:$E,$A$249,LRS_200_0_Table_5!$F:$F,$A$248)</f>
        <v>0</v>
      </c>
      <c r="E258" s="30">
        <f>SUMIFS(INDEX(LRS_200_0_Table_5!$A:$Q,0,MATCH($A258,LRS_200_0_Table_5!$8:$8,0)),LRS_200_0_Table_5!$B:$B,$A$5,LRS_200_0_Table_5!$C:$C,Playback!$A$221,LRS_200_0_Table_5!$D:$D,E$222,LRS_200_0_Table_5!$E:$E,$A$249,LRS_200_0_Table_5!$F:$F,$A$248)</f>
        <v>0</v>
      </c>
      <c r="F258" s="30">
        <f>SUMIFS(INDEX(LRS_200_0_Table_5!$A:$Q,0,MATCH($A258,LRS_200_0_Table_5!$8:$8,0)),LRS_200_0_Table_5!$B:$B,$A$5,LRS_200_0_Table_5!$C:$C,Playback!$A$221,LRS_200_0_Table_5!$D:$D,F$222,LRS_200_0_Table_5!$E:$E,$A$249,LRS_200_0_Table_5!$F:$F,$A$248)</f>
        <v>0</v>
      </c>
      <c r="G258" s="30">
        <f>SUMIFS(INDEX(LRS_200_0_Table_5!$A:$Q,0,MATCH($A258,LRS_200_0_Table_5!$8:$8,0)),LRS_200_0_Table_5!$B:$B,$A$5,LRS_200_0_Table_5!$C:$C,Playback!$A$221,LRS_200_0_Table_5!$D:$D,G$222,LRS_200_0_Table_5!$E:$E,$A$249,LRS_200_0_Table_5!$F:$F,$A$248)</f>
        <v>0</v>
      </c>
      <c r="H258" s="30">
        <f>SUMIFS(INDEX(LRS_200_0_Table_5!$A:$Q,0,MATCH($A258,LRS_200_0_Table_5!$8:$8,0)),LRS_200_0_Table_5!$B:$B,$A$5,LRS_200_0_Table_5!$C:$C,Playback!$A$221,LRS_200_0_Table_5!$D:$D,H$222,LRS_200_0_Table_5!$E:$E,$A$249,LRS_200_0_Table_5!$F:$F,$A$248)</f>
        <v>0</v>
      </c>
      <c r="I258" s="30">
        <f>SUMIFS(INDEX(LRS_200_0_Table_5!$A:$Q,0,MATCH($A258,LRS_200_0_Table_5!$8:$8,0)),LRS_200_0_Table_5!$B:$B,$A$5,LRS_200_0_Table_5!$C:$C,Playback!$A$221,LRS_200_0_Table_5!$D:$D,I$222,LRS_200_0_Table_5!$E:$E,$A$249,LRS_200_0_Table_5!$F:$F,$A$248)</f>
        <v>0</v>
      </c>
      <c r="J258" s="30">
        <f>SUMIFS(INDEX(LRS_200_0_Table_5!$A:$Q,0,MATCH($A258,LRS_200_0_Table_5!$8:$8,0)),LRS_200_0_Table_5!$B:$B,$A$5,LRS_200_0_Table_5!$C:$C,Playback!$A$221,LRS_200_0_Table_5!$D:$D,J$222,LRS_200_0_Table_5!$E:$E,$A$249,LRS_200_0_Table_5!$F:$F,$A$248)</f>
        <v>0</v>
      </c>
      <c r="K258" s="30">
        <f>SUMIFS(INDEX(LRS_200_0_Table_5!$A:$Q,0,MATCH($A258,LRS_200_0_Table_5!$8:$8,0)),LRS_200_0_Table_5!$B:$B,$A$5,LRS_200_0_Table_5!$C:$C,Playback!$A$221,LRS_200_0_Table_5!$D:$D,K$222,LRS_200_0_Table_5!$E:$E,$A$249,LRS_200_0_Table_5!$F:$F,$A$248)</f>
        <v>0</v>
      </c>
      <c r="L258" s="30">
        <f>SUMIFS(INDEX(LRS_200_0_Table_5!$A:$Q,0,MATCH($A258,LRS_200_0_Table_5!$8:$8,0)),LRS_200_0_Table_5!$B:$B,$A$5,LRS_200_0_Table_5!$C:$C,Playback!$A$221,LRS_200_0_Table_5!$D:$D,L$222,LRS_200_0_Table_5!$E:$E,$A$249,LRS_200_0_Table_5!$F:$F,$A$248)</f>
        <v>0</v>
      </c>
      <c r="M258" s="30">
        <f>SUMIFS(INDEX(LRS_200_0_Table_5!$A:$Q,0,MATCH($A258,LRS_200_0_Table_5!$8:$8,0)),LRS_200_0_Table_5!$B:$B,$A$5,LRS_200_0_Table_5!$C:$C,Playback!$A$221,LRS_200_0_Table_5!$D:$D,M$222,LRS_200_0_Table_5!$E:$E,$A$249,LRS_200_0_Table_5!$F:$F,$A$248)</f>
        <v>0</v>
      </c>
      <c r="N258" s="30">
        <f>SUMIFS(INDEX(LRS_200_0_Table_5!$A:$Q,0,MATCH($A258,LRS_200_0_Table_5!$8:$8,0)),LRS_200_0_Table_5!$B:$B,$A$5,LRS_200_0_Table_5!$C:$C,Playback!$A$221,LRS_200_0_Table_5!$D:$D,N$222,LRS_200_0_Table_5!$E:$E,$A$249,LRS_200_0_Table_5!$F:$F,$A$248)</f>
        <v>0</v>
      </c>
      <c r="O258" s="30">
        <f>SUMIFS(INDEX(LRS_200_0_Table_5!$A:$Q,0,MATCH($A258,LRS_200_0_Table_5!$8:$8,0)),LRS_200_0_Table_5!$B:$B,$A$5,LRS_200_0_Table_5!$C:$C,Playback!$A$221,LRS_200_0_Table_5!$D:$D,O$222,LRS_200_0_Table_5!$E:$E,$A$249,LRS_200_0_Table_5!$F:$F,$A$248)</f>
        <v>0</v>
      </c>
    </row>
    <row r="259" spans="1:15" x14ac:dyDescent="0.35">
      <c r="A259" s="38" t="s">
        <v>22</v>
      </c>
      <c r="B259" s="30">
        <f>SUMIFS(INDEX(LRS_200_0_Table_5!$A:$Q,0,MATCH($A259,LRS_200_0_Table_5!$8:$8,0)),LRS_200_0_Table_5!$B:$B,$A$5,LRS_200_0_Table_5!$C:$C,Playback!$A$221,LRS_200_0_Table_5!$D:$D,B$222,LRS_200_0_Table_5!$E:$E,$A$249,LRS_200_0_Table_5!$F:$F,$A$248)</f>
        <v>0</v>
      </c>
      <c r="C259" s="30">
        <f>SUMIFS(INDEX(LRS_200_0_Table_5!$A:$Q,0,MATCH($A259,LRS_200_0_Table_5!$8:$8,0)),LRS_200_0_Table_5!$B:$B,$A$5,LRS_200_0_Table_5!$C:$C,Playback!$A$221,LRS_200_0_Table_5!$D:$D,C$222,LRS_200_0_Table_5!$E:$E,$A$249,LRS_200_0_Table_5!$F:$F,$A$248)</f>
        <v>0</v>
      </c>
      <c r="D259" s="30">
        <f>SUMIFS(INDEX(LRS_200_0_Table_5!$A:$Q,0,MATCH($A259,LRS_200_0_Table_5!$8:$8,0)),LRS_200_0_Table_5!$B:$B,$A$5,LRS_200_0_Table_5!$C:$C,Playback!$A$221,LRS_200_0_Table_5!$D:$D,D$222,LRS_200_0_Table_5!$E:$E,$A$249,LRS_200_0_Table_5!$F:$F,$A$248)</f>
        <v>0</v>
      </c>
      <c r="E259" s="30">
        <f>SUMIFS(INDEX(LRS_200_0_Table_5!$A:$Q,0,MATCH($A259,LRS_200_0_Table_5!$8:$8,0)),LRS_200_0_Table_5!$B:$B,$A$5,LRS_200_0_Table_5!$C:$C,Playback!$A$221,LRS_200_0_Table_5!$D:$D,E$222,LRS_200_0_Table_5!$E:$E,$A$249,LRS_200_0_Table_5!$F:$F,$A$248)</f>
        <v>0</v>
      </c>
      <c r="F259" s="30">
        <f>SUMIFS(INDEX(LRS_200_0_Table_5!$A:$Q,0,MATCH($A259,LRS_200_0_Table_5!$8:$8,0)),LRS_200_0_Table_5!$B:$B,$A$5,LRS_200_0_Table_5!$C:$C,Playback!$A$221,LRS_200_0_Table_5!$D:$D,F$222,LRS_200_0_Table_5!$E:$E,$A$249,LRS_200_0_Table_5!$F:$F,$A$248)</f>
        <v>0</v>
      </c>
      <c r="G259" s="30">
        <f>SUMIFS(INDEX(LRS_200_0_Table_5!$A:$Q,0,MATCH($A259,LRS_200_0_Table_5!$8:$8,0)),LRS_200_0_Table_5!$B:$B,$A$5,LRS_200_0_Table_5!$C:$C,Playback!$A$221,LRS_200_0_Table_5!$D:$D,G$222,LRS_200_0_Table_5!$E:$E,$A$249,LRS_200_0_Table_5!$F:$F,$A$248)</f>
        <v>0</v>
      </c>
      <c r="H259" s="30">
        <f>SUMIFS(INDEX(LRS_200_0_Table_5!$A:$Q,0,MATCH($A259,LRS_200_0_Table_5!$8:$8,0)),LRS_200_0_Table_5!$B:$B,$A$5,LRS_200_0_Table_5!$C:$C,Playback!$A$221,LRS_200_0_Table_5!$D:$D,H$222,LRS_200_0_Table_5!$E:$E,$A$249,LRS_200_0_Table_5!$F:$F,$A$248)</f>
        <v>0</v>
      </c>
      <c r="I259" s="30">
        <f>SUMIFS(INDEX(LRS_200_0_Table_5!$A:$Q,0,MATCH($A259,LRS_200_0_Table_5!$8:$8,0)),LRS_200_0_Table_5!$B:$B,$A$5,LRS_200_0_Table_5!$C:$C,Playback!$A$221,LRS_200_0_Table_5!$D:$D,I$222,LRS_200_0_Table_5!$E:$E,$A$249,LRS_200_0_Table_5!$F:$F,$A$248)</f>
        <v>0</v>
      </c>
      <c r="J259" s="30">
        <f>SUMIFS(INDEX(LRS_200_0_Table_5!$A:$Q,0,MATCH($A259,LRS_200_0_Table_5!$8:$8,0)),LRS_200_0_Table_5!$B:$B,$A$5,LRS_200_0_Table_5!$C:$C,Playback!$A$221,LRS_200_0_Table_5!$D:$D,J$222,LRS_200_0_Table_5!$E:$E,$A$249,LRS_200_0_Table_5!$F:$F,$A$248)</f>
        <v>0</v>
      </c>
      <c r="K259" s="30">
        <f>SUMIFS(INDEX(LRS_200_0_Table_5!$A:$Q,0,MATCH($A259,LRS_200_0_Table_5!$8:$8,0)),LRS_200_0_Table_5!$B:$B,$A$5,LRS_200_0_Table_5!$C:$C,Playback!$A$221,LRS_200_0_Table_5!$D:$D,K$222,LRS_200_0_Table_5!$E:$E,$A$249,LRS_200_0_Table_5!$F:$F,$A$248)</f>
        <v>0</v>
      </c>
      <c r="L259" s="30">
        <f>SUMIFS(INDEX(LRS_200_0_Table_5!$A:$Q,0,MATCH($A259,LRS_200_0_Table_5!$8:$8,0)),LRS_200_0_Table_5!$B:$B,$A$5,LRS_200_0_Table_5!$C:$C,Playback!$A$221,LRS_200_0_Table_5!$D:$D,L$222,LRS_200_0_Table_5!$E:$E,$A$249,LRS_200_0_Table_5!$F:$F,$A$248)</f>
        <v>0</v>
      </c>
      <c r="M259" s="30">
        <f>SUMIFS(INDEX(LRS_200_0_Table_5!$A:$Q,0,MATCH($A259,LRS_200_0_Table_5!$8:$8,0)),LRS_200_0_Table_5!$B:$B,$A$5,LRS_200_0_Table_5!$C:$C,Playback!$A$221,LRS_200_0_Table_5!$D:$D,M$222,LRS_200_0_Table_5!$E:$E,$A$249,LRS_200_0_Table_5!$F:$F,$A$248)</f>
        <v>0</v>
      </c>
      <c r="N259" s="30">
        <f>SUMIFS(INDEX(LRS_200_0_Table_5!$A:$Q,0,MATCH($A259,LRS_200_0_Table_5!$8:$8,0)),LRS_200_0_Table_5!$B:$B,$A$5,LRS_200_0_Table_5!$C:$C,Playback!$A$221,LRS_200_0_Table_5!$D:$D,N$222,LRS_200_0_Table_5!$E:$E,$A$249,LRS_200_0_Table_5!$F:$F,$A$248)</f>
        <v>0</v>
      </c>
      <c r="O259" s="30">
        <f>SUMIFS(INDEX(LRS_200_0_Table_5!$A:$Q,0,MATCH($A259,LRS_200_0_Table_5!$8:$8,0)),LRS_200_0_Table_5!$B:$B,$A$5,LRS_200_0_Table_5!$C:$C,Playback!$A$221,LRS_200_0_Table_5!$D:$D,O$222,LRS_200_0_Table_5!$E:$E,$A$249,LRS_200_0_Table_5!$F:$F,$A$248)</f>
        <v>0</v>
      </c>
    </row>
    <row r="260" spans="1:15" x14ac:dyDescent="0.35">
      <c r="A260" s="38" t="s">
        <v>23</v>
      </c>
      <c r="B260" s="30">
        <f>SUMIFS(INDEX(LRS_200_0_Table_5!$A:$Q,0,MATCH($A260,LRS_200_0_Table_5!$8:$8,0)),LRS_200_0_Table_5!$B:$B,$A$5,LRS_200_0_Table_5!$C:$C,Playback!$A$221,LRS_200_0_Table_5!$D:$D,B$222,LRS_200_0_Table_5!$E:$E,$A$249,LRS_200_0_Table_5!$F:$F,$A$248)</f>
        <v>0</v>
      </c>
      <c r="C260" s="30">
        <f>SUMIFS(INDEX(LRS_200_0_Table_5!$A:$Q,0,MATCH($A260,LRS_200_0_Table_5!$8:$8,0)),LRS_200_0_Table_5!$B:$B,$A$5,LRS_200_0_Table_5!$C:$C,Playback!$A$221,LRS_200_0_Table_5!$D:$D,C$222,LRS_200_0_Table_5!$E:$E,$A$249,LRS_200_0_Table_5!$F:$F,$A$248)</f>
        <v>0</v>
      </c>
      <c r="D260" s="30">
        <f>SUMIFS(INDEX(LRS_200_0_Table_5!$A:$Q,0,MATCH($A260,LRS_200_0_Table_5!$8:$8,0)),LRS_200_0_Table_5!$B:$B,$A$5,LRS_200_0_Table_5!$C:$C,Playback!$A$221,LRS_200_0_Table_5!$D:$D,D$222,LRS_200_0_Table_5!$E:$E,$A$249,LRS_200_0_Table_5!$F:$F,$A$248)</f>
        <v>0</v>
      </c>
      <c r="E260" s="30">
        <f>SUMIFS(INDEX(LRS_200_0_Table_5!$A:$Q,0,MATCH($A260,LRS_200_0_Table_5!$8:$8,0)),LRS_200_0_Table_5!$B:$B,$A$5,LRS_200_0_Table_5!$C:$C,Playback!$A$221,LRS_200_0_Table_5!$D:$D,E$222,LRS_200_0_Table_5!$E:$E,$A$249,LRS_200_0_Table_5!$F:$F,$A$248)</f>
        <v>0</v>
      </c>
      <c r="F260" s="30">
        <f>SUMIFS(INDEX(LRS_200_0_Table_5!$A:$Q,0,MATCH($A260,LRS_200_0_Table_5!$8:$8,0)),LRS_200_0_Table_5!$B:$B,$A$5,LRS_200_0_Table_5!$C:$C,Playback!$A$221,LRS_200_0_Table_5!$D:$D,F$222,LRS_200_0_Table_5!$E:$E,$A$249,LRS_200_0_Table_5!$F:$F,$A$248)</f>
        <v>0</v>
      </c>
      <c r="G260" s="30">
        <f>SUMIFS(INDEX(LRS_200_0_Table_5!$A:$Q,0,MATCH($A260,LRS_200_0_Table_5!$8:$8,0)),LRS_200_0_Table_5!$B:$B,$A$5,LRS_200_0_Table_5!$C:$C,Playback!$A$221,LRS_200_0_Table_5!$D:$D,G$222,LRS_200_0_Table_5!$E:$E,$A$249,LRS_200_0_Table_5!$F:$F,$A$248)</f>
        <v>0</v>
      </c>
      <c r="H260" s="30">
        <f>SUMIFS(INDEX(LRS_200_0_Table_5!$A:$Q,0,MATCH($A260,LRS_200_0_Table_5!$8:$8,0)),LRS_200_0_Table_5!$B:$B,$A$5,LRS_200_0_Table_5!$C:$C,Playback!$A$221,LRS_200_0_Table_5!$D:$D,H$222,LRS_200_0_Table_5!$E:$E,$A$249,LRS_200_0_Table_5!$F:$F,$A$248)</f>
        <v>0</v>
      </c>
      <c r="I260" s="30">
        <f>SUMIFS(INDEX(LRS_200_0_Table_5!$A:$Q,0,MATCH($A260,LRS_200_0_Table_5!$8:$8,0)),LRS_200_0_Table_5!$B:$B,$A$5,LRS_200_0_Table_5!$C:$C,Playback!$A$221,LRS_200_0_Table_5!$D:$D,I$222,LRS_200_0_Table_5!$E:$E,$A$249,LRS_200_0_Table_5!$F:$F,$A$248)</f>
        <v>0</v>
      </c>
      <c r="J260" s="30">
        <f>SUMIFS(INDEX(LRS_200_0_Table_5!$A:$Q,0,MATCH($A260,LRS_200_0_Table_5!$8:$8,0)),LRS_200_0_Table_5!$B:$B,$A$5,LRS_200_0_Table_5!$C:$C,Playback!$A$221,LRS_200_0_Table_5!$D:$D,J$222,LRS_200_0_Table_5!$E:$E,$A$249,LRS_200_0_Table_5!$F:$F,$A$248)</f>
        <v>0</v>
      </c>
      <c r="K260" s="30">
        <f>SUMIFS(INDEX(LRS_200_0_Table_5!$A:$Q,0,MATCH($A260,LRS_200_0_Table_5!$8:$8,0)),LRS_200_0_Table_5!$B:$B,$A$5,LRS_200_0_Table_5!$C:$C,Playback!$A$221,LRS_200_0_Table_5!$D:$D,K$222,LRS_200_0_Table_5!$E:$E,$A$249,LRS_200_0_Table_5!$F:$F,$A$248)</f>
        <v>0</v>
      </c>
      <c r="L260" s="30">
        <f>SUMIFS(INDEX(LRS_200_0_Table_5!$A:$Q,0,MATCH($A260,LRS_200_0_Table_5!$8:$8,0)),LRS_200_0_Table_5!$B:$B,$A$5,LRS_200_0_Table_5!$C:$C,Playback!$A$221,LRS_200_0_Table_5!$D:$D,L$222,LRS_200_0_Table_5!$E:$E,$A$249,LRS_200_0_Table_5!$F:$F,$A$248)</f>
        <v>0</v>
      </c>
      <c r="M260" s="30">
        <f>SUMIFS(INDEX(LRS_200_0_Table_5!$A:$Q,0,MATCH($A260,LRS_200_0_Table_5!$8:$8,0)),LRS_200_0_Table_5!$B:$B,$A$5,LRS_200_0_Table_5!$C:$C,Playback!$A$221,LRS_200_0_Table_5!$D:$D,M$222,LRS_200_0_Table_5!$E:$E,$A$249,LRS_200_0_Table_5!$F:$F,$A$248)</f>
        <v>0</v>
      </c>
      <c r="N260" s="30">
        <f>SUMIFS(INDEX(LRS_200_0_Table_5!$A:$Q,0,MATCH($A260,LRS_200_0_Table_5!$8:$8,0)),LRS_200_0_Table_5!$B:$B,$A$5,LRS_200_0_Table_5!$C:$C,Playback!$A$221,LRS_200_0_Table_5!$D:$D,N$222,LRS_200_0_Table_5!$E:$E,$A$249,LRS_200_0_Table_5!$F:$F,$A$248)</f>
        <v>0</v>
      </c>
      <c r="O260" s="30">
        <f>SUMIFS(INDEX(LRS_200_0_Table_5!$A:$Q,0,MATCH($A260,LRS_200_0_Table_5!$8:$8,0)),LRS_200_0_Table_5!$B:$B,$A$5,LRS_200_0_Table_5!$C:$C,Playback!$A$221,LRS_200_0_Table_5!$D:$D,O$222,LRS_200_0_Table_5!$E:$E,$A$249,LRS_200_0_Table_5!$F:$F,$A$248)</f>
        <v>0</v>
      </c>
    </row>
    <row r="261" spans="1:15" x14ac:dyDescent="0.35">
      <c r="A261" s="37" t="s">
        <v>170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</row>
    <row r="262" spans="1:15" x14ac:dyDescent="0.35">
      <c r="A262" s="38" t="s">
        <v>13</v>
      </c>
      <c r="B262" s="30">
        <f>SUMIFS(INDEX(LRS_200_0_Table_5!$A:$Q,0,MATCH($A262,LRS_200_0_Table_5!$8:$8,0)),LRS_200_0_Table_5!$B:$B,$A$5,LRS_200_0_Table_5!$C:$C,Playback!$A$221,LRS_200_0_Table_5!$D:$D,B$222,LRS_200_0_Table_5!$E:$E,$A$261,LRS_200_0_Table_5!$F:$F,$A$248)</f>
        <v>0</v>
      </c>
      <c r="C262" s="30">
        <f>SUMIFS(INDEX(LRS_200_0_Table_5!$A:$Q,0,MATCH($A262,LRS_200_0_Table_5!$8:$8,0)),LRS_200_0_Table_5!$B:$B,$A$5,LRS_200_0_Table_5!$C:$C,Playback!$A$221,LRS_200_0_Table_5!$D:$D,C$222,LRS_200_0_Table_5!$E:$E,$A$261,LRS_200_0_Table_5!$F:$F,$A$248)</f>
        <v>0</v>
      </c>
      <c r="D262" s="30">
        <f>SUMIFS(INDEX(LRS_200_0_Table_5!$A:$Q,0,MATCH($A262,LRS_200_0_Table_5!$8:$8,0)),LRS_200_0_Table_5!$B:$B,$A$5,LRS_200_0_Table_5!$C:$C,Playback!$A$221,LRS_200_0_Table_5!$D:$D,D$222,LRS_200_0_Table_5!$E:$E,$A$261,LRS_200_0_Table_5!$F:$F,$A$248)</f>
        <v>0</v>
      </c>
      <c r="E262" s="30">
        <f>SUMIFS(INDEX(LRS_200_0_Table_5!$A:$Q,0,MATCH($A262,LRS_200_0_Table_5!$8:$8,0)),LRS_200_0_Table_5!$B:$B,$A$5,LRS_200_0_Table_5!$C:$C,Playback!$A$221,LRS_200_0_Table_5!$D:$D,E$222,LRS_200_0_Table_5!$E:$E,$A$261,LRS_200_0_Table_5!$F:$F,$A$248)</f>
        <v>0</v>
      </c>
      <c r="F262" s="30">
        <f>SUMIFS(INDEX(LRS_200_0_Table_5!$A:$Q,0,MATCH($A262,LRS_200_0_Table_5!$8:$8,0)),LRS_200_0_Table_5!$B:$B,$A$5,LRS_200_0_Table_5!$C:$C,Playback!$A$221,LRS_200_0_Table_5!$D:$D,F$222,LRS_200_0_Table_5!$E:$E,$A$261,LRS_200_0_Table_5!$F:$F,$A$248)</f>
        <v>0</v>
      </c>
      <c r="G262" s="30">
        <f>SUMIFS(INDEX(LRS_200_0_Table_5!$A:$Q,0,MATCH($A262,LRS_200_0_Table_5!$8:$8,0)),LRS_200_0_Table_5!$B:$B,$A$5,LRS_200_0_Table_5!$C:$C,Playback!$A$221,LRS_200_0_Table_5!$D:$D,G$222,LRS_200_0_Table_5!$E:$E,$A$261,LRS_200_0_Table_5!$F:$F,$A$248)</f>
        <v>0</v>
      </c>
      <c r="H262" s="30">
        <f>SUMIFS(INDEX(LRS_200_0_Table_5!$A:$Q,0,MATCH($A262,LRS_200_0_Table_5!$8:$8,0)),LRS_200_0_Table_5!$B:$B,$A$5,LRS_200_0_Table_5!$C:$C,Playback!$A$221,LRS_200_0_Table_5!$D:$D,H$222,LRS_200_0_Table_5!$E:$E,$A$261,LRS_200_0_Table_5!$F:$F,$A$248)</f>
        <v>0</v>
      </c>
      <c r="I262" s="30">
        <f>SUMIFS(INDEX(LRS_200_0_Table_5!$A:$Q,0,MATCH($A262,LRS_200_0_Table_5!$8:$8,0)),LRS_200_0_Table_5!$B:$B,$A$5,LRS_200_0_Table_5!$C:$C,Playback!$A$221,LRS_200_0_Table_5!$D:$D,I$222,LRS_200_0_Table_5!$E:$E,$A$261,LRS_200_0_Table_5!$F:$F,$A$248)</f>
        <v>0</v>
      </c>
      <c r="J262" s="30">
        <f>SUMIFS(INDEX(LRS_200_0_Table_5!$A:$Q,0,MATCH($A262,LRS_200_0_Table_5!$8:$8,0)),LRS_200_0_Table_5!$B:$B,$A$5,LRS_200_0_Table_5!$C:$C,Playback!$A$221,LRS_200_0_Table_5!$D:$D,J$222,LRS_200_0_Table_5!$E:$E,$A$261,LRS_200_0_Table_5!$F:$F,$A$248)</f>
        <v>0</v>
      </c>
      <c r="K262" s="30">
        <f>SUMIFS(INDEX(LRS_200_0_Table_5!$A:$Q,0,MATCH($A262,LRS_200_0_Table_5!$8:$8,0)),LRS_200_0_Table_5!$B:$B,$A$5,LRS_200_0_Table_5!$C:$C,Playback!$A$221,LRS_200_0_Table_5!$D:$D,K$222,LRS_200_0_Table_5!$E:$E,$A$261,LRS_200_0_Table_5!$F:$F,$A$248)</f>
        <v>0</v>
      </c>
      <c r="L262" s="30">
        <f>SUMIFS(INDEX(LRS_200_0_Table_5!$A:$Q,0,MATCH($A262,LRS_200_0_Table_5!$8:$8,0)),LRS_200_0_Table_5!$B:$B,$A$5,LRS_200_0_Table_5!$C:$C,Playback!$A$221,LRS_200_0_Table_5!$D:$D,L$222,LRS_200_0_Table_5!$E:$E,$A$261,LRS_200_0_Table_5!$F:$F,$A$248)</f>
        <v>0</v>
      </c>
      <c r="M262" s="30">
        <f>SUMIFS(INDEX(LRS_200_0_Table_5!$A:$Q,0,MATCH($A262,LRS_200_0_Table_5!$8:$8,0)),LRS_200_0_Table_5!$B:$B,$A$5,LRS_200_0_Table_5!$C:$C,Playback!$A$221,LRS_200_0_Table_5!$D:$D,M$222,LRS_200_0_Table_5!$E:$E,$A$261,LRS_200_0_Table_5!$F:$F,$A$248)</f>
        <v>0</v>
      </c>
      <c r="N262" s="30">
        <f>SUMIFS(INDEX(LRS_200_0_Table_5!$A:$Q,0,MATCH($A262,LRS_200_0_Table_5!$8:$8,0)),LRS_200_0_Table_5!$B:$B,$A$5,LRS_200_0_Table_5!$C:$C,Playback!$A$221,LRS_200_0_Table_5!$D:$D,N$222,LRS_200_0_Table_5!$E:$E,$A$261,LRS_200_0_Table_5!$F:$F,$A$248)</f>
        <v>0</v>
      </c>
      <c r="O262" s="30">
        <f>SUMIFS(INDEX(LRS_200_0_Table_5!$A:$Q,0,MATCH($A262,LRS_200_0_Table_5!$8:$8,0)),LRS_200_0_Table_5!$B:$B,$A$5,LRS_200_0_Table_5!$C:$C,Playback!$A$221,LRS_200_0_Table_5!$D:$D,O$222,LRS_200_0_Table_5!$E:$E,$A$261,LRS_200_0_Table_5!$F:$F,$A$248)</f>
        <v>0</v>
      </c>
    </row>
    <row r="263" spans="1:15" x14ac:dyDescent="0.35">
      <c r="A263" s="38" t="s">
        <v>14</v>
      </c>
      <c r="B263" s="30">
        <f>SUMIFS(INDEX(LRS_200_0_Table_5!$A:$Q,0,MATCH($A263,LRS_200_0_Table_5!$8:$8,0)),LRS_200_0_Table_5!$B:$B,$A$5,LRS_200_0_Table_5!$C:$C,Playback!$A$221,LRS_200_0_Table_5!$D:$D,B$222,LRS_200_0_Table_5!$E:$E,$A$261,LRS_200_0_Table_5!$F:$F,$A$248)</f>
        <v>0</v>
      </c>
      <c r="C263" s="30">
        <f>SUMIFS(INDEX(LRS_200_0_Table_5!$A:$Q,0,MATCH($A263,LRS_200_0_Table_5!$8:$8,0)),LRS_200_0_Table_5!$B:$B,$A$5,LRS_200_0_Table_5!$C:$C,Playback!$A$221,LRS_200_0_Table_5!$D:$D,C$222,LRS_200_0_Table_5!$E:$E,$A$261,LRS_200_0_Table_5!$F:$F,$A$248)</f>
        <v>0</v>
      </c>
      <c r="D263" s="30">
        <f>SUMIFS(INDEX(LRS_200_0_Table_5!$A:$Q,0,MATCH($A263,LRS_200_0_Table_5!$8:$8,0)),LRS_200_0_Table_5!$B:$B,$A$5,LRS_200_0_Table_5!$C:$C,Playback!$A$221,LRS_200_0_Table_5!$D:$D,D$222,LRS_200_0_Table_5!$E:$E,$A$261,LRS_200_0_Table_5!$F:$F,$A$248)</f>
        <v>0</v>
      </c>
      <c r="E263" s="30">
        <f>SUMIFS(INDEX(LRS_200_0_Table_5!$A:$Q,0,MATCH($A263,LRS_200_0_Table_5!$8:$8,0)),LRS_200_0_Table_5!$B:$B,$A$5,LRS_200_0_Table_5!$C:$C,Playback!$A$221,LRS_200_0_Table_5!$D:$D,E$222,LRS_200_0_Table_5!$E:$E,$A$261,LRS_200_0_Table_5!$F:$F,$A$248)</f>
        <v>0</v>
      </c>
      <c r="F263" s="30">
        <f>SUMIFS(INDEX(LRS_200_0_Table_5!$A:$Q,0,MATCH($A263,LRS_200_0_Table_5!$8:$8,0)),LRS_200_0_Table_5!$B:$B,$A$5,LRS_200_0_Table_5!$C:$C,Playback!$A$221,LRS_200_0_Table_5!$D:$D,F$222,LRS_200_0_Table_5!$E:$E,$A$261,LRS_200_0_Table_5!$F:$F,$A$248)</f>
        <v>0</v>
      </c>
      <c r="G263" s="30">
        <f>SUMIFS(INDEX(LRS_200_0_Table_5!$A:$Q,0,MATCH($A263,LRS_200_0_Table_5!$8:$8,0)),LRS_200_0_Table_5!$B:$B,$A$5,LRS_200_0_Table_5!$C:$C,Playback!$A$221,LRS_200_0_Table_5!$D:$D,G$222,LRS_200_0_Table_5!$E:$E,$A$261,LRS_200_0_Table_5!$F:$F,$A$248)</f>
        <v>0</v>
      </c>
      <c r="H263" s="30">
        <f>SUMIFS(INDEX(LRS_200_0_Table_5!$A:$Q,0,MATCH($A263,LRS_200_0_Table_5!$8:$8,0)),LRS_200_0_Table_5!$B:$B,$A$5,LRS_200_0_Table_5!$C:$C,Playback!$A$221,LRS_200_0_Table_5!$D:$D,H$222,LRS_200_0_Table_5!$E:$E,$A$261,LRS_200_0_Table_5!$F:$F,$A$248)</f>
        <v>0</v>
      </c>
      <c r="I263" s="30">
        <f>SUMIFS(INDEX(LRS_200_0_Table_5!$A:$Q,0,MATCH($A263,LRS_200_0_Table_5!$8:$8,0)),LRS_200_0_Table_5!$B:$B,$A$5,LRS_200_0_Table_5!$C:$C,Playback!$A$221,LRS_200_0_Table_5!$D:$D,I$222,LRS_200_0_Table_5!$E:$E,$A$261,LRS_200_0_Table_5!$F:$F,$A$248)</f>
        <v>0</v>
      </c>
      <c r="J263" s="30">
        <f>SUMIFS(INDEX(LRS_200_0_Table_5!$A:$Q,0,MATCH($A263,LRS_200_0_Table_5!$8:$8,0)),LRS_200_0_Table_5!$B:$B,$A$5,LRS_200_0_Table_5!$C:$C,Playback!$A$221,LRS_200_0_Table_5!$D:$D,J$222,LRS_200_0_Table_5!$E:$E,$A$261,LRS_200_0_Table_5!$F:$F,$A$248)</f>
        <v>0</v>
      </c>
      <c r="K263" s="30">
        <f>SUMIFS(INDEX(LRS_200_0_Table_5!$A:$Q,0,MATCH($A263,LRS_200_0_Table_5!$8:$8,0)),LRS_200_0_Table_5!$B:$B,$A$5,LRS_200_0_Table_5!$C:$C,Playback!$A$221,LRS_200_0_Table_5!$D:$D,K$222,LRS_200_0_Table_5!$E:$E,$A$261,LRS_200_0_Table_5!$F:$F,$A$248)</f>
        <v>0</v>
      </c>
      <c r="L263" s="30">
        <f>SUMIFS(INDEX(LRS_200_0_Table_5!$A:$Q,0,MATCH($A263,LRS_200_0_Table_5!$8:$8,0)),LRS_200_0_Table_5!$B:$B,$A$5,LRS_200_0_Table_5!$C:$C,Playback!$A$221,LRS_200_0_Table_5!$D:$D,L$222,LRS_200_0_Table_5!$E:$E,$A$261,LRS_200_0_Table_5!$F:$F,$A$248)</f>
        <v>0</v>
      </c>
      <c r="M263" s="30">
        <f>SUMIFS(INDEX(LRS_200_0_Table_5!$A:$Q,0,MATCH($A263,LRS_200_0_Table_5!$8:$8,0)),LRS_200_0_Table_5!$B:$B,$A$5,LRS_200_0_Table_5!$C:$C,Playback!$A$221,LRS_200_0_Table_5!$D:$D,M$222,LRS_200_0_Table_5!$E:$E,$A$261,LRS_200_0_Table_5!$F:$F,$A$248)</f>
        <v>0</v>
      </c>
      <c r="N263" s="30">
        <f>SUMIFS(INDEX(LRS_200_0_Table_5!$A:$Q,0,MATCH($A263,LRS_200_0_Table_5!$8:$8,0)),LRS_200_0_Table_5!$B:$B,$A$5,LRS_200_0_Table_5!$C:$C,Playback!$A$221,LRS_200_0_Table_5!$D:$D,N$222,LRS_200_0_Table_5!$E:$E,$A$261,LRS_200_0_Table_5!$F:$F,$A$248)</f>
        <v>0</v>
      </c>
      <c r="O263" s="30">
        <f>SUMIFS(INDEX(LRS_200_0_Table_5!$A:$Q,0,MATCH($A263,LRS_200_0_Table_5!$8:$8,0)),LRS_200_0_Table_5!$B:$B,$A$5,LRS_200_0_Table_5!$C:$C,Playback!$A$221,LRS_200_0_Table_5!$D:$D,O$222,LRS_200_0_Table_5!$E:$E,$A$261,LRS_200_0_Table_5!$F:$F,$A$248)</f>
        <v>0</v>
      </c>
    </row>
    <row r="264" spans="1:15" x14ac:dyDescent="0.35">
      <c r="A264" s="38" t="s">
        <v>15</v>
      </c>
      <c r="B264" s="30">
        <f>SUMIFS(INDEX(LRS_200_0_Table_5!$A:$Q,0,MATCH($A264,LRS_200_0_Table_5!$8:$8,0)),LRS_200_0_Table_5!$B:$B,$A$5,LRS_200_0_Table_5!$C:$C,Playback!$A$221,LRS_200_0_Table_5!$D:$D,B$222,LRS_200_0_Table_5!$E:$E,$A$261,LRS_200_0_Table_5!$F:$F,$A$248)</f>
        <v>0</v>
      </c>
      <c r="C264" s="30">
        <f>SUMIFS(INDEX(LRS_200_0_Table_5!$A:$Q,0,MATCH($A264,LRS_200_0_Table_5!$8:$8,0)),LRS_200_0_Table_5!$B:$B,$A$5,LRS_200_0_Table_5!$C:$C,Playback!$A$221,LRS_200_0_Table_5!$D:$D,C$222,LRS_200_0_Table_5!$E:$E,$A$261,LRS_200_0_Table_5!$F:$F,$A$248)</f>
        <v>0</v>
      </c>
      <c r="D264" s="30">
        <f>SUMIFS(INDEX(LRS_200_0_Table_5!$A:$Q,0,MATCH($A264,LRS_200_0_Table_5!$8:$8,0)),LRS_200_0_Table_5!$B:$B,$A$5,LRS_200_0_Table_5!$C:$C,Playback!$A$221,LRS_200_0_Table_5!$D:$D,D$222,LRS_200_0_Table_5!$E:$E,$A$261,LRS_200_0_Table_5!$F:$F,$A$248)</f>
        <v>0</v>
      </c>
      <c r="E264" s="30">
        <f>SUMIFS(INDEX(LRS_200_0_Table_5!$A:$Q,0,MATCH($A264,LRS_200_0_Table_5!$8:$8,0)),LRS_200_0_Table_5!$B:$B,$A$5,LRS_200_0_Table_5!$C:$C,Playback!$A$221,LRS_200_0_Table_5!$D:$D,E$222,LRS_200_0_Table_5!$E:$E,$A$261,LRS_200_0_Table_5!$F:$F,$A$248)</f>
        <v>0</v>
      </c>
      <c r="F264" s="30">
        <f>SUMIFS(INDEX(LRS_200_0_Table_5!$A:$Q,0,MATCH($A264,LRS_200_0_Table_5!$8:$8,0)),LRS_200_0_Table_5!$B:$B,$A$5,LRS_200_0_Table_5!$C:$C,Playback!$A$221,LRS_200_0_Table_5!$D:$D,F$222,LRS_200_0_Table_5!$E:$E,$A$261,LRS_200_0_Table_5!$F:$F,$A$248)</f>
        <v>0</v>
      </c>
      <c r="G264" s="30">
        <f>SUMIFS(INDEX(LRS_200_0_Table_5!$A:$Q,0,MATCH($A264,LRS_200_0_Table_5!$8:$8,0)),LRS_200_0_Table_5!$B:$B,$A$5,LRS_200_0_Table_5!$C:$C,Playback!$A$221,LRS_200_0_Table_5!$D:$D,G$222,LRS_200_0_Table_5!$E:$E,$A$261,LRS_200_0_Table_5!$F:$F,$A$248)</f>
        <v>0</v>
      </c>
      <c r="H264" s="30">
        <f>SUMIFS(INDEX(LRS_200_0_Table_5!$A:$Q,0,MATCH($A264,LRS_200_0_Table_5!$8:$8,0)),LRS_200_0_Table_5!$B:$B,$A$5,LRS_200_0_Table_5!$C:$C,Playback!$A$221,LRS_200_0_Table_5!$D:$D,H$222,LRS_200_0_Table_5!$E:$E,$A$261,LRS_200_0_Table_5!$F:$F,$A$248)</f>
        <v>0</v>
      </c>
      <c r="I264" s="30">
        <f>SUMIFS(INDEX(LRS_200_0_Table_5!$A:$Q,0,MATCH($A264,LRS_200_0_Table_5!$8:$8,0)),LRS_200_0_Table_5!$B:$B,$A$5,LRS_200_0_Table_5!$C:$C,Playback!$A$221,LRS_200_0_Table_5!$D:$D,I$222,LRS_200_0_Table_5!$E:$E,$A$261,LRS_200_0_Table_5!$F:$F,$A$248)</f>
        <v>0</v>
      </c>
      <c r="J264" s="30">
        <f>SUMIFS(INDEX(LRS_200_0_Table_5!$A:$Q,0,MATCH($A264,LRS_200_0_Table_5!$8:$8,0)),LRS_200_0_Table_5!$B:$B,$A$5,LRS_200_0_Table_5!$C:$C,Playback!$A$221,LRS_200_0_Table_5!$D:$D,J$222,LRS_200_0_Table_5!$E:$E,$A$261,LRS_200_0_Table_5!$F:$F,$A$248)</f>
        <v>0</v>
      </c>
      <c r="K264" s="30">
        <f>SUMIFS(INDEX(LRS_200_0_Table_5!$A:$Q,0,MATCH($A264,LRS_200_0_Table_5!$8:$8,0)),LRS_200_0_Table_5!$B:$B,$A$5,LRS_200_0_Table_5!$C:$C,Playback!$A$221,LRS_200_0_Table_5!$D:$D,K$222,LRS_200_0_Table_5!$E:$E,$A$261,LRS_200_0_Table_5!$F:$F,$A$248)</f>
        <v>0</v>
      </c>
      <c r="L264" s="30">
        <f>SUMIFS(INDEX(LRS_200_0_Table_5!$A:$Q,0,MATCH($A264,LRS_200_0_Table_5!$8:$8,0)),LRS_200_0_Table_5!$B:$B,$A$5,LRS_200_0_Table_5!$C:$C,Playback!$A$221,LRS_200_0_Table_5!$D:$D,L$222,LRS_200_0_Table_5!$E:$E,$A$261,LRS_200_0_Table_5!$F:$F,$A$248)</f>
        <v>0</v>
      </c>
      <c r="M264" s="30">
        <f>SUMIFS(INDEX(LRS_200_0_Table_5!$A:$Q,0,MATCH($A264,LRS_200_0_Table_5!$8:$8,0)),LRS_200_0_Table_5!$B:$B,$A$5,LRS_200_0_Table_5!$C:$C,Playback!$A$221,LRS_200_0_Table_5!$D:$D,M$222,LRS_200_0_Table_5!$E:$E,$A$261,LRS_200_0_Table_5!$F:$F,$A$248)</f>
        <v>0</v>
      </c>
      <c r="N264" s="30">
        <f>SUMIFS(INDEX(LRS_200_0_Table_5!$A:$Q,0,MATCH($A264,LRS_200_0_Table_5!$8:$8,0)),LRS_200_0_Table_5!$B:$B,$A$5,LRS_200_0_Table_5!$C:$C,Playback!$A$221,LRS_200_0_Table_5!$D:$D,N$222,LRS_200_0_Table_5!$E:$E,$A$261,LRS_200_0_Table_5!$F:$F,$A$248)</f>
        <v>0</v>
      </c>
      <c r="O264" s="30">
        <f>SUMIFS(INDEX(LRS_200_0_Table_5!$A:$Q,0,MATCH($A264,LRS_200_0_Table_5!$8:$8,0)),LRS_200_0_Table_5!$B:$B,$A$5,LRS_200_0_Table_5!$C:$C,Playback!$A$221,LRS_200_0_Table_5!$D:$D,O$222,LRS_200_0_Table_5!$E:$E,$A$261,LRS_200_0_Table_5!$F:$F,$A$248)</f>
        <v>0</v>
      </c>
    </row>
    <row r="265" spans="1:15" x14ac:dyDescent="0.35">
      <c r="A265" s="38" t="s">
        <v>16</v>
      </c>
      <c r="B265" s="30">
        <f>SUMIFS(INDEX(LRS_200_0_Table_5!$A:$Q,0,MATCH($A265,LRS_200_0_Table_5!$8:$8,0)),LRS_200_0_Table_5!$B:$B,$A$5,LRS_200_0_Table_5!$C:$C,Playback!$A$221,LRS_200_0_Table_5!$D:$D,B$222,LRS_200_0_Table_5!$E:$E,$A$261,LRS_200_0_Table_5!$F:$F,$A$248)</f>
        <v>0</v>
      </c>
      <c r="C265" s="30">
        <f>SUMIFS(INDEX(LRS_200_0_Table_5!$A:$Q,0,MATCH($A265,LRS_200_0_Table_5!$8:$8,0)),LRS_200_0_Table_5!$B:$B,$A$5,LRS_200_0_Table_5!$C:$C,Playback!$A$221,LRS_200_0_Table_5!$D:$D,C$222,LRS_200_0_Table_5!$E:$E,$A$261,LRS_200_0_Table_5!$F:$F,$A$248)</f>
        <v>0</v>
      </c>
      <c r="D265" s="30">
        <f>SUMIFS(INDEX(LRS_200_0_Table_5!$A:$Q,0,MATCH($A265,LRS_200_0_Table_5!$8:$8,0)),LRS_200_0_Table_5!$B:$B,$A$5,LRS_200_0_Table_5!$C:$C,Playback!$A$221,LRS_200_0_Table_5!$D:$D,D$222,LRS_200_0_Table_5!$E:$E,$A$261,LRS_200_0_Table_5!$F:$F,$A$248)</f>
        <v>0</v>
      </c>
      <c r="E265" s="30">
        <f>SUMIFS(INDEX(LRS_200_0_Table_5!$A:$Q,0,MATCH($A265,LRS_200_0_Table_5!$8:$8,0)),LRS_200_0_Table_5!$B:$B,$A$5,LRS_200_0_Table_5!$C:$C,Playback!$A$221,LRS_200_0_Table_5!$D:$D,E$222,LRS_200_0_Table_5!$E:$E,$A$261,LRS_200_0_Table_5!$F:$F,$A$248)</f>
        <v>0</v>
      </c>
      <c r="F265" s="30">
        <f>SUMIFS(INDEX(LRS_200_0_Table_5!$A:$Q,0,MATCH($A265,LRS_200_0_Table_5!$8:$8,0)),LRS_200_0_Table_5!$B:$B,$A$5,LRS_200_0_Table_5!$C:$C,Playback!$A$221,LRS_200_0_Table_5!$D:$D,F$222,LRS_200_0_Table_5!$E:$E,$A$261,LRS_200_0_Table_5!$F:$F,$A$248)</f>
        <v>0</v>
      </c>
      <c r="G265" s="30">
        <f>SUMIFS(INDEX(LRS_200_0_Table_5!$A:$Q,0,MATCH($A265,LRS_200_0_Table_5!$8:$8,0)),LRS_200_0_Table_5!$B:$B,$A$5,LRS_200_0_Table_5!$C:$C,Playback!$A$221,LRS_200_0_Table_5!$D:$D,G$222,LRS_200_0_Table_5!$E:$E,$A$261,LRS_200_0_Table_5!$F:$F,$A$248)</f>
        <v>0</v>
      </c>
      <c r="H265" s="30">
        <f>SUMIFS(INDEX(LRS_200_0_Table_5!$A:$Q,0,MATCH($A265,LRS_200_0_Table_5!$8:$8,0)),LRS_200_0_Table_5!$B:$B,$A$5,LRS_200_0_Table_5!$C:$C,Playback!$A$221,LRS_200_0_Table_5!$D:$D,H$222,LRS_200_0_Table_5!$E:$E,$A$261,LRS_200_0_Table_5!$F:$F,$A$248)</f>
        <v>0</v>
      </c>
      <c r="I265" s="30">
        <f>SUMIFS(INDEX(LRS_200_0_Table_5!$A:$Q,0,MATCH($A265,LRS_200_0_Table_5!$8:$8,0)),LRS_200_0_Table_5!$B:$B,$A$5,LRS_200_0_Table_5!$C:$C,Playback!$A$221,LRS_200_0_Table_5!$D:$D,I$222,LRS_200_0_Table_5!$E:$E,$A$261,LRS_200_0_Table_5!$F:$F,$A$248)</f>
        <v>0</v>
      </c>
      <c r="J265" s="30">
        <f>SUMIFS(INDEX(LRS_200_0_Table_5!$A:$Q,0,MATCH($A265,LRS_200_0_Table_5!$8:$8,0)),LRS_200_0_Table_5!$B:$B,$A$5,LRS_200_0_Table_5!$C:$C,Playback!$A$221,LRS_200_0_Table_5!$D:$D,J$222,LRS_200_0_Table_5!$E:$E,$A$261,LRS_200_0_Table_5!$F:$F,$A$248)</f>
        <v>0</v>
      </c>
      <c r="K265" s="30">
        <f>SUMIFS(INDEX(LRS_200_0_Table_5!$A:$Q,0,MATCH($A265,LRS_200_0_Table_5!$8:$8,0)),LRS_200_0_Table_5!$B:$B,$A$5,LRS_200_0_Table_5!$C:$C,Playback!$A$221,LRS_200_0_Table_5!$D:$D,K$222,LRS_200_0_Table_5!$E:$E,$A$261,LRS_200_0_Table_5!$F:$F,$A$248)</f>
        <v>0</v>
      </c>
      <c r="L265" s="30">
        <f>SUMIFS(INDEX(LRS_200_0_Table_5!$A:$Q,0,MATCH($A265,LRS_200_0_Table_5!$8:$8,0)),LRS_200_0_Table_5!$B:$B,$A$5,LRS_200_0_Table_5!$C:$C,Playback!$A$221,LRS_200_0_Table_5!$D:$D,L$222,LRS_200_0_Table_5!$E:$E,$A$261,LRS_200_0_Table_5!$F:$F,$A$248)</f>
        <v>0</v>
      </c>
      <c r="M265" s="30">
        <f>SUMIFS(INDEX(LRS_200_0_Table_5!$A:$Q,0,MATCH($A265,LRS_200_0_Table_5!$8:$8,0)),LRS_200_0_Table_5!$B:$B,$A$5,LRS_200_0_Table_5!$C:$C,Playback!$A$221,LRS_200_0_Table_5!$D:$D,M$222,LRS_200_0_Table_5!$E:$E,$A$261,LRS_200_0_Table_5!$F:$F,$A$248)</f>
        <v>0</v>
      </c>
      <c r="N265" s="30">
        <f>SUMIFS(INDEX(LRS_200_0_Table_5!$A:$Q,0,MATCH($A265,LRS_200_0_Table_5!$8:$8,0)),LRS_200_0_Table_5!$B:$B,$A$5,LRS_200_0_Table_5!$C:$C,Playback!$A$221,LRS_200_0_Table_5!$D:$D,N$222,LRS_200_0_Table_5!$E:$E,$A$261,LRS_200_0_Table_5!$F:$F,$A$248)</f>
        <v>0</v>
      </c>
      <c r="O265" s="30">
        <f>SUMIFS(INDEX(LRS_200_0_Table_5!$A:$Q,0,MATCH($A265,LRS_200_0_Table_5!$8:$8,0)),LRS_200_0_Table_5!$B:$B,$A$5,LRS_200_0_Table_5!$C:$C,Playback!$A$221,LRS_200_0_Table_5!$D:$D,O$222,LRS_200_0_Table_5!$E:$E,$A$261,LRS_200_0_Table_5!$F:$F,$A$248)</f>
        <v>0</v>
      </c>
    </row>
    <row r="266" spans="1:15" x14ac:dyDescent="0.35">
      <c r="A266" s="38" t="s">
        <v>17</v>
      </c>
      <c r="B266" s="30">
        <f>SUMIFS(INDEX(LRS_200_0_Table_5!$A:$Q,0,MATCH($A266,LRS_200_0_Table_5!$8:$8,0)),LRS_200_0_Table_5!$B:$B,$A$5,LRS_200_0_Table_5!$C:$C,Playback!$A$221,LRS_200_0_Table_5!$D:$D,B$222,LRS_200_0_Table_5!$E:$E,$A$261,LRS_200_0_Table_5!$F:$F,$A$248)</f>
        <v>0</v>
      </c>
      <c r="C266" s="30">
        <f>SUMIFS(INDEX(LRS_200_0_Table_5!$A:$Q,0,MATCH($A266,LRS_200_0_Table_5!$8:$8,0)),LRS_200_0_Table_5!$B:$B,$A$5,LRS_200_0_Table_5!$C:$C,Playback!$A$221,LRS_200_0_Table_5!$D:$D,C$222,LRS_200_0_Table_5!$E:$E,$A$261,LRS_200_0_Table_5!$F:$F,$A$248)</f>
        <v>0</v>
      </c>
      <c r="D266" s="30">
        <f>SUMIFS(INDEX(LRS_200_0_Table_5!$A:$Q,0,MATCH($A266,LRS_200_0_Table_5!$8:$8,0)),LRS_200_0_Table_5!$B:$B,$A$5,LRS_200_0_Table_5!$C:$C,Playback!$A$221,LRS_200_0_Table_5!$D:$D,D$222,LRS_200_0_Table_5!$E:$E,$A$261,LRS_200_0_Table_5!$F:$F,$A$248)</f>
        <v>0</v>
      </c>
      <c r="E266" s="30">
        <f>SUMIFS(INDEX(LRS_200_0_Table_5!$A:$Q,0,MATCH($A266,LRS_200_0_Table_5!$8:$8,0)),LRS_200_0_Table_5!$B:$B,$A$5,LRS_200_0_Table_5!$C:$C,Playback!$A$221,LRS_200_0_Table_5!$D:$D,E$222,LRS_200_0_Table_5!$E:$E,$A$261,LRS_200_0_Table_5!$F:$F,$A$248)</f>
        <v>0</v>
      </c>
      <c r="F266" s="30">
        <f>SUMIFS(INDEX(LRS_200_0_Table_5!$A:$Q,0,MATCH($A266,LRS_200_0_Table_5!$8:$8,0)),LRS_200_0_Table_5!$B:$B,$A$5,LRS_200_0_Table_5!$C:$C,Playback!$A$221,LRS_200_0_Table_5!$D:$D,F$222,LRS_200_0_Table_5!$E:$E,$A$261,LRS_200_0_Table_5!$F:$F,$A$248)</f>
        <v>0</v>
      </c>
      <c r="G266" s="30">
        <f>SUMIFS(INDEX(LRS_200_0_Table_5!$A:$Q,0,MATCH($A266,LRS_200_0_Table_5!$8:$8,0)),LRS_200_0_Table_5!$B:$B,$A$5,LRS_200_0_Table_5!$C:$C,Playback!$A$221,LRS_200_0_Table_5!$D:$D,G$222,LRS_200_0_Table_5!$E:$E,$A$261,LRS_200_0_Table_5!$F:$F,$A$248)</f>
        <v>0</v>
      </c>
      <c r="H266" s="30">
        <f>SUMIFS(INDEX(LRS_200_0_Table_5!$A:$Q,0,MATCH($A266,LRS_200_0_Table_5!$8:$8,0)),LRS_200_0_Table_5!$B:$B,$A$5,LRS_200_0_Table_5!$C:$C,Playback!$A$221,LRS_200_0_Table_5!$D:$D,H$222,LRS_200_0_Table_5!$E:$E,$A$261,LRS_200_0_Table_5!$F:$F,$A$248)</f>
        <v>0</v>
      </c>
      <c r="I266" s="30">
        <f>SUMIFS(INDEX(LRS_200_0_Table_5!$A:$Q,0,MATCH($A266,LRS_200_0_Table_5!$8:$8,0)),LRS_200_0_Table_5!$B:$B,$A$5,LRS_200_0_Table_5!$C:$C,Playback!$A$221,LRS_200_0_Table_5!$D:$D,I$222,LRS_200_0_Table_5!$E:$E,$A$261,LRS_200_0_Table_5!$F:$F,$A$248)</f>
        <v>0</v>
      </c>
      <c r="J266" s="30">
        <f>SUMIFS(INDEX(LRS_200_0_Table_5!$A:$Q,0,MATCH($A266,LRS_200_0_Table_5!$8:$8,0)),LRS_200_0_Table_5!$B:$B,$A$5,LRS_200_0_Table_5!$C:$C,Playback!$A$221,LRS_200_0_Table_5!$D:$D,J$222,LRS_200_0_Table_5!$E:$E,$A$261,LRS_200_0_Table_5!$F:$F,$A$248)</f>
        <v>0</v>
      </c>
      <c r="K266" s="30">
        <f>SUMIFS(INDEX(LRS_200_0_Table_5!$A:$Q,0,MATCH($A266,LRS_200_0_Table_5!$8:$8,0)),LRS_200_0_Table_5!$B:$B,$A$5,LRS_200_0_Table_5!$C:$C,Playback!$A$221,LRS_200_0_Table_5!$D:$D,K$222,LRS_200_0_Table_5!$E:$E,$A$261,LRS_200_0_Table_5!$F:$F,$A$248)</f>
        <v>0</v>
      </c>
      <c r="L266" s="30">
        <f>SUMIFS(INDEX(LRS_200_0_Table_5!$A:$Q,0,MATCH($A266,LRS_200_0_Table_5!$8:$8,0)),LRS_200_0_Table_5!$B:$B,$A$5,LRS_200_0_Table_5!$C:$C,Playback!$A$221,LRS_200_0_Table_5!$D:$D,L$222,LRS_200_0_Table_5!$E:$E,$A$261,LRS_200_0_Table_5!$F:$F,$A$248)</f>
        <v>0</v>
      </c>
      <c r="M266" s="30">
        <f>SUMIFS(INDEX(LRS_200_0_Table_5!$A:$Q,0,MATCH($A266,LRS_200_0_Table_5!$8:$8,0)),LRS_200_0_Table_5!$B:$B,$A$5,LRS_200_0_Table_5!$C:$C,Playback!$A$221,LRS_200_0_Table_5!$D:$D,M$222,LRS_200_0_Table_5!$E:$E,$A$261,LRS_200_0_Table_5!$F:$F,$A$248)</f>
        <v>0</v>
      </c>
      <c r="N266" s="30">
        <f>SUMIFS(INDEX(LRS_200_0_Table_5!$A:$Q,0,MATCH($A266,LRS_200_0_Table_5!$8:$8,0)),LRS_200_0_Table_5!$B:$B,$A$5,LRS_200_0_Table_5!$C:$C,Playback!$A$221,LRS_200_0_Table_5!$D:$D,N$222,LRS_200_0_Table_5!$E:$E,$A$261,LRS_200_0_Table_5!$F:$F,$A$248)</f>
        <v>0</v>
      </c>
      <c r="O266" s="30">
        <f>SUMIFS(INDEX(LRS_200_0_Table_5!$A:$Q,0,MATCH($A266,LRS_200_0_Table_5!$8:$8,0)),LRS_200_0_Table_5!$B:$B,$A$5,LRS_200_0_Table_5!$C:$C,Playback!$A$221,LRS_200_0_Table_5!$D:$D,O$222,LRS_200_0_Table_5!$E:$E,$A$261,LRS_200_0_Table_5!$F:$F,$A$248)</f>
        <v>0</v>
      </c>
    </row>
    <row r="267" spans="1:15" x14ac:dyDescent="0.35">
      <c r="A267" s="38" t="s">
        <v>18</v>
      </c>
      <c r="B267" s="30">
        <f>SUMIFS(INDEX(LRS_200_0_Table_5!$A:$Q,0,MATCH($A267,LRS_200_0_Table_5!$8:$8,0)),LRS_200_0_Table_5!$B:$B,$A$5,LRS_200_0_Table_5!$C:$C,Playback!$A$221,LRS_200_0_Table_5!$D:$D,B$222,LRS_200_0_Table_5!$E:$E,$A$261,LRS_200_0_Table_5!$F:$F,$A$248)</f>
        <v>0</v>
      </c>
      <c r="C267" s="30">
        <f>SUMIFS(INDEX(LRS_200_0_Table_5!$A:$Q,0,MATCH($A267,LRS_200_0_Table_5!$8:$8,0)),LRS_200_0_Table_5!$B:$B,$A$5,LRS_200_0_Table_5!$C:$C,Playback!$A$221,LRS_200_0_Table_5!$D:$D,C$222,LRS_200_0_Table_5!$E:$E,$A$261,LRS_200_0_Table_5!$F:$F,$A$248)</f>
        <v>0</v>
      </c>
      <c r="D267" s="30">
        <f>SUMIFS(INDEX(LRS_200_0_Table_5!$A:$Q,0,MATCH($A267,LRS_200_0_Table_5!$8:$8,0)),LRS_200_0_Table_5!$B:$B,$A$5,LRS_200_0_Table_5!$C:$C,Playback!$A$221,LRS_200_0_Table_5!$D:$D,D$222,LRS_200_0_Table_5!$E:$E,$A$261,LRS_200_0_Table_5!$F:$F,$A$248)</f>
        <v>0</v>
      </c>
      <c r="E267" s="30">
        <f>SUMIFS(INDEX(LRS_200_0_Table_5!$A:$Q,0,MATCH($A267,LRS_200_0_Table_5!$8:$8,0)),LRS_200_0_Table_5!$B:$B,$A$5,LRS_200_0_Table_5!$C:$C,Playback!$A$221,LRS_200_0_Table_5!$D:$D,E$222,LRS_200_0_Table_5!$E:$E,$A$261,LRS_200_0_Table_5!$F:$F,$A$248)</f>
        <v>0</v>
      </c>
      <c r="F267" s="30">
        <f>SUMIFS(INDEX(LRS_200_0_Table_5!$A:$Q,0,MATCH($A267,LRS_200_0_Table_5!$8:$8,0)),LRS_200_0_Table_5!$B:$B,$A$5,LRS_200_0_Table_5!$C:$C,Playback!$A$221,LRS_200_0_Table_5!$D:$D,F$222,LRS_200_0_Table_5!$E:$E,$A$261,LRS_200_0_Table_5!$F:$F,$A$248)</f>
        <v>0</v>
      </c>
      <c r="G267" s="30">
        <f>SUMIFS(INDEX(LRS_200_0_Table_5!$A:$Q,0,MATCH($A267,LRS_200_0_Table_5!$8:$8,0)),LRS_200_0_Table_5!$B:$B,$A$5,LRS_200_0_Table_5!$C:$C,Playback!$A$221,LRS_200_0_Table_5!$D:$D,G$222,LRS_200_0_Table_5!$E:$E,$A$261,LRS_200_0_Table_5!$F:$F,$A$248)</f>
        <v>0</v>
      </c>
      <c r="H267" s="30">
        <f>SUMIFS(INDEX(LRS_200_0_Table_5!$A:$Q,0,MATCH($A267,LRS_200_0_Table_5!$8:$8,0)),LRS_200_0_Table_5!$B:$B,$A$5,LRS_200_0_Table_5!$C:$C,Playback!$A$221,LRS_200_0_Table_5!$D:$D,H$222,LRS_200_0_Table_5!$E:$E,$A$261,LRS_200_0_Table_5!$F:$F,$A$248)</f>
        <v>0</v>
      </c>
      <c r="I267" s="30">
        <f>SUMIFS(INDEX(LRS_200_0_Table_5!$A:$Q,0,MATCH($A267,LRS_200_0_Table_5!$8:$8,0)),LRS_200_0_Table_5!$B:$B,$A$5,LRS_200_0_Table_5!$C:$C,Playback!$A$221,LRS_200_0_Table_5!$D:$D,I$222,LRS_200_0_Table_5!$E:$E,$A$261,LRS_200_0_Table_5!$F:$F,$A$248)</f>
        <v>0</v>
      </c>
      <c r="J267" s="30">
        <f>SUMIFS(INDEX(LRS_200_0_Table_5!$A:$Q,0,MATCH($A267,LRS_200_0_Table_5!$8:$8,0)),LRS_200_0_Table_5!$B:$B,$A$5,LRS_200_0_Table_5!$C:$C,Playback!$A$221,LRS_200_0_Table_5!$D:$D,J$222,LRS_200_0_Table_5!$E:$E,$A$261,LRS_200_0_Table_5!$F:$F,$A$248)</f>
        <v>0</v>
      </c>
      <c r="K267" s="30">
        <f>SUMIFS(INDEX(LRS_200_0_Table_5!$A:$Q,0,MATCH($A267,LRS_200_0_Table_5!$8:$8,0)),LRS_200_0_Table_5!$B:$B,$A$5,LRS_200_0_Table_5!$C:$C,Playback!$A$221,LRS_200_0_Table_5!$D:$D,K$222,LRS_200_0_Table_5!$E:$E,$A$261,LRS_200_0_Table_5!$F:$F,$A$248)</f>
        <v>0</v>
      </c>
      <c r="L267" s="30">
        <f>SUMIFS(INDEX(LRS_200_0_Table_5!$A:$Q,0,MATCH($A267,LRS_200_0_Table_5!$8:$8,0)),LRS_200_0_Table_5!$B:$B,$A$5,LRS_200_0_Table_5!$C:$C,Playback!$A$221,LRS_200_0_Table_5!$D:$D,L$222,LRS_200_0_Table_5!$E:$E,$A$261,LRS_200_0_Table_5!$F:$F,$A$248)</f>
        <v>0</v>
      </c>
      <c r="M267" s="30">
        <f>SUMIFS(INDEX(LRS_200_0_Table_5!$A:$Q,0,MATCH($A267,LRS_200_0_Table_5!$8:$8,0)),LRS_200_0_Table_5!$B:$B,$A$5,LRS_200_0_Table_5!$C:$C,Playback!$A$221,LRS_200_0_Table_5!$D:$D,M$222,LRS_200_0_Table_5!$E:$E,$A$261,LRS_200_0_Table_5!$F:$F,$A$248)</f>
        <v>0</v>
      </c>
      <c r="N267" s="30">
        <f>SUMIFS(INDEX(LRS_200_0_Table_5!$A:$Q,0,MATCH($A267,LRS_200_0_Table_5!$8:$8,0)),LRS_200_0_Table_5!$B:$B,$A$5,LRS_200_0_Table_5!$C:$C,Playback!$A$221,LRS_200_0_Table_5!$D:$D,N$222,LRS_200_0_Table_5!$E:$E,$A$261,LRS_200_0_Table_5!$F:$F,$A$248)</f>
        <v>0</v>
      </c>
      <c r="O267" s="30">
        <f>SUMIFS(INDEX(LRS_200_0_Table_5!$A:$Q,0,MATCH($A267,LRS_200_0_Table_5!$8:$8,0)),LRS_200_0_Table_5!$B:$B,$A$5,LRS_200_0_Table_5!$C:$C,Playback!$A$221,LRS_200_0_Table_5!$D:$D,O$222,LRS_200_0_Table_5!$E:$E,$A$261,LRS_200_0_Table_5!$F:$F,$A$248)</f>
        <v>0</v>
      </c>
    </row>
    <row r="268" spans="1:15" x14ac:dyDescent="0.35">
      <c r="A268" s="38" t="s">
        <v>19</v>
      </c>
      <c r="B268" s="30">
        <f>SUMIFS(INDEX(LRS_200_0_Table_5!$A:$Q,0,MATCH($A268,LRS_200_0_Table_5!$8:$8,0)),LRS_200_0_Table_5!$B:$B,$A$5,LRS_200_0_Table_5!$C:$C,Playback!$A$221,LRS_200_0_Table_5!$D:$D,B$222,LRS_200_0_Table_5!$E:$E,$A$261,LRS_200_0_Table_5!$F:$F,$A$248)</f>
        <v>0</v>
      </c>
      <c r="C268" s="30">
        <f>SUMIFS(INDEX(LRS_200_0_Table_5!$A:$Q,0,MATCH($A268,LRS_200_0_Table_5!$8:$8,0)),LRS_200_0_Table_5!$B:$B,$A$5,LRS_200_0_Table_5!$C:$C,Playback!$A$221,LRS_200_0_Table_5!$D:$D,C$222,LRS_200_0_Table_5!$E:$E,$A$261,LRS_200_0_Table_5!$F:$F,$A$248)</f>
        <v>0</v>
      </c>
      <c r="D268" s="30">
        <f>SUMIFS(INDEX(LRS_200_0_Table_5!$A:$Q,0,MATCH($A268,LRS_200_0_Table_5!$8:$8,0)),LRS_200_0_Table_5!$B:$B,$A$5,LRS_200_0_Table_5!$C:$C,Playback!$A$221,LRS_200_0_Table_5!$D:$D,D$222,LRS_200_0_Table_5!$E:$E,$A$261,LRS_200_0_Table_5!$F:$F,$A$248)</f>
        <v>0</v>
      </c>
      <c r="E268" s="30">
        <f>SUMIFS(INDEX(LRS_200_0_Table_5!$A:$Q,0,MATCH($A268,LRS_200_0_Table_5!$8:$8,0)),LRS_200_0_Table_5!$B:$B,$A$5,LRS_200_0_Table_5!$C:$C,Playback!$A$221,LRS_200_0_Table_5!$D:$D,E$222,LRS_200_0_Table_5!$E:$E,$A$261,LRS_200_0_Table_5!$F:$F,$A$248)</f>
        <v>0</v>
      </c>
      <c r="F268" s="30">
        <f>SUMIFS(INDEX(LRS_200_0_Table_5!$A:$Q,0,MATCH($A268,LRS_200_0_Table_5!$8:$8,0)),LRS_200_0_Table_5!$B:$B,$A$5,LRS_200_0_Table_5!$C:$C,Playback!$A$221,LRS_200_0_Table_5!$D:$D,F$222,LRS_200_0_Table_5!$E:$E,$A$261,LRS_200_0_Table_5!$F:$F,$A$248)</f>
        <v>0</v>
      </c>
      <c r="G268" s="30">
        <f>SUMIFS(INDEX(LRS_200_0_Table_5!$A:$Q,0,MATCH($A268,LRS_200_0_Table_5!$8:$8,0)),LRS_200_0_Table_5!$B:$B,$A$5,LRS_200_0_Table_5!$C:$C,Playback!$A$221,LRS_200_0_Table_5!$D:$D,G$222,LRS_200_0_Table_5!$E:$E,$A$261,LRS_200_0_Table_5!$F:$F,$A$248)</f>
        <v>0</v>
      </c>
      <c r="H268" s="30">
        <f>SUMIFS(INDEX(LRS_200_0_Table_5!$A:$Q,0,MATCH($A268,LRS_200_0_Table_5!$8:$8,0)),LRS_200_0_Table_5!$B:$B,$A$5,LRS_200_0_Table_5!$C:$C,Playback!$A$221,LRS_200_0_Table_5!$D:$D,H$222,LRS_200_0_Table_5!$E:$E,$A$261,LRS_200_0_Table_5!$F:$F,$A$248)</f>
        <v>0</v>
      </c>
      <c r="I268" s="30">
        <f>SUMIFS(INDEX(LRS_200_0_Table_5!$A:$Q,0,MATCH($A268,LRS_200_0_Table_5!$8:$8,0)),LRS_200_0_Table_5!$B:$B,$A$5,LRS_200_0_Table_5!$C:$C,Playback!$A$221,LRS_200_0_Table_5!$D:$D,I$222,LRS_200_0_Table_5!$E:$E,$A$261,LRS_200_0_Table_5!$F:$F,$A$248)</f>
        <v>0</v>
      </c>
      <c r="J268" s="30">
        <f>SUMIFS(INDEX(LRS_200_0_Table_5!$A:$Q,0,MATCH($A268,LRS_200_0_Table_5!$8:$8,0)),LRS_200_0_Table_5!$B:$B,$A$5,LRS_200_0_Table_5!$C:$C,Playback!$A$221,LRS_200_0_Table_5!$D:$D,J$222,LRS_200_0_Table_5!$E:$E,$A$261,LRS_200_0_Table_5!$F:$F,$A$248)</f>
        <v>0</v>
      </c>
      <c r="K268" s="30">
        <f>SUMIFS(INDEX(LRS_200_0_Table_5!$A:$Q,0,MATCH($A268,LRS_200_0_Table_5!$8:$8,0)),LRS_200_0_Table_5!$B:$B,$A$5,LRS_200_0_Table_5!$C:$C,Playback!$A$221,LRS_200_0_Table_5!$D:$D,K$222,LRS_200_0_Table_5!$E:$E,$A$261,LRS_200_0_Table_5!$F:$F,$A$248)</f>
        <v>0</v>
      </c>
      <c r="L268" s="30">
        <f>SUMIFS(INDEX(LRS_200_0_Table_5!$A:$Q,0,MATCH($A268,LRS_200_0_Table_5!$8:$8,0)),LRS_200_0_Table_5!$B:$B,$A$5,LRS_200_0_Table_5!$C:$C,Playback!$A$221,LRS_200_0_Table_5!$D:$D,L$222,LRS_200_0_Table_5!$E:$E,$A$261,LRS_200_0_Table_5!$F:$F,$A$248)</f>
        <v>0</v>
      </c>
      <c r="M268" s="30">
        <f>SUMIFS(INDEX(LRS_200_0_Table_5!$A:$Q,0,MATCH($A268,LRS_200_0_Table_5!$8:$8,0)),LRS_200_0_Table_5!$B:$B,$A$5,LRS_200_0_Table_5!$C:$C,Playback!$A$221,LRS_200_0_Table_5!$D:$D,M$222,LRS_200_0_Table_5!$E:$E,$A$261,LRS_200_0_Table_5!$F:$F,$A$248)</f>
        <v>0</v>
      </c>
      <c r="N268" s="30">
        <f>SUMIFS(INDEX(LRS_200_0_Table_5!$A:$Q,0,MATCH($A268,LRS_200_0_Table_5!$8:$8,0)),LRS_200_0_Table_5!$B:$B,$A$5,LRS_200_0_Table_5!$C:$C,Playback!$A$221,LRS_200_0_Table_5!$D:$D,N$222,LRS_200_0_Table_5!$E:$E,$A$261,LRS_200_0_Table_5!$F:$F,$A$248)</f>
        <v>0</v>
      </c>
      <c r="O268" s="30">
        <f>SUMIFS(INDEX(LRS_200_0_Table_5!$A:$Q,0,MATCH($A268,LRS_200_0_Table_5!$8:$8,0)),LRS_200_0_Table_5!$B:$B,$A$5,LRS_200_0_Table_5!$C:$C,Playback!$A$221,LRS_200_0_Table_5!$D:$D,O$222,LRS_200_0_Table_5!$E:$E,$A$261,LRS_200_0_Table_5!$F:$F,$A$248)</f>
        <v>0</v>
      </c>
    </row>
    <row r="269" spans="1:15" x14ac:dyDescent="0.35">
      <c r="A269" s="38" t="s">
        <v>20</v>
      </c>
      <c r="B269" s="30">
        <f>SUMIFS(INDEX(LRS_200_0_Table_5!$A:$Q,0,MATCH($A269,LRS_200_0_Table_5!$8:$8,0)),LRS_200_0_Table_5!$B:$B,$A$5,LRS_200_0_Table_5!$C:$C,Playback!$A$221,LRS_200_0_Table_5!$D:$D,B$222,LRS_200_0_Table_5!$E:$E,$A$261,LRS_200_0_Table_5!$F:$F,$A$248)</f>
        <v>0</v>
      </c>
      <c r="C269" s="30">
        <f>SUMIFS(INDEX(LRS_200_0_Table_5!$A:$Q,0,MATCH($A269,LRS_200_0_Table_5!$8:$8,0)),LRS_200_0_Table_5!$B:$B,$A$5,LRS_200_0_Table_5!$C:$C,Playback!$A$221,LRS_200_0_Table_5!$D:$D,C$222,LRS_200_0_Table_5!$E:$E,$A$261,LRS_200_0_Table_5!$F:$F,$A$248)</f>
        <v>0</v>
      </c>
      <c r="D269" s="30">
        <f>SUMIFS(INDEX(LRS_200_0_Table_5!$A:$Q,0,MATCH($A269,LRS_200_0_Table_5!$8:$8,0)),LRS_200_0_Table_5!$B:$B,$A$5,LRS_200_0_Table_5!$C:$C,Playback!$A$221,LRS_200_0_Table_5!$D:$D,D$222,LRS_200_0_Table_5!$E:$E,$A$261,LRS_200_0_Table_5!$F:$F,$A$248)</f>
        <v>0</v>
      </c>
      <c r="E269" s="30">
        <f>SUMIFS(INDEX(LRS_200_0_Table_5!$A:$Q,0,MATCH($A269,LRS_200_0_Table_5!$8:$8,0)),LRS_200_0_Table_5!$B:$B,$A$5,LRS_200_0_Table_5!$C:$C,Playback!$A$221,LRS_200_0_Table_5!$D:$D,E$222,LRS_200_0_Table_5!$E:$E,$A$261,LRS_200_0_Table_5!$F:$F,$A$248)</f>
        <v>0</v>
      </c>
      <c r="F269" s="30">
        <f>SUMIFS(INDEX(LRS_200_0_Table_5!$A:$Q,0,MATCH($A269,LRS_200_0_Table_5!$8:$8,0)),LRS_200_0_Table_5!$B:$B,$A$5,LRS_200_0_Table_5!$C:$C,Playback!$A$221,LRS_200_0_Table_5!$D:$D,F$222,LRS_200_0_Table_5!$E:$E,$A$261,LRS_200_0_Table_5!$F:$F,$A$248)</f>
        <v>0</v>
      </c>
      <c r="G269" s="30">
        <f>SUMIFS(INDEX(LRS_200_0_Table_5!$A:$Q,0,MATCH($A269,LRS_200_0_Table_5!$8:$8,0)),LRS_200_0_Table_5!$B:$B,$A$5,LRS_200_0_Table_5!$C:$C,Playback!$A$221,LRS_200_0_Table_5!$D:$D,G$222,LRS_200_0_Table_5!$E:$E,$A$261,LRS_200_0_Table_5!$F:$F,$A$248)</f>
        <v>0</v>
      </c>
      <c r="H269" s="30">
        <f>SUMIFS(INDEX(LRS_200_0_Table_5!$A:$Q,0,MATCH($A269,LRS_200_0_Table_5!$8:$8,0)),LRS_200_0_Table_5!$B:$B,$A$5,LRS_200_0_Table_5!$C:$C,Playback!$A$221,LRS_200_0_Table_5!$D:$D,H$222,LRS_200_0_Table_5!$E:$E,$A$261,LRS_200_0_Table_5!$F:$F,$A$248)</f>
        <v>0</v>
      </c>
      <c r="I269" s="30">
        <f>SUMIFS(INDEX(LRS_200_0_Table_5!$A:$Q,0,MATCH($A269,LRS_200_0_Table_5!$8:$8,0)),LRS_200_0_Table_5!$B:$B,$A$5,LRS_200_0_Table_5!$C:$C,Playback!$A$221,LRS_200_0_Table_5!$D:$D,I$222,LRS_200_0_Table_5!$E:$E,$A$261,LRS_200_0_Table_5!$F:$F,$A$248)</f>
        <v>0</v>
      </c>
      <c r="J269" s="30">
        <f>SUMIFS(INDEX(LRS_200_0_Table_5!$A:$Q,0,MATCH($A269,LRS_200_0_Table_5!$8:$8,0)),LRS_200_0_Table_5!$B:$B,$A$5,LRS_200_0_Table_5!$C:$C,Playback!$A$221,LRS_200_0_Table_5!$D:$D,J$222,LRS_200_0_Table_5!$E:$E,$A$261,LRS_200_0_Table_5!$F:$F,$A$248)</f>
        <v>0</v>
      </c>
      <c r="K269" s="30">
        <f>SUMIFS(INDEX(LRS_200_0_Table_5!$A:$Q,0,MATCH($A269,LRS_200_0_Table_5!$8:$8,0)),LRS_200_0_Table_5!$B:$B,$A$5,LRS_200_0_Table_5!$C:$C,Playback!$A$221,LRS_200_0_Table_5!$D:$D,K$222,LRS_200_0_Table_5!$E:$E,$A$261,LRS_200_0_Table_5!$F:$F,$A$248)</f>
        <v>0</v>
      </c>
      <c r="L269" s="30">
        <f>SUMIFS(INDEX(LRS_200_0_Table_5!$A:$Q,0,MATCH($A269,LRS_200_0_Table_5!$8:$8,0)),LRS_200_0_Table_5!$B:$B,$A$5,LRS_200_0_Table_5!$C:$C,Playback!$A$221,LRS_200_0_Table_5!$D:$D,L$222,LRS_200_0_Table_5!$E:$E,$A$261,LRS_200_0_Table_5!$F:$F,$A$248)</f>
        <v>0</v>
      </c>
      <c r="M269" s="30">
        <f>SUMIFS(INDEX(LRS_200_0_Table_5!$A:$Q,0,MATCH($A269,LRS_200_0_Table_5!$8:$8,0)),LRS_200_0_Table_5!$B:$B,$A$5,LRS_200_0_Table_5!$C:$C,Playback!$A$221,LRS_200_0_Table_5!$D:$D,M$222,LRS_200_0_Table_5!$E:$E,$A$261,LRS_200_0_Table_5!$F:$F,$A$248)</f>
        <v>0</v>
      </c>
      <c r="N269" s="30">
        <f>SUMIFS(INDEX(LRS_200_0_Table_5!$A:$Q,0,MATCH($A269,LRS_200_0_Table_5!$8:$8,0)),LRS_200_0_Table_5!$B:$B,$A$5,LRS_200_0_Table_5!$C:$C,Playback!$A$221,LRS_200_0_Table_5!$D:$D,N$222,LRS_200_0_Table_5!$E:$E,$A$261,LRS_200_0_Table_5!$F:$F,$A$248)</f>
        <v>0</v>
      </c>
      <c r="O269" s="30">
        <f>SUMIFS(INDEX(LRS_200_0_Table_5!$A:$Q,0,MATCH($A269,LRS_200_0_Table_5!$8:$8,0)),LRS_200_0_Table_5!$B:$B,$A$5,LRS_200_0_Table_5!$C:$C,Playback!$A$221,LRS_200_0_Table_5!$D:$D,O$222,LRS_200_0_Table_5!$E:$E,$A$261,LRS_200_0_Table_5!$F:$F,$A$248)</f>
        <v>0</v>
      </c>
    </row>
    <row r="270" spans="1:15" x14ac:dyDescent="0.35">
      <c r="A270" s="38" t="s">
        <v>21</v>
      </c>
      <c r="B270" s="30">
        <f>SUMIFS(INDEX(LRS_200_0_Table_5!$A:$Q,0,MATCH($A270,LRS_200_0_Table_5!$8:$8,0)),LRS_200_0_Table_5!$B:$B,$A$5,LRS_200_0_Table_5!$C:$C,Playback!$A$221,LRS_200_0_Table_5!$D:$D,B$222,LRS_200_0_Table_5!$E:$E,$A$261,LRS_200_0_Table_5!$F:$F,$A$248)</f>
        <v>0</v>
      </c>
      <c r="C270" s="30">
        <f>SUMIFS(INDEX(LRS_200_0_Table_5!$A:$Q,0,MATCH($A270,LRS_200_0_Table_5!$8:$8,0)),LRS_200_0_Table_5!$B:$B,$A$5,LRS_200_0_Table_5!$C:$C,Playback!$A$221,LRS_200_0_Table_5!$D:$D,C$222,LRS_200_0_Table_5!$E:$E,$A$261,LRS_200_0_Table_5!$F:$F,$A$248)</f>
        <v>0</v>
      </c>
      <c r="D270" s="30">
        <f>SUMIFS(INDEX(LRS_200_0_Table_5!$A:$Q,0,MATCH($A270,LRS_200_0_Table_5!$8:$8,0)),LRS_200_0_Table_5!$B:$B,$A$5,LRS_200_0_Table_5!$C:$C,Playback!$A$221,LRS_200_0_Table_5!$D:$D,D$222,LRS_200_0_Table_5!$E:$E,$A$261,LRS_200_0_Table_5!$F:$F,$A$248)</f>
        <v>0</v>
      </c>
      <c r="E270" s="30">
        <f>SUMIFS(INDEX(LRS_200_0_Table_5!$A:$Q,0,MATCH($A270,LRS_200_0_Table_5!$8:$8,0)),LRS_200_0_Table_5!$B:$B,$A$5,LRS_200_0_Table_5!$C:$C,Playback!$A$221,LRS_200_0_Table_5!$D:$D,E$222,LRS_200_0_Table_5!$E:$E,$A$261,LRS_200_0_Table_5!$F:$F,$A$248)</f>
        <v>0</v>
      </c>
      <c r="F270" s="30">
        <f>SUMIFS(INDEX(LRS_200_0_Table_5!$A:$Q,0,MATCH($A270,LRS_200_0_Table_5!$8:$8,0)),LRS_200_0_Table_5!$B:$B,$A$5,LRS_200_0_Table_5!$C:$C,Playback!$A$221,LRS_200_0_Table_5!$D:$D,F$222,LRS_200_0_Table_5!$E:$E,$A$261,LRS_200_0_Table_5!$F:$F,$A$248)</f>
        <v>0</v>
      </c>
      <c r="G270" s="30">
        <f>SUMIFS(INDEX(LRS_200_0_Table_5!$A:$Q,0,MATCH($A270,LRS_200_0_Table_5!$8:$8,0)),LRS_200_0_Table_5!$B:$B,$A$5,LRS_200_0_Table_5!$C:$C,Playback!$A$221,LRS_200_0_Table_5!$D:$D,G$222,LRS_200_0_Table_5!$E:$E,$A$261,LRS_200_0_Table_5!$F:$F,$A$248)</f>
        <v>0</v>
      </c>
      <c r="H270" s="30">
        <f>SUMIFS(INDEX(LRS_200_0_Table_5!$A:$Q,0,MATCH($A270,LRS_200_0_Table_5!$8:$8,0)),LRS_200_0_Table_5!$B:$B,$A$5,LRS_200_0_Table_5!$C:$C,Playback!$A$221,LRS_200_0_Table_5!$D:$D,H$222,LRS_200_0_Table_5!$E:$E,$A$261,LRS_200_0_Table_5!$F:$F,$A$248)</f>
        <v>0</v>
      </c>
      <c r="I270" s="30">
        <f>SUMIFS(INDEX(LRS_200_0_Table_5!$A:$Q,0,MATCH($A270,LRS_200_0_Table_5!$8:$8,0)),LRS_200_0_Table_5!$B:$B,$A$5,LRS_200_0_Table_5!$C:$C,Playback!$A$221,LRS_200_0_Table_5!$D:$D,I$222,LRS_200_0_Table_5!$E:$E,$A$261,LRS_200_0_Table_5!$F:$F,$A$248)</f>
        <v>0</v>
      </c>
      <c r="J270" s="30">
        <f>SUMIFS(INDEX(LRS_200_0_Table_5!$A:$Q,0,MATCH($A270,LRS_200_0_Table_5!$8:$8,0)),LRS_200_0_Table_5!$B:$B,$A$5,LRS_200_0_Table_5!$C:$C,Playback!$A$221,LRS_200_0_Table_5!$D:$D,J$222,LRS_200_0_Table_5!$E:$E,$A$261,LRS_200_0_Table_5!$F:$F,$A$248)</f>
        <v>0</v>
      </c>
      <c r="K270" s="30">
        <f>SUMIFS(INDEX(LRS_200_0_Table_5!$A:$Q,0,MATCH($A270,LRS_200_0_Table_5!$8:$8,0)),LRS_200_0_Table_5!$B:$B,$A$5,LRS_200_0_Table_5!$C:$C,Playback!$A$221,LRS_200_0_Table_5!$D:$D,K$222,LRS_200_0_Table_5!$E:$E,$A$261,LRS_200_0_Table_5!$F:$F,$A$248)</f>
        <v>0</v>
      </c>
      <c r="L270" s="30">
        <f>SUMIFS(INDEX(LRS_200_0_Table_5!$A:$Q,0,MATCH($A270,LRS_200_0_Table_5!$8:$8,0)),LRS_200_0_Table_5!$B:$B,$A$5,LRS_200_0_Table_5!$C:$C,Playback!$A$221,LRS_200_0_Table_5!$D:$D,L$222,LRS_200_0_Table_5!$E:$E,$A$261,LRS_200_0_Table_5!$F:$F,$A$248)</f>
        <v>0</v>
      </c>
      <c r="M270" s="30">
        <f>SUMIFS(INDEX(LRS_200_0_Table_5!$A:$Q,0,MATCH($A270,LRS_200_0_Table_5!$8:$8,0)),LRS_200_0_Table_5!$B:$B,$A$5,LRS_200_0_Table_5!$C:$C,Playback!$A$221,LRS_200_0_Table_5!$D:$D,M$222,LRS_200_0_Table_5!$E:$E,$A$261,LRS_200_0_Table_5!$F:$F,$A$248)</f>
        <v>0</v>
      </c>
      <c r="N270" s="30">
        <f>SUMIFS(INDEX(LRS_200_0_Table_5!$A:$Q,0,MATCH($A270,LRS_200_0_Table_5!$8:$8,0)),LRS_200_0_Table_5!$B:$B,$A$5,LRS_200_0_Table_5!$C:$C,Playback!$A$221,LRS_200_0_Table_5!$D:$D,N$222,LRS_200_0_Table_5!$E:$E,$A$261,LRS_200_0_Table_5!$F:$F,$A$248)</f>
        <v>0</v>
      </c>
      <c r="O270" s="30">
        <f>SUMIFS(INDEX(LRS_200_0_Table_5!$A:$Q,0,MATCH($A270,LRS_200_0_Table_5!$8:$8,0)),LRS_200_0_Table_5!$B:$B,$A$5,LRS_200_0_Table_5!$C:$C,Playback!$A$221,LRS_200_0_Table_5!$D:$D,O$222,LRS_200_0_Table_5!$E:$E,$A$261,LRS_200_0_Table_5!$F:$F,$A$248)</f>
        <v>0</v>
      </c>
    </row>
    <row r="271" spans="1:15" x14ac:dyDescent="0.35">
      <c r="A271" s="38" t="s">
        <v>22</v>
      </c>
      <c r="B271" s="30">
        <f>SUMIFS(INDEX(LRS_200_0_Table_5!$A:$Q,0,MATCH($A271,LRS_200_0_Table_5!$8:$8,0)),LRS_200_0_Table_5!$B:$B,$A$5,LRS_200_0_Table_5!$C:$C,Playback!$A$221,LRS_200_0_Table_5!$D:$D,B$222,LRS_200_0_Table_5!$E:$E,$A$261,LRS_200_0_Table_5!$F:$F,$A$248)</f>
        <v>0</v>
      </c>
      <c r="C271" s="30">
        <f>SUMIFS(INDEX(LRS_200_0_Table_5!$A:$Q,0,MATCH($A271,LRS_200_0_Table_5!$8:$8,0)),LRS_200_0_Table_5!$B:$B,$A$5,LRS_200_0_Table_5!$C:$C,Playback!$A$221,LRS_200_0_Table_5!$D:$D,C$222,LRS_200_0_Table_5!$E:$E,$A$261,LRS_200_0_Table_5!$F:$F,$A$248)</f>
        <v>0</v>
      </c>
      <c r="D271" s="30">
        <f>SUMIFS(INDEX(LRS_200_0_Table_5!$A:$Q,0,MATCH($A271,LRS_200_0_Table_5!$8:$8,0)),LRS_200_0_Table_5!$B:$B,$A$5,LRS_200_0_Table_5!$C:$C,Playback!$A$221,LRS_200_0_Table_5!$D:$D,D$222,LRS_200_0_Table_5!$E:$E,$A$261,LRS_200_0_Table_5!$F:$F,$A$248)</f>
        <v>0</v>
      </c>
      <c r="E271" s="30">
        <f>SUMIFS(INDEX(LRS_200_0_Table_5!$A:$Q,0,MATCH($A271,LRS_200_0_Table_5!$8:$8,0)),LRS_200_0_Table_5!$B:$B,$A$5,LRS_200_0_Table_5!$C:$C,Playback!$A$221,LRS_200_0_Table_5!$D:$D,E$222,LRS_200_0_Table_5!$E:$E,$A$261,LRS_200_0_Table_5!$F:$F,$A$248)</f>
        <v>0</v>
      </c>
      <c r="F271" s="30">
        <f>SUMIFS(INDEX(LRS_200_0_Table_5!$A:$Q,0,MATCH($A271,LRS_200_0_Table_5!$8:$8,0)),LRS_200_0_Table_5!$B:$B,$A$5,LRS_200_0_Table_5!$C:$C,Playback!$A$221,LRS_200_0_Table_5!$D:$D,F$222,LRS_200_0_Table_5!$E:$E,$A$261,LRS_200_0_Table_5!$F:$F,$A$248)</f>
        <v>0</v>
      </c>
      <c r="G271" s="30">
        <f>SUMIFS(INDEX(LRS_200_0_Table_5!$A:$Q,0,MATCH($A271,LRS_200_0_Table_5!$8:$8,0)),LRS_200_0_Table_5!$B:$B,$A$5,LRS_200_0_Table_5!$C:$C,Playback!$A$221,LRS_200_0_Table_5!$D:$D,G$222,LRS_200_0_Table_5!$E:$E,$A$261,LRS_200_0_Table_5!$F:$F,$A$248)</f>
        <v>0</v>
      </c>
      <c r="H271" s="30">
        <f>SUMIFS(INDEX(LRS_200_0_Table_5!$A:$Q,0,MATCH($A271,LRS_200_0_Table_5!$8:$8,0)),LRS_200_0_Table_5!$B:$B,$A$5,LRS_200_0_Table_5!$C:$C,Playback!$A$221,LRS_200_0_Table_5!$D:$D,H$222,LRS_200_0_Table_5!$E:$E,$A$261,LRS_200_0_Table_5!$F:$F,$A$248)</f>
        <v>0</v>
      </c>
      <c r="I271" s="30">
        <f>SUMIFS(INDEX(LRS_200_0_Table_5!$A:$Q,0,MATCH($A271,LRS_200_0_Table_5!$8:$8,0)),LRS_200_0_Table_5!$B:$B,$A$5,LRS_200_0_Table_5!$C:$C,Playback!$A$221,LRS_200_0_Table_5!$D:$D,I$222,LRS_200_0_Table_5!$E:$E,$A$261,LRS_200_0_Table_5!$F:$F,$A$248)</f>
        <v>0</v>
      </c>
      <c r="J271" s="30">
        <f>SUMIFS(INDEX(LRS_200_0_Table_5!$A:$Q,0,MATCH($A271,LRS_200_0_Table_5!$8:$8,0)),LRS_200_0_Table_5!$B:$B,$A$5,LRS_200_0_Table_5!$C:$C,Playback!$A$221,LRS_200_0_Table_5!$D:$D,J$222,LRS_200_0_Table_5!$E:$E,$A$261,LRS_200_0_Table_5!$F:$F,$A$248)</f>
        <v>0</v>
      </c>
      <c r="K271" s="30">
        <f>SUMIFS(INDEX(LRS_200_0_Table_5!$A:$Q,0,MATCH($A271,LRS_200_0_Table_5!$8:$8,0)),LRS_200_0_Table_5!$B:$B,$A$5,LRS_200_0_Table_5!$C:$C,Playback!$A$221,LRS_200_0_Table_5!$D:$D,K$222,LRS_200_0_Table_5!$E:$E,$A$261,LRS_200_0_Table_5!$F:$F,$A$248)</f>
        <v>0</v>
      </c>
      <c r="L271" s="30">
        <f>SUMIFS(INDEX(LRS_200_0_Table_5!$A:$Q,0,MATCH($A271,LRS_200_0_Table_5!$8:$8,0)),LRS_200_0_Table_5!$B:$B,$A$5,LRS_200_0_Table_5!$C:$C,Playback!$A$221,LRS_200_0_Table_5!$D:$D,L$222,LRS_200_0_Table_5!$E:$E,$A$261,LRS_200_0_Table_5!$F:$F,$A$248)</f>
        <v>0</v>
      </c>
      <c r="M271" s="30">
        <f>SUMIFS(INDEX(LRS_200_0_Table_5!$A:$Q,0,MATCH($A271,LRS_200_0_Table_5!$8:$8,0)),LRS_200_0_Table_5!$B:$B,$A$5,LRS_200_0_Table_5!$C:$C,Playback!$A$221,LRS_200_0_Table_5!$D:$D,M$222,LRS_200_0_Table_5!$E:$E,$A$261,LRS_200_0_Table_5!$F:$F,$A$248)</f>
        <v>0</v>
      </c>
      <c r="N271" s="30">
        <f>SUMIFS(INDEX(LRS_200_0_Table_5!$A:$Q,0,MATCH($A271,LRS_200_0_Table_5!$8:$8,0)),LRS_200_0_Table_5!$B:$B,$A$5,LRS_200_0_Table_5!$C:$C,Playback!$A$221,LRS_200_0_Table_5!$D:$D,N$222,LRS_200_0_Table_5!$E:$E,$A$261,LRS_200_0_Table_5!$F:$F,$A$248)</f>
        <v>0</v>
      </c>
      <c r="O271" s="30">
        <f>SUMIFS(INDEX(LRS_200_0_Table_5!$A:$Q,0,MATCH($A271,LRS_200_0_Table_5!$8:$8,0)),LRS_200_0_Table_5!$B:$B,$A$5,LRS_200_0_Table_5!$C:$C,Playback!$A$221,LRS_200_0_Table_5!$D:$D,O$222,LRS_200_0_Table_5!$E:$E,$A$261,LRS_200_0_Table_5!$F:$F,$A$248)</f>
        <v>0</v>
      </c>
    </row>
    <row r="272" spans="1:15" x14ac:dyDescent="0.35">
      <c r="A272" s="38" t="s">
        <v>23</v>
      </c>
      <c r="B272" s="30">
        <f>SUMIFS(INDEX(LRS_200_0_Table_5!$A:$Q,0,MATCH($A272,LRS_200_0_Table_5!$8:$8,0)),LRS_200_0_Table_5!$B:$B,$A$5,LRS_200_0_Table_5!$C:$C,Playback!$A$221,LRS_200_0_Table_5!$D:$D,B$222,LRS_200_0_Table_5!$E:$E,$A$261,LRS_200_0_Table_5!$F:$F,$A$248)</f>
        <v>0</v>
      </c>
      <c r="C272" s="30">
        <f>SUMIFS(INDEX(LRS_200_0_Table_5!$A:$Q,0,MATCH($A272,LRS_200_0_Table_5!$8:$8,0)),LRS_200_0_Table_5!$B:$B,$A$5,LRS_200_0_Table_5!$C:$C,Playback!$A$221,LRS_200_0_Table_5!$D:$D,C$222,LRS_200_0_Table_5!$E:$E,$A$261,LRS_200_0_Table_5!$F:$F,$A$248)</f>
        <v>0</v>
      </c>
      <c r="D272" s="30">
        <f>SUMIFS(INDEX(LRS_200_0_Table_5!$A:$Q,0,MATCH($A272,LRS_200_0_Table_5!$8:$8,0)),LRS_200_0_Table_5!$B:$B,$A$5,LRS_200_0_Table_5!$C:$C,Playback!$A$221,LRS_200_0_Table_5!$D:$D,D$222,LRS_200_0_Table_5!$E:$E,$A$261,LRS_200_0_Table_5!$F:$F,$A$248)</f>
        <v>0</v>
      </c>
      <c r="E272" s="30">
        <f>SUMIFS(INDEX(LRS_200_0_Table_5!$A:$Q,0,MATCH($A272,LRS_200_0_Table_5!$8:$8,0)),LRS_200_0_Table_5!$B:$B,$A$5,LRS_200_0_Table_5!$C:$C,Playback!$A$221,LRS_200_0_Table_5!$D:$D,E$222,LRS_200_0_Table_5!$E:$E,$A$261,LRS_200_0_Table_5!$F:$F,$A$248)</f>
        <v>0</v>
      </c>
      <c r="F272" s="30">
        <f>SUMIFS(INDEX(LRS_200_0_Table_5!$A:$Q,0,MATCH($A272,LRS_200_0_Table_5!$8:$8,0)),LRS_200_0_Table_5!$B:$B,$A$5,LRS_200_0_Table_5!$C:$C,Playback!$A$221,LRS_200_0_Table_5!$D:$D,F$222,LRS_200_0_Table_5!$E:$E,$A$261,LRS_200_0_Table_5!$F:$F,$A$248)</f>
        <v>0</v>
      </c>
      <c r="G272" s="30">
        <f>SUMIFS(INDEX(LRS_200_0_Table_5!$A:$Q,0,MATCH($A272,LRS_200_0_Table_5!$8:$8,0)),LRS_200_0_Table_5!$B:$B,$A$5,LRS_200_0_Table_5!$C:$C,Playback!$A$221,LRS_200_0_Table_5!$D:$D,G$222,LRS_200_0_Table_5!$E:$E,$A$261,LRS_200_0_Table_5!$F:$F,$A$248)</f>
        <v>0</v>
      </c>
      <c r="H272" s="30">
        <f>SUMIFS(INDEX(LRS_200_0_Table_5!$A:$Q,0,MATCH($A272,LRS_200_0_Table_5!$8:$8,0)),LRS_200_0_Table_5!$B:$B,$A$5,LRS_200_0_Table_5!$C:$C,Playback!$A$221,LRS_200_0_Table_5!$D:$D,H$222,LRS_200_0_Table_5!$E:$E,$A$261,LRS_200_0_Table_5!$F:$F,$A$248)</f>
        <v>0</v>
      </c>
      <c r="I272" s="30">
        <f>SUMIFS(INDEX(LRS_200_0_Table_5!$A:$Q,0,MATCH($A272,LRS_200_0_Table_5!$8:$8,0)),LRS_200_0_Table_5!$B:$B,$A$5,LRS_200_0_Table_5!$C:$C,Playback!$A$221,LRS_200_0_Table_5!$D:$D,I$222,LRS_200_0_Table_5!$E:$E,$A$261,LRS_200_0_Table_5!$F:$F,$A$248)</f>
        <v>0</v>
      </c>
      <c r="J272" s="30">
        <f>SUMIFS(INDEX(LRS_200_0_Table_5!$A:$Q,0,MATCH($A272,LRS_200_0_Table_5!$8:$8,0)),LRS_200_0_Table_5!$B:$B,$A$5,LRS_200_0_Table_5!$C:$C,Playback!$A$221,LRS_200_0_Table_5!$D:$D,J$222,LRS_200_0_Table_5!$E:$E,$A$261,LRS_200_0_Table_5!$F:$F,$A$248)</f>
        <v>0</v>
      </c>
      <c r="K272" s="30">
        <f>SUMIFS(INDEX(LRS_200_0_Table_5!$A:$Q,0,MATCH($A272,LRS_200_0_Table_5!$8:$8,0)),LRS_200_0_Table_5!$B:$B,$A$5,LRS_200_0_Table_5!$C:$C,Playback!$A$221,LRS_200_0_Table_5!$D:$D,K$222,LRS_200_0_Table_5!$E:$E,$A$261,LRS_200_0_Table_5!$F:$F,$A$248)</f>
        <v>0</v>
      </c>
      <c r="L272" s="30">
        <f>SUMIFS(INDEX(LRS_200_0_Table_5!$A:$Q,0,MATCH($A272,LRS_200_0_Table_5!$8:$8,0)),LRS_200_0_Table_5!$B:$B,$A$5,LRS_200_0_Table_5!$C:$C,Playback!$A$221,LRS_200_0_Table_5!$D:$D,L$222,LRS_200_0_Table_5!$E:$E,$A$261,LRS_200_0_Table_5!$F:$F,$A$248)</f>
        <v>0</v>
      </c>
      <c r="M272" s="30">
        <f>SUMIFS(INDEX(LRS_200_0_Table_5!$A:$Q,0,MATCH($A272,LRS_200_0_Table_5!$8:$8,0)),LRS_200_0_Table_5!$B:$B,$A$5,LRS_200_0_Table_5!$C:$C,Playback!$A$221,LRS_200_0_Table_5!$D:$D,M$222,LRS_200_0_Table_5!$E:$E,$A$261,LRS_200_0_Table_5!$F:$F,$A$248)</f>
        <v>0</v>
      </c>
      <c r="N272" s="30">
        <f>SUMIFS(INDEX(LRS_200_0_Table_5!$A:$Q,0,MATCH($A272,LRS_200_0_Table_5!$8:$8,0)),LRS_200_0_Table_5!$B:$B,$A$5,LRS_200_0_Table_5!$C:$C,Playback!$A$221,LRS_200_0_Table_5!$D:$D,N$222,LRS_200_0_Table_5!$E:$E,$A$261,LRS_200_0_Table_5!$F:$F,$A$248)</f>
        <v>0</v>
      </c>
      <c r="O272" s="30">
        <f>SUMIFS(INDEX(LRS_200_0_Table_5!$A:$Q,0,MATCH($A272,LRS_200_0_Table_5!$8:$8,0)),LRS_200_0_Table_5!$B:$B,$A$5,LRS_200_0_Table_5!$C:$C,Playback!$A$221,LRS_200_0_Table_5!$D:$D,O$222,LRS_200_0_Table_5!$E:$E,$A$261,LRS_200_0_Table_5!$F:$F,$A$248)</f>
        <v>0</v>
      </c>
    </row>
    <row r="273" spans="1:15" x14ac:dyDescent="0.35"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</row>
    <row r="274" spans="1:15" x14ac:dyDescent="0.35">
      <c r="A274" s="53" t="s">
        <v>187</v>
      </c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</row>
    <row r="275" spans="1:15" x14ac:dyDescent="0.35">
      <c r="A275" s="29" t="s">
        <v>139</v>
      </c>
      <c r="B275" s="33">
        <f>SUM(B225:B230)</f>
        <v>0</v>
      </c>
      <c r="C275" s="33">
        <f t="shared" ref="C275:O275" si="36">SUM(C225:C230)</f>
        <v>0</v>
      </c>
      <c r="D275" s="33">
        <f t="shared" si="36"/>
        <v>0</v>
      </c>
      <c r="E275" s="33">
        <f t="shared" si="36"/>
        <v>0</v>
      </c>
      <c r="F275" s="33">
        <f t="shared" si="36"/>
        <v>0</v>
      </c>
      <c r="G275" s="33">
        <f t="shared" si="36"/>
        <v>0</v>
      </c>
      <c r="H275" s="33">
        <f t="shared" si="36"/>
        <v>0</v>
      </c>
      <c r="I275" s="33">
        <f t="shared" si="36"/>
        <v>0</v>
      </c>
      <c r="J275" s="33">
        <f t="shared" si="36"/>
        <v>0</v>
      </c>
      <c r="K275" s="33">
        <f t="shared" si="36"/>
        <v>0</v>
      </c>
      <c r="L275" s="33">
        <f t="shared" si="36"/>
        <v>0</v>
      </c>
      <c r="M275" s="33">
        <f t="shared" si="36"/>
        <v>0</v>
      </c>
      <c r="N275" s="33">
        <f t="shared" si="36"/>
        <v>0</v>
      </c>
      <c r="O275" s="33">
        <f t="shared" si="36"/>
        <v>0</v>
      </c>
    </row>
    <row r="276" spans="1:15" x14ac:dyDescent="0.35">
      <c r="A276" s="29" t="s">
        <v>140</v>
      </c>
      <c r="B276" s="33">
        <f>SUM(B232:B235)-B231</f>
        <v>0</v>
      </c>
      <c r="C276" s="33">
        <f t="shared" ref="C276:O276" si="37">SUM(C232:C235)-C231</f>
        <v>0</v>
      </c>
      <c r="D276" s="33">
        <f t="shared" si="37"/>
        <v>0</v>
      </c>
      <c r="E276" s="33">
        <f t="shared" si="37"/>
        <v>0</v>
      </c>
      <c r="F276" s="33">
        <f t="shared" si="37"/>
        <v>0</v>
      </c>
      <c r="G276" s="33">
        <f t="shared" si="37"/>
        <v>0</v>
      </c>
      <c r="H276" s="33">
        <f t="shared" si="37"/>
        <v>0</v>
      </c>
      <c r="I276" s="33">
        <f t="shared" si="37"/>
        <v>0</v>
      </c>
      <c r="J276" s="33">
        <f t="shared" si="37"/>
        <v>0</v>
      </c>
      <c r="K276" s="33">
        <f t="shared" si="37"/>
        <v>0</v>
      </c>
      <c r="L276" s="33">
        <f t="shared" si="37"/>
        <v>0</v>
      </c>
      <c r="M276" s="33">
        <f t="shared" si="37"/>
        <v>0</v>
      </c>
      <c r="N276" s="33">
        <f t="shared" si="37"/>
        <v>0</v>
      </c>
      <c r="O276" s="33">
        <f t="shared" si="37"/>
        <v>0</v>
      </c>
    </row>
    <row r="277" spans="1:15" x14ac:dyDescent="0.35">
      <c r="A277" s="29" t="s">
        <v>137</v>
      </c>
      <c r="B277" s="33">
        <f>SUM(B275:B276)</f>
        <v>0</v>
      </c>
      <c r="C277" s="33">
        <f t="shared" ref="C277:O277" si="38">SUM(C275:C276)</f>
        <v>0</v>
      </c>
      <c r="D277" s="33">
        <f t="shared" si="38"/>
        <v>0</v>
      </c>
      <c r="E277" s="33">
        <f t="shared" si="38"/>
        <v>0</v>
      </c>
      <c r="F277" s="33">
        <f t="shared" si="38"/>
        <v>0</v>
      </c>
      <c r="G277" s="33">
        <f t="shared" si="38"/>
        <v>0</v>
      </c>
      <c r="H277" s="33">
        <f t="shared" si="38"/>
        <v>0</v>
      </c>
      <c r="I277" s="33">
        <f t="shared" si="38"/>
        <v>0</v>
      </c>
      <c r="J277" s="33">
        <f t="shared" si="38"/>
        <v>0</v>
      </c>
      <c r="K277" s="33">
        <f t="shared" si="38"/>
        <v>0</v>
      </c>
      <c r="L277" s="33">
        <f t="shared" si="38"/>
        <v>0</v>
      </c>
      <c r="M277" s="33">
        <f t="shared" si="38"/>
        <v>0</v>
      </c>
      <c r="N277" s="33">
        <f t="shared" si="38"/>
        <v>0</v>
      </c>
      <c r="O277" s="33">
        <f t="shared" si="38"/>
        <v>0</v>
      </c>
    </row>
    <row r="278" spans="1:15" x14ac:dyDescent="0.35">
      <c r="A278" s="29" t="s">
        <v>141</v>
      </c>
      <c r="B278" s="33">
        <f>SUM(B237:B242)</f>
        <v>0</v>
      </c>
      <c r="C278" s="33">
        <f t="shared" ref="C278:O278" si="39">SUM(C237:C242)</f>
        <v>0</v>
      </c>
      <c r="D278" s="33">
        <f t="shared" si="39"/>
        <v>0</v>
      </c>
      <c r="E278" s="33">
        <f t="shared" si="39"/>
        <v>0</v>
      </c>
      <c r="F278" s="33">
        <f t="shared" si="39"/>
        <v>0</v>
      </c>
      <c r="G278" s="33">
        <f t="shared" si="39"/>
        <v>0</v>
      </c>
      <c r="H278" s="33">
        <f t="shared" si="39"/>
        <v>0</v>
      </c>
      <c r="I278" s="33">
        <f t="shared" si="39"/>
        <v>0</v>
      </c>
      <c r="J278" s="33">
        <f t="shared" si="39"/>
        <v>0</v>
      </c>
      <c r="K278" s="33">
        <f t="shared" si="39"/>
        <v>0</v>
      </c>
      <c r="L278" s="33">
        <f t="shared" si="39"/>
        <v>0</v>
      </c>
      <c r="M278" s="33">
        <f t="shared" si="39"/>
        <v>0</v>
      </c>
      <c r="N278" s="33">
        <f t="shared" si="39"/>
        <v>0</v>
      </c>
      <c r="O278" s="33">
        <f t="shared" si="39"/>
        <v>0</v>
      </c>
    </row>
    <row r="279" spans="1:15" x14ac:dyDescent="0.35">
      <c r="A279" s="29" t="s">
        <v>142</v>
      </c>
      <c r="B279" s="33">
        <f>SUM(B244:B247)-B243</f>
        <v>0</v>
      </c>
      <c r="C279" s="33">
        <f t="shared" ref="C279:O279" si="40">SUM(C244:C247)-C243</f>
        <v>0</v>
      </c>
      <c r="D279" s="33">
        <f t="shared" si="40"/>
        <v>0</v>
      </c>
      <c r="E279" s="33">
        <f t="shared" si="40"/>
        <v>0</v>
      </c>
      <c r="F279" s="33">
        <f t="shared" si="40"/>
        <v>0</v>
      </c>
      <c r="G279" s="33">
        <f t="shared" si="40"/>
        <v>0</v>
      </c>
      <c r="H279" s="33">
        <f t="shared" si="40"/>
        <v>0</v>
      </c>
      <c r="I279" s="33">
        <f t="shared" si="40"/>
        <v>0</v>
      </c>
      <c r="J279" s="33">
        <f t="shared" si="40"/>
        <v>0</v>
      </c>
      <c r="K279" s="33">
        <f t="shared" si="40"/>
        <v>0</v>
      </c>
      <c r="L279" s="33">
        <f t="shared" si="40"/>
        <v>0</v>
      </c>
      <c r="M279" s="33">
        <f t="shared" si="40"/>
        <v>0</v>
      </c>
      <c r="N279" s="33">
        <f t="shared" si="40"/>
        <v>0</v>
      </c>
      <c r="O279" s="33">
        <f t="shared" si="40"/>
        <v>0</v>
      </c>
    </row>
    <row r="280" spans="1:15" x14ac:dyDescent="0.35">
      <c r="A280" s="29" t="s">
        <v>138</v>
      </c>
      <c r="B280" s="33">
        <f>SUM(B278:B279)</f>
        <v>0</v>
      </c>
      <c r="C280" s="33">
        <f t="shared" ref="C280:O280" si="41">SUM(C278:C279)</f>
        <v>0</v>
      </c>
      <c r="D280" s="33">
        <f t="shared" si="41"/>
        <v>0</v>
      </c>
      <c r="E280" s="33">
        <f t="shared" si="41"/>
        <v>0</v>
      </c>
      <c r="F280" s="33">
        <f t="shared" si="41"/>
        <v>0</v>
      </c>
      <c r="G280" s="33">
        <f t="shared" si="41"/>
        <v>0</v>
      </c>
      <c r="H280" s="33">
        <f t="shared" si="41"/>
        <v>0</v>
      </c>
      <c r="I280" s="33">
        <f t="shared" si="41"/>
        <v>0</v>
      </c>
      <c r="J280" s="33">
        <f t="shared" si="41"/>
        <v>0</v>
      </c>
      <c r="K280" s="33">
        <f t="shared" si="41"/>
        <v>0</v>
      </c>
      <c r="L280" s="33">
        <f t="shared" si="41"/>
        <v>0</v>
      </c>
      <c r="M280" s="33">
        <f t="shared" si="41"/>
        <v>0</v>
      </c>
      <c r="N280" s="33">
        <f t="shared" si="41"/>
        <v>0</v>
      </c>
      <c r="O280" s="33">
        <f t="shared" si="41"/>
        <v>0</v>
      </c>
    </row>
    <row r="281" spans="1:15" x14ac:dyDescent="0.35">
      <c r="A281" s="54"/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</row>
    <row r="282" spans="1:15" x14ac:dyDescent="0.35">
      <c r="A282" s="31" t="s">
        <v>189</v>
      </c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</row>
    <row r="283" spans="1:15" x14ac:dyDescent="0.35">
      <c r="A283" s="29" t="s">
        <v>139</v>
      </c>
      <c r="B283" s="33">
        <f>SUM(B250:B255)</f>
        <v>0</v>
      </c>
      <c r="C283" s="33">
        <f t="shared" ref="C283:O283" si="42">SUM(C250:C255)</f>
        <v>0</v>
      </c>
      <c r="D283" s="33">
        <f t="shared" si="42"/>
        <v>0</v>
      </c>
      <c r="E283" s="33">
        <f t="shared" si="42"/>
        <v>0</v>
      </c>
      <c r="F283" s="33">
        <f t="shared" si="42"/>
        <v>0</v>
      </c>
      <c r="G283" s="33">
        <f t="shared" si="42"/>
        <v>0</v>
      </c>
      <c r="H283" s="33">
        <f t="shared" si="42"/>
        <v>0</v>
      </c>
      <c r="I283" s="33">
        <f t="shared" si="42"/>
        <v>0</v>
      </c>
      <c r="J283" s="33">
        <f t="shared" si="42"/>
        <v>0</v>
      </c>
      <c r="K283" s="33">
        <f t="shared" si="42"/>
        <v>0</v>
      </c>
      <c r="L283" s="33">
        <f t="shared" si="42"/>
        <v>0</v>
      </c>
      <c r="M283" s="33">
        <f t="shared" si="42"/>
        <v>0</v>
      </c>
      <c r="N283" s="33">
        <f t="shared" si="42"/>
        <v>0</v>
      </c>
      <c r="O283" s="33">
        <f t="shared" si="42"/>
        <v>0</v>
      </c>
    </row>
    <row r="284" spans="1:15" x14ac:dyDescent="0.35">
      <c r="A284" s="29" t="s">
        <v>140</v>
      </c>
      <c r="B284" s="33">
        <f>SUM(B257:B260)-B256</f>
        <v>0</v>
      </c>
      <c r="C284" s="33">
        <f t="shared" ref="C284:O284" si="43">SUM(C257:C260)-C256</f>
        <v>0</v>
      </c>
      <c r="D284" s="33">
        <f t="shared" si="43"/>
        <v>0</v>
      </c>
      <c r="E284" s="33">
        <f t="shared" si="43"/>
        <v>0</v>
      </c>
      <c r="F284" s="33">
        <f t="shared" si="43"/>
        <v>0</v>
      </c>
      <c r="G284" s="33">
        <f t="shared" si="43"/>
        <v>0</v>
      </c>
      <c r="H284" s="33">
        <f t="shared" si="43"/>
        <v>0</v>
      </c>
      <c r="I284" s="33">
        <f t="shared" si="43"/>
        <v>0</v>
      </c>
      <c r="J284" s="33">
        <f t="shared" si="43"/>
        <v>0</v>
      </c>
      <c r="K284" s="33">
        <f t="shared" si="43"/>
        <v>0</v>
      </c>
      <c r="L284" s="33">
        <f t="shared" si="43"/>
        <v>0</v>
      </c>
      <c r="M284" s="33">
        <f t="shared" si="43"/>
        <v>0</v>
      </c>
      <c r="N284" s="33">
        <f t="shared" si="43"/>
        <v>0</v>
      </c>
      <c r="O284" s="33">
        <f t="shared" si="43"/>
        <v>0</v>
      </c>
    </row>
    <row r="285" spans="1:15" x14ac:dyDescent="0.35">
      <c r="A285" s="29" t="s">
        <v>137</v>
      </c>
      <c r="B285" s="33">
        <f>SUM(B283:B284)</f>
        <v>0</v>
      </c>
      <c r="C285" s="33">
        <f t="shared" ref="C285:O285" si="44">SUM(C283:C284)</f>
        <v>0</v>
      </c>
      <c r="D285" s="33">
        <f t="shared" si="44"/>
        <v>0</v>
      </c>
      <c r="E285" s="33">
        <f t="shared" si="44"/>
        <v>0</v>
      </c>
      <c r="F285" s="33">
        <f t="shared" si="44"/>
        <v>0</v>
      </c>
      <c r="G285" s="33">
        <f t="shared" si="44"/>
        <v>0</v>
      </c>
      <c r="H285" s="33">
        <f t="shared" si="44"/>
        <v>0</v>
      </c>
      <c r="I285" s="33">
        <f t="shared" si="44"/>
        <v>0</v>
      </c>
      <c r="J285" s="33">
        <f t="shared" si="44"/>
        <v>0</v>
      </c>
      <c r="K285" s="33">
        <f t="shared" si="44"/>
        <v>0</v>
      </c>
      <c r="L285" s="33">
        <f t="shared" si="44"/>
        <v>0</v>
      </c>
      <c r="M285" s="33">
        <f t="shared" si="44"/>
        <v>0</v>
      </c>
      <c r="N285" s="33">
        <f t="shared" si="44"/>
        <v>0</v>
      </c>
      <c r="O285" s="33">
        <f t="shared" si="44"/>
        <v>0</v>
      </c>
    </row>
    <row r="286" spans="1:15" x14ac:dyDescent="0.35">
      <c r="A286" s="29" t="s">
        <v>141</v>
      </c>
      <c r="B286" s="33">
        <f>SUM(B262:B267)</f>
        <v>0</v>
      </c>
      <c r="C286" s="33">
        <f t="shared" ref="C286:O286" si="45">SUM(C262:C267)</f>
        <v>0</v>
      </c>
      <c r="D286" s="33">
        <f t="shared" si="45"/>
        <v>0</v>
      </c>
      <c r="E286" s="33">
        <f t="shared" si="45"/>
        <v>0</v>
      </c>
      <c r="F286" s="33">
        <f t="shared" si="45"/>
        <v>0</v>
      </c>
      <c r="G286" s="33">
        <f t="shared" si="45"/>
        <v>0</v>
      </c>
      <c r="H286" s="33">
        <f t="shared" si="45"/>
        <v>0</v>
      </c>
      <c r="I286" s="33">
        <f t="shared" si="45"/>
        <v>0</v>
      </c>
      <c r="J286" s="33">
        <f t="shared" si="45"/>
        <v>0</v>
      </c>
      <c r="K286" s="33">
        <f t="shared" si="45"/>
        <v>0</v>
      </c>
      <c r="L286" s="33">
        <f t="shared" si="45"/>
        <v>0</v>
      </c>
      <c r="M286" s="33">
        <f t="shared" si="45"/>
        <v>0</v>
      </c>
      <c r="N286" s="33">
        <f t="shared" si="45"/>
        <v>0</v>
      </c>
      <c r="O286" s="33">
        <f t="shared" si="45"/>
        <v>0</v>
      </c>
    </row>
    <row r="287" spans="1:15" x14ac:dyDescent="0.35">
      <c r="A287" s="29" t="s">
        <v>142</v>
      </c>
      <c r="B287" s="33">
        <f>SUM(B269:B272)-B268</f>
        <v>0</v>
      </c>
      <c r="C287" s="33">
        <f t="shared" ref="C287:O287" si="46">SUM(C269:C272)-C268</f>
        <v>0</v>
      </c>
      <c r="D287" s="33">
        <f t="shared" si="46"/>
        <v>0</v>
      </c>
      <c r="E287" s="33">
        <f t="shared" si="46"/>
        <v>0</v>
      </c>
      <c r="F287" s="33">
        <f t="shared" si="46"/>
        <v>0</v>
      </c>
      <c r="G287" s="33">
        <f t="shared" si="46"/>
        <v>0</v>
      </c>
      <c r="H287" s="33">
        <f t="shared" si="46"/>
        <v>0</v>
      </c>
      <c r="I287" s="33">
        <f t="shared" si="46"/>
        <v>0</v>
      </c>
      <c r="J287" s="33">
        <f t="shared" si="46"/>
        <v>0</v>
      </c>
      <c r="K287" s="33">
        <f t="shared" si="46"/>
        <v>0</v>
      </c>
      <c r="L287" s="33">
        <f t="shared" si="46"/>
        <v>0</v>
      </c>
      <c r="M287" s="33">
        <f t="shared" si="46"/>
        <v>0</v>
      </c>
      <c r="N287" s="33">
        <f t="shared" si="46"/>
        <v>0</v>
      </c>
      <c r="O287" s="33">
        <f t="shared" si="46"/>
        <v>0</v>
      </c>
    </row>
    <row r="288" spans="1:15" x14ac:dyDescent="0.35">
      <c r="A288" s="29" t="s">
        <v>138</v>
      </c>
      <c r="B288" s="33">
        <f>SUM(B286:B287)</f>
        <v>0</v>
      </c>
      <c r="C288" s="33">
        <f t="shared" ref="C288:O288" si="47">SUM(C286:C287)</f>
        <v>0</v>
      </c>
      <c r="D288" s="33">
        <f t="shared" si="47"/>
        <v>0</v>
      </c>
      <c r="E288" s="33">
        <f t="shared" si="47"/>
        <v>0</v>
      </c>
      <c r="F288" s="33">
        <f t="shared" si="47"/>
        <v>0</v>
      </c>
      <c r="G288" s="33">
        <f t="shared" si="47"/>
        <v>0</v>
      </c>
      <c r="H288" s="33">
        <f t="shared" si="47"/>
        <v>0</v>
      </c>
      <c r="I288" s="33">
        <f t="shared" si="47"/>
        <v>0</v>
      </c>
      <c r="J288" s="33">
        <f t="shared" si="47"/>
        <v>0</v>
      </c>
      <c r="K288" s="33">
        <f t="shared" si="47"/>
        <v>0</v>
      </c>
      <c r="L288" s="33">
        <f t="shared" si="47"/>
        <v>0</v>
      </c>
      <c r="M288" s="33">
        <f t="shared" si="47"/>
        <v>0</v>
      </c>
      <c r="N288" s="33">
        <f t="shared" si="47"/>
        <v>0</v>
      </c>
      <c r="O288" s="33">
        <f t="shared" si="47"/>
        <v>0</v>
      </c>
    </row>
    <row r="289" spans="1:20" x14ac:dyDescent="0.35"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</row>
    <row r="290" spans="1:20" x14ac:dyDescent="0.35"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</row>
    <row r="291" spans="1:20" x14ac:dyDescent="0.35">
      <c r="A291" s="23" t="s">
        <v>173</v>
      </c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23"/>
      <c r="P291" s="40"/>
      <c r="Q291" s="40"/>
      <c r="R291" s="40"/>
      <c r="S291" s="40"/>
      <c r="T291" s="40"/>
    </row>
    <row r="292" spans="1:20" ht="46.5" x14ac:dyDescent="0.35">
      <c r="A292" s="35" t="s">
        <v>112</v>
      </c>
      <c r="B292" s="36" t="s">
        <v>144</v>
      </c>
      <c r="C292" s="36" t="s">
        <v>145</v>
      </c>
      <c r="D292" s="36" t="s">
        <v>146</v>
      </c>
      <c r="E292" s="36" t="s">
        <v>147</v>
      </c>
      <c r="F292" s="36" t="s">
        <v>148</v>
      </c>
      <c r="G292" s="36" t="s">
        <v>149</v>
      </c>
      <c r="H292" s="36" t="s">
        <v>150</v>
      </c>
      <c r="I292" s="36" t="s">
        <v>151</v>
      </c>
      <c r="J292" s="36" t="s">
        <v>152</v>
      </c>
      <c r="K292" s="36" t="s">
        <v>153</v>
      </c>
      <c r="L292" s="36" t="s">
        <v>154</v>
      </c>
      <c r="M292" s="36" t="s">
        <v>155</v>
      </c>
      <c r="N292" s="36" t="s">
        <v>156</v>
      </c>
      <c r="O292" s="36" t="s">
        <v>157</v>
      </c>
      <c r="P292" s="40"/>
      <c r="Q292" s="40"/>
      <c r="R292" s="40"/>
      <c r="S292" s="40"/>
      <c r="T292" s="40"/>
    </row>
    <row r="293" spans="1:20" x14ac:dyDescent="0.35">
      <c r="A293" s="53" t="s">
        <v>163</v>
      </c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40"/>
      <c r="Q293" s="40"/>
      <c r="R293" s="40"/>
      <c r="S293" s="40"/>
      <c r="T293" s="40"/>
    </row>
    <row r="294" spans="1:20" x14ac:dyDescent="0.35">
      <c r="A294" s="37" t="s">
        <v>169</v>
      </c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40"/>
      <c r="Q294" s="40"/>
      <c r="R294" s="40"/>
      <c r="S294" s="40"/>
      <c r="T294" s="40"/>
    </row>
    <row r="295" spans="1:20" x14ac:dyDescent="0.35">
      <c r="A295" s="38" t="s">
        <v>13</v>
      </c>
      <c r="B295" s="30">
        <f>SUMIFS(INDEX(LRS_200_0_Table_5!$A:$Q,0,MATCH($A295,LRS_200_0_Table_5!$8:$8,0)),LRS_200_0_Table_5!$B:$B,$A$5,LRS_200_0_Table_5!$C:$C,Playback!$A$291,LRS_200_0_Table_5!$D:$D,B$292,LRS_200_0_Table_5!$E:$E,$A$294,LRS_200_0_Table_5!$F:$F,$A$293)</f>
        <v>0</v>
      </c>
      <c r="C295" s="30">
        <f>SUMIFS(INDEX(LRS_200_0_Table_5!$A:$Q,0,MATCH($A295,LRS_200_0_Table_5!$8:$8,0)),LRS_200_0_Table_5!$B:$B,$A$5,LRS_200_0_Table_5!$C:$C,Playback!$A$291,LRS_200_0_Table_5!$D:$D,C$292,LRS_200_0_Table_5!$E:$E,$A$294,LRS_200_0_Table_5!$F:$F,$A$293)</f>
        <v>0</v>
      </c>
      <c r="D295" s="30">
        <f>SUMIFS(INDEX(LRS_200_0_Table_5!$A:$Q,0,MATCH($A295,LRS_200_0_Table_5!$8:$8,0)),LRS_200_0_Table_5!$B:$B,$A$5,LRS_200_0_Table_5!$C:$C,Playback!$A$291,LRS_200_0_Table_5!$D:$D,D$292,LRS_200_0_Table_5!$E:$E,$A$294,LRS_200_0_Table_5!$F:$F,$A$293)</f>
        <v>0</v>
      </c>
      <c r="E295" s="30">
        <f>SUMIFS(INDEX(LRS_200_0_Table_5!$A:$Q,0,MATCH($A295,LRS_200_0_Table_5!$8:$8,0)),LRS_200_0_Table_5!$B:$B,$A$5,LRS_200_0_Table_5!$C:$C,Playback!$A$291,LRS_200_0_Table_5!$D:$D,E$292,LRS_200_0_Table_5!$E:$E,$A$294,LRS_200_0_Table_5!$F:$F,$A$293)</f>
        <v>0</v>
      </c>
      <c r="F295" s="30">
        <f>SUMIFS(INDEX(LRS_200_0_Table_5!$A:$Q,0,MATCH($A295,LRS_200_0_Table_5!$8:$8,0)),LRS_200_0_Table_5!$B:$B,$A$5,LRS_200_0_Table_5!$C:$C,Playback!$A$291,LRS_200_0_Table_5!$D:$D,F$292,LRS_200_0_Table_5!$E:$E,$A$294,LRS_200_0_Table_5!$F:$F,$A$293)</f>
        <v>0</v>
      </c>
      <c r="G295" s="30">
        <f>SUMIFS(INDEX(LRS_200_0_Table_5!$A:$Q,0,MATCH($A295,LRS_200_0_Table_5!$8:$8,0)),LRS_200_0_Table_5!$B:$B,$A$5,LRS_200_0_Table_5!$C:$C,Playback!$A$291,LRS_200_0_Table_5!$D:$D,G$292,LRS_200_0_Table_5!$E:$E,$A$294,LRS_200_0_Table_5!$F:$F,$A$293)</f>
        <v>0</v>
      </c>
      <c r="H295" s="30">
        <f>SUMIFS(INDEX(LRS_200_0_Table_5!$A:$Q,0,MATCH($A295,LRS_200_0_Table_5!$8:$8,0)),LRS_200_0_Table_5!$B:$B,$A$5,LRS_200_0_Table_5!$C:$C,Playback!$A$291,LRS_200_0_Table_5!$D:$D,H$292,LRS_200_0_Table_5!$E:$E,$A$294,LRS_200_0_Table_5!$F:$F,$A$293)</f>
        <v>0</v>
      </c>
      <c r="I295" s="30">
        <f>SUMIFS(INDEX(LRS_200_0_Table_5!$A:$Q,0,MATCH($A295,LRS_200_0_Table_5!$8:$8,0)),LRS_200_0_Table_5!$B:$B,$A$5,LRS_200_0_Table_5!$C:$C,Playback!$A$291,LRS_200_0_Table_5!$D:$D,I$292,LRS_200_0_Table_5!$E:$E,$A$294,LRS_200_0_Table_5!$F:$F,$A$293)</f>
        <v>0</v>
      </c>
      <c r="J295" s="30">
        <f>SUMIFS(INDEX(LRS_200_0_Table_5!$A:$Q,0,MATCH($A295,LRS_200_0_Table_5!$8:$8,0)),LRS_200_0_Table_5!$B:$B,$A$5,LRS_200_0_Table_5!$C:$C,Playback!$A$291,LRS_200_0_Table_5!$D:$D,J$292,LRS_200_0_Table_5!$E:$E,$A$294,LRS_200_0_Table_5!$F:$F,$A$293)</f>
        <v>0</v>
      </c>
      <c r="K295" s="30">
        <f>SUMIFS(INDEX(LRS_200_0_Table_5!$A:$Q,0,MATCH($A295,LRS_200_0_Table_5!$8:$8,0)),LRS_200_0_Table_5!$B:$B,$A$5,LRS_200_0_Table_5!$C:$C,Playback!$A$291,LRS_200_0_Table_5!$D:$D,K$292,LRS_200_0_Table_5!$E:$E,$A$294,LRS_200_0_Table_5!$F:$F,$A$293)</f>
        <v>0</v>
      </c>
      <c r="L295" s="30">
        <f>SUMIFS(INDEX(LRS_200_0_Table_5!$A:$Q,0,MATCH($A295,LRS_200_0_Table_5!$8:$8,0)),LRS_200_0_Table_5!$B:$B,$A$5,LRS_200_0_Table_5!$C:$C,Playback!$A$291,LRS_200_0_Table_5!$D:$D,L$292,LRS_200_0_Table_5!$E:$E,$A$294,LRS_200_0_Table_5!$F:$F,$A$293)</f>
        <v>0</v>
      </c>
      <c r="M295" s="30">
        <f>SUMIFS(INDEX(LRS_200_0_Table_5!$A:$Q,0,MATCH($A295,LRS_200_0_Table_5!$8:$8,0)),LRS_200_0_Table_5!$B:$B,$A$5,LRS_200_0_Table_5!$C:$C,Playback!$A$291,LRS_200_0_Table_5!$D:$D,M$292,LRS_200_0_Table_5!$E:$E,$A$294,LRS_200_0_Table_5!$F:$F,$A$293)</f>
        <v>0</v>
      </c>
      <c r="N295" s="30">
        <f>SUMIFS(INDEX(LRS_200_0_Table_5!$A:$Q,0,MATCH($A295,LRS_200_0_Table_5!$8:$8,0)),LRS_200_0_Table_5!$B:$B,$A$5,LRS_200_0_Table_5!$C:$C,Playback!$A$291,LRS_200_0_Table_5!$D:$D,N$292,LRS_200_0_Table_5!$E:$E,$A$294,LRS_200_0_Table_5!$F:$F,$A$293)</f>
        <v>0</v>
      </c>
      <c r="O295" s="30">
        <f>SUMIFS(INDEX(LRS_200_0_Table_5!$A:$Q,0,MATCH($A295,LRS_200_0_Table_5!$8:$8,0)),LRS_200_0_Table_5!$B:$B,$A$5,LRS_200_0_Table_5!$C:$C,Playback!$A$291,LRS_200_0_Table_5!$D:$D,O$292,LRS_200_0_Table_5!$E:$E,$A$294,LRS_200_0_Table_5!$F:$F,$A$293)</f>
        <v>0</v>
      </c>
      <c r="P295" s="40"/>
      <c r="Q295" s="40"/>
      <c r="R295" s="40"/>
      <c r="S295" s="40"/>
      <c r="T295" s="40"/>
    </row>
    <row r="296" spans="1:20" x14ac:dyDescent="0.35">
      <c r="A296" s="38" t="s">
        <v>14</v>
      </c>
      <c r="B296" s="30">
        <f>SUMIFS(INDEX(LRS_200_0_Table_5!$A:$Q,0,MATCH($A296,LRS_200_0_Table_5!$8:$8,0)),LRS_200_0_Table_5!$B:$B,$A$5,LRS_200_0_Table_5!$C:$C,Playback!$A$291,LRS_200_0_Table_5!$D:$D,B$292,LRS_200_0_Table_5!$E:$E,$A$294,LRS_200_0_Table_5!$F:$F,$A$293)</f>
        <v>0</v>
      </c>
      <c r="C296" s="30">
        <f>SUMIFS(INDEX(LRS_200_0_Table_5!$A:$Q,0,MATCH($A296,LRS_200_0_Table_5!$8:$8,0)),LRS_200_0_Table_5!$B:$B,$A$5,LRS_200_0_Table_5!$C:$C,Playback!$A$291,LRS_200_0_Table_5!$D:$D,C$292,LRS_200_0_Table_5!$E:$E,$A$294,LRS_200_0_Table_5!$F:$F,$A$293)</f>
        <v>0</v>
      </c>
      <c r="D296" s="30">
        <f>SUMIFS(INDEX(LRS_200_0_Table_5!$A:$Q,0,MATCH($A296,LRS_200_0_Table_5!$8:$8,0)),LRS_200_0_Table_5!$B:$B,$A$5,LRS_200_0_Table_5!$C:$C,Playback!$A$291,LRS_200_0_Table_5!$D:$D,D$292,LRS_200_0_Table_5!$E:$E,$A$294,LRS_200_0_Table_5!$F:$F,$A$293)</f>
        <v>0</v>
      </c>
      <c r="E296" s="30">
        <f>SUMIFS(INDEX(LRS_200_0_Table_5!$A:$Q,0,MATCH($A296,LRS_200_0_Table_5!$8:$8,0)),LRS_200_0_Table_5!$B:$B,$A$5,LRS_200_0_Table_5!$C:$C,Playback!$A$291,LRS_200_0_Table_5!$D:$D,E$292,LRS_200_0_Table_5!$E:$E,$A$294,LRS_200_0_Table_5!$F:$F,$A$293)</f>
        <v>0</v>
      </c>
      <c r="F296" s="30">
        <f>SUMIFS(INDEX(LRS_200_0_Table_5!$A:$Q,0,MATCH($A296,LRS_200_0_Table_5!$8:$8,0)),LRS_200_0_Table_5!$B:$B,$A$5,LRS_200_0_Table_5!$C:$C,Playback!$A$291,LRS_200_0_Table_5!$D:$D,F$292,LRS_200_0_Table_5!$E:$E,$A$294,LRS_200_0_Table_5!$F:$F,$A$293)</f>
        <v>0</v>
      </c>
      <c r="G296" s="30">
        <f>SUMIFS(INDEX(LRS_200_0_Table_5!$A:$Q,0,MATCH($A296,LRS_200_0_Table_5!$8:$8,0)),LRS_200_0_Table_5!$B:$B,$A$5,LRS_200_0_Table_5!$C:$C,Playback!$A$291,LRS_200_0_Table_5!$D:$D,G$292,LRS_200_0_Table_5!$E:$E,$A$294,LRS_200_0_Table_5!$F:$F,$A$293)</f>
        <v>0</v>
      </c>
      <c r="H296" s="30">
        <f>SUMIFS(INDEX(LRS_200_0_Table_5!$A:$Q,0,MATCH($A296,LRS_200_0_Table_5!$8:$8,0)),LRS_200_0_Table_5!$B:$B,$A$5,LRS_200_0_Table_5!$C:$C,Playback!$A$291,LRS_200_0_Table_5!$D:$D,H$292,LRS_200_0_Table_5!$E:$E,$A$294,LRS_200_0_Table_5!$F:$F,$A$293)</f>
        <v>0</v>
      </c>
      <c r="I296" s="30">
        <f>SUMIFS(INDEX(LRS_200_0_Table_5!$A:$Q,0,MATCH($A296,LRS_200_0_Table_5!$8:$8,0)),LRS_200_0_Table_5!$B:$B,$A$5,LRS_200_0_Table_5!$C:$C,Playback!$A$291,LRS_200_0_Table_5!$D:$D,I$292,LRS_200_0_Table_5!$E:$E,$A$294,LRS_200_0_Table_5!$F:$F,$A$293)</f>
        <v>0</v>
      </c>
      <c r="J296" s="30">
        <f>SUMIFS(INDEX(LRS_200_0_Table_5!$A:$Q,0,MATCH($A296,LRS_200_0_Table_5!$8:$8,0)),LRS_200_0_Table_5!$B:$B,$A$5,LRS_200_0_Table_5!$C:$C,Playback!$A$291,LRS_200_0_Table_5!$D:$D,J$292,LRS_200_0_Table_5!$E:$E,$A$294,LRS_200_0_Table_5!$F:$F,$A$293)</f>
        <v>0</v>
      </c>
      <c r="K296" s="30">
        <f>SUMIFS(INDEX(LRS_200_0_Table_5!$A:$Q,0,MATCH($A296,LRS_200_0_Table_5!$8:$8,0)),LRS_200_0_Table_5!$B:$B,$A$5,LRS_200_0_Table_5!$C:$C,Playback!$A$291,LRS_200_0_Table_5!$D:$D,K$292,LRS_200_0_Table_5!$E:$E,$A$294,LRS_200_0_Table_5!$F:$F,$A$293)</f>
        <v>0</v>
      </c>
      <c r="L296" s="30">
        <f>SUMIFS(INDEX(LRS_200_0_Table_5!$A:$Q,0,MATCH($A296,LRS_200_0_Table_5!$8:$8,0)),LRS_200_0_Table_5!$B:$B,$A$5,LRS_200_0_Table_5!$C:$C,Playback!$A$291,LRS_200_0_Table_5!$D:$D,L$292,LRS_200_0_Table_5!$E:$E,$A$294,LRS_200_0_Table_5!$F:$F,$A$293)</f>
        <v>0</v>
      </c>
      <c r="M296" s="30">
        <f>SUMIFS(INDEX(LRS_200_0_Table_5!$A:$Q,0,MATCH($A296,LRS_200_0_Table_5!$8:$8,0)),LRS_200_0_Table_5!$B:$B,$A$5,LRS_200_0_Table_5!$C:$C,Playback!$A$291,LRS_200_0_Table_5!$D:$D,M$292,LRS_200_0_Table_5!$E:$E,$A$294,LRS_200_0_Table_5!$F:$F,$A$293)</f>
        <v>0</v>
      </c>
      <c r="N296" s="30">
        <f>SUMIFS(INDEX(LRS_200_0_Table_5!$A:$Q,0,MATCH($A296,LRS_200_0_Table_5!$8:$8,0)),LRS_200_0_Table_5!$B:$B,$A$5,LRS_200_0_Table_5!$C:$C,Playback!$A$291,LRS_200_0_Table_5!$D:$D,N$292,LRS_200_0_Table_5!$E:$E,$A$294,LRS_200_0_Table_5!$F:$F,$A$293)</f>
        <v>0</v>
      </c>
      <c r="O296" s="30">
        <f>SUMIFS(INDEX(LRS_200_0_Table_5!$A:$Q,0,MATCH($A296,LRS_200_0_Table_5!$8:$8,0)),LRS_200_0_Table_5!$B:$B,$A$5,LRS_200_0_Table_5!$C:$C,Playback!$A$291,LRS_200_0_Table_5!$D:$D,O$292,LRS_200_0_Table_5!$E:$E,$A$294,LRS_200_0_Table_5!$F:$F,$A$293)</f>
        <v>0</v>
      </c>
      <c r="P296" s="40"/>
      <c r="Q296" s="40"/>
      <c r="R296" s="40"/>
      <c r="S296" s="40"/>
      <c r="T296" s="40"/>
    </row>
    <row r="297" spans="1:20" x14ac:dyDescent="0.35">
      <c r="A297" s="38" t="s">
        <v>15</v>
      </c>
      <c r="B297" s="30">
        <f>SUMIFS(INDEX(LRS_200_0_Table_5!$A:$Q,0,MATCH($A297,LRS_200_0_Table_5!$8:$8,0)),LRS_200_0_Table_5!$B:$B,$A$5,LRS_200_0_Table_5!$C:$C,Playback!$A$291,LRS_200_0_Table_5!$D:$D,B$292,LRS_200_0_Table_5!$E:$E,$A$294,LRS_200_0_Table_5!$F:$F,$A$293)</f>
        <v>0</v>
      </c>
      <c r="C297" s="30">
        <f>SUMIFS(INDEX(LRS_200_0_Table_5!$A:$Q,0,MATCH($A297,LRS_200_0_Table_5!$8:$8,0)),LRS_200_0_Table_5!$B:$B,$A$5,LRS_200_0_Table_5!$C:$C,Playback!$A$291,LRS_200_0_Table_5!$D:$D,C$292,LRS_200_0_Table_5!$E:$E,$A$294,LRS_200_0_Table_5!$F:$F,$A$293)</f>
        <v>0</v>
      </c>
      <c r="D297" s="30">
        <f>SUMIFS(INDEX(LRS_200_0_Table_5!$A:$Q,0,MATCH($A297,LRS_200_0_Table_5!$8:$8,0)),LRS_200_0_Table_5!$B:$B,$A$5,LRS_200_0_Table_5!$C:$C,Playback!$A$291,LRS_200_0_Table_5!$D:$D,D$292,LRS_200_0_Table_5!$E:$E,$A$294,LRS_200_0_Table_5!$F:$F,$A$293)</f>
        <v>0</v>
      </c>
      <c r="E297" s="30">
        <f>SUMIFS(INDEX(LRS_200_0_Table_5!$A:$Q,0,MATCH($A297,LRS_200_0_Table_5!$8:$8,0)),LRS_200_0_Table_5!$B:$B,$A$5,LRS_200_0_Table_5!$C:$C,Playback!$A$291,LRS_200_0_Table_5!$D:$D,E$292,LRS_200_0_Table_5!$E:$E,$A$294,LRS_200_0_Table_5!$F:$F,$A$293)</f>
        <v>0</v>
      </c>
      <c r="F297" s="30">
        <f>SUMIFS(INDEX(LRS_200_0_Table_5!$A:$Q,0,MATCH($A297,LRS_200_0_Table_5!$8:$8,0)),LRS_200_0_Table_5!$B:$B,$A$5,LRS_200_0_Table_5!$C:$C,Playback!$A$291,LRS_200_0_Table_5!$D:$D,F$292,LRS_200_0_Table_5!$E:$E,$A$294,LRS_200_0_Table_5!$F:$F,$A$293)</f>
        <v>0</v>
      </c>
      <c r="G297" s="30">
        <f>SUMIFS(INDEX(LRS_200_0_Table_5!$A:$Q,0,MATCH($A297,LRS_200_0_Table_5!$8:$8,0)),LRS_200_0_Table_5!$B:$B,$A$5,LRS_200_0_Table_5!$C:$C,Playback!$A$291,LRS_200_0_Table_5!$D:$D,G$292,LRS_200_0_Table_5!$E:$E,$A$294,LRS_200_0_Table_5!$F:$F,$A$293)</f>
        <v>0</v>
      </c>
      <c r="H297" s="30">
        <f>SUMIFS(INDEX(LRS_200_0_Table_5!$A:$Q,0,MATCH($A297,LRS_200_0_Table_5!$8:$8,0)),LRS_200_0_Table_5!$B:$B,$A$5,LRS_200_0_Table_5!$C:$C,Playback!$A$291,LRS_200_0_Table_5!$D:$D,H$292,LRS_200_0_Table_5!$E:$E,$A$294,LRS_200_0_Table_5!$F:$F,$A$293)</f>
        <v>0</v>
      </c>
      <c r="I297" s="30">
        <f>SUMIFS(INDEX(LRS_200_0_Table_5!$A:$Q,0,MATCH($A297,LRS_200_0_Table_5!$8:$8,0)),LRS_200_0_Table_5!$B:$B,$A$5,LRS_200_0_Table_5!$C:$C,Playback!$A$291,LRS_200_0_Table_5!$D:$D,I$292,LRS_200_0_Table_5!$E:$E,$A$294,LRS_200_0_Table_5!$F:$F,$A$293)</f>
        <v>0</v>
      </c>
      <c r="J297" s="30">
        <f>SUMIFS(INDEX(LRS_200_0_Table_5!$A:$Q,0,MATCH($A297,LRS_200_0_Table_5!$8:$8,0)),LRS_200_0_Table_5!$B:$B,$A$5,LRS_200_0_Table_5!$C:$C,Playback!$A$291,LRS_200_0_Table_5!$D:$D,J$292,LRS_200_0_Table_5!$E:$E,$A$294,LRS_200_0_Table_5!$F:$F,$A$293)</f>
        <v>0</v>
      </c>
      <c r="K297" s="30">
        <f>SUMIFS(INDEX(LRS_200_0_Table_5!$A:$Q,0,MATCH($A297,LRS_200_0_Table_5!$8:$8,0)),LRS_200_0_Table_5!$B:$B,$A$5,LRS_200_0_Table_5!$C:$C,Playback!$A$291,LRS_200_0_Table_5!$D:$D,K$292,LRS_200_0_Table_5!$E:$E,$A$294,LRS_200_0_Table_5!$F:$F,$A$293)</f>
        <v>0</v>
      </c>
      <c r="L297" s="30">
        <f>SUMIFS(INDEX(LRS_200_0_Table_5!$A:$Q,0,MATCH($A297,LRS_200_0_Table_5!$8:$8,0)),LRS_200_0_Table_5!$B:$B,$A$5,LRS_200_0_Table_5!$C:$C,Playback!$A$291,LRS_200_0_Table_5!$D:$D,L$292,LRS_200_0_Table_5!$E:$E,$A$294,LRS_200_0_Table_5!$F:$F,$A$293)</f>
        <v>0</v>
      </c>
      <c r="M297" s="30">
        <f>SUMIFS(INDEX(LRS_200_0_Table_5!$A:$Q,0,MATCH($A297,LRS_200_0_Table_5!$8:$8,0)),LRS_200_0_Table_5!$B:$B,$A$5,LRS_200_0_Table_5!$C:$C,Playback!$A$291,LRS_200_0_Table_5!$D:$D,M$292,LRS_200_0_Table_5!$E:$E,$A$294,LRS_200_0_Table_5!$F:$F,$A$293)</f>
        <v>0</v>
      </c>
      <c r="N297" s="30">
        <f>SUMIFS(INDEX(LRS_200_0_Table_5!$A:$Q,0,MATCH($A297,LRS_200_0_Table_5!$8:$8,0)),LRS_200_0_Table_5!$B:$B,$A$5,LRS_200_0_Table_5!$C:$C,Playback!$A$291,LRS_200_0_Table_5!$D:$D,N$292,LRS_200_0_Table_5!$E:$E,$A$294,LRS_200_0_Table_5!$F:$F,$A$293)</f>
        <v>0</v>
      </c>
      <c r="O297" s="30">
        <f>SUMIFS(INDEX(LRS_200_0_Table_5!$A:$Q,0,MATCH($A297,LRS_200_0_Table_5!$8:$8,0)),LRS_200_0_Table_5!$B:$B,$A$5,LRS_200_0_Table_5!$C:$C,Playback!$A$291,LRS_200_0_Table_5!$D:$D,O$292,LRS_200_0_Table_5!$E:$E,$A$294,LRS_200_0_Table_5!$F:$F,$A$293)</f>
        <v>0</v>
      </c>
      <c r="P297" s="40"/>
      <c r="Q297" s="40"/>
      <c r="R297" s="40"/>
      <c r="S297" s="40"/>
      <c r="T297" s="40"/>
    </row>
    <row r="298" spans="1:20" x14ac:dyDescent="0.35">
      <c r="A298" s="38" t="s">
        <v>16</v>
      </c>
      <c r="B298" s="30">
        <f>SUMIFS(INDEX(LRS_200_0_Table_5!$A:$Q,0,MATCH($A298,LRS_200_0_Table_5!$8:$8,0)),LRS_200_0_Table_5!$B:$B,$A$5,LRS_200_0_Table_5!$C:$C,Playback!$A$291,LRS_200_0_Table_5!$D:$D,B$292,LRS_200_0_Table_5!$E:$E,$A$294,LRS_200_0_Table_5!$F:$F,$A$293)</f>
        <v>0</v>
      </c>
      <c r="C298" s="30">
        <f>SUMIFS(INDEX(LRS_200_0_Table_5!$A:$Q,0,MATCH($A298,LRS_200_0_Table_5!$8:$8,0)),LRS_200_0_Table_5!$B:$B,$A$5,LRS_200_0_Table_5!$C:$C,Playback!$A$291,LRS_200_0_Table_5!$D:$D,C$292,LRS_200_0_Table_5!$E:$E,$A$294,LRS_200_0_Table_5!$F:$F,$A$293)</f>
        <v>0</v>
      </c>
      <c r="D298" s="30">
        <f>SUMIFS(INDEX(LRS_200_0_Table_5!$A:$Q,0,MATCH($A298,LRS_200_0_Table_5!$8:$8,0)),LRS_200_0_Table_5!$B:$B,$A$5,LRS_200_0_Table_5!$C:$C,Playback!$A$291,LRS_200_0_Table_5!$D:$D,D$292,LRS_200_0_Table_5!$E:$E,$A$294,LRS_200_0_Table_5!$F:$F,$A$293)</f>
        <v>0</v>
      </c>
      <c r="E298" s="30">
        <f>SUMIFS(INDEX(LRS_200_0_Table_5!$A:$Q,0,MATCH($A298,LRS_200_0_Table_5!$8:$8,0)),LRS_200_0_Table_5!$B:$B,$A$5,LRS_200_0_Table_5!$C:$C,Playback!$A$291,LRS_200_0_Table_5!$D:$D,E$292,LRS_200_0_Table_5!$E:$E,$A$294,LRS_200_0_Table_5!$F:$F,$A$293)</f>
        <v>0</v>
      </c>
      <c r="F298" s="30">
        <f>SUMIFS(INDEX(LRS_200_0_Table_5!$A:$Q,0,MATCH($A298,LRS_200_0_Table_5!$8:$8,0)),LRS_200_0_Table_5!$B:$B,$A$5,LRS_200_0_Table_5!$C:$C,Playback!$A$291,LRS_200_0_Table_5!$D:$D,F$292,LRS_200_0_Table_5!$E:$E,$A$294,LRS_200_0_Table_5!$F:$F,$A$293)</f>
        <v>0</v>
      </c>
      <c r="G298" s="30">
        <f>SUMIFS(INDEX(LRS_200_0_Table_5!$A:$Q,0,MATCH($A298,LRS_200_0_Table_5!$8:$8,0)),LRS_200_0_Table_5!$B:$B,$A$5,LRS_200_0_Table_5!$C:$C,Playback!$A$291,LRS_200_0_Table_5!$D:$D,G$292,LRS_200_0_Table_5!$E:$E,$A$294,LRS_200_0_Table_5!$F:$F,$A$293)</f>
        <v>0</v>
      </c>
      <c r="H298" s="30">
        <f>SUMIFS(INDEX(LRS_200_0_Table_5!$A:$Q,0,MATCH($A298,LRS_200_0_Table_5!$8:$8,0)),LRS_200_0_Table_5!$B:$B,$A$5,LRS_200_0_Table_5!$C:$C,Playback!$A$291,LRS_200_0_Table_5!$D:$D,H$292,LRS_200_0_Table_5!$E:$E,$A$294,LRS_200_0_Table_5!$F:$F,$A$293)</f>
        <v>0</v>
      </c>
      <c r="I298" s="30">
        <f>SUMIFS(INDEX(LRS_200_0_Table_5!$A:$Q,0,MATCH($A298,LRS_200_0_Table_5!$8:$8,0)),LRS_200_0_Table_5!$B:$B,$A$5,LRS_200_0_Table_5!$C:$C,Playback!$A$291,LRS_200_0_Table_5!$D:$D,I$292,LRS_200_0_Table_5!$E:$E,$A$294,LRS_200_0_Table_5!$F:$F,$A$293)</f>
        <v>0</v>
      </c>
      <c r="J298" s="30">
        <f>SUMIFS(INDEX(LRS_200_0_Table_5!$A:$Q,0,MATCH($A298,LRS_200_0_Table_5!$8:$8,0)),LRS_200_0_Table_5!$B:$B,$A$5,LRS_200_0_Table_5!$C:$C,Playback!$A$291,LRS_200_0_Table_5!$D:$D,J$292,LRS_200_0_Table_5!$E:$E,$A$294,LRS_200_0_Table_5!$F:$F,$A$293)</f>
        <v>0</v>
      </c>
      <c r="K298" s="30">
        <f>SUMIFS(INDEX(LRS_200_0_Table_5!$A:$Q,0,MATCH($A298,LRS_200_0_Table_5!$8:$8,0)),LRS_200_0_Table_5!$B:$B,$A$5,LRS_200_0_Table_5!$C:$C,Playback!$A$291,LRS_200_0_Table_5!$D:$D,K$292,LRS_200_0_Table_5!$E:$E,$A$294,LRS_200_0_Table_5!$F:$F,$A$293)</f>
        <v>0</v>
      </c>
      <c r="L298" s="30">
        <f>SUMIFS(INDEX(LRS_200_0_Table_5!$A:$Q,0,MATCH($A298,LRS_200_0_Table_5!$8:$8,0)),LRS_200_0_Table_5!$B:$B,$A$5,LRS_200_0_Table_5!$C:$C,Playback!$A$291,LRS_200_0_Table_5!$D:$D,L$292,LRS_200_0_Table_5!$E:$E,$A$294,LRS_200_0_Table_5!$F:$F,$A$293)</f>
        <v>0</v>
      </c>
      <c r="M298" s="30">
        <f>SUMIFS(INDEX(LRS_200_0_Table_5!$A:$Q,0,MATCH($A298,LRS_200_0_Table_5!$8:$8,0)),LRS_200_0_Table_5!$B:$B,$A$5,LRS_200_0_Table_5!$C:$C,Playback!$A$291,LRS_200_0_Table_5!$D:$D,M$292,LRS_200_0_Table_5!$E:$E,$A$294,LRS_200_0_Table_5!$F:$F,$A$293)</f>
        <v>0</v>
      </c>
      <c r="N298" s="30">
        <f>SUMIFS(INDEX(LRS_200_0_Table_5!$A:$Q,0,MATCH($A298,LRS_200_0_Table_5!$8:$8,0)),LRS_200_0_Table_5!$B:$B,$A$5,LRS_200_0_Table_5!$C:$C,Playback!$A$291,LRS_200_0_Table_5!$D:$D,N$292,LRS_200_0_Table_5!$E:$E,$A$294,LRS_200_0_Table_5!$F:$F,$A$293)</f>
        <v>0</v>
      </c>
      <c r="O298" s="30">
        <f>SUMIFS(INDEX(LRS_200_0_Table_5!$A:$Q,0,MATCH($A298,LRS_200_0_Table_5!$8:$8,0)),LRS_200_0_Table_5!$B:$B,$A$5,LRS_200_0_Table_5!$C:$C,Playback!$A$291,LRS_200_0_Table_5!$D:$D,O$292,LRS_200_0_Table_5!$E:$E,$A$294,LRS_200_0_Table_5!$F:$F,$A$293)</f>
        <v>0</v>
      </c>
      <c r="P298" s="40"/>
      <c r="Q298" s="40"/>
      <c r="R298" s="40"/>
      <c r="S298" s="40"/>
      <c r="T298" s="40"/>
    </row>
    <row r="299" spans="1:20" x14ac:dyDescent="0.35">
      <c r="A299" s="38" t="s">
        <v>17</v>
      </c>
      <c r="B299" s="30">
        <f>SUMIFS(INDEX(LRS_200_0_Table_5!$A:$Q,0,MATCH($A299,LRS_200_0_Table_5!$8:$8,0)),LRS_200_0_Table_5!$B:$B,$A$5,LRS_200_0_Table_5!$C:$C,Playback!$A$291,LRS_200_0_Table_5!$D:$D,B$292,LRS_200_0_Table_5!$E:$E,$A$294,LRS_200_0_Table_5!$F:$F,$A$293)</f>
        <v>0</v>
      </c>
      <c r="C299" s="30">
        <f>SUMIFS(INDEX(LRS_200_0_Table_5!$A:$Q,0,MATCH($A299,LRS_200_0_Table_5!$8:$8,0)),LRS_200_0_Table_5!$B:$B,$A$5,LRS_200_0_Table_5!$C:$C,Playback!$A$291,LRS_200_0_Table_5!$D:$D,C$292,LRS_200_0_Table_5!$E:$E,$A$294,LRS_200_0_Table_5!$F:$F,$A$293)</f>
        <v>0</v>
      </c>
      <c r="D299" s="30">
        <f>SUMIFS(INDEX(LRS_200_0_Table_5!$A:$Q,0,MATCH($A299,LRS_200_0_Table_5!$8:$8,0)),LRS_200_0_Table_5!$B:$B,$A$5,LRS_200_0_Table_5!$C:$C,Playback!$A$291,LRS_200_0_Table_5!$D:$D,D$292,LRS_200_0_Table_5!$E:$E,$A$294,LRS_200_0_Table_5!$F:$F,$A$293)</f>
        <v>0</v>
      </c>
      <c r="E299" s="30">
        <f>SUMIFS(INDEX(LRS_200_0_Table_5!$A:$Q,0,MATCH($A299,LRS_200_0_Table_5!$8:$8,0)),LRS_200_0_Table_5!$B:$B,$A$5,LRS_200_0_Table_5!$C:$C,Playback!$A$291,LRS_200_0_Table_5!$D:$D,E$292,LRS_200_0_Table_5!$E:$E,$A$294,LRS_200_0_Table_5!$F:$F,$A$293)</f>
        <v>0</v>
      </c>
      <c r="F299" s="30">
        <f>SUMIFS(INDEX(LRS_200_0_Table_5!$A:$Q,0,MATCH($A299,LRS_200_0_Table_5!$8:$8,0)),LRS_200_0_Table_5!$B:$B,$A$5,LRS_200_0_Table_5!$C:$C,Playback!$A$291,LRS_200_0_Table_5!$D:$D,F$292,LRS_200_0_Table_5!$E:$E,$A$294,LRS_200_0_Table_5!$F:$F,$A$293)</f>
        <v>0</v>
      </c>
      <c r="G299" s="30">
        <f>SUMIFS(INDEX(LRS_200_0_Table_5!$A:$Q,0,MATCH($A299,LRS_200_0_Table_5!$8:$8,0)),LRS_200_0_Table_5!$B:$B,$A$5,LRS_200_0_Table_5!$C:$C,Playback!$A$291,LRS_200_0_Table_5!$D:$D,G$292,LRS_200_0_Table_5!$E:$E,$A$294,LRS_200_0_Table_5!$F:$F,$A$293)</f>
        <v>0</v>
      </c>
      <c r="H299" s="30">
        <f>SUMIFS(INDEX(LRS_200_0_Table_5!$A:$Q,0,MATCH($A299,LRS_200_0_Table_5!$8:$8,0)),LRS_200_0_Table_5!$B:$B,$A$5,LRS_200_0_Table_5!$C:$C,Playback!$A$291,LRS_200_0_Table_5!$D:$D,H$292,LRS_200_0_Table_5!$E:$E,$A$294,LRS_200_0_Table_5!$F:$F,$A$293)</f>
        <v>0</v>
      </c>
      <c r="I299" s="30">
        <f>SUMIFS(INDEX(LRS_200_0_Table_5!$A:$Q,0,MATCH($A299,LRS_200_0_Table_5!$8:$8,0)),LRS_200_0_Table_5!$B:$B,$A$5,LRS_200_0_Table_5!$C:$C,Playback!$A$291,LRS_200_0_Table_5!$D:$D,I$292,LRS_200_0_Table_5!$E:$E,$A$294,LRS_200_0_Table_5!$F:$F,$A$293)</f>
        <v>0</v>
      </c>
      <c r="J299" s="30">
        <f>SUMIFS(INDEX(LRS_200_0_Table_5!$A:$Q,0,MATCH($A299,LRS_200_0_Table_5!$8:$8,0)),LRS_200_0_Table_5!$B:$B,$A$5,LRS_200_0_Table_5!$C:$C,Playback!$A$291,LRS_200_0_Table_5!$D:$D,J$292,LRS_200_0_Table_5!$E:$E,$A$294,LRS_200_0_Table_5!$F:$F,$A$293)</f>
        <v>0</v>
      </c>
      <c r="K299" s="30">
        <f>SUMIFS(INDEX(LRS_200_0_Table_5!$A:$Q,0,MATCH($A299,LRS_200_0_Table_5!$8:$8,0)),LRS_200_0_Table_5!$B:$B,$A$5,LRS_200_0_Table_5!$C:$C,Playback!$A$291,LRS_200_0_Table_5!$D:$D,K$292,LRS_200_0_Table_5!$E:$E,$A$294,LRS_200_0_Table_5!$F:$F,$A$293)</f>
        <v>0</v>
      </c>
      <c r="L299" s="30">
        <f>SUMIFS(INDEX(LRS_200_0_Table_5!$A:$Q,0,MATCH($A299,LRS_200_0_Table_5!$8:$8,0)),LRS_200_0_Table_5!$B:$B,$A$5,LRS_200_0_Table_5!$C:$C,Playback!$A$291,LRS_200_0_Table_5!$D:$D,L$292,LRS_200_0_Table_5!$E:$E,$A$294,LRS_200_0_Table_5!$F:$F,$A$293)</f>
        <v>0</v>
      </c>
      <c r="M299" s="30">
        <f>SUMIFS(INDEX(LRS_200_0_Table_5!$A:$Q,0,MATCH($A299,LRS_200_0_Table_5!$8:$8,0)),LRS_200_0_Table_5!$B:$B,$A$5,LRS_200_0_Table_5!$C:$C,Playback!$A$291,LRS_200_0_Table_5!$D:$D,M$292,LRS_200_0_Table_5!$E:$E,$A$294,LRS_200_0_Table_5!$F:$F,$A$293)</f>
        <v>0</v>
      </c>
      <c r="N299" s="30">
        <f>SUMIFS(INDEX(LRS_200_0_Table_5!$A:$Q,0,MATCH($A299,LRS_200_0_Table_5!$8:$8,0)),LRS_200_0_Table_5!$B:$B,$A$5,LRS_200_0_Table_5!$C:$C,Playback!$A$291,LRS_200_0_Table_5!$D:$D,N$292,LRS_200_0_Table_5!$E:$E,$A$294,LRS_200_0_Table_5!$F:$F,$A$293)</f>
        <v>0</v>
      </c>
      <c r="O299" s="30">
        <f>SUMIFS(INDEX(LRS_200_0_Table_5!$A:$Q,0,MATCH($A299,LRS_200_0_Table_5!$8:$8,0)),LRS_200_0_Table_5!$B:$B,$A$5,LRS_200_0_Table_5!$C:$C,Playback!$A$291,LRS_200_0_Table_5!$D:$D,O$292,LRS_200_0_Table_5!$E:$E,$A$294,LRS_200_0_Table_5!$F:$F,$A$293)</f>
        <v>0</v>
      </c>
      <c r="P299" s="40"/>
      <c r="Q299" s="40"/>
      <c r="R299" s="40"/>
      <c r="S299" s="40"/>
      <c r="T299" s="40"/>
    </row>
    <row r="300" spans="1:20" x14ac:dyDescent="0.35">
      <c r="A300" s="38" t="s">
        <v>18</v>
      </c>
      <c r="B300" s="30">
        <f>SUMIFS(INDEX(LRS_200_0_Table_5!$A:$Q,0,MATCH($A300,LRS_200_0_Table_5!$8:$8,0)),LRS_200_0_Table_5!$B:$B,$A$5,LRS_200_0_Table_5!$C:$C,Playback!$A$291,LRS_200_0_Table_5!$D:$D,B$292,LRS_200_0_Table_5!$E:$E,$A$294,LRS_200_0_Table_5!$F:$F,$A$293)</f>
        <v>0</v>
      </c>
      <c r="C300" s="30">
        <f>SUMIFS(INDEX(LRS_200_0_Table_5!$A:$Q,0,MATCH($A300,LRS_200_0_Table_5!$8:$8,0)),LRS_200_0_Table_5!$B:$B,$A$5,LRS_200_0_Table_5!$C:$C,Playback!$A$291,LRS_200_0_Table_5!$D:$D,C$292,LRS_200_0_Table_5!$E:$E,$A$294,LRS_200_0_Table_5!$F:$F,$A$293)</f>
        <v>0</v>
      </c>
      <c r="D300" s="30">
        <f>SUMIFS(INDEX(LRS_200_0_Table_5!$A:$Q,0,MATCH($A300,LRS_200_0_Table_5!$8:$8,0)),LRS_200_0_Table_5!$B:$B,$A$5,LRS_200_0_Table_5!$C:$C,Playback!$A$291,LRS_200_0_Table_5!$D:$D,D$292,LRS_200_0_Table_5!$E:$E,$A$294,LRS_200_0_Table_5!$F:$F,$A$293)</f>
        <v>0</v>
      </c>
      <c r="E300" s="30">
        <f>SUMIFS(INDEX(LRS_200_0_Table_5!$A:$Q,0,MATCH($A300,LRS_200_0_Table_5!$8:$8,0)),LRS_200_0_Table_5!$B:$B,$A$5,LRS_200_0_Table_5!$C:$C,Playback!$A$291,LRS_200_0_Table_5!$D:$D,E$292,LRS_200_0_Table_5!$E:$E,$A$294,LRS_200_0_Table_5!$F:$F,$A$293)</f>
        <v>0</v>
      </c>
      <c r="F300" s="30">
        <f>SUMIFS(INDEX(LRS_200_0_Table_5!$A:$Q,0,MATCH($A300,LRS_200_0_Table_5!$8:$8,0)),LRS_200_0_Table_5!$B:$B,$A$5,LRS_200_0_Table_5!$C:$C,Playback!$A$291,LRS_200_0_Table_5!$D:$D,F$292,LRS_200_0_Table_5!$E:$E,$A$294,LRS_200_0_Table_5!$F:$F,$A$293)</f>
        <v>0</v>
      </c>
      <c r="G300" s="30">
        <f>SUMIFS(INDEX(LRS_200_0_Table_5!$A:$Q,0,MATCH($A300,LRS_200_0_Table_5!$8:$8,0)),LRS_200_0_Table_5!$B:$B,$A$5,LRS_200_0_Table_5!$C:$C,Playback!$A$291,LRS_200_0_Table_5!$D:$D,G$292,LRS_200_0_Table_5!$E:$E,$A$294,LRS_200_0_Table_5!$F:$F,$A$293)</f>
        <v>0</v>
      </c>
      <c r="H300" s="30">
        <f>SUMIFS(INDEX(LRS_200_0_Table_5!$A:$Q,0,MATCH($A300,LRS_200_0_Table_5!$8:$8,0)),LRS_200_0_Table_5!$B:$B,$A$5,LRS_200_0_Table_5!$C:$C,Playback!$A$291,LRS_200_0_Table_5!$D:$D,H$292,LRS_200_0_Table_5!$E:$E,$A$294,LRS_200_0_Table_5!$F:$F,$A$293)</f>
        <v>0</v>
      </c>
      <c r="I300" s="30">
        <f>SUMIFS(INDEX(LRS_200_0_Table_5!$A:$Q,0,MATCH($A300,LRS_200_0_Table_5!$8:$8,0)),LRS_200_0_Table_5!$B:$B,$A$5,LRS_200_0_Table_5!$C:$C,Playback!$A$291,LRS_200_0_Table_5!$D:$D,I$292,LRS_200_0_Table_5!$E:$E,$A$294,LRS_200_0_Table_5!$F:$F,$A$293)</f>
        <v>0</v>
      </c>
      <c r="J300" s="30">
        <f>SUMIFS(INDEX(LRS_200_0_Table_5!$A:$Q,0,MATCH($A300,LRS_200_0_Table_5!$8:$8,0)),LRS_200_0_Table_5!$B:$B,$A$5,LRS_200_0_Table_5!$C:$C,Playback!$A$291,LRS_200_0_Table_5!$D:$D,J$292,LRS_200_0_Table_5!$E:$E,$A$294,LRS_200_0_Table_5!$F:$F,$A$293)</f>
        <v>0</v>
      </c>
      <c r="K300" s="30">
        <f>SUMIFS(INDEX(LRS_200_0_Table_5!$A:$Q,0,MATCH($A300,LRS_200_0_Table_5!$8:$8,0)),LRS_200_0_Table_5!$B:$B,$A$5,LRS_200_0_Table_5!$C:$C,Playback!$A$291,LRS_200_0_Table_5!$D:$D,K$292,LRS_200_0_Table_5!$E:$E,$A$294,LRS_200_0_Table_5!$F:$F,$A$293)</f>
        <v>0</v>
      </c>
      <c r="L300" s="30">
        <f>SUMIFS(INDEX(LRS_200_0_Table_5!$A:$Q,0,MATCH($A300,LRS_200_0_Table_5!$8:$8,0)),LRS_200_0_Table_5!$B:$B,$A$5,LRS_200_0_Table_5!$C:$C,Playback!$A$291,LRS_200_0_Table_5!$D:$D,L$292,LRS_200_0_Table_5!$E:$E,$A$294,LRS_200_0_Table_5!$F:$F,$A$293)</f>
        <v>0</v>
      </c>
      <c r="M300" s="30">
        <f>SUMIFS(INDEX(LRS_200_0_Table_5!$A:$Q,0,MATCH($A300,LRS_200_0_Table_5!$8:$8,0)),LRS_200_0_Table_5!$B:$B,$A$5,LRS_200_0_Table_5!$C:$C,Playback!$A$291,LRS_200_0_Table_5!$D:$D,M$292,LRS_200_0_Table_5!$E:$E,$A$294,LRS_200_0_Table_5!$F:$F,$A$293)</f>
        <v>0</v>
      </c>
      <c r="N300" s="30">
        <f>SUMIFS(INDEX(LRS_200_0_Table_5!$A:$Q,0,MATCH($A300,LRS_200_0_Table_5!$8:$8,0)),LRS_200_0_Table_5!$B:$B,$A$5,LRS_200_0_Table_5!$C:$C,Playback!$A$291,LRS_200_0_Table_5!$D:$D,N$292,LRS_200_0_Table_5!$E:$E,$A$294,LRS_200_0_Table_5!$F:$F,$A$293)</f>
        <v>0</v>
      </c>
      <c r="O300" s="30">
        <f>SUMIFS(INDEX(LRS_200_0_Table_5!$A:$Q,0,MATCH($A300,LRS_200_0_Table_5!$8:$8,0)),LRS_200_0_Table_5!$B:$B,$A$5,LRS_200_0_Table_5!$C:$C,Playback!$A$291,LRS_200_0_Table_5!$D:$D,O$292,LRS_200_0_Table_5!$E:$E,$A$294,LRS_200_0_Table_5!$F:$F,$A$293)</f>
        <v>0</v>
      </c>
      <c r="P300" s="40"/>
      <c r="Q300" s="40"/>
      <c r="R300" s="40"/>
      <c r="S300" s="40"/>
      <c r="T300" s="40"/>
    </row>
    <row r="301" spans="1:20" x14ac:dyDescent="0.35">
      <c r="A301" s="38" t="s">
        <v>19</v>
      </c>
      <c r="B301" s="30">
        <f>SUMIFS(INDEX(LRS_200_0_Table_5!$A:$Q,0,MATCH($A301,LRS_200_0_Table_5!$8:$8,0)),LRS_200_0_Table_5!$B:$B,$A$5,LRS_200_0_Table_5!$C:$C,Playback!$A$291,LRS_200_0_Table_5!$D:$D,B$292,LRS_200_0_Table_5!$E:$E,$A$294,LRS_200_0_Table_5!$F:$F,$A$293)</f>
        <v>0</v>
      </c>
      <c r="C301" s="30">
        <f>SUMIFS(INDEX(LRS_200_0_Table_5!$A:$Q,0,MATCH($A301,LRS_200_0_Table_5!$8:$8,0)),LRS_200_0_Table_5!$B:$B,$A$5,LRS_200_0_Table_5!$C:$C,Playback!$A$291,LRS_200_0_Table_5!$D:$D,C$292,LRS_200_0_Table_5!$E:$E,$A$294,LRS_200_0_Table_5!$F:$F,$A$293)</f>
        <v>0</v>
      </c>
      <c r="D301" s="30">
        <f>SUMIFS(INDEX(LRS_200_0_Table_5!$A:$Q,0,MATCH($A301,LRS_200_0_Table_5!$8:$8,0)),LRS_200_0_Table_5!$B:$B,$A$5,LRS_200_0_Table_5!$C:$C,Playback!$A$291,LRS_200_0_Table_5!$D:$D,D$292,LRS_200_0_Table_5!$E:$E,$A$294,LRS_200_0_Table_5!$F:$F,$A$293)</f>
        <v>0</v>
      </c>
      <c r="E301" s="30">
        <f>SUMIFS(INDEX(LRS_200_0_Table_5!$A:$Q,0,MATCH($A301,LRS_200_0_Table_5!$8:$8,0)),LRS_200_0_Table_5!$B:$B,$A$5,LRS_200_0_Table_5!$C:$C,Playback!$A$291,LRS_200_0_Table_5!$D:$D,E$292,LRS_200_0_Table_5!$E:$E,$A$294,LRS_200_0_Table_5!$F:$F,$A$293)</f>
        <v>0</v>
      </c>
      <c r="F301" s="30">
        <f>SUMIFS(INDEX(LRS_200_0_Table_5!$A:$Q,0,MATCH($A301,LRS_200_0_Table_5!$8:$8,0)),LRS_200_0_Table_5!$B:$B,$A$5,LRS_200_0_Table_5!$C:$C,Playback!$A$291,LRS_200_0_Table_5!$D:$D,F$292,LRS_200_0_Table_5!$E:$E,$A$294,LRS_200_0_Table_5!$F:$F,$A$293)</f>
        <v>0</v>
      </c>
      <c r="G301" s="30">
        <f>SUMIFS(INDEX(LRS_200_0_Table_5!$A:$Q,0,MATCH($A301,LRS_200_0_Table_5!$8:$8,0)),LRS_200_0_Table_5!$B:$B,$A$5,LRS_200_0_Table_5!$C:$C,Playback!$A$291,LRS_200_0_Table_5!$D:$D,G$292,LRS_200_0_Table_5!$E:$E,$A$294,LRS_200_0_Table_5!$F:$F,$A$293)</f>
        <v>0</v>
      </c>
      <c r="H301" s="30">
        <f>SUMIFS(INDEX(LRS_200_0_Table_5!$A:$Q,0,MATCH($A301,LRS_200_0_Table_5!$8:$8,0)),LRS_200_0_Table_5!$B:$B,$A$5,LRS_200_0_Table_5!$C:$C,Playback!$A$291,LRS_200_0_Table_5!$D:$D,H$292,LRS_200_0_Table_5!$E:$E,$A$294,LRS_200_0_Table_5!$F:$F,$A$293)</f>
        <v>0</v>
      </c>
      <c r="I301" s="30">
        <f>SUMIFS(INDEX(LRS_200_0_Table_5!$A:$Q,0,MATCH($A301,LRS_200_0_Table_5!$8:$8,0)),LRS_200_0_Table_5!$B:$B,$A$5,LRS_200_0_Table_5!$C:$C,Playback!$A$291,LRS_200_0_Table_5!$D:$D,I$292,LRS_200_0_Table_5!$E:$E,$A$294,LRS_200_0_Table_5!$F:$F,$A$293)</f>
        <v>0</v>
      </c>
      <c r="J301" s="30">
        <f>SUMIFS(INDEX(LRS_200_0_Table_5!$A:$Q,0,MATCH($A301,LRS_200_0_Table_5!$8:$8,0)),LRS_200_0_Table_5!$B:$B,$A$5,LRS_200_0_Table_5!$C:$C,Playback!$A$291,LRS_200_0_Table_5!$D:$D,J$292,LRS_200_0_Table_5!$E:$E,$A$294,LRS_200_0_Table_5!$F:$F,$A$293)</f>
        <v>0</v>
      </c>
      <c r="K301" s="30">
        <f>SUMIFS(INDEX(LRS_200_0_Table_5!$A:$Q,0,MATCH($A301,LRS_200_0_Table_5!$8:$8,0)),LRS_200_0_Table_5!$B:$B,$A$5,LRS_200_0_Table_5!$C:$C,Playback!$A$291,LRS_200_0_Table_5!$D:$D,K$292,LRS_200_0_Table_5!$E:$E,$A$294,LRS_200_0_Table_5!$F:$F,$A$293)</f>
        <v>0</v>
      </c>
      <c r="L301" s="30">
        <f>SUMIFS(INDEX(LRS_200_0_Table_5!$A:$Q,0,MATCH($A301,LRS_200_0_Table_5!$8:$8,0)),LRS_200_0_Table_5!$B:$B,$A$5,LRS_200_0_Table_5!$C:$C,Playback!$A$291,LRS_200_0_Table_5!$D:$D,L$292,LRS_200_0_Table_5!$E:$E,$A$294,LRS_200_0_Table_5!$F:$F,$A$293)</f>
        <v>0</v>
      </c>
      <c r="M301" s="30">
        <f>SUMIFS(INDEX(LRS_200_0_Table_5!$A:$Q,0,MATCH($A301,LRS_200_0_Table_5!$8:$8,0)),LRS_200_0_Table_5!$B:$B,$A$5,LRS_200_0_Table_5!$C:$C,Playback!$A$291,LRS_200_0_Table_5!$D:$D,M$292,LRS_200_0_Table_5!$E:$E,$A$294,LRS_200_0_Table_5!$F:$F,$A$293)</f>
        <v>0</v>
      </c>
      <c r="N301" s="30">
        <f>SUMIFS(INDEX(LRS_200_0_Table_5!$A:$Q,0,MATCH($A301,LRS_200_0_Table_5!$8:$8,0)),LRS_200_0_Table_5!$B:$B,$A$5,LRS_200_0_Table_5!$C:$C,Playback!$A$291,LRS_200_0_Table_5!$D:$D,N$292,LRS_200_0_Table_5!$E:$E,$A$294,LRS_200_0_Table_5!$F:$F,$A$293)</f>
        <v>0</v>
      </c>
      <c r="O301" s="30">
        <f>SUMIFS(INDEX(LRS_200_0_Table_5!$A:$Q,0,MATCH($A301,LRS_200_0_Table_5!$8:$8,0)),LRS_200_0_Table_5!$B:$B,$A$5,LRS_200_0_Table_5!$C:$C,Playback!$A$291,LRS_200_0_Table_5!$D:$D,O$292,LRS_200_0_Table_5!$E:$E,$A$294,LRS_200_0_Table_5!$F:$F,$A$293)</f>
        <v>0</v>
      </c>
      <c r="P301" s="40"/>
      <c r="Q301" s="40"/>
      <c r="R301" s="40"/>
      <c r="S301" s="40"/>
      <c r="T301" s="40"/>
    </row>
    <row r="302" spans="1:20" x14ac:dyDescent="0.35">
      <c r="A302" s="38" t="s">
        <v>20</v>
      </c>
      <c r="B302" s="30">
        <f>SUMIFS(INDEX(LRS_200_0_Table_5!$A:$Q,0,MATCH($A302,LRS_200_0_Table_5!$8:$8,0)),LRS_200_0_Table_5!$B:$B,$A$5,LRS_200_0_Table_5!$C:$C,Playback!$A$291,LRS_200_0_Table_5!$D:$D,B$292,LRS_200_0_Table_5!$E:$E,$A$294,LRS_200_0_Table_5!$F:$F,$A$293)</f>
        <v>0</v>
      </c>
      <c r="C302" s="30">
        <f>SUMIFS(INDEX(LRS_200_0_Table_5!$A:$Q,0,MATCH($A302,LRS_200_0_Table_5!$8:$8,0)),LRS_200_0_Table_5!$B:$B,$A$5,LRS_200_0_Table_5!$C:$C,Playback!$A$291,LRS_200_0_Table_5!$D:$D,C$292,LRS_200_0_Table_5!$E:$E,$A$294,LRS_200_0_Table_5!$F:$F,$A$293)</f>
        <v>0</v>
      </c>
      <c r="D302" s="30">
        <f>SUMIFS(INDEX(LRS_200_0_Table_5!$A:$Q,0,MATCH($A302,LRS_200_0_Table_5!$8:$8,0)),LRS_200_0_Table_5!$B:$B,$A$5,LRS_200_0_Table_5!$C:$C,Playback!$A$291,LRS_200_0_Table_5!$D:$D,D$292,LRS_200_0_Table_5!$E:$E,$A$294,LRS_200_0_Table_5!$F:$F,$A$293)</f>
        <v>0</v>
      </c>
      <c r="E302" s="30">
        <f>SUMIFS(INDEX(LRS_200_0_Table_5!$A:$Q,0,MATCH($A302,LRS_200_0_Table_5!$8:$8,0)),LRS_200_0_Table_5!$B:$B,$A$5,LRS_200_0_Table_5!$C:$C,Playback!$A$291,LRS_200_0_Table_5!$D:$D,E$292,LRS_200_0_Table_5!$E:$E,$A$294,LRS_200_0_Table_5!$F:$F,$A$293)</f>
        <v>0</v>
      </c>
      <c r="F302" s="30">
        <f>SUMIFS(INDEX(LRS_200_0_Table_5!$A:$Q,0,MATCH($A302,LRS_200_0_Table_5!$8:$8,0)),LRS_200_0_Table_5!$B:$B,$A$5,LRS_200_0_Table_5!$C:$C,Playback!$A$291,LRS_200_0_Table_5!$D:$D,F$292,LRS_200_0_Table_5!$E:$E,$A$294,LRS_200_0_Table_5!$F:$F,$A$293)</f>
        <v>0</v>
      </c>
      <c r="G302" s="30">
        <f>SUMIFS(INDEX(LRS_200_0_Table_5!$A:$Q,0,MATCH($A302,LRS_200_0_Table_5!$8:$8,0)),LRS_200_0_Table_5!$B:$B,$A$5,LRS_200_0_Table_5!$C:$C,Playback!$A$291,LRS_200_0_Table_5!$D:$D,G$292,LRS_200_0_Table_5!$E:$E,$A$294,LRS_200_0_Table_5!$F:$F,$A$293)</f>
        <v>0</v>
      </c>
      <c r="H302" s="30">
        <f>SUMIFS(INDEX(LRS_200_0_Table_5!$A:$Q,0,MATCH($A302,LRS_200_0_Table_5!$8:$8,0)),LRS_200_0_Table_5!$B:$B,$A$5,LRS_200_0_Table_5!$C:$C,Playback!$A$291,LRS_200_0_Table_5!$D:$D,H$292,LRS_200_0_Table_5!$E:$E,$A$294,LRS_200_0_Table_5!$F:$F,$A$293)</f>
        <v>0</v>
      </c>
      <c r="I302" s="30">
        <f>SUMIFS(INDEX(LRS_200_0_Table_5!$A:$Q,0,MATCH($A302,LRS_200_0_Table_5!$8:$8,0)),LRS_200_0_Table_5!$B:$B,$A$5,LRS_200_0_Table_5!$C:$C,Playback!$A$291,LRS_200_0_Table_5!$D:$D,I$292,LRS_200_0_Table_5!$E:$E,$A$294,LRS_200_0_Table_5!$F:$F,$A$293)</f>
        <v>0</v>
      </c>
      <c r="J302" s="30">
        <f>SUMIFS(INDEX(LRS_200_0_Table_5!$A:$Q,0,MATCH($A302,LRS_200_0_Table_5!$8:$8,0)),LRS_200_0_Table_5!$B:$B,$A$5,LRS_200_0_Table_5!$C:$C,Playback!$A$291,LRS_200_0_Table_5!$D:$D,J$292,LRS_200_0_Table_5!$E:$E,$A$294,LRS_200_0_Table_5!$F:$F,$A$293)</f>
        <v>0</v>
      </c>
      <c r="K302" s="30">
        <f>SUMIFS(INDEX(LRS_200_0_Table_5!$A:$Q,0,MATCH($A302,LRS_200_0_Table_5!$8:$8,0)),LRS_200_0_Table_5!$B:$B,$A$5,LRS_200_0_Table_5!$C:$C,Playback!$A$291,LRS_200_0_Table_5!$D:$D,K$292,LRS_200_0_Table_5!$E:$E,$A$294,LRS_200_0_Table_5!$F:$F,$A$293)</f>
        <v>0</v>
      </c>
      <c r="L302" s="30">
        <f>SUMIFS(INDEX(LRS_200_0_Table_5!$A:$Q,0,MATCH($A302,LRS_200_0_Table_5!$8:$8,0)),LRS_200_0_Table_5!$B:$B,$A$5,LRS_200_0_Table_5!$C:$C,Playback!$A$291,LRS_200_0_Table_5!$D:$D,L$292,LRS_200_0_Table_5!$E:$E,$A$294,LRS_200_0_Table_5!$F:$F,$A$293)</f>
        <v>0</v>
      </c>
      <c r="M302" s="30">
        <f>SUMIFS(INDEX(LRS_200_0_Table_5!$A:$Q,0,MATCH($A302,LRS_200_0_Table_5!$8:$8,0)),LRS_200_0_Table_5!$B:$B,$A$5,LRS_200_0_Table_5!$C:$C,Playback!$A$291,LRS_200_0_Table_5!$D:$D,M$292,LRS_200_0_Table_5!$E:$E,$A$294,LRS_200_0_Table_5!$F:$F,$A$293)</f>
        <v>0</v>
      </c>
      <c r="N302" s="30">
        <f>SUMIFS(INDEX(LRS_200_0_Table_5!$A:$Q,0,MATCH($A302,LRS_200_0_Table_5!$8:$8,0)),LRS_200_0_Table_5!$B:$B,$A$5,LRS_200_0_Table_5!$C:$C,Playback!$A$291,LRS_200_0_Table_5!$D:$D,N$292,LRS_200_0_Table_5!$E:$E,$A$294,LRS_200_0_Table_5!$F:$F,$A$293)</f>
        <v>0</v>
      </c>
      <c r="O302" s="30">
        <f>SUMIFS(INDEX(LRS_200_0_Table_5!$A:$Q,0,MATCH($A302,LRS_200_0_Table_5!$8:$8,0)),LRS_200_0_Table_5!$B:$B,$A$5,LRS_200_0_Table_5!$C:$C,Playback!$A$291,LRS_200_0_Table_5!$D:$D,O$292,LRS_200_0_Table_5!$E:$E,$A$294,LRS_200_0_Table_5!$F:$F,$A$293)</f>
        <v>0</v>
      </c>
      <c r="P302" s="40"/>
      <c r="Q302" s="40"/>
      <c r="R302" s="40"/>
      <c r="S302" s="40"/>
      <c r="T302" s="40"/>
    </row>
    <row r="303" spans="1:20" x14ac:dyDescent="0.35">
      <c r="A303" s="38" t="s">
        <v>21</v>
      </c>
      <c r="B303" s="30">
        <f>SUMIFS(INDEX(LRS_200_0_Table_5!$A:$Q,0,MATCH($A303,LRS_200_0_Table_5!$8:$8,0)),LRS_200_0_Table_5!$B:$B,$A$5,LRS_200_0_Table_5!$C:$C,Playback!$A$291,LRS_200_0_Table_5!$D:$D,B$292,LRS_200_0_Table_5!$E:$E,$A$294,LRS_200_0_Table_5!$F:$F,$A$293)</f>
        <v>0</v>
      </c>
      <c r="C303" s="30">
        <f>SUMIFS(INDEX(LRS_200_0_Table_5!$A:$Q,0,MATCH($A303,LRS_200_0_Table_5!$8:$8,0)),LRS_200_0_Table_5!$B:$B,$A$5,LRS_200_0_Table_5!$C:$C,Playback!$A$291,LRS_200_0_Table_5!$D:$D,C$292,LRS_200_0_Table_5!$E:$E,$A$294,LRS_200_0_Table_5!$F:$F,$A$293)</f>
        <v>0</v>
      </c>
      <c r="D303" s="30">
        <f>SUMIFS(INDEX(LRS_200_0_Table_5!$A:$Q,0,MATCH($A303,LRS_200_0_Table_5!$8:$8,0)),LRS_200_0_Table_5!$B:$B,$A$5,LRS_200_0_Table_5!$C:$C,Playback!$A$291,LRS_200_0_Table_5!$D:$D,D$292,LRS_200_0_Table_5!$E:$E,$A$294,LRS_200_0_Table_5!$F:$F,$A$293)</f>
        <v>0</v>
      </c>
      <c r="E303" s="30">
        <f>SUMIFS(INDEX(LRS_200_0_Table_5!$A:$Q,0,MATCH($A303,LRS_200_0_Table_5!$8:$8,0)),LRS_200_0_Table_5!$B:$B,$A$5,LRS_200_0_Table_5!$C:$C,Playback!$A$291,LRS_200_0_Table_5!$D:$D,E$292,LRS_200_0_Table_5!$E:$E,$A$294,LRS_200_0_Table_5!$F:$F,$A$293)</f>
        <v>0</v>
      </c>
      <c r="F303" s="30">
        <f>SUMIFS(INDEX(LRS_200_0_Table_5!$A:$Q,0,MATCH($A303,LRS_200_0_Table_5!$8:$8,0)),LRS_200_0_Table_5!$B:$B,$A$5,LRS_200_0_Table_5!$C:$C,Playback!$A$291,LRS_200_0_Table_5!$D:$D,F$292,LRS_200_0_Table_5!$E:$E,$A$294,LRS_200_0_Table_5!$F:$F,$A$293)</f>
        <v>0</v>
      </c>
      <c r="G303" s="30">
        <f>SUMIFS(INDEX(LRS_200_0_Table_5!$A:$Q,0,MATCH($A303,LRS_200_0_Table_5!$8:$8,0)),LRS_200_0_Table_5!$B:$B,$A$5,LRS_200_0_Table_5!$C:$C,Playback!$A$291,LRS_200_0_Table_5!$D:$D,G$292,LRS_200_0_Table_5!$E:$E,$A$294,LRS_200_0_Table_5!$F:$F,$A$293)</f>
        <v>0</v>
      </c>
      <c r="H303" s="30">
        <f>SUMIFS(INDEX(LRS_200_0_Table_5!$A:$Q,0,MATCH($A303,LRS_200_0_Table_5!$8:$8,0)),LRS_200_0_Table_5!$B:$B,$A$5,LRS_200_0_Table_5!$C:$C,Playback!$A$291,LRS_200_0_Table_5!$D:$D,H$292,LRS_200_0_Table_5!$E:$E,$A$294,LRS_200_0_Table_5!$F:$F,$A$293)</f>
        <v>0</v>
      </c>
      <c r="I303" s="30">
        <f>SUMIFS(INDEX(LRS_200_0_Table_5!$A:$Q,0,MATCH($A303,LRS_200_0_Table_5!$8:$8,0)),LRS_200_0_Table_5!$B:$B,$A$5,LRS_200_0_Table_5!$C:$C,Playback!$A$291,LRS_200_0_Table_5!$D:$D,I$292,LRS_200_0_Table_5!$E:$E,$A$294,LRS_200_0_Table_5!$F:$F,$A$293)</f>
        <v>0</v>
      </c>
      <c r="J303" s="30">
        <f>SUMIFS(INDEX(LRS_200_0_Table_5!$A:$Q,0,MATCH($A303,LRS_200_0_Table_5!$8:$8,0)),LRS_200_0_Table_5!$B:$B,$A$5,LRS_200_0_Table_5!$C:$C,Playback!$A$291,LRS_200_0_Table_5!$D:$D,J$292,LRS_200_0_Table_5!$E:$E,$A$294,LRS_200_0_Table_5!$F:$F,$A$293)</f>
        <v>0</v>
      </c>
      <c r="K303" s="30">
        <f>SUMIFS(INDEX(LRS_200_0_Table_5!$A:$Q,0,MATCH($A303,LRS_200_0_Table_5!$8:$8,0)),LRS_200_0_Table_5!$B:$B,$A$5,LRS_200_0_Table_5!$C:$C,Playback!$A$291,LRS_200_0_Table_5!$D:$D,K$292,LRS_200_0_Table_5!$E:$E,$A$294,LRS_200_0_Table_5!$F:$F,$A$293)</f>
        <v>0</v>
      </c>
      <c r="L303" s="30">
        <f>SUMIFS(INDEX(LRS_200_0_Table_5!$A:$Q,0,MATCH($A303,LRS_200_0_Table_5!$8:$8,0)),LRS_200_0_Table_5!$B:$B,$A$5,LRS_200_0_Table_5!$C:$C,Playback!$A$291,LRS_200_0_Table_5!$D:$D,L$292,LRS_200_0_Table_5!$E:$E,$A$294,LRS_200_0_Table_5!$F:$F,$A$293)</f>
        <v>0</v>
      </c>
      <c r="M303" s="30">
        <f>SUMIFS(INDEX(LRS_200_0_Table_5!$A:$Q,0,MATCH($A303,LRS_200_0_Table_5!$8:$8,0)),LRS_200_0_Table_5!$B:$B,$A$5,LRS_200_0_Table_5!$C:$C,Playback!$A$291,LRS_200_0_Table_5!$D:$D,M$292,LRS_200_0_Table_5!$E:$E,$A$294,LRS_200_0_Table_5!$F:$F,$A$293)</f>
        <v>0</v>
      </c>
      <c r="N303" s="30">
        <f>SUMIFS(INDEX(LRS_200_0_Table_5!$A:$Q,0,MATCH($A303,LRS_200_0_Table_5!$8:$8,0)),LRS_200_0_Table_5!$B:$B,$A$5,LRS_200_0_Table_5!$C:$C,Playback!$A$291,LRS_200_0_Table_5!$D:$D,N$292,LRS_200_0_Table_5!$E:$E,$A$294,LRS_200_0_Table_5!$F:$F,$A$293)</f>
        <v>0</v>
      </c>
      <c r="O303" s="30">
        <f>SUMIFS(INDEX(LRS_200_0_Table_5!$A:$Q,0,MATCH($A303,LRS_200_0_Table_5!$8:$8,0)),LRS_200_0_Table_5!$B:$B,$A$5,LRS_200_0_Table_5!$C:$C,Playback!$A$291,LRS_200_0_Table_5!$D:$D,O$292,LRS_200_0_Table_5!$E:$E,$A$294,LRS_200_0_Table_5!$F:$F,$A$293)</f>
        <v>0</v>
      </c>
      <c r="P303" s="40"/>
      <c r="Q303" s="40"/>
      <c r="R303" s="40"/>
      <c r="S303" s="40"/>
      <c r="T303" s="40"/>
    </row>
    <row r="304" spans="1:20" x14ac:dyDescent="0.35">
      <c r="A304" s="38" t="s">
        <v>22</v>
      </c>
      <c r="B304" s="30">
        <f>SUMIFS(INDEX(LRS_200_0_Table_5!$A:$Q,0,MATCH($A304,LRS_200_0_Table_5!$8:$8,0)),LRS_200_0_Table_5!$B:$B,$A$5,LRS_200_0_Table_5!$C:$C,Playback!$A$291,LRS_200_0_Table_5!$D:$D,B$292,LRS_200_0_Table_5!$E:$E,$A$294,LRS_200_0_Table_5!$F:$F,$A$293)</f>
        <v>0</v>
      </c>
      <c r="C304" s="30">
        <f>SUMIFS(INDEX(LRS_200_0_Table_5!$A:$Q,0,MATCH($A304,LRS_200_0_Table_5!$8:$8,0)),LRS_200_0_Table_5!$B:$B,$A$5,LRS_200_0_Table_5!$C:$C,Playback!$A$291,LRS_200_0_Table_5!$D:$D,C$292,LRS_200_0_Table_5!$E:$E,$A$294,LRS_200_0_Table_5!$F:$F,$A$293)</f>
        <v>0</v>
      </c>
      <c r="D304" s="30">
        <f>SUMIFS(INDEX(LRS_200_0_Table_5!$A:$Q,0,MATCH($A304,LRS_200_0_Table_5!$8:$8,0)),LRS_200_0_Table_5!$B:$B,$A$5,LRS_200_0_Table_5!$C:$C,Playback!$A$291,LRS_200_0_Table_5!$D:$D,D$292,LRS_200_0_Table_5!$E:$E,$A$294,LRS_200_0_Table_5!$F:$F,$A$293)</f>
        <v>0</v>
      </c>
      <c r="E304" s="30">
        <f>SUMIFS(INDEX(LRS_200_0_Table_5!$A:$Q,0,MATCH($A304,LRS_200_0_Table_5!$8:$8,0)),LRS_200_0_Table_5!$B:$B,$A$5,LRS_200_0_Table_5!$C:$C,Playback!$A$291,LRS_200_0_Table_5!$D:$D,E$292,LRS_200_0_Table_5!$E:$E,$A$294,LRS_200_0_Table_5!$F:$F,$A$293)</f>
        <v>0</v>
      </c>
      <c r="F304" s="30">
        <f>SUMIFS(INDEX(LRS_200_0_Table_5!$A:$Q,0,MATCH($A304,LRS_200_0_Table_5!$8:$8,0)),LRS_200_0_Table_5!$B:$B,$A$5,LRS_200_0_Table_5!$C:$C,Playback!$A$291,LRS_200_0_Table_5!$D:$D,F$292,LRS_200_0_Table_5!$E:$E,$A$294,LRS_200_0_Table_5!$F:$F,$A$293)</f>
        <v>0</v>
      </c>
      <c r="G304" s="30">
        <f>SUMIFS(INDEX(LRS_200_0_Table_5!$A:$Q,0,MATCH($A304,LRS_200_0_Table_5!$8:$8,0)),LRS_200_0_Table_5!$B:$B,$A$5,LRS_200_0_Table_5!$C:$C,Playback!$A$291,LRS_200_0_Table_5!$D:$D,G$292,LRS_200_0_Table_5!$E:$E,$A$294,LRS_200_0_Table_5!$F:$F,$A$293)</f>
        <v>0</v>
      </c>
      <c r="H304" s="30">
        <f>SUMIFS(INDEX(LRS_200_0_Table_5!$A:$Q,0,MATCH($A304,LRS_200_0_Table_5!$8:$8,0)),LRS_200_0_Table_5!$B:$B,$A$5,LRS_200_0_Table_5!$C:$C,Playback!$A$291,LRS_200_0_Table_5!$D:$D,H$292,LRS_200_0_Table_5!$E:$E,$A$294,LRS_200_0_Table_5!$F:$F,$A$293)</f>
        <v>0</v>
      </c>
      <c r="I304" s="30">
        <f>SUMIFS(INDEX(LRS_200_0_Table_5!$A:$Q,0,MATCH($A304,LRS_200_0_Table_5!$8:$8,0)),LRS_200_0_Table_5!$B:$B,$A$5,LRS_200_0_Table_5!$C:$C,Playback!$A$291,LRS_200_0_Table_5!$D:$D,I$292,LRS_200_0_Table_5!$E:$E,$A$294,LRS_200_0_Table_5!$F:$F,$A$293)</f>
        <v>0</v>
      </c>
      <c r="J304" s="30">
        <f>SUMIFS(INDEX(LRS_200_0_Table_5!$A:$Q,0,MATCH($A304,LRS_200_0_Table_5!$8:$8,0)),LRS_200_0_Table_5!$B:$B,$A$5,LRS_200_0_Table_5!$C:$C,Playback!$A$291,LRS_200_0_Table_5!$D:$D,J$292,LRS_200_0_Table_5!$E:$E,$A$294,LRS_200_0_Table_5!$F:$F,$A$293)</f>
        <v>0</v>
      </c>
      <c r="K304" s="30">
        <f>SUMIFS(INDEX(LRS_200_0_Table_5!$A:$Q,0,MATCH($A304,LRS_200_0_Table_5!$8:$8,0)),LRS_200_0_Table_5!$B:$B,$A$5,LRS_200_0_Table_5!$C:$C,Playback!$A$291,LRS_200_0_Table_5!$D:$D,K$292,LRS_200_0_Table_5!$E:$E,$A$294,LRS_200_0_Table_5!$F:$F,$A$293)</f>
        <v>0</v>
      </c>
      <c r="L304" s="30">
        <f>SUMIFS(INDEX(LRS_200_0_Table_5!$A:$Q,0,MATCH($A304,LRS_200_0_Table_5!$8:$8,0)),LRS_200_0_Table_5!$B:$B,$A$5,LRS_200_0_Table_5!$C:$C,Playback!$A$291,LRS_200_0_Table_5!$D:$D,L$292,LRS_200_0_Table_5!$E:$E,$A$294,LRS_200_0_Table_5!$F:$F,$A$293)</f>
        <v>0</v>
      </c>
      <c r="M304" s="30">
        <f>SUMIFS(INDEX(LRS_200_0_Table_5!$A:$Q,0,MATCH($A304,LRS_200_0_Table_5!$8:$8,0)),LRS_200_0_Table_5!$B:$B,$A$5,LRS_200_0_Table_5!$C:$C,Playback!$A$291,LRS_200_0_Table_5!$D:$D,M$292,LRS_200_0_Table_5!$E:$E,$A$294,LRS_200_0_Table_5!$F:$F,$A$293)</f>
        <v>0</v>
      </c>
      <c r="N304" s="30">
        <f>SUMIFS(INDEX(LRS_200_0_Table_5!$A:$Q,0,MATCH($A304,LRS_200_0_Table_5!$8:$8,0)),LRS_200_0_Table_5!$B:$B,$A$5,LRS_200_0_Table_5!$C:$C,Playback!$A$291,LRS_200_0_Table_5!$D:$D,N$292,LRS_200_0_Table_5!$E:$E,$A$294,LRS_200_0_Table_5!$F:$F,$A$293)</f>
        <v>0</v>
      </c>
      <c r="O304" s="30">
        <f>SUMIFS(INDEX(LRS_200_0_Table_5!$A:$Q,0,MATCH($A304,LRS_200_0_Table_5!$8:$8,0)),LRS_200_0_Table_5!$B:$B,$A$5,LRS_200_0_Table_5!$C:$C,Playback!$A$291,LRS_200_0_Table_5!$D:$D,O$292,LRS_200_0_Table_5!$E:$E,$A$294,LRS_200_0_Table_5!$F:$F,$A$293)</f>
        <v>0</v>
      </c>
      <c r="P304" s="40"/>
      <c r="Q304" s="40"/>
      <c r="R304" s="40"/>
      <c r="S304" s="40"/>
      <c r="T304" s="40"/>
    </row>
    <row r="305" spans="1:20" x14ac:dyDescent="0.35">
      <c r="A305" s="38" t="s">
        <v>23</v>
      </c>
      <c r="B305" s="30">
        <f>SUMIFS(INDEX(LRS_200_0_Table_5!$A:$Q,0,MATCH($A305,LRS_200_0_Table_5!$8:$8,0)),LRS_200_0_Table_5!$B:$B,$A$5,LRS_200_0_Table_5!$C:$C,Playback!$A$291,LRS_200_0_Table_5!$D:$D,B$292,LRS_200_0_Table_5!$E:$E,$A$294,LRS_200_0_Table_5!$F:$F,$A$293)</f>
        <v>0</v>
      </c>
      <c r="C305" s="30">
        <f>SUMIFS(INDEX(LRS_200_0_Table_5!$A:$Q,0,MATCH($A305,LRS_200_0_Table_5!$8:$8,0)),LRS_200_0_Table_5!$B:$B,$A$5,LRS_200_0_Table_5!$C:$C,Playback!$A$291,LRS_200_0_Table_5!$D:$D,C$292,LRS_200_0_Table_5!$E:$E,$A$294,LRS_200_0_Table_5!$F:$F,$A$293)</f>
        <v>0</v>
      </c>
      <c r="D305" s="30">
        <f>SUMIFS(INDEX(LRS_200_0_Table_5!$A:$Q,0,MATCH($A305,LRS_200_0_Table_5!$8:$8,0)),LRS_200_0_Table_5!$B:$B,$A$5,LRS_200_0_Table_5!$C:$C,Playback!$A$291,LRS_200_0_Table_5!$D:$D,D$292,LRS_200_0_Table_5!$E:$E,$A$294,LRS_200_0_Table_5!$F:$F,$A$293)</f>
        <v>0</v>
      </c>
      <c r="E305" s="30">
        <f>SUMIFS(INDEX(LRS_200_0_Table_5!$A:$Q,0,MATCH($A305,LRS_200_0_Table_5!$8:$8,0)),LRS_200_0_Table_5!$B:$B,$A$5,LRS_200_0_Table_5!$C:$C,Playback!$A$291,LRS_200_0_Table_5!$D:$D,E$292,LRS_200_0_Table_5!$E:$E,$A$294,LRS_200_0_Table_5!$F:$F,$A$293)</f>
        <v>0</v>
      </c>
      <c r="F305" s="30">
        <f>SUMIFS(INDEX(LRS_200_0_Table_5!$A:$Q,0,MATCH($A305,LRS_200_0_Table_5!$8:$8,0)),LRS_200_0_Table_5!$B:$B,$A$5,LRS_200_0_Table_5!$C:$C,Playback!$A$291,LRS_200_0_Table_5!$D:$D,F$292,LRS_200_0_Table_5!$E:$E,$A$294,LRS_200_0_Table_5!$F:$F,$A$293)</f>
        <v>0</v>
      </c>
      <c r="G305" s="30">
        <f>SUMIFS(INDEX(LRS_200_0_Table_5!$A:$Q,0,MATCH($A305,LRS_200_0_Table_5!$8:$8,0)),LRS_200_0_Table_5!$B:$B,$A$5,LRS_200_0_Table_5!$C:$C,Playback!$A$291,LRS_200_0_Table_5!$D:$D,G$292,LRS_200_0_Table_5!$E:$E,$A$294,LRS_200_0_Table_5!$F:$F,$A$293)</f>
        <v>0</v>
      </c>
      <c r="H305" s="30">
        <f>SUMIFS(INDEX(LRS_200_0_Table_5!$A:$Q,0,MATCH($A305,LRS_200_0_Table_5!$8:$8,0)),LRS_200_0_Table_5!$B:$B,$A$5,LRS_200_0_Table_5!$C:$C,Playback!$A$291,LRS_200_0_Table_5!$D:$D,H$292,LRS_200_0_Table_5!$E:$E,$A$294,LRS_200_0_Table_5!$F:$F,$A$293)</f>
        <v>0</v>
      </c>
      <c r="I305" s="30">
        <f>SUMIFS(INDEX(LRS_200_0_Table_5!$A:$Q,0,MATCH($A305,LRS_200_0_Table_5!$8:$8,0)),LRS_200_0_Table_5!$B:$B,$A$5,LRS_200_0_Table_5!$C:$C,Playback!$A$291,LRS_200_0_Table_5!$D:$D,I$292,LRS_200_0_Table_5!$E:$E,$A$294,LRS_200_0_Table_5!$F:$F,$A$293)</f>
        <v>0</v>
      </c>
      <c r="J305" s="30">
        <f>SUMIFS(INDEX(LRS_200_0_Table_5!$A:$Q,0,MATCH($A305,LRS_200_0_Table_5!$8:$8,0)),LRS_200_0_Table_5!$B:$B,$A$5,LRS_200_0_Table_5!$C:$C,Playback!$A$291,LRS_200_0_Table_5!$D:$D,J$292,LRS_200_0_Table_5!$E:$E,$A$294,LRS_200_0_Table_5!$F:$F,$A$293)</f>
        <v>0</v>
      </c>
      <c r="K305" s="30">
        <f>SUMIFS(INDEX(LRS_200_0_Table_5!$A:$Q,0,MATCH($A305,LRS_200_0_Table_5!$8:$8,0)),LRS_200_0_Table_5!$B:$B,$A$5,LRS_200_0_Table_5!$C:$C,Playback!$A$291,LRS_200_0_Table_5!$D:$D,K$292,LRS_200_0_Table_5!$E:$E,$A$294,LRS_200_0_Table_5!$F:$F,$A$293)</f>
        <v>0</v>
      </c>
      <c r="L305" s="30">
        <f>SUMIFS(INDEX(LRS_200_0_Table_5!$A:$Q,0,MATCH($A305,LRS_200_0_Table_5!$8:$8,0)),LRS_200_0_Table_5!$B:$B,$A$5,LRS_200_0_Table_5!$C:$C,Playback!$A$291,LRS_200_0_Table_5!$D:$D,L$292,LRS_200_0_Table_5!$E:$E,$A$294,LRS_200_0_Table_5!$F:$F,$A$293)</f>
        <v>0</v>
      </c>
      <c r="M305" s="30">
        <f>SUMIFS(INDEX(LRS_200_0_Table_5!$A:$Q,0,MATCH($A305,LRS_200_0_Table_5!$8:$8,0)),LRS_200_0_Table_5!$B:$B,$A$5,LRS_200_0_Table_5!$C:$C,Playback!$A$291,LRS_200_0_Table_5!$D:$D,M$292,LRS_200_0_Table_5!$E:$E,$A$294,LRS_200_0_Table_5!$F:$F,$A$293)</f>
        <v>0</v>
      </c>
      <c r="N305" s="30">
        <f>SUMIFS(INDEX(LRS_200_0_Table_5!$A:$Q,0,MATCH($A305,LRS_200_0_Table_5!$8:$8,0)),LRS_200_0_Table_5!$B:$B,$A$5,LRS_200_0_Table_5!$C:$C,Playback!$A$291,LRS_200_0_Table_5!$D:$D,N$292,LRS_200_0_Table_5!$E:$E,$A$294,LRS_200_0_Table_5!$F:$F,$A$293)</f>
        <v>0</v>
      </c>
      <c r="O305" s="30">
        <f>SUMIFS(INDEX(LRS_200_0_Table_5!$A:$Q,0,MATCH($A305,LRS_200_0_Table_5!$8:$8,0)),LRS_200_0_Table_5!$B:$B,$A$5,LRS_200_0_Table_5!$C:$C,Playback!$A$291,LRS_200_0_Table_5!$D:$D,O$292,LRS_200_0_Table_5!$E:$E,$A$294,LRS_200_0_Table_5!$F:$F,$A$293)</f>
        <v>0</v>
      </c>
      <c r="P305" s="40"/>
      <c r="Q305" s="40"/>
      <c r="R305" s="40"/>
      <c r="S305" s="40"/>
      <c r="T305" s="40"/>
    </row>
    <row r="306" spans="1:20" x14ac:dyDescent="0.35">
      <c r="A306" s="37" t="s">
        <v>170</v>
      </c>
      <c r="B306" s="28"/>
      <c r="C306" s="28"/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40"/>
      <c r="Q306" s="40"/>
      <c r="R306" s="40"/>
      <c r="S306" s="40"/>
      <c r="T306" s="40"/>
    </row>
    <row r="307" spans="1:20" x14ac:dyDescent="0.35">
      <c r="A307" s="38" t="s">
        <v>13</v>
      </c>
      <c r="B307" s="30">
        <f>SUMIFS(INDEX(LRS_200_0_Table_5!$A:$Q,0,MATCH($A307,LRS_200_0_Table_5!$8:$8,0)),LRS_200_0_Table_5!$B:$B,$A$5,LRS_200_0_Table_5!$C:$C,Playback!$A$291,LRS_200_0_Table_5!$D:$D,B$292,LRS_200_0_Table_5!$E:$E,$A$306,LRS_200_0_Table_5!$F:$F,$A$293)</f>
        <v>0</v>
      </c>
      <c r="C307" s="30">
        <f>SUMIFS(INDEX(LRS_200_0_Table_5!$A:$Q,0,MATCH($A307,LRS_200_0_Table_5!$8:$8,0)),LRS_200_0_Table_5!$B:$B,$A$5,LRS_200_0_Table_5!$C:$C,Playback!$A$291,LRS_200_0_Table_5!$D:$D,C$292,LRS_200_0_Table_5!$E:$E,$A$306,LRS_200_0_Table_5!$F:$F,$A$293)</f>
        <v>0</v>
      </c>
      <c r="D307" s="30">
        <f>SUMIFS(INDEX(LRS_200_0_Table_5!$A:$Q,0,MATCH($A307,LRS_200_0_Table_5!$8:$8,0)),LRS_200_0_Table_5!$B:$B,$A$5,LRS_200_0_Table_5!$C:$C,Playback!$A$291,LRS_200_0_Table_5!$D:$D,D$292,LRS_200_0_Table_5!$E:$E,$A$306,LRS_200_0_Table_5!$F:$F,$A$293)</f>
        <v>0</v>
      </c>
      <c r="E307" s="30">
        <f>SUMIFS(INDEX(LRS_200_0_Table_5!$A:$Q,0,MATCH($A307,LRS_200_0_Table_5!$8:$8,0)),LRS_200_0_Table_5!$B:$B,$A$5,LRS_200_0_Table_5!$C:$C,Playback!$A$291,LRS_200_0_Table_5!$D:$D,E$292,LRS_200_0_Table_5!$E:$E,$A$306,LRS_200_0_Table_5!$F:$F,$A$293)</f>
        <v>0</v>
      </c>
      <c r="F307" s="30">
        <f>SUMIFS(INDEX(LRS_200_0_Table_5!$A:$Q,0,MATCH($A307,LRS_200_0_Table_5!$8:$8,0)),LRS_200_0_Table_5!$B:$B,$A$5,LRS_200_0_Table_5!$C:$C,Playback!$A$291,LRS_200_0_Table_5!$D:$D,F$292,LRS_200_0_Table_5!$E:$E,$A$306,LRS_200_0_Table_5!$F:$F,$A$293)</f>
        <v>0</v>
      </c>
      <c r="G307" s="30">
        <f>SUMIFS(INDEX(LRS_200_0_Table_5!$A:$Q,0,MATCH($A307,LRS_200_0_Table_5!$8:$8,0)),LRS_200_0_Table_5!$B:$B,$A$5,LRS_200_0_Table_5!$C:$C,Playback!$A$291,LRS_200_0_Table_5!$D:$D,G$292,LRS_200_0_Table_5!$E:$E,$A$306,LRS_200_0_Table_5!$F:$F,$A$293)</f>
        <v>0</v>
      </c>
      <c r="H307" s="30">
        <f>SUMIFS(INDEX(LRS_200_0_Table_5!$A:$Q,0,MATCH($A307,LRS_200_0_Table_5!$8:$8,0)),LRS_200_0_Table_5!$B:$B,$A$5,LRS_200_0_Table_5!$C:$C,Playback!$A$291,LRS_200_0_Table_5!$D:$D,H$292,LRS_200_0_Table_5!$E:$E,$A$306,LRS_200_0_Table_5!$F:$F,$A$293)</f>
        <v>0</v>
      </c>
      <c r="I307" s="30">
        <f>SUMIFS(INDEX(LRS_200_0_Table_5!$A:$Q,0,MATCH($A307,LRS_200_0_Table_5!$8:$8,0)),LRS_200_0_Table_5!$B:$B,$A$5,LRS_200_0_Table_5!$C:$C,Playback!$A$291,LRS_200_0_Table_5!$D:$D,I$292,LRS_200_0_Table_5!$E:$E,$A$306,LRS_200_0_Table_5!$F:$F,$A$293)</f>
        <v>0</v>
      </c>
      <c r="J307" s="30">
        <f>SUMIFS(INDEX(LRS_200_0_Table_5!$A:$Q,0,MATCH($A307,LRS_200_0_Table_5!$8:$8,0)),LRS_200_0_Table_5!$B:$B,$A$5,LRS_200_0_Table_5!$C:$C,Playback!$A$291,LRS_200_0_Table_5!$D:$D,J$292,LRS_200_0_Table_5!$E:$E,$A$306,LRS_200_0_Table_5!$F:$F,$A$293)</f>
        <v>0</v>
      </c>
      <c r="K307" s="30">
        <f>SUMIFS(INDEX(LRS_200_0_Table_5!$A:$Q,0,MATCH($A307,LRS_200_0_Table_5!$8:$8,0)),LRS_200_0_Table_5!$B:$B,$A$5,LRS_200_0_Table_5!$C:$C,Playback!$A$291,LRS_200_0_Table_5!$D:$D,K$292,LRS_200_0_Table_5!$E:$E,$A$306,LRS_200_0_Table_5!$F:$F,$A$293)</f>
        <v>0</v>
      </c>
      <c r="L307" s="30">
        <f>SUMIFS(INDEX(LRS_200_0_Table_5!$A:$Q,0,MATCH($A307,LRS_200_0_Table_5!$8:$8,0)),LRS_200_0_Table_5!$B:$B,$A$5,LRS_200_0_Table_5!$C:$C,Playback!$A$291,LRS_200_0_Table_5!$D:$D,L$292,LRS_200_0_Table_5!$E:$E,$A$306,LRS_200_0_Table_5!$F:$F,$A$293)</f>
        <v>0</v>
      </c>
      <c r="M307" s="30">
        <f>SUMIFS(INDEX(LRS_200_0_Table_5!$A:$Q,0,MATCH($A307,LRS_200_0_Table_5!$8:$8,0)),LRS_200_0_Table_5!$B:$B,$A$5,LRS_200_0_Table_5!$C:$C,Playback!$A$291,LRS_200_0_Table_5!$D:$D,M$292,LRS_200_0_Table_5!$E:$E,$A$306,LRS_200_0_Table_5!$F:$F,$A$293)</f>
        <v>0</v>
      </c>
      <c r="N307" s="30">
        <f>SUMIFS(INDEX(LRS_200_0_Table_5!$A:$Q,0,MATCH($A307,LRS_200_0_Table_5!$8:$8,0)),LRS_200_0_Table_5!$B:$B,$A$5,LRS_200_0_Table_5!$C:$C,Playback!$A$291,LRS_200_0_Table_5!$D:$D,N$292,LRS_200_0_Table_5!$E:$E,$A$306,LRS_200_0_Table_5!$F:$F,$A$293)</f>
        <v>0</v>
      </c>
      <c r="O307" s="30">
        <f>SUMIFS(INDEX(LRS_200_0_Table_5!$A:$Q,0,MATCH($A307,LRS_200_0_Table_5!$8:$8,0)),LRS_200_0_Table_5!$B:$B,$A$5,LRS_200_0_Table_5!$C:$C,Playback!$A$291,LRS_200_0_Table_5!$D:$D,O$292,LRS_200_0_Table_5!$E:$E,$A$306,LRS_200_0_Table_5!$F:$F,$A$293)</f>
        <v>0</v>
      </c>
      <c r="P307" s="40"/>
      <c r="Q307" s="40"/>
      <c r="R307" s="40"/>
      <c r="S307" s="40"/>
      <c r="T307" s="40"/>
    </row>
    <row r="308" spans="1:20" x14ac:dyDescent="0.35">
      <c r="A308" s="38" t="s">
        <v>14</v>
      </c>
      <c r="B308" s="30">
        <f>SUMIFS(INDEX(LRS_200_0_Table_5!$A:$Q,0,MATCH($A308,LRS_200_0_Table_5!$8:$8,0)),LRS_200_0_Table_5!$B:$B,$A$5,LRS_200_0_Table_5!$C:$C,Playback!$A$291,LRS_200_0_Table_5!$D:$D,B$292,LRS_200_0_Table_5!$E:$E,$A$306,LRS_200_0_Table_5!$F:$F,$A$293)</f>
        <v>0</v>
      </c>
      <c r="C308" s="30">
        <f>SUMIFS(INDEX(LRS_200_0_Table_5!$A:$Q,0,MATCH($A308,LRS_200_0_Table_5!$8:$8,0)),LRS_200_0_Table_5!$B:$B,$A$5,LRS_200_0_Table_5!$C:$C,Playback!$A$291,LRS_200_0_Table_5!$D:$D,C$292,LRS_200_0_Table_5!$E:$E,$A$306,LRS_200_0_Table_5!$F:$F,$A$293)</f>
        <v>0</v>
      </c>
      <c r="D308" s="30">
        <f>SUMIFS(INDEX(LRS_200_0_Table_5!$A:$Q,0,MATCH($A308,LRS_200_0_Table_5!$8:$8,0)),LRS_200_0_Table_5!$B:$B,$A$5,LRS_200_0_Table_5!$C:$C,Playback!$A$291,LRS_200_0_Table_5!$D:$D,D$292,LRS_200_0_Table_5!$E:$E,$A$306,LRS_200_0_Table_5!$F:$F,$A$293)</f>
        <v>0</v>
      </c>
      <c r="E308" s="30">
        <f>SUMIFS(INDEX(LRS_200_0_Table_5!$A:$Q,0,MATCH($A308,LRS_200_0_Table_5!$8:$8,0)),LRS_200_0_Table_5!$B:$B,$A$5,LRS_200_0_Table_5!$C:$C,Playback!$A$291,LRS_200_0_Table_5!$D:$D,E$292,LRS_200_0_Table_5!$E:$E,$A$306,LRS_200_0_Table_5!$F:$F,$A$293)</f>
        <v>0</v>
      </c>
      <c r="F308" s="30">
        <f>SUMIFS(INDEX(LRS_200_0_Table_5!$A:$Q,0,MATCH($A308,LRS_200_0_Table_5!$8:$8,0)),LRS_200_0_Table_5!$B:$B,$A$5,LRS_200_0_Table_5!$C:$C,Playback!$A$291,LRS_200_0_Table_5!$D:$D,F$292,LRS_200_0_Table_5!$E:$E,$A$306,LRS_200_0_Table_5!$F:$F,$A$293)</f>
        <v>0</v>
      </c>
      <c r="G308" s="30">
        <f>SUMIFS(INDEX(LRS_200_0_Table_5!$A:$Q,0,MATCH($A308,LRS_200_0_Table_5!$8:$8,0)),LRS_200_0_Table_5!$B:$B,$A$5,LRS_200_0_Table_5!$C:$C,Playback!$A$291,LRS_200_0_Table_5!$D:$D,G$292,LRS_200_0_Table_5!$E:$E,$A$306,LRS_200_0_Table_5!$F:$F,$A$293)</f>
        <v>0</v>
      </c>
      <c r="H308" s="30">
        <f>SUMIFS(INDEX(LRS_200_0_Table_5!$A:$Q,0,MATCH($A308,LRS_200_0_Table_5!$8:$8,0)),LRS_200_0_Table_5!$B:$B,$A$5,LRS_200_0_Table_5!$C:$C,Playback!$A$291,LRS_200_0_Table_5!$D:$D,H$292,LRS_200_0_Table_5!$E:$E,$A$306,LRS_200_0_Table_5!$F:$F,$A$293)</f>
        <v>0</v>
      </c>
      <c r="I308" s="30">
        <f>SUMIFS(INDEX(LRS_200_0_Table_5!$A:$Q,0,MATCH($A308,LRS_200_0_Table_5!$8:$8,0)),LRS_200_0_Table_5!$B:$B,$A$5,LRS_200_0_Table_5!$C:$C,Playback!$A$291,LRS_200_0_Table_5!$D:$D,I$292,LRS_200_0_Table_5!$E:$E,$A$306,LRS_200_0_Table_5!$F:$F,$A$293)</f>
        <v>0</v>
      </c>
      <c r="J308" s="30">
        <f>SUMIFS(INDEX(LRS_200_0_Table_5!$A:$Q,0,MATCH($A308,LRS_200_0_Table_5!$8:$8,0)),LRS_200_0_Table_5!$B:$B,$A$5,LRS_200_0_Table_5!$C:$C,Playback!$A$291,LRS_200_0_Table_5!$D:$D,J$292,LRS_200_0_Table_5!$E:$E,$A$306,LRS_200_0_Table_5!$F:$F,$A$293)</f>
        <v>0</v>
      </c>
      <c r="K308" s="30">
        <f>SUMIFS(INDEX(LRS_200_0_Table_5!$A:$Q,0,MATCH($A308,LRS_200_0_Table_5!$8:$8,0)),LRS_200_0_Table_5!$B:$B,$A$5,LRS_200_0_Table_5!$C:$C,Playback!$A$291,LRS_200_0_Table_5!$D:$D,K$292,LRS_200_0_Table_5!$E:$E,$A$306,LRS_200_0_Table_5!$F:$F,$A$293)</f>
        <v>0</v>
      </c>
      <c r="L308" s="30">
        <f>SUMIFS(INDEX(LRS_200_0_Table_5!$A:$Q,0,MATCH($A308,LRS_200_0_Table_5!$8:$8,0)),LRS_200_0_Table_5!$B:$B,$A$5,LRS_200_0_Table_5!$C:$C,Playback!$A$291,LRS_200_0_Table_5!$D:$D,L$292,LRS_200_0_Table_5!$E:$E,$A$306,LRS_200_0_Table_5!$F:$F,$A$293)</f>
        <v>0</v>
      </c>
      <c r="M308" s="30">
        <f>SUMIFS(INDEX(LRS_200_0_Table_5!$A:$Q,0,MATCH($A308,LRS_200_0_Table_5!$8:$8,0)),LRS_200_0_Table_5!$B:$B,$A$5,LRS_200_0_Table_5!$C:$C,Playback!$A$291,LRS_200_0_Table_5!$D:$D,M$292,LRS_200_0_Table_5!$E:$E,$A$306,LRS_200_0_Table_5!$F:$F,$A$293)</f>
        <v>0</v>
      </c>
      <c r="N308" s="30">
        <f>SUMIFS(INDEX(LRS_200_0_Table_5!$A:$Q,0,MATCH($A308,LRS_200_0_Table_5!$8:$8,0)),LRS_200_0_Table_5!$B:$B,$A$5,LRS_200_0_Table_5!$C:$C,Playback!$A$291,LRS_200_0_Table_5!$D:$D,N$292,LRS_200_0_Table_5!$E:$E,$A$306,LRS_200_0_Table_5!$F:$F,$A$293)</f>
        <v>0</v>
      </c>
      <c r="O308" s="30">
        <f>SUMIFS(INDEX(LRS_200_0_Table_5!$A:$Q,0,MATCH($A308,LRS_200_0_Table_5!$8:$8,0)),LRS_200_0_Table_5!$B:$B,$A$5,LRS_200_0_Table_5!$C:$C,Playback!$A$291,LRS_200_0_Table_5!$D:$D,O$292,LRS_200_0_Table_5!$E:$E,$A$306,LRS_200_0_Table_5!$F:$F,$A$293)</f>
        <v>0</v>
      </c>
      <c r="P308" s="40"/>
      <c r="Q308" s="40"/>
      <c r="R308" s="40"/>
      <c r="S308" s="40"/>
      <c r="T308" s="40"/>
    </row>
    <row r="309" spans="1:20" x14ac:dyDescent="0.35">
      <c r="A309" s="38" t="s">
        <v>15</v>
      </c>
      <c r="B309" s="30">
        <f>SUMIFS(INDEX(LRS_200_0_Table_5!$A:$Q,0,MATCH($A309,LRS_200_0_Table_5!$8:$8,0)),LRS_200_0_Table_5!$B:$B,$A$5,LRS_200_0_Table_5!$C:$C,Playback!$A$291,LRS_200_0_Table_5!$D:$D,B$292,LRS_200_0_Table_5!$E:$E,$A$306,LRS_200_0_Table_5!$F:$F,$A$293)</f>
        <v>0</v>
      </c>
      <c r="C309" s="30">
        <f>SUMIFS(INDEX(LRS_200_0_Table_5!$A:$Q,0,MATCH($A309,LRS_200_0_Table_5!$8:$8,0)),LRS_200_0_Table_5!$B:$B,$A$5,LRS_200_0_Table_5!$C:$C,Playback!$A$291,LRS_200_0_Table_5!$D:$D,C$292,LRS_200_0_Table_5!$E:$E,$A$306,LRS_200_0_Table_5!$F:$F,$A$293)</f>
        <v>0</v>
      </c>
      <c r="D309" s="30">
        <f>SUMIFS(INDEX(LRS_200_0_Table_5!$A:$Q,0,MATCH($A309,LRS_200_0_Table_5!$8:$8,0)),LRS_200_0_Table_5!$B:$B,$A$5,LRS_200_0_Table_5!$C:$C,Playback!$A$291,LRS_200_0_Table_5!$D:$D,D$292,LRS_200_0_Table_5!$E:$E,$A$306,LRS_200_0_Table_5!$F:$F,$A$293)</f>
        <v>0</v>
      </c>
      <c r="E309" s="30">
        <f>SUMIFS(INDEX(LRS_200_0_Table_5!$A:$Q,0,MATCH($A309,LRS_200_0_Table_5!$8:$8,0)),LRS_200_0_Table_5!$B:$B,$A$5,LRS_200_0_Table_5!$C:$C,Playback!$A$291,LRS_200_0_Table_5!$D:$D,E$292,LRS_200_0_Table_5!$E:$E,$A$306,LRS_200_0_Table_5!$F:$F,$A$293)</f>
        <v>0</v>
      </c>
      <c r="F309" s="30">
        <f>SUMIFS(INDEX(LRS_200_0_Table_5!$A:$Q,0,MATCH($A309,LRS_200_0_Table_5!$8:$8,0)),LRS_200_0_Table_5!$B:$B,$A$5,LRS_200_0_Table_5!$C:$C,Playback!$A$291,LRS_200_0_Table_5!$D:$D,F$292,LRS_200_0_Table_5!$E:$E,$A$306,LRS_200_0_Table_5!$F:$F,$A$293)</f>
        <v>0</v>
      </c>
      <c r="G309" s="30">
        <f>SUMIFS(INDEX(LRS_200_0_Table_5!$A:$Q,0,MATCH($A309,LRS_200_0_Table_5!$8:$8,0)),LRS_200_0_Table_5!$B:$B,$A$5,LRS_200_0_Table_5!$C:$C,Playback!$A$291,LRS_200_0_Table_5!$D:$D,G$292,LRS_200_0_Table_5!$E:$E,$A$306,LRS_200_0_Table_5!$F:$F,$A$293)</f>
        <v>0</v>
      </c>
      <c r="H309" s="30">
        <f>SUMIFS(INDEX(LRS_200_0_Table_5!$A:$Q,0,MATCH($A309,LRS_200_0_Table_5!$8:$8,0)),LRS_200_0_Table_5!$B:$B,$A$5,LRS_200_0_Table_5!$C:$C,Playback!$A$291,LRS_200_0_Table_5!$D:$D,H$292,LRS_200_0_Table_5!$E:$E,$A$306,LRS_200_0_Table_5!$F:$F,$A$293)</f>
        <v>0</v>
      </c>
      <c r="I309" s="30">
        <f>SUMIFS(INDEX(LRS_200_0_Table_5!$A:$Q,0,MATCH($A309,LRS_200_0_Table_5!$8:$8,0)),LRS_200_0_Table_5!$B:$B,$A$5,LRS_200_0_Table_5!$C:$C,Playback!$A$291,LRS_200_0_Table_5!$D:$D,I$292,LRS_200_0_Table_5!$E:$E,$A$306,LRS_200_0_Table_5!$F:$F,$A$293)</f>
        <v>0</v>
      </c>
      <c r="J309" s="30">
        <f>SUMIFS(INDEX(LRS_200_0_Table_5!$A:$Q,0,MATCH($A309,LRS_200_0_Table_5!$8:$8,0)),LRS_200_0_Table_5!$B:$B,$A$5,LRS_200_0_Table_5!$C:$C,Playback!$A$291,LRS_200_0_Table_5!$D:$D,J$292,LRS_200_0_Table_5!$E:$E,$A$306,LRS_200_0_Table_5!$F:$F,$A$293)</f>
        <v>0</v>
      </c>
      <c r="K309" s="30">
        <f>SUMIFS(INDEX(LRS_200_0_Table_5!$A:$Q,0,MATCH($A309,LRS_200_0_Table_5!$8:$8,0)),LRS_200_0_Table_5!$B:$B,$A$5,LRS_200_0_Table_5!$C:$C,Playback!$A$291,LRS_200_0_Table_5!$D:$D,K$292,LRS_200_0_Table_5!$E:$E,$A$306,LRS_200_0_Table_5!$F:$F,$A$293)</f>
        <v>0</v>
      </c>
      <c r="L309" s="30">
        <f>SUMIFS(INDEX(LRS_200_0_Table_5!$A:$Q,0,MATCH($A309,LRS_200_0_Table_5!$8:$8,0)),LRS_200_0_Table_5!$B:$B,$A$5,LRS_200_0_Table_5!$C:$C,Playback!$A$291,LRS_200_0_Table_5!$D:$D,L$292,LRS_200_0_Table_5!$E:$E,$A$306,LRS_200_0_Table_5!$F:$F,$A$293)</f>
        <v>0</v>
      </c>
      <c r="M309" s="30">
        <f>SUMIFS(INDEX(LRS_200_0_Table_5!$A:$Q,0,MATCH($A309,LRS_200_0_Table_5!$8:$8,0)),LRS_200_0_Table_5!$B:$B,$A$5,LRS_200_0_Table_5!$C:$C,Playback!$A$291,LRS_200_0_Table_5!$D:$D,M$292,LRS_200_0_Table_5!$E:$E,$A$306,LRS_200_0_Table_5!$F:$F,$A$293)</f>
        <v>0</v>
      </c>
      <c r="N309" s="30">
        <f>SUMIFS(INDEX(LRS_200_0_Table_5!$A:$Q,0,MATCH($A309,LRS_200_0_Table_5!$8:$8,0)),LRS_200_0_Table_5!$B:$B,$A$5,LRS_200_0_Table_5!$C:$C,Playback!$A$291,LRS_200_0_Table_5!$D:$D,N$292,LRS_200_0_Table_5!$E:$E,$A$306,LRS_200_0_Table_5!$F:$F,$A$293)</f>
        <v>0</v>
      </c>
      <c r="O309" s="30">
        <f>SUMIFS(INDEX(LRS_200_0_Table_5!$A:$Q,0,MATCH($A309,LRS_200_0_Table_5!$8:$8,0)),LRS_200_0_Table_5!$B:$B,$A$5,LRS_200_0_Table_5!$C:$C,Playback!$A$291,LRS_200_0_Table_5!$D:$D,O$292,LRS_200_0_Table_5!$E:$E,$A$306,LRS_200_0_Table_5!$F:$F,$A$293)</f>
        <v>0</v>
      </c>
      <c r="P309" s="40"/>
      <c r="Q309" s="40"/>
      <c r="R309" s="40"/>
      <c r="S309" s="40"/>
      <c r="T309" s="40"/>
    </row>
    <row r="310" spans="1:20" x14ac:dyDescent="0.35">
      <c r="A310" s="38" t="s">
        <v>16</v>
      </c>
      <c r="B310" s="30">
        <f>SUMIFS(INDEX(LRS_200_0_Table_5!$A:$Q,0,MATCH($A310,LRS_200_0_Table_5!$8:$8,0)),LRS_200_0_Table_5!$B:$B,$A$5,LRS_200_0_Table_5!$C:$C,Playback!$A$291,LRS_200_0_Table_5!$D:$D,B$292,LRS_200_0_Table_5!$E:$E,$A$306,LRS_200_0_Table_5!$F:$F,$A$293)</f>
        <v>0</v>
      </c>
      <c r="C310" s="30">
        <f>SUMIFS(INDEX(LRS_200_0_Table_5!$A:$Q,0,MATCH($A310,LRS_200_0_Table_5!$8:$8,0)),LRS_200_0_Table_5!$B:$B,$A$5,LRS_200_0_Table_5!$C:$C,Playback!$A$291,LRS_200_0_Table_5!$D:$D,C$292,LRS_200_0_Table_5!$E:$E,$A$306,LRS_200_0_Table_5!$F:$F,$A$293)</f>
        <v>0</v>
      </c>
      <c r="D310" s="30">
        <f>SUMIFS(INDEX(LRS_200_0_Table_5!$A:$Q,0,MATCH($A310,LRS_200_0_Table_5!$8:$8,0)),LRS_200_0_Table_5!$B:$B,$A$5,LRS_200_0_Table_5!$C:$C,Playback!$A$291,LRS_200_0_Table_5!$D:$D,D$292,LRS_200_0_Table_5!$E:$E,$A$306,LRS_200_0_Table_5!$F:$F,$A$293)</f>
        <v>0</v>
      </c>
      <c r="E310" s="30">
        <f>SUMIFS(INDEX(LRS_200_0_Table_5!$A:$Q,0,MATCH($A310,LRS_200_0_Table_5!$8:$8,0)),LRS_200_0_Table_5!$B:$B,$A$5,LRS_200_0_Table_5!$C:$C,Playback!$A$291,LRS_200_0_Table_5!$D:$D,E$292,LRS_200_0_Table_5!$E:$E,$A$306,LRS_200_0_Table_5!$F:$F,$A$293)</f>
        <v>0</v>
      </c>
      <c r="F310" s="30">
        <f>SUMIFS(INDEX(LRS_200_0_Table_5!$A:$Q,0,MATCH($A310,LRS_200_0_Table_5!$8:$8,0)),LRS_200_0_Table_5!$B:$B,$A$5,LRS_200_0_Table_5!$C:$C,Playback!$A$291,LRS_200_0_Table_5!$D:$D,F$292,LRS_200_0_Table_5!$E:$E,$A$306,LRS_200_0_Table_5!$F:$F,$A$293)</f>
        <v>0</v>
      </c>
      <c r="G310" s="30">
        <f>SUMIFS(INDEX(LRS_200_0_Table_5!$A:$Q,0,MATCH($A310,LRS_200_0_Table_5!$8:$8,0)),LRS_200_0_Table_5!$B:$B,$A$5,LRS_200_0_Table_5!$C:$C,Playback!$A$291,LRS_200_0_Table_5!$D:$D,G$292,LRS_200_0_Table_5!$E:$E,$A$306,LRS_200_0_Table_5!$F:$F,$A$293)</f>
        <v>0</v>
      </c>
      <c r="H310" s="30">
        <f>SUMIFS(INDEX(LRS_200_0_Table_5!$A:$Q,0,MATCH($A310,LRS_200_0_Table_5!$8:$8,0)),LRS_200_0_Table_5!$B:$B,$A$5,LRS_200_0_Table_5!$C:$C,Playback!$A$291,LRS_200_0_Table_5!$D:$D,H$292,LRS_200_0_Table_5!$E:$E,$A$306,LRS_200_0_Table_5!$F:$F,$A$293)</f>
        <v>0</v>
      </c>
      <c r="I310" s="30">
        <f>SUMIFS(INDEX(LRS_200_0_Table_5!$A:$Q,0,MATCH($A310,LRS_200_0_Table_5!$8:$8,0)),LRS_200_0_Table_5!$B:$B,$A$5,LRS_200_0_Table_5!$C:$C,Playback!$A$291,LRS_200_0_Table_5!$D:$D,I$292,LRS_200_0_Table_5!$E:$E,$A$306,LRS_200_0_Table_5!$F:$F,$A$293)</f>
        <v>0</v>
      </c>
      <c r="J310" s="30">
        <f>SUMIFS(INDEX(LRS_200_0_Table_5!$A:$Q,0,MATCH($A310,LRS_200_0_Table_5!$8:$8,0)),LRS_200_0_Table_5!$B:$B,$A$5,LRS_200_0_Table_5!$C:$C,Playback!$A$291,LRS_200_0_Table_5!$D:$D,J$292,LRS_200_0_Table_5!$E:$E,$A$306,LRS_200_0_Table_5!$F:$F,$A$293)</f>
        <v>0</v>
      </c>
      <c r="K310" s="30">
        <f>SUMIFS(INDEX(LRS_200_0_Table_5!$A:$Q,0,MATCH($A310,LRS_200_0_Table_5!$8:$8,0)),LRS_200_0_Table_5!$B:$B,$A$5,LRS_200_0_Table_5!$C:$C,Playback!$A$291,LRS_200_0_Table_5!$D:$D,K$292,LRS_200_0_Table_5!$E:$E,$A$306,LRS_200_0_Table_5!$F:$F,$A$293)</f>
        <v>0</v>
      </c>
      <c r="L310" s="30">
        <f>SUMIFS(INDEX(LRS_200_0_Table_5!$A:$Q,0,MATCH($A310,LRS_200_0_Table_5!$8:$8,0)),LRS_200_0_Table_5!$B:$B,$A$5,LRS_200_0_Table_5!$C:$C,Playback!$A$291,LRS_200_0_Table_5!$D:$D,L$292,LRS_200_0_Table_5!$E:$E,$A$306,LRS_200_0_Table_5!$F:$F,$A$293)</f>
        <v>0</v>
      </c>
      <c r="M310" s="30">
        <f>SUMIFS(INDEX(LRS_200_0_Table_5!$A:$Q,0,MATCH($A310,LRS_200_0_Table_5!$8:$8,0)),LRS_200_0_Table_5!$B:$B,$A$5,LRS_200_0_Table_5!$C:$C,Playback!$A$291,LRS_200_0_Table_5!$D:$D,M$292,LRS_200_0_Table_5!$E:$E,$A$306,LRS_200_0_Table_5!$F:$F,$A$293)</f>
        <v>0</v>
      </c>
      <c r="N310" s="30">
        <f>SUMIFS(INDEX(LRS_200_0_Table_5!$A:$Q,0,MATCH($A310,LRS_200_0_Table_5!$8:$8,0)),LRS_200_0_Table_5!$B:$B,$A$5,LRS_200_0_Table_5!$C:$C,Playback!$A$291,LRS_200_0_Table_5!$D:$D,N$292,LRS_200_0_Table_5!$E:$E,$A$306,LRS_200_0_Table_5!$F:$F,$A$293)</f>
        <v>0</v>
      </c>
      <c r="O310" s="30">
        <f>SUMIFS(INDEX(LRS_200_0_Table_5!$A:$Q,0,MATCH($A310,LRS_200_0_Table_5!$8:$8,0)),LRS_200_0_Table_5!$B:$B,$A$5,LRS_200_0_Table_5!$C:$C,Playback!$A$291,LRS_200_0_Table_5!$D:$D,O$292,LRS_200_0_Table_5!$E:$E,$A$306,LRS_200_0_Table_5!$F:$F,$A$293)</f>
        <v>0</v>
      </c>
      <c r="P310" s="40"/>
      <c r="Q310" s="40"/>
      <c r="R310" s="40"/>
      <c r="S310" s="40"/>
      <c r="T310" s="40"/>
    </row>
    <row r="311" spans="1:20" x14ac:dyDescent="0.35">
      <c r="A311" s="38" t="s">
        <v>17</v>
      </c>
      <c r="B311" s="30">
        <f>SUMIFS(INDEX(LRS_200_0_Table_5!$A:$Q,0,MATCH($A311,LRS_200_0_Table_5!$8:$8,0)),LRS_200_0_Table_5!$B:$B,$A$5,LRS_200_0_Table_5!$C:$C,Playback!$A$291,LRS_200_0_Table_5!$D:$D,B$292,LRS_200_0_Table_5!$E:$E,$A$306,LRS_200_0_Table_5!$F:$F,$A$293)</f>
        <v>0</v>
      </c>
      <c r="C311" s="30">
        <f>SUMIFS(INDEX(LRS_200_0_Table_5!$A:$Q,0,MATCH($A311,LRS_200_0_Table_5!$8:$8,0)),LRS_200_0_Table_5!$B:$B,$A$5,LRS_200_0_Table_5!$C:$C,Playback!$A$291,LRS_200_0_Table_5!$D:$D,C$292,LRS_200_0_Table_5!$E:$E,$A$306,LRS_200_0_Table_5!$F:$F,$A$293)</f>
        <v>0</v>
      </c>
      <c r="D311" s="30">
        <f>SUMIFS(INDEX(LRS_200_0_Table_5!$A:$Q,0,MATCH($A311,LRS_200_0_Table_5!$8:$8,0)),LRS_200_0_Table_5!$B:$B,$A$5,LRS_200_0_Table_5!$C:$C,Playback!$A$291,LRS_200_0_Table_5!$D:$D,D$292,LRS_200_0_Table_5!$E:$E,$A$306,LRS_200_0_Table_5!$F:$F,$A$293)</f>
        <v>0</v>
      </c>
      <c r="E311" s="30">
        <f>SUMIFS(INDEX(LRS_200_0_Table_5!$A:$Q,0,MATCH($A311,LRS_200_0_Table_5!$8:$8,0)),LRS_200_0_Table_5!$B:$B,$A$5,LRS_200_0_Table_5!$C:$C,Playback!$A$291,LRS_200_0_Table_5!$D:$D,E$292,LRS_200_0_Table_5!$E:$E,$A$306,LRS_200_0_Table_5!$F:$F,$A$293)</f>
        <v>0</v>
      </c>
      <c r="F311" s="30">
        <f>SUMIFS(INDEX(LRS_200_0_Table_5!$A:$Q,0,MATCH($A311,LRS_200_0_Table_5!$8:$8,0)),LRS_200_0_Table_5!$B:$B,$A$5,LRS_200_0_Table_5!$C:$C,Playback!$A$291,LRS_200_0_Table_5!$D:$D,F$292,LRS_200_0_Table_5!$E:$E,$A$306,LRS_200_0_Table_5!$F:$F,$A$293)</f>
        <v>0</v>
      </c>
      <c r="G311" s="30">
        <f>SUMIFS(INDEX(LRS_200_0_Table_5!$A:$Q,0,MATCH($A311,LRS_200_0_Table_5!$8:$8,0)),LRS_200_0_Table_5!$B:$B,$A$5,LRS_200_0_Table_5!$C:$C,Playback!$A$291,LRS_200_0_Table_5!$D:$D,G$292,LRS_200_0_Table_5!$E:$E,$A$306,LRS_200_0_Table_5!$F:$F,$A$293)</f>
        <v>0</v>
      </c>
      <c r="H311" s="30">
        <f>SUMIFS(INDEX(LRS_200_0_Table_5!$A:$Q,0,MATCH($A311,LRS_200_0_Table_5!$8:$8,0)),LRS_200_0_Table_5!$B:$B,$A$5,LRS_200_0_Table_5!$C:$C,Playback!$A$291,LRS_200_0_Table_5!$D:$D,H$292,LRS_200_0_Table_5!$E:$E,$A$306,LRS_200_0_Table_5!$F:$F,$A$293)</f>
        <v>0</v>
      </c>
      <c r="I311" s="30">
        <f>SUMIFS(INDEX(LRS_200_0_Table_5!$A:$Q,0,MATCH($A311,LRS_200_0_Table_5!$8:$8,0)),LRS_200_0_Table_5!$B:$B,$A$5,LRS_200_0_Table_5!$C:$C,Playback!$A$291,LRS_200_0_Table_5!$D:$D,I$292,LRS_200_0_Table_5!$E:$E,$A$306,LRS_200_0_Table_5!$F:$F,$A$293)</f>
        <v>0</v>
      </c>
      <c r="J311" s="30">
        <f>SUMIFS(INDEX(LRS_200_0_Table_5!$A:$Q,0,MATCH($A311,LRS_200_0_Table_5!$8:$8,0)),LRS_200_0_Table_5!$B:$B,$A$5,LRS_200_0_Table_5!$C:$C,Playback!$A$291,LRS_200_0_Table_5!$D:$D,J$292,LRS_200_0_Table_5!$E:$E,$A$306,LRS_200_0_Table_5!$F:$F,$A$293)</f>
        <v>0</v>
      </c>
      <c r="K311" s="30">
        <f>SUMIFS(INDEX(LRS_200_0_Table_5!$A:$Q,0,MATCH($A311,LRS_200_0_Table_5!$8:$8,0)),LRS_200_0_Table_5!$B:$B,$A$5,LRS_200_0_Table_5!$C:$C,Playback!$A$291,LRS_200_0_Table_5!$D:$D,K$292,LRS_200_0_Table_5!$E:$E,$A$306,LRS_200_0_Table_5!$F:$F,$A$293)</f>
        <v>0</v>
      </c>
      <c r="L311" s="30">
        <f>SUMIFS(INDEX(LRS_200_0_Table_5!$A:$Q,0,MATCH($A311,LRS_200_0_Table_5!$8:$8,0)),LRS_200_0_Table_5!$B:$B,$A$5,LRS_200_0_Table_5!$C:$C,Playback!$A$291,LRS_200_0_Table_5!$D:$D,L$292,LRS_200_0_Table_5!$E:$E,$A$306,LRS_200_0_Table_5!$F:$F,$A$293)</f>
        <v>0</v>
      </c>
      <c r="M311" s="30">
        <f>SUMIFS(INDEX(LRS_200_0_Table_5!$A:$Q,0,MATCH($A311,LRS_200_0_Table_5!$8:$8,0)),LRS_200_0_Table_5!$B:$B,$A$5,LRS_200_0_Table_5!$C:$C,Playback!$A$291,LRS_200_0_Table_5!$D:$D,M$292,LRS_200_0_Table_5!$E:$E,$A$306,LRS_200_0_Table_5!$F:$F,$A$293)</f>
        <v>0</v>
      </c>
      <c r="N311" s="30">
        <f>SUMIFS(INDEX(LRS_200_0_Table_5!$A:$Q,0,MATCH($A311,LRS_200_0_Table_5!$8:$8,0)),LRS_200_0_Table_5!$B:$B,$A$5,LRS_200_0_Table_5!$C:$C,Playback!$A$291,LRS_200_0_Table_5!$D:$D,N$292,LRS_200_0_Table_5!$E:$E,$A$306,LRS_200_0_Table_5!$F:$F,$A$293)</f>
        <v>0</v>
      </c>
      <c r="O311" s="30">
        <f>SUMIFS(INDEX(LRS_200_0_Table_5!$A:$Q,0,MATCH($A311,LRS_200_0_Table_5!$8:$8,0)),LRS_200_0_Table_5!$B:$B,$A$5,LRS_200_0_Table_5!$C:$C,Playback!$A$291,LRS_200_0_Table_5!$D:$D,O$292,LRS_200_0_Table_5!$E:$E,$A$306,LRS_200_0_Table_5!$F:$F,$A$293)</f>
        <v>0</v>
      </c>
      <c r="P311" s="40"/>
      <c r="Q311" s="40"/>
      <c r="R311" s="40"/>
      <c r="S311" s="40"/>
      <c r="T311" s="40"/>
    </row>
    <row r="312" spans="1:20" x14ac:dyDescent="0.35">
      <c r="A312" s="38" t="s">
        <v>18</v>
      </c>
      <c r="B312" s="30">
        <f>SUMIFS(INDEX(LRS_200_0_Table_5!$A:$Q,0,MATCH($A312,LRS_200_0_Table_5!$8:$8,0)),LRS_200_0_Table_5!$B:$B,$A$5,LRS_200_0_Table_5!$C:$C,Playback!$A$291,LRS_200_0_Table_5!$D:$D,B$292,LRS_200_0_Table_5!$E:$E,$A$306,LRS_200_0_Table_5!$F:$F,$A$293)</f>
        <v>0</v>
      </c>
      <c r="C312" s="30">
        <f>SUMIFS(INDEX(LRS_200_0_Table_5!$A:$Q,0,MATCH($A312,LRS_200_0_Table_5!$8:$8,0)),LRS_200_0_Table_5!$B:$B,$A$5,LRS_200_0_Table_5!$C:$C,Playback!$A$291,LRS_200_0_Table_5!$D:$D,C$292,LRS_200_0_Table_5!$E:$E,$A$306,LRS_200_0_Table_5!$F:$F,$A$293)</f>
        <v>0</v>
      </c>
      <c r="D312" s="30">
        <f>SUMIFS(INDEX(LRS_200_0_Table_5!$A:$Q,0,MATCH($A312,LRS_200_0_Table_5!$8:$8,0)),LRS_200_0_Table_5!$B:$B,$A$5,LRS_200_0_Table_5!$C:$C,Playback!$A$291,LRS_200_0_Table_5!$D:$D,D$292,LRS_200_0_Table_5!$E:$E,$A$306,LRS_200_0_Table_5!$F:$F,$A$293)</f>
        <v>0</v>
      </c>
      <c r="E312" s="30">
        <f>SUMIFS(INDEX(LRS_200_0_Table_5!$A:$Q,0,MATCH($A312,LRS_200_0_Table_5!$8:$8,0)),LRS_200_0_Table_5!$B:$B,$A$5,LRS_200_0_Table_5!$C:$C,Playback!$A$291,LRS_200_0_Table_5!$D:$D,E$292,LRS_200_0_Table_5!$E:$E,$A$306,LRS_200_0_Table_5!$F:$F,$A$293)</f>
        <v>0</v>
      </c>
      <c r="F312" s="30">
        <f>SUMIFS(INDEX(LRS_200_0_Table_5!$A:$Q,0,MATCH($A312,LRS_200_0_Table_5!$8:$8,0)),LRS_200_0_Table_5!$B:$B,$A$5,LRS_200_0_Table_5!$C:$C,Playback!$A$291,LRS_200_0_Table_5!$D:$D,F$292,LRS_200_0_Table_5!$E:$E,$A$306,LRS_200_0_Table_5!$F:$F,$A$293)</f>
        <v>0</v>
      </c>
      <c r="G312" s="30">
        <f>SUMIFS(INDEX(LRS_200_0_Table_5!$A:$Q,0,MATCH($A312,LRS_200_0_Table_5!$8:$8,0)),LRS_200_0_Table_5!$B:$B,$A$5,LRS_200_0_Table_5!$C:$C,Playback!$A$291,LRS_200_0_Table_5!$D:$D,G$292,LRS_200_0_Table_5!$E:$E,$A$306,LRS_200_0_Table_5!$F:$F,$A$293)</f>
        <v>0</v>
      </c>
      <c r="H312" s="30">
        <f>SUMIFS(INDEX(LRS_200_0_Table_5!$A:$Q,0,MATCH($A312,LRS_200_0_Table_5!$8:$8,0)),LRS_200_0_Table_5!$B:$B,$A$5,LRS_200_0_Table_5!$C:$C,Playback!$A$291,LRS_200_0_Table_5!$D:$D,H$292,LRS_200_0_Table_5!$E:$E,$A$306,LRS_200_0_Table_5!$F:$F,$A$293)</f>
        <v>0</v>
      </c>
      <c r="I312" s="30">
        <f>SUMIFS(INDEX(LRS_200_0_Table_5!$A:$Q,0,MATCH($A312,LRS_200_0_Table_5!$8:$8,0)),LRS_200_0_Table_5!$B:$B,$A$5,LRS_200_0_Table_5!$C:$C,Playback!$A$291,LRS_200_0_Table_5!$D:$D,I$292,LRS_200_0_Table_5!$E:$E,$A$306,LRS_200_0_Table_5!$F:$F,$A$293)</f>
        <v>0</v>
      </c>
      <c r="J312" s="30">
        <f>SUMIFS(INDEX(LRS_200_0_Table_5!$A:$Q,0,MATCH($A312,LRS_200_0_Table_5!$8:$8,0)),LRS_200_0_Table_5!$B:$B,$A$5,LRS_200_0_Table_5!$C:$C,Playback!$A$291,LRS_200_0_Table_5!$D:$D,J$292,LRS_200_0_Table_5!$E:$E,$A$306,LRS_200_0_Table_5!$F:$F,$A$293)</f>
        <v>0</v>
      </c>
      <c r="K312" s="30">
        <f>SUMIFS(INDEX(LRS_200_0_Table_5!$A:$Q,0,MATCH($A312,LRS_200_0_Table_5!$8:$8,0)),LRS_200_0_Table_5!$B:$B,$A$5,LRS_200_0_Table_5!$C:$C,Playback!$A$291,LRS_200_0_Table_5!$D:$D,K$292,LRS_200_0_Table_5!$E:$E,$A$306,LRS_200_0_Table_5!$F:$F,$A$293)</f>
        <v>0</v>
      </c>
      <c r="L312" s="30">
        <f>SUMIFS(INDEX(LRS_200_0_Table_5!$A:$Q,0,MATCH($A312,LRS_200_0_Table_5!$8:$8,0)),LRS_200_0_Table_5!$B:$B,$A$5,LRS_200_0_Table_5!$C:$C,Playback!$A$291,LRS_200_0_Table_5!$D:$D,L$292,LRS_200_0_Table_5!$E:$E,$A$306,LRS_200_0_Table_5!$F:$F,$A$293)</f>
        <v>0</v>
      </c>
      <c r="M312" s="30">
        <f>SUMIFS(INDEX(LRS_200_0_Table_5!$A:$Q,0,MATCH($A312,LRS_200_0_Table_5!$8:$8,0)),LRS_200_0_Table_5!$B:$B,$A$5,LRS_200_0_Table_5!$C:$C,Playback!$A$291,LRS_200_0_Table_5!$D:$D,M$292,LRS_200_0_Table_5!$E:$E,$A$306,LRS_200_0_Table_5!$F:$F,$A$293)</f>
        <v>0</v>
      </c>
      <c r="N312" s="30">
        <f>SUMIFS(INDEX(LRS_200_0_Table_5!$A:$Q,0,MATCH($A312,LRS_200_0_Table_5!$8:$8,0)),LRS_200_0_Table_5!$B:$B,$A$5,LRS_200_0_Table_5!$C:$C,Playback!$A$291,LRS_200_0_Table_5!$D:$D,N$292,LRS_200_0_Table_5!$E:$E,$A$306,LRS_200_0_Table_5!$F:$F,$A$293)</f>
        <v>0</v>
      </c>
      <c r="O312" s="30">
        <f>SUMIFS(INDEX(LRS_200_0_Table_5!$A:$Q,0,MATCH($A312,LRS_200_0_Table_5!$8:$8,0)),LRS_200_0_Table_5!$B:$B,$A$5,LRS_200_0_Table_5!$C:$C,Playback!$A$291,LRS_200_0_Table_5!$D:$D,O$292,LRS_200_0_Table_5!$E:$E,$A$306,LRS_200_0_Table_5!$F:$F,$A$293)</f>
        <v>0</v>
      </c>
      <c r="P312" s="40"/>
      <c r="Q312" s="40"/>
      <c r="R312" s="40"/>
      <c r="S312" s="40"/>
      <c r="T312" s="40"/>
    </row>
    <row r="313" spans="1:20" x14ac:dyDescent="0.35">
      <c r="A313" s="38" t="s">
        <v>19</v>
      </c>
      <c r="B313" s="30">
        <f>SUMIFS(INDEX(LRS_200_0_Table_5!$A:$Q,0,MATCH($A313,LRS_200_0_Table_5!$8:$8,0)),LRS_200_0_Table_5!$B:$B,$A$5,LRS_200_0_Table_5!$C:$C,Playback!$A$291,LRS_200_0_Table_5!$D:$D,B$292,LRS_200_0_Table_5!$E:$E,$A$306,LRS_200_0_Table_5!$F:$F,$A$293)</f>
        <v>0</v>
      </c>
      <c r="C313" s="30">
        <f>SUMIFS(INDEX(LRS_200_0_Table_5!$A:$Q,0,MATCH($A313,LRS_200_0_Table_5!$8:$8,0)),LRS_200_0_Table_5!$B:$B,$A$5,LRS_200_0_Table_5!$C:$C,Playback!$A$291,LRS_200_0_Table_5!$D:$D,C$292,LRS_200_0_Table_5!$E:$E,$A$306,LRS_200_0_Table_5!$F:$F,$A$293)</f>
        <v>0</v>
      </c>
      <c r="D313" s="30">
        <f>SUMIFS(INDEX(LRS_200_0_Table_5!$A:$Q,0,MATCH($A313,LRS_200_0_Table_5!$8:$8,0)),LRS_200_0_Table_5!$B:$B,$A$5,LRS_200_0_Table_5!$C:$C,Playback!$A$291,LRS_200_0_Table_5!$D:$D,D$292,LRS_200_0_Table_5!$E:$E,$A$306,LRS_200_0_Table_5!$F:$F,$A$293)</f>
        <v>0</v>
      </c>
      <c r="E313" s="30">
        <f>SUMIFS(INDEX(LRS_200_0_Table_5!$A:$Q,0,MATCH($A313,LRS_200_0_Table_5!$8:$8,0)),LRS_200_0_Table_5!$B:$B,$A$5,LRS_200_0_Table_5!$C:$C,Playback!$A$291,LRS_200_0_Table_5!$D:$D,E$292,LRS_200_0_Table_5!$E:$E,$A$306,LRS_200_0_Table_5!$F:$F,$A$293)</f>
        <v>0</v>
      </c>
      <c r="F313" s="30">
        <f>SUMIFS(INDEX(LRS_200_0_Table_5!$A:$Q,0,MATCH($A313,LRS_200_0_Table_5!$8:$8,0)),LRS_200_0_Table_5!$B:$B,$A$5,LRS_200_0_Table_5!$C:$C,Playback!$A$291,LRS_200_0_Table_5!$D:$D,F$292,LRS_200_0_Table_5!$E:$E,$A$306,LRS_200_0_Table_5!$F:$F,$A$293)</f>
        <v>0</v>
      </c>
      <c r="G313" s="30">
        <f>SUMIFS(INDEX(LRS_200_0_Table_5!$A:$Q,0,MATCH($A313,LRS_200_0_Table_5!$8:$8,0)),LRS_200_0_Table_5!$B:$B,$A$5,LRS_200_0_Table_5!$C:$C,Playback!$A$291,LRS_200_0_Table_5!$D:$D,G$292,LRS_200_0_Table_5!$E:$E,$A$306,LRS_200_0_Table_5!$F:$F,$A$293)</f>
        <v>0</v>
      </c>
      <c r="H313" s="30">
        <f>SUMIFS(INDEX(LRS_200_0_Table_5!$A:$Q,0,MATCH($A313,LRS_200_0_Table_5!$8:$8,0)),LRS_200_0_Table_5!$B:$B,$A$5,LRS_200_0_Table_5!$C:$C,Playback!$A$291,LRS_200_0_Table_5!$D:$D,H$292,LRS_200_0_Table_5!$E:$E,$A$306,LRS_200_0_Table_5!$F:$F,$A$293)</f>
        <v>0</v>
      </c>
      <c r="I313" s="30">
        <f>SUMIFS(INDEX(LRS_200_0_Table_5!$A:$Q,0,MATCH($A313,LRS_200_0_Table_5!$8:$8,0)),LRS_200_0_Table_5!$B:$B,$A$5,LRS_200_0_Table_5!$C:$C,Playback!$A$291,LRS_200_0_Table_5!$D:$D,I$292,LRS_200_0_Table_5!$E:$E,$A$306,LRS_200_0_Table_5!$F:$F,$A$293)</f>
        <v>0</v>
      </c>
      <c r="J313" s="30">
        <f>SUMIFS(INDEX(LRS_200_0_Table_5!$A:$Q,0,MATCH($A313,LRS_200_0_Table_5!$8:$8,0)),LRS_200_0_Table_5!$B:$B,$A$5,LRS_200_0_Table_5!$C:$C,Playback!$A$291,LRS_200_0_Table_5!$D:$D,J$292,LRS_200_0_Table_5!$E:$E,$A$306,LRS_200_0_Table_5!$F:$F,$A$293)</f>
        <v>0</v>
      </c>
      <c r="K313" s="30">
        <f>SUMIFS(INDEX(LRS_200_0_Table_5!$A:$Q,0,MATCH($A313,LRS_200_0_Table_5!$8:$8,0)),LRS_200_0_Table_5!$B:$B,$A$5,LRS_200_0_Table_5!$C:$C,Playback!$A$291,LRS_200_0_Table_5!$D:$D,K$292,LRS_200_0_Table_5!$E:$E,$A$306,LRS_200_0_Table_5!$F:$F,$A$293)</f>
        <v>0</v>
      </c>
      <c r="L313" s="30">
        <f>SUMIFS(INDEX(LRS_200_0_Table_5!$A:$Q,0,MATCH($A313,LRS_200_0_Table_5!$8:$8,0)),LRS_200_0_Table_5!$B:$B,$A$5,LRS_200_0_Table_5!$C:$C,Playback!$A$291,LRS_200_0_Table_5!$D:$D,L$292,LRS_200_0_Table_5!$E:$E,$A$306,LRS_200_0_Table_5!$F:$F,$A$293)</f>
        <v>0</v>
      </c>
      <c r="M313" s="30">
        <f>SUMIFS(INDEX(LRS_200_0_Table_5!$A:$Q,0,MATCH($A313,LRS_200_0_Table_5!$8:$8,0)),LRS_200_0_Table_5!$B:$B,$A$5,LRS_200_0_Table_5!$C:$C,Playback!$A$291,LRS_200_0_Table_5!$D:$D,M$292,LRS_200_0_Table_5!$E:$E,$A$306,LRS_200_0_Table_5!$F:$F,$A$293)</f>
        <v>0</v>
      </c>
      <c r="N313" s="30">
        <f>SUMIFS(INDEX(LRS_200_0_Table_5!$A:$Q,0,MATCH($A313,LRS_200_0_Table_5!$8:$8,0)),LRS_200_0_Table_5!$B:$B,$A$5,LRS_200_0_Table_5!$C:$C,Playback!$A$291,LRS_200_0_Table_5!$D:$D,N$292,LRS_200_0_Table_5!$E:$E,$A$306,LRS_200_0_Table_5!$F:$F,$A$293)</f>
        <v>0</v>
      </c>
      <c r="O313" s="30">
        <f>SUMIFS(INDEX(LRS_200_0_Table_5!$A:$Q,0,MATCH($A313,LRS_200_0_Table_5!$8:$8,0)),LRS_200_0_Table_5!$B:$B,$A$5,LRS_200_0_Table_5!$C:$C,Playback!$A$291,LRS_200_0_Table_5!$D:$D,O$292,LRS_200_0_Table_5!$E:$E,$A$306,LRS_200_0_Table_5!$F:$F,$A$293)</f>
        <v>0</v>
      </c>
      <c r="P313" s="40"/>
      <c r="Q313" s="40"/>
      <c r="R313" s="40"/>
      <c r="S313" s="40"/>
      <c r="T313" s="40"/>
    </row>
    <row r="314" spans="1:20" x14ac:dyDescent="0.35">
      <c r="A314" s="38" t="s">
        <v>20</v>
      </c>
      <c r="B314" s="30">
        <f>SUMIFS(INDEX(LRS_200_0_Table_5!$A:$Q,0,MATCH($A314,LRS_200_0_Table_5!$8:$8,0)),LRS_200_0_Table_5!$B:$B,$A$5,LRS_200_0_Table_5!$C:$C,Playback!$A$291,LRS_200_0_Table_5!$D:$D,B$292,LRS_200_0_Table_5!$E:$E,$A$306,LRS_200_0_Table_5!$F:$F,$A$293)</f>
        <v>0</v>
      </c>
      <c r="C314" s="30">
        <f>SUMIFS(INDEX(LRS_200_0_Table_5!$A:$Q,0,MATCH($A314,LRS_200_0_Table_5!$8:$8,0)),LRS_200_0_Table_5!$B:$B,$A$5,LRS_200_0_Table_5!$C:$C,Playback!$A$291,LRS_200_0_Table_5!$D:$D,C$292,LRS_200_0_Table_5!$E:$E,$A$306,LRS_200_0_Table_5!$F:$F,$A$293)</f>
        <v>0</v>
      </c>
      <c r="D314" s="30">
        <f>SUMIFS(INDEX(LRS_200_0_Table_5!$A:$Q,0,MATCH($A314,LRS_200_0_Table_5!$8:$8,0)),LRS_200_0_Table_5!$B:$B,$A$5,LRS_200_0_Table_5!$C:$C,Playback!$A$291,LRS_200_0_Table_5!$D:$D,D$292,LRS_200_0_Table_5!$E:$E,$A$306,LRS_200_0_Table_5!$F:$F,$A$293)</f>
        <v>0</v>
      </c>
      <c r="E314" s="30">
        <f>SUMIFS(INDEX(LRS_200_0_Table_5!$A:$Q,0,MATCH($A314,LRS_200_0_Table_5!$8:$8,0)),LRS_200_0_Table_5!$B:$B,$A$5,LRS_200_0_Table_5!$C:$C,Playback!$A$291,LRS_200_0_Table_5!$D:$D,E$292,LRS_200_0_Table_5!$E:$E,$A$306,LRS_200_0_Table_5!$F:$F,$A$293)</f>
        <v>0</v>
      </c>
      <c r="F314" s="30">
        <f>SUMIFS(INDEX(LRS_200_0_Table_5!$A:$Q,0,MATCH($A314,LRS_200_0_Table_5!$8:$8,0)),LRS_200_0_Table_5!$B:$B,$A$5,LRS_200_0_Table_5!$C:$C,Playback!$A$291,LRS_200_0_Table_5!$D:$D,F$292,LRS_200_0_Table_5!$E:$E,$A$306,LRS_200_0_Table_5!$F:$F,$A$293)</f>
        <v>0</v>
      </c>
      <c r="G314" s="30">
        <f>SUMIFS(INDEX(LRS_200_0_Table_5!$A:$Q,0,MATCH($A314,LRS_200_0_Table_5!$8:$8,0)),LRS_200_0_Table_5!$B:$B,$A$5,LRS_200_0_Table_5!$C:$C,Playback!$A$291,LRS_200_0_Table_5!$D:$D,G$292,LRS_200_0_Table_5!$E:$E,$A$306,LRS_200_0_Table_5!$F:$F,$A$293)</f>
        <v>0</v>
      </c>
      <c r="H314" s="30">
        <f>SUMIFS(INDEX(LRS_200_0_Table_5!$A:$Q,0,MATCH($A314,LRS_200_0_Table_5!$8:$8,0)),LRS_200_0_Table_5!$B:$B,$A$5,LRS_200_0_Table_5!$C:$C,Playback!$A$291,LRS_200_0_Table_5!$D:$D,H$292,LRS_200_0_Table_5!$E:$E,$A$306,LRS_200_0_Table_5!$F:$F,$A$293)</f>
        <v>0</v>
      </c>
      <c r="I314" s="30">
        <f>SUMIFS(INDEX(LRS_200_0_Table_5!$A:$Q,0,MATCH($A314,LRS_200_0_Table_5!$8:$8,0)),LRS_200_0_Table_5!$B:$B,$A$5,LRS_200_0_Table_5!$C:$C,Playback!$A$291,LRS_200_0_Table_5!$D:$D,I$292,LRS_200_0_Table_5!$E:$E,$A$306,LRS_200_0_Table_5!$F:$F,$A$293)</f>
        <v>0</v>
      </c>
      <c r="J314" s="30">
        <f>SUMIFS(INDEX(LRS_200_0_Table_5!$A:$Q,0,MATCH($A314,LRS_200_0_Table_5!$8:$8,0)),LRS_200_0_Table_5!$B:$B,$A$5,LRS_200_0_Table_5!$C:$C,Playback!$A$291,LRS_200_0_Table_5!$D:$D,J$292,LRS_200_0_Table_5!$E:$E,$A$306,LRS_200_0_Table_5!$F:$F,$A$293)</f>
        <v>0</v>
      </c>
      <c r="K314" s="30">
        <f>SUMIFS(INDEX(LRS_200_0_Table_5!$A:$Q,0,MATCH($A314,LRS_200_0_Table_5!$8:$8,0)),LRS_200_0_Table_5!$B:$B,$A$5,LRS_200_0_Table_5!$C:$C,Playback!$A$291,LRS_200_0_Table_5!$D:$D,K$292,LRS_200_0_Table_5!$E:$E,$A$306,LRS_200_0_Table_5!$F:$F,$A$293)</f>
        <v>0</v>
      </c>
      <c r="L314" s="30">
        <f>SUMIFS(INDEX(LRS_200_0_Table_5!$A:$Q,0,MATCH($A314,LRS_200_0_Table_5!$8:$8,0)),LRS_200_0_Table_5!$B:$B,$A$5,LRS_200_0_Table_5!$C:$C,Playback!$A$291,LRS_200_0_Table_5!$D:$D,L$292,LRS_200_0_Table_5!$E:$E,$A$306,LRS_200_0_Table_5!$F:$F,$A$293)</f>
        <v>0</v>
      </c>
      <c r="M314" s="30">
        <f>SUMIFS(INDEX(LRS_200_0_Table_5!$A:$Q,0,MATCH($A314,LRS_200_0_Table_5!$8:$8,0)),LRS_200_0_Table_5!$B:$B,$A$5,LRS_200_0_Table_5!$C:$C,Playback!$A$291,LRS_200_0_Table_5!$D:$D,M$292,LRS_200_0_Table_5!$E:$E,$A$306,LRS_200_0_Table_5!$F:$F,$A$293)</f>
        <v>0</v>
      </c>
      <c r="N314" s="30">
        <f>SUMIFS(INDEX(LRS_200_0_Table_5!$A:$Q,0,MATCH($A314,LRS_200_0_Table_5!$8:$8,0)),LRS_200_0_Table_5!$B:$B,$A$5,LRS_200_0_Table_5!$C:$C,Playback!$A$291,LRS_200_0_Table_5!$D:$D,N$292,LRS_200_0_Table_5!$E:$E,$A$306,LRS_200_0_Table_5!$F:$F,$A$293)</f>
        <v>0</v>
      </c>
      <c r="O314" s="30">
        <f>SUMIFS(INDEX(LRS_200_0_Table_5!$A:$Q,0,MATCH($A314,LRS_200_0_Table_5!$8:$8,0)),LRS_200_0_Table_5!$B:$B,$A$5,LRS_200_0_Table_5!$C:$C,Playback!$A$291,LRS_200_0_Table_5!$D:$D,O$292,LRS_200_0_Table_5!$E:$E,$A$306,LRS_200_0_Table_5!$F:$F,$A$293)</f>
        <v>0</v>
      </c>
      <c r="P314" s="40"/>
      <c r="Q314" s="40"/>
      <c r="R314" s="40"/>
      <c r="S314" s="40"/>
      <c r="T314" s="40"/>
    </row>
    <row r="315" spans="1:20" x14ac:dyDescent="0.35">
      <c r="A315" s="38" t="s">
        <v>21</v>
      </c>
      <c r="B315" s="30">
        <f>SUMIFS(INDEX(LRS_200_0_Table_5!$A:$Q,0,MATCH($A315,LRS_200_0_Table_5!$8:$8,0)),LRS_200_0_Table_5!$B:$B,$A$5,LRS_200_0_Table_5!$C:$C,Playback!$A$291,LRS_200_0_Table_5!$D:$D,B$292,LRS_200_0_Table_5!$E:$E,$A$306,LRS_200_0_Table_5!$F:$F,$A$293)</f>
        <v>0</v>
      </c>
      <c r="C315" s="30">
        <f>SUMIFS(INDEX(LRS_200_0_Table_5!$A:$Q,0,MATCH($A315,LRS_200_0_Table_5!$8:$8,0)),LRS_200_0_Table_5!$B:$B,$A$5,LRS_200_0_Table_5!$C:$C,Playback!$A$291,LRS_200_0_Table_5!$D:$D,C$292,LRS_200_0_Table_5!$E:$E,$A$306,LRS_200_0_Table_5!$F:$F,$A$293)</f>
        <v>0</v>
      </c>
      <c r="D315" s="30">
        <f>SUMIFS(INDEX(LRS_200_0_Table_5!$A:$Q,0,MATCH($A315,LRS_200_0_Table_5!$8:$8,0)),LRS_200_0_Table_5!$B:$B,$A$5,LRS_200_0_Table_5!$C:$C,Playback!$A$291,LRS_200_0_Table_5!$D:$D,D$292,LRS_200_0_Table_5!$E:$E,$A$306,LRS_200_0_Table_5!$F:$F,$A$293)</f>
        <v>0</v>
      </c>
      <c r="E315" s="30">
        <f>SUMIFS(INDEX(LRS_200_0_Table_5!$A:$Q,0,MATCH($A315,LRS_200_0_Table_5!$8:$8,0)),LRS_200_0_Table_5!$B:$B,$A$5,LRS_200_0_Table_5!$C:$C,Playback!$A$291,LRS_200_0_Table_5!$D:$D,E$292,LRS_200_0_Table_5!$E:$E,$A$306,LRS_200_0_Table_5!$F:$F,$A$293)</f>
        <v>0</v>
      </c>
      <c r="F315" s="30">
        <f>SUMIFS(INDEX(LRS_200_0_Table_5!$A:$Q,0,MATCH($A315,LRS_200_0_Table_5!$8:$8,0)),LRS_200_0_Table_5!$B:$B,$A$5,LRS_200_0_Table_5!$C:$C,Playback!$A$291,LRS_200_0_Table_5!$D:$D,F$292,LRS_200_0_Table_5!$E:$E,$A$306,LRS_200_0_Table_5!$F:$F,$A$293)</f>
        <v>0</v>
      </c>
      <c r="G315" s="30">
        <f>SUMIFS(INDEX(LRS_200_0_Table_5!$A:$Q,0,MATCH($A315,LRS_200_0_Table_5!$8:$8,0)),LRS_200_0_Table_5!$B:$B,$A$5,LRS_200_0_Table_5!$C:$C,Playback!$A$291,LRS_200_0_Table_5!$D:$D,G$292,LRS_200_0_Table_5!$E:$E,$A$306,LRS_200_0_Table_5!$F:$F,$A$293)</f>
        <v>0</v>
      </c>
      <c r="H315" s="30">
        <f>SUMIFS(INDEX(LRS_200_0_Table_5!$A:$Q,0,MATCH($A315,LRS_200_0_Table_5!$8:$8,0)),LRS_200_0_Table_5!$B:$B,$A$5,LRS_200_0_Table_5!$C:$C,Playback!$A$291,LRS_200_0_Table_5!$D:$D,H$292,LRS_200_0_Table_5!$E:$E,$A$306,LRS_200_0_Table_5!$F:$F,$A$293)</f>
        <v>0</v>
      </c>
      <c r="I315" s="30">
        <f>SUMIFS(INDEX(LRS_200_0_Table_5!$A:$Q,0,MATCH($A315,LRS_200_0_Table_5!$8:$8,0)),LRS_200_0_Table_5!$B:$B,$A$5,LRS_200_0_Table_5!$C:$C,Playback!$A$291,LRS_200_0_Table_5!$D:$D,I$292,LRS_200_0_Table_5!$E:$E,$A$306,LRS_200_0_Table_5!$F:$F,$A$293)</f>
        <v>0</v>
      </c>
      <c r="J315" s="30">
        <f>SUMIFS(INDEX(LRS_200_0_Table_5!$A:$Q,0,MATCH($A315,LRS_200_0_Table_5!$8:$8,0)),LRS_200_0_Table_5!$B:$B,$A$5,LRS_200_0_Table_5!$C:$C,Playback!$A$291,LRS_200_0_Table_5!$D:$D,J$292,LRS_200_0_Table_5!$E:$E,$A$306,LRS_200_0_Table_5!$F:$F,$A$293)</f>
        <v>0</v>
      </c>
      <c r="K315" s="30">
        <f>SUMIFS(INDEX(LRS_200_0_Table_5!$A:$Q,0,MATCH($A315,LRS_200_0_Table_5!$8:$8,0)),LRS_200_0_Table_5!$B:$B,$A$5,LRS_200_0_Table_5!$C:$C,Playback!$A$291,LRS_200_0_Table_5!$D:$D,K$292,LRS_200_0_Table_5!$E:$E,$A$306,LRS_200_0_Table_5!$F:$F,$A$293)</f>
        <v>0</v>
      </c>
      <c r="L315" s="30">
        <f>SUMIFS(INDEX(LRS_200_0_Table_5!$A:$Q,0,MATCH($A315,LRS_200_0_Table_5!$8:$8,0)),LRS_200_0_Table_5!$B:$B,$A$5,LRS_200_0_Table_5!$C:$C,Playback!$A$291,LRS_200_0_Table_5!$D:$D,L$292,LRS_200_0_Table_5!$E:$E,$A$306,LRS_200_0_Table_5!$F:$F,$A$293)</f>
        <v>0</v>
      </c>
      <c r="M315" s="30">
        <f>SUMIFS(INDEX(LRS_200_0_Table_5!$A:$Q,0,MATCH($A315,LRS_200_0_Table_5!$8:$8,0)),LRS_200_0_Table_5!$B:$B,$A$5,LRS_200_0_Table_5!$C:$C,Playback!$A$291,LRS_200_0_Table_5!$D:$D,M$292,LRS_200_0_Table_5!$E:$E,$A$306,LRS_200_0_Table_5!$F:$F,$A$293)</f>
        <v>0</v>
      </c>
      <c r="N315" s="30">
        <f>SUMIFS(INDEX(LRS_200_0_Table_5!$A:$Q,0,MATCH($A315,LRS_200_0_Table_5!$8:$8,0)),LRS_200_0_Table_5!$B:$B,$A$5,LRS_200_0_Table_5!$C:$C,Playback!$A$291,LRS_200_0_Table_5!$D:$D,N$292,LRS_200_0_Table_5!$E:$E,$A$306,LRS_200_0_Table_5!$F:$F,$A$293)</f>
        <v>0</v>
      </c>
      <c r="O315" s="30">
        <f>SUMIFS(INDEX(LRS_200_0_Table_5!$A:$Q,0,MATCH($A315,LRS_200_0_Table_5!$8:$8,0)),LRS_200_0_Table_5!$B:$B,$A$5,LRS_200_0_Table_5!$C:$C,Playback!$A$291,LRS_200_0_Table_5!$D:$D,O$292,LRS_200_0_Table_5!$E:$E,$A$306,LRS_200_0_Table_5!$F:$F,$A$293)</f>
        <v>0</v>
      </c>
      <c r="P315" s="40"/>
      <c r="Q315" s="40"/>
      <c r="R315" s="40"/>
      <c r="S315" s="40"/>
      <c r="T315" s="40"/>
    </row>
    <row r="316" spans="1:20" x14ac:dyDescent="0.35">
      <c r="A316" s="38" t="s">
        <v>22</v>
      </c>
      <c r="B316" s="30">
        <f>SUMIFS(INDEX(LRS_200_0_Table_5!$A:$Q,0,MATCH($A316,LRS_200_0_Table_5!$8:$8,0)),LRS_200_0_Table_5!$B:$B,$A$5,LRS_200_0_Table_5!$C:$C,Playback!$A$291,LRS_200_0_Table_5!$D:$D,B$292,LRS_200_0_Table_5!$E:$E,$A$306,LRS_200_0_Table_5!$F:$F,$A$293)</f>
        <v>0</v>
      </c>
      <c r="C316" s="30">
        <f>SUMIFS(INDEX(LRS_200_0_Table_5!$A:$Q,0,MATCH($A316,LRS_200_0_Table_5!$8:$8,0)),LRS_200_0_Table_5!$B:$B,$A$5,LRS_200_0_Table_5!$C:$C,Playback!$A$291,LRS_200_0_Table_5!$D:$D,C$292,LRS_200_0_Table_5!$E:$E,$A$306,LRS_200_0_Table_5!$F:$F,$A$293)</f>
        <v>0</v>
      </c>
      <c r="D316" s="30">
        <f>SUMIFS(INDEX(LRS_200_0_Table_5!$A:$Q,0,MATCH($A316,LRS_200_0_Table_5!$8:$8,0)),LRS_200_0_Table_5!$B:$B,$A$5,LRS_200_0_Table_5!$C:$C,Playback!$A$291,LRS_200_0_Table_5!$D:$D,D$292,LRS_200_0_Table_5!$E:$E,$A$306,LRS_200_0_Table_5!$F:$F,$A$293)</f>
        <v>0</v>
      </c>
      <c r="E316" s="30">
        <f>SUMIFS(INDEX(LRS_200_0_Table_5!$A:$Q,0,MATCH($A316,LRS_200_0_Table_5!$8:$8,0)),LRS_200_0_Table_5!$B:$B,$A$5,LRS_200_0_Table_5!$C:$C,Playback!$A$291,LRS_200_0_Table_5!$D:$D,E$292,LRS_200_0_Table_5!$E:$E,$A$306,LRS_200_0_Table_5!$F:$F,$A$293)</f>
        <v>0</v>
      </c>
      <c r="F316" s="30">
        <f>SUMIFS(INDEX(LRS_200_0_Table_5!$A:$Q,0,MATCH($A316,LRS_200_0_Table_5!$8:$8,0)),LRS_200_0_Table_5!$B:$B,$A$5,LRS_200_0_Table_5!$C:$C,Playback!$A$291,LRS_200_0_Table_5!$D:$D,F$292,LRS_200_0_Table_5!$E:$E,$A$306,LRS_200_0_Table_5!$F:$F,$A$293)</f>
        <v>0</v>
      </c>
      <c r="G316" s="30">
        <f>SUMIFS(INDEX(LRS_200_0_Table_5!$A:$Q,0,MATCH($A316,LRS_200_0_Table_5!$8:$8,0)),LRS_200_0_Table_5!$B:$B,$A$5,LRS_200_0_Table_5!$C:$C,Playback!$A$291,LRS_200_0_Table_5!$D:$D,G$292,LRS_200_0_Table_5!$E:$E,$A$306,LRS_200_0_Table_5!$F:$F,$A$293)</f>
        <v>0</v>
      </c>
      <c r="H316" s="30">
        <f>SUMIFS(INDEX(LRS_200_0_Table_5!$A:$Q,0,MATCH($A316,LRS_200_0_Table_5!$8:$8,0)),LRS_200_0_Table_5!$B:$B,$A$5,LRS_200_0_Table_5!$C:$C,Playback!$A$291,LRS_200_0_Table_5!$D:$D,H$292,LRS_200_0_Table_5!$E:$E,$A$306,LRS_200_0_Table_5!$F:$F,$A$293)</f>
        <v>0</v>
      </c>
      <c r="I316" s="30">
        <f>SUMIFS(INDEX(LRS_200_0_Table_5!$A:$Q,0,MATCH($A316,LRS_200_0_Table_5!$8:$8,0)),LRS_200_0_Table_5!$B:$B,$A$5,LRS_200_0_Table_5!$C:$C,Playback!$A$291,LRS_200_0_Table_5!$D:$D,I$292,LRS_200_0_Table_5!$E:$E,$A$306,LRS_200_0_Table_5!$F:$F,$A$293)</f>
        <v>0</v>
      </c>
      <c r="J316" s="30">
        <f>SUMIFS(INDEX(LRS_200_0_Table_5!$A:$Q,0,MATCH($A316,LRS_200_0_Table_5!$8:$8,0)),LRS_200_0_Table_5!$B:$B,$A$5,LRS_200_0_Table_5!$C:$C,Playback!$A$291,LRS_200_0_Table_5!$D:$D,J$292,LRS_200_0_Table_5!$E:$E,$A$306,LRS_200_0_Table_5!$F:$F,$A$293)</f>
        <v>0</v>
      </c>
      <c r="K316" s="30">
        <f>SUMIFS(INDEX(LRS_200_0_Table_5!$A:$Q,0,MATCH($A316,LRS_200_0_Table_5!$8:$8,0)),LRS_200_0_Table_5!$B:$B,$A$5,LRS_200_0_Table_5!$C:$C,Playback!$A$291,LRS_200_0_Table_5!$D:$D,K$292,LRS_200_0_Table_5!$E:$E,$A$306,LRS_200_0_Table_5!$F:$F,$A$293)</f>
        <v>0</v>
      </c>
      <c r="L316" s="30">
        <f>SUMIFS(INDEX(LRS_200_0_Table_5!$A:$Q,0,MATCH($A316,LRS_200_0_Table_5!$8:$8,0)),LRS_200_0_Table_5!$B:$B,$A$5,LRS_200_0_Table_5!$C:$C,Playback!$A$291,LRS_200_0_Table_5!$D:$D,L$292,LRS_200_0_Table_5!$E:$E,$A$306,LRS_200_0_Table_5!$F:$F,$A$293)</f>
        <v>0</v>
      </c>
      <c r="M316" s="30">
        <f>SUMIFS(INDEX(LRS_200_0_Table_5!$A:$Q,0,MATCH($A316,LRS_200_0_Table_5!$8:$8,0)),LRS_200_0_Table_5!$B:$B,$A$5,LRS_200_0_Table_5!$C:$C,Playback!$A$291,LRS_200_0_Table_5!$D:$D,M$292,LRS_200_0_Table_5!$E:$E,$A$306,LRS_200_0_Table_5!$F:$F,$A$293)</f>
        <v>0</v>
      </c>
      <c r="N316" s="30">
        <f>SUMIFS(INDEX(LRS_200_0_Table_5!$A:$Q,0,MATCH($A316,LRS_200_0_Table_5!$8:$8,0)),LRS_200_0_Table_5!$B:$B,$A$5,LRS_200_0_Table_5!$C:$C,Playback!$A$291,LRS_200_0_Table_5!$D:$D,N$292,LRS_200_0_Table_5!$E:$E,$A$306,LRS_200_0_Table_5!$F:$F,$A$293)</f>
        <v>0</v>
      </c>
      <c r="O316" s="30">
        <f>SUMIFS(INDEX(LRS_200_0_Table_5!$A:$Q,0,MATCH($A316,LRS_200_0_Table_5!$8:$8,0)),LRS_200_0_Table_5!$B:$B,$A$5,LRS_200_0_Table_5!$C:$C,Playback!$A$291,LRS_200_0_Table_5!$D:$D,O$292,LRS_200_0_Table_5!$E:$E,$A$306,LRS_200_0_Table_5!$F:$F,$A$293)</f>
        <v>0</v>
      </c>
      <c r="P316" s="40"/>
      <c r="Q316" s="40"/>
      <c r="R316" s="40"/>
      <c r="S316" s="40"/>
      <c r="T316" s="40"/>
    </row>
    <row r="317" spans="1:20" x14ac:dyDescent="0.35">
      <c r="A317" s="38" t="s">
        <v>23</v>
      </c>
      <c r="B317" s="30">
        <f>SUMIFS(INDEX(LRS_200_0_Table_5!$A:$Q,0,MATCH($A317,LRS_200_0_Table_5!$8:$8,0)),LRS_200_0_Table_5!$B:$B,$A$5,LRS_200_0_Table_5!$C:$C,Playback!$A$291,LRS_200_0_Table_5!$D:$D,B$292,LRS_200_0_Table_5!$E:$E,$A$306,LRS_200_0_Table_5!$F:$F,$A$293)</f>
        <v>0</v>
      </c>
      <c r="C317" s="30">
        <f>SUMIFS(INDEX(LRS_200_0_Table_5!$A:$Q,0,MATCH($A317,LRS_200_0_Table_5!$8:$8,0)),LRS_200_0_Table_5!$B:$B,$A$5,LRS_200_0_Table_5!$C:$C,Playback!$A$291,LRS_200_0_Table_5!$D:$D,C$292,LRS_200_0_Table_5!$E:$E,$A$306,LRS_200_0_Table_5!$F:$F,$A$293)</f>
        <v>0</v>
      </c>
      <c r="D317" s="30">
        <f>SUMIFS(INDEX(LRS_200_0_Table_5!$A:$Q,0,MATCH($A317,LRS_200_0_Table_5!$8:$8,0)),LRS_200_0_Table_5!$B:$B,$A$5,LRS_200_0_Table_5!$C:$C,Playback!$A$291,LRS_200_0_Table_5!$D:$D,D$292,LRS_200_0_Table_5!$E:$E,$A$306,LRS_200_0_Table_5!$F:$F,$A$293)</f>
        <v>0</v>
      </c>
      <c r="E317" s="30">
        <f>SUMIFS(INDEX(LRS_200_0_Table_5!$A:$Q,0,MATCH($A317,LRS_200_0_Table_5!$8:$8,0)),LRS_200_0_Table_5!$B:$B,$A$5,LRS_200_0_Table_5!$C:$C,Playback!$A$291,LRS_200_0_Table_5!$D:$D,E$292,LRS_200_0_Table_5!$E:$E,$A$306,LRS_200_0_Table_5!$F:$F,$A$293)</f>
        <v>0</v>
      </c>
      <c r="F317" s="30">
        <f>SUMIFS(INDEX(LRS_200_0_Table_5!$A:$Q,0,MATCH($A317,LRS_200_0_Table_5!$8:$8,0)),LRS_200_0_Table_5!$B:$B,$A$5,LRS_200_0_Table_5!$C:$C,Playback!$A$291,LRS_200_0_Table_5!$D:$D,F$292,LRS_200_0_Table_5!$E:$E,$A$306,LRS_200_0_Table_5!$F:$F,$A$293)</f>
        <v>0</v>
      </c>
      <c r="G317" s="30">
        <f>SUMIFS(INDEX(LRS_200_0_Table_5!$A:$Q,0,MATCH($A317,LRS_200_0_Table_5!$8:$8,0)),LRS_200_0_Table_5!$B:$B,$A$5,LRS_200_0_Table_5!$C:$C,Playback!$A$291,LRS_200_0_Table_5!$D:$D,G$292,LRS_200_0_Table_5!$E:$E,$A$306,LRS_200_0_Table_5!$F:$F,$A$293)</f>
        <v>0</v>
      </c>
      <c r="H317" s="30">
        <f>SUMIFS(INDEX(LRS_200_0_Table_5!$A:$Q,0,MATCH($A317,LRS_200_0_Table_5!$8:$8,0)),LRS_200_0_Table_5!$B:$B,$A$5,LRS_200_0_Table_5!$C:$C,Playback!$A$291,LRS_200_0_Table_5!$D:$D,H$292,LRS_200_0_Table_5!$E:$E,$A$306,LRS_200_0_Table_5!$F:$F,$A$293)</f>
        <v>0</v>
      </c>
      <c r="I317" s="30">
        <f>SUMIFS(INDEX(LRS_200_0_Table_5!$A:$Q,0,MATCH($A317,LRS_200_0_Table_5!$8:$8,0)),LRS_200_0_Table_5!$B:$B,$A$5,LRS_200_0_Table_5!$C:$C,Playback!$A$291,LRS_200_0_Table_5!$D:$D,I$292,LRS_200_0_Table_5!$E:$E,$A$306,LRS_200_0_Table_5!$F:$F,$A$293)</f>
        <v>0</v>
      </c>
      <c r="J317" s="30">
        <f>SUMIFS(INDEX(LRS_200_0_Table_5!$A:$Q,0,MATCH($A317,LRS_200_0_Table_5!$8:$8,0)),LRS_200_0_Table_5!$B:$B,$A$5,LRS_200_0_Table_5!$C:$C,Playback!$A$291,LRS_200_0_Table_5!$D:$D,J$292,LRS_200_0_Table_5!$E:$E,$A$306,LRS_200_0_Table_5!$F:$F,$A$293)</f>
        <v>0</v>
      </c>
      <c r="K317" s="30">
        <f>SUMIFS(INDEX(LRS_200_0_Table_5!$A:$Q,0,MATCH($A317,LRS_200_0_Table_5!$8:$8,0)),LRS_200_0_Table_5!$B:$B,$A$5,LRS_200_0_Table_5!$C:$C,Playback!$A$291,LRS_200_0_Table_5!$D:$D,K$292,LRS_200_0_Table_5!$E:$E,$A$306,LRS_200_0_Table_5!$F:$F,$A$293)</f>
        <v>0</v>
      </c>
      <c r="L317" s="30">
        <f>SUMIFS(INDEX(LRS_200_0_Table_5!$A:$Q,0,MATCH($A317,LRS_200_0_Table_5!$8:$8,0)),LRS_200_0_Table_5!$B:$B,$A$5,LRS_200_0_Table_5!$C:$C,Playback!$A$291,LRS_200_0_Table_5!$D:$D,L$292,LRS_200_0_Table_5!$E:$E,$A$306,LRS_200_0_Table_5!$F:$F,$A$293)</f>
        <v>0</v>
      </c>
      <c r="M317" s="30">
        <f>SUMIFS(INDEX(LRS_200_0_Table_5!$A:$Q,0,MATCH($A317,LRS_200_0_Table_5!$8:$8,0)),LRS_200_0_Table_5!$B:$B,$A$5,LRS_200_0_Table_5!$C:$C,Playback!$A$291,LRS_200_0_Table_5!$D:$D,M$292,LRS_200_0_Table_5!$E:$E,$A$306,LRS_200_0_Table_5!$F:$F,$A$293)</f>
        <v>0</v>
      </c>
      <c r="N317" s="30">
        <f>SUMIFS(INDEX(LRS_200_0_Table_5!$A:$Q,0,MATCH($A317,LRS_200_0_Table_5!$8:$8,0)),LRS_200_0_Table_5!$B:$B,$A$5,LRS_200_0_Table_5!$C:$C,Playback!$A$291,LRS_200_0_Table_5!$D:$D,N$292,LRS_200_0_Table_5!$E:$E,$A$306,LRS_200_0_Table_5!$F:$F,$A$293)</f>
        <v>0</v>
      </c>
      <c r="O317" s="30">
        <f>SUMIFS(INDEX(LRS_200_0_Table_5!$A:$Q,0,MATCH($A317,LRS_200_0_Table_5!$8:$8,0)),LRS_200_0_Table_5!$B:$B,$A$5,LRS_200_0_Table_5!$C:$C,Playback!$A$291,LRS_200_0_Table_5!$D:$D,O$292,LRS_200_0_Table_5!$E:$E,$A$306,LRS_200_0_Table_5!$F:$F,$A$293)</f>
        <v>0</v>
      </c>
      <c r="P317" s="40"/>
      <c r="Q317" s="40"/>
      <c r="R317" s="40"/>
      <c r="S317" s="40"/>
      <c r="T317" s="40"/>
    </row>
    <row r="318" spans="1:20" x14ac:dyDescent="0.35">
      <c r="A318" s="53" t="s">
        <v>164</v>
      </c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40"/>
      <c r="Q318" s="40"/>
      <c r="R318" s="40"/>
      <c r="S318" s="40"/>
      <c r="T318" s="40"/>
    </row>
    <row r="319" spans="1:20" x14ac:dyDescent="0.35">
      <c r="A319" s="37" t="s">
        <v>169</v>
      </c>
      <c r="B319" s="28"/>
      <c r="C319" s="28"/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40"/>
      <c r="Q319" s="40"/>
      <c r="R319" s="40"/>
      <c r="S319" s="40"/>
      <c r="T319" s="40"/>
    </row>
    <row r="320" spans="1:20" x14ac:dyDescent="0.35">
      <c r="A320" s="38" t="s">
        <v>13</v>
      </c>
      <c r="B320" s="30">
        <f>SUMIFS(INDEX(LRS_200_0_Table_5!$A:$Q,0,MATCH($A320,LRS_200_0_Table_5!$8:$8,0)),LRS_200_0_Table_5!$B:$B,$A$5,LRS_200_0_Table_5!$C:$C,Playback!$A$291,LRS_200_0_Table_5!$D:$D,B$292,LRS_200_0_Table_5!$E:$E,$A$319,LRS_200_0_Table_5!$F:$F,$A$318)</f>
        <v>0</v>
      </c>
      <c r="C320" s="30">
        <f>SUMIFS(INDEX(LRS_200_0_Table_5!$A:$Q,0,MATCH($A320,LRS_200_0_Table_5!$8:$8,0)),LRS_200_0_Table_5!$B:$B,$A$5,LRS_200_0_Table_5!$C:$C,Playback!$A$291,LRS_200_0_Table_5!$D:$D,C$292,LRS_200_0_Table_5!$E:$E,$A$319,LRS_200_0_Table_5!$F:$F,$A$318)</f>
        <v>0</v>
      </c>
      <c r="D320" s="30">
        <f>SUMIFS(INDEX(LRS_200_0_Table_5!$A:$Q,0,MATCH($A320,LRS_200_0_Table_5!$8:$8,0)),LRS_200_0_Table_5!$B:$B,$A$5,LRS_200_0_Table_5!$C:$C,Playback!$A$291,LRS_200_0_Table_5!$D:$D,D$292,LRS_200_0_Table_5!$E:$E,$A$319,LRS_200_0_Table_5!$F:$F,$A$318)</f>
        <v>0</v>
      </c>
      <c r="E320" s="30">
        <f>SUMIFS(INDEX(LRS_200_0_Table_5!$A:$Q,0,MATCH($A320,LRS_200_0_Table_5!$8:$8,0)),LRS_200_0_Table_5!$B:$B,$A$5,LRS_200_0_Table_5!$C:$C,Playback!$A$291,LRS_200_0_Table_5!$D:$D,E$292,LRS_200_0_Table_5!$E:$E,$A$319,LRS_200_0_Table_5!$F:$F,$A$318)</f>
        <v>0</v>
      </c>
      <c r="F320" s="30">
        <f>SUMIFS(INDEX(LRS_200_0_Table_5!$A:$Q,0,MATCH($A320,LRS_200_0_Table_5!$8:$8,0)),LRS_200_0_Table_5!$B:$B,$A$5,LRS_200_0_Table_5!$C:$C,Playback!$A$291,LRS_200_0_Table_5!$D:$D,F$292,LRS_200_0_Table_5!$E:$E,$A$319,LRS_200_0_Table_5!$F:$F,$A$318)</f>
        <v>0</v>
      </c>
      <c r="G320" s="30">
        <f>SUMIFS(INDEX(LRS_200_0_Table_5!$A:$Q,0,MATCH($A320,LRS_200_0_Table_5!$8:$8,0)),LRS_200_0_Table_5!$B:$B,$A$5,LRS_200_0_Table_5!$C:$C,Playback!$A$291,LRS_200_0_Table_5!$D:$D,G$292,LRS_200_0_Table_5!$E:$E,$A$319,LRS_200_0_Table_5!$F:$F,$A$318)</f>
        <v>0</v>
      </c>
      <c r="H320" s="30">
        <f>SUMIFS(INDEX(LRS_200_0_Table_5!$A:$Q,0,MATCH($A320,LRS_200_0_Table_5!$8:$8,0)),LRS_200_0_Table_5!$B:$B,$A$5,LRS_200_0_Table_5!$C:$C,Playback!$A$291,LRS_200_0_Table_5!$D:$D,H$292,LRS_200_0_Table_5!$E:$E,$A$319,LRS_200_0_Table_5!$F:$F,$A$318)</f>
        <v>0</v>
      </c>
      <c r="I320" s="30">
        <f>SUMIFS(INDEX(LRS_200_0_Table_5!$A:$Q,0,MATCH($A320,LRS_200_0_Table_5!$8:$8,0)),LRS_200_0_Table_5!$B:$B,$A$5,LRS_200_0_Table_5!$C:$C,Playback!$A$291,LRS_200_0_Table_5!$D:$D,I$292,LRS_200_0_Table_5!$E:$E,$A$319,LRS_200_0_Table_5!$F:$F,$A$318)</f>
        <v>0</v>
      </c>
      <c r="J320" s="30">
        <f>SUMIFS(INDEX(LRS_200_0_Table_5!$A:$Q,0,MATCH($A320,LRS_200_0_Table_5!$8:$8,0)),LRS_200_0_Table_5!$B:$B,$A$5,LRS_200_0_Table_5!$C:$C,Playback!$A$291,LRS_200_0_Table_5!$D:$D,J$292,LRS_200_0_Table_5!$E:$E,$A$319,LRS_200_0_Table_5!$F:$F,$A$318)</f>
        <v>0</v>
      </c>
      <c r="K320" s="30">
        <f>SUMIFS(INDEX(LRS_200_0_Table_5!$A:$Q,0,MATCH($A320,LRS_200_0_Table_5!$8:$8,0)),LRS_200_0_Table_5!$B:$B,$A$5,LRS_200_0_Table_5!$C:$C,Playback!$A$291,LRS_200_0_Table_5!$D:$D,K$292,LRS_200_0_Table_5!$E:$E,$A$319,LRS_200_0_Table_5!$F:$F,$A$318)</f>
        <v>0</v>
      </c>
      <c r="L320" s="30">
        <f>SUMIFS(INDEX(LRS_200_0_Table_5!$A:$Q,0,MATCH($A320,LRS_200_0_Table_5!$8:$8,0)),LRS_200_0_Table_5!$B:$B,$A$5,LRS_200_0_Table_5!$C:$C,Playback!$A$291,LRS_200_0_Table_5!$D:$D,L$292,LRS_200_0_Table_5!$E:$E,$A$319,LRS_200_0_Table_5!$F:$F,$A$318)</f>
        <v>0</v>
      </c>
      <c r="M320" s="30">
        <f>SUMIFS(INDEX(LRS_200_0_Table_5!$A:$Q,0,MATCH($A320,LRS_200_0_Table_5!$8:$8,0)),LRS_200_0_Table_5!$B:$B,$A$5,LRS_200_0_Table_5!$C:$C,Playback!$A$291,LRS_200_0_Table_5!$D:$D,M$292,LRS_200_0_Table_5!$E:$E,$A$319,LRS_200_0_Table_5!$F:$F,$A$318)</f>
        <v>0</v>
      </c>
      <c r="N320" s="30">
        <f>SUMIFS(INDEX(LRS_200_0_Table_5!$A:$Q,0,MATCH($A320,LRS_200_0_Table_5!$8:$8,0)),LRS_200_0_Table_5!$B:$B,$A$5,LRS_200_0_Table_5!$C:$C,Playback!$A$291,LRS_200_0_Table_5!$D:$D,N$292,LRS_200_0_Table_5!$E:$E,$A$319,LRS_200_0_Table_5!$F:$F,$A$318)</f>
        <v>0</v>
      </c>
      <c r="O320" s="30">
        <f>SUMIFS(INDEX(LRS_200_0_Table_5!$A:$Q,0,MATCH($A320,LRS_200_0_Table_5!$8:$8,0)),LRS_200_0_Table_5!$B:$B,$A$5,LRS_200_0_Table_5!$C:$C,Playback!$A$291,LRS_200_0_Table_5!$D:$D,O$292,LRS_200_0_Table_5!$E:$E,$A$319,LRS_200_0_Table_5!$F:$F,$A$318)</f>
        <v>0</v>
      </c>
      <c r="P320" s="40"/>
      <c r="Q320" s="40"/>
      <c r="R320" s="40"/>
      <c r="S320" s="40"/>
      <c r="T320" s="40"/>
    </row>
    <row r="321" spans="1:20" x14ac:dyDescent="0.35">
      <c r="A321" s="38" t="s">
        <v>14</v>
      </c>
      <c r="B321" s="30">
        <f>SUMIFS(INDEX(LRS_200_0_Table_5!$A:$Q,0,MATCH($A321,LRS_200_0_Table_5!$8:$8,0)),LRS_200_0_Table_5!$B:$B,$A$5,LRS_200_0_Table_5!$C:$C,Playback!$A$291,LRS_200_0_Table_5!$D:$D,B$292,LRS_200_0_Table_5!$E:$E,$A$319,LRS_200_0_Table_5!$F:$F,$A$318)</f>
        <v>0</v>
      </c>
      <c r="C321" s="30">
        <f>SUMIFS(INDEX(LRS_200_0_Table_5!$A:$Q,0,MATCH($A321,LRS_200_0_Table_5!$8:$8,0)),LRS_200_0_Table_5!$B:$B,$A$5,LRS_200_0_Table_5!$C:$C,Playback!$A$291,LRS_200_0_Table_5!$D:$D,C$292,LRS_200_0_Table_5!$E:$E,$A$319,LRS_200_0_Table_5!$F:$F,$A$318)</f>
        <v>0</v>
      </c>
      <c r="D321" s="30">
        <f>SUMIFS(INDEX(LRS_200_0_Table_5!$A:$Q,0,MATCH($A321,LRS_200_0_Table_5!$8:$8,0)),LRS_200_0_Table_5!$B:$B,$A$5,LRS_200_0_Table_5!$C:$C,Playback!$A$291,LRS_200_0_Table_5!$D:$D,D$292,LRS_200_0_Table_5!$E:$E,$A$319,LRS_200_0_Table_5!$F:$F,$A$318)</f>
        <v>0</v>
      </c>
      <c r="E321" s="30">
        <f>SUMIFS(INDEX(LRS_200_0_Table_5!$A:$Q,0,MATCH($A321,LRS_200_0_Table_5!$8:$8,0)),LRS_200_0_Table_5!$B:$B,$A$5,LRS_200_0_Table_5!$C:$C,Playback!$A$291,LRS_200_0_Table_5!$D:$D,E$292,LRS_200_0_Table_5!$E:$E,$A$319,LRS_200_0_Table_5!$F:$F,$A$318)</f>
        <v>0</v>
      </c>
      <c r="F321" s="30">
        <f>SUMIFS(INDEX(LRS_200_0_Table_5!$A:$Q,0,MATCH($A321,LRS_200_0_Table_5!$8:$8,0)),LRS_200_0_Table_5!$B:$B,$A$5,LRS_200_0_Table_5!$C:$C,Playback!$A$291,LRS_200_0_Table_5!$D:$D,F$292,LRS_200_0_Table_5!$E:$E,$A$319,LRS_200_0_Table_5!$F:$F,$A$318)</f>
        <v>0</v>
      </c>
      <c r="G321" s="30">
        <f>SUMIFS(INDEX(LRS_200_0_Table_5!$A:$Q,0,MATCH($A321,LRS_200_0_Table_5!$8:$8,0)),LRS_200_0_Table_5!$B:$B,$A$5,LRS_200_0_Table_5!$C:$C,Playback!$A$291,LRS_200_0_Table_5!$D:$D,G$292,LRS_200_0_Table_5!$E:$E,$A$319,LRS_200_0_Table_5!$F:$F,$A$318)</f>
        <v>0</v>
      </c>
      <c r="H321" s="30">
        <f>SUMIFS(INDEX(LRS_200_0_Table_5!$A:$Q,0,MATCH($A321,LRS_200_0_Table_5!$8:$8,0)),LRS_200_0_Table_5!$B:$B,$A$5,LRS_200_0_Table_5!$C:$C,Playback!$A$291,LRS_200_0_Table_5!$D:$D,H$292,LRS_200_0_Table_5!$E:$E,$A$319,LRS_200_0_Table_5!$F:$F,$A$318)</f>
        <v>0</v>
      </c>
      <c r="I321" s="30">
        <f>SUMIFS(INDEX(LRS_200_0_Table_5!$A:$Q,0,MATCH($A321,LRS_200_0_Table_5!$8:$8,0)),LRS_200_0_Table_5!$B:$B,$A$5,LRS_200_0_Table_5!$C:$C,Playback!$A$291,LRS_200_0_Table_5!$D:$D,I$292,LRS_200_0_Table_5!$E:$E,$A$319,LRS_200_0_Table_5!$F:$F,$A$318)</f>
        <v>0</v>
      </c>
      <c r="J321" s="30">
        <f>SUMIFS(INDEX(LRS_200_0_Table_5!$A:$Q,0,MATCH($A321,LRS_200_0_Table_5!$8:$8,0)),LRS_200_0_Table_5!$B:$B,$A$5,LRS_200_0_Table_5!$C:$C,Playback!$A$291,LRS_200_0_Table_5!$D:$D,J$292,LRS_200_0_Table_5!$E:$E,$A$319,LRS_200_0_Table_5!$F:$F,$A$318)</f>
        <v>0</v>
      </c>
      <c r="K321" s="30">
        <f>SUMIFS(INDEX(LRS_200_0_Table_5!$A:$Q,0,MATCH($A321,LRS_200_0_Table_5!$8:$8,0)),LRS_200_0_Table_5!$B:$B,$A$5,LRS_200_0_Table_5!$C:$C,Playback!$A$291,LRS_200_0_Table_5!$D:$D,K$292,LRS_200_0_Table_5!$E:$E,$A$319,LRS_200_0_Table_5!$F:$F,$A$318)</f>
        <v>0</v>
      </c>
      <c r="L321" s="30">
        <f>SUMIFS(INDEX(LRS_200_0_Table_5!$A:$Q,0,MATCH($A321,LRS_200_0_Table_5!$8:$8,0)),LRS_200_0_Table_5!$B:$B,$A$5,LRS_200_0_Table_5!$C:$C,Playback!$A$291,LRS_200_0_Table_5!$D:$D,L$292,LRS_200_0_Table_5!$E:$E,$A$319,LRS_200_0_Table_5!$F:$F,$A$318)</f>
        <v>0</v>
      </c>
      <c r="M321" s="30">
        <f>SUMIFS(INDEX(LRS_200_0_Table_5!$A:$Q,0,MATCH($A321,LRS_200_0_Table_5!$8:$8,0)),LRS_200_0_Table_5!$B:$B,$A$5,LRS_200_0_Table_5!$C:$C,Playback!$A$291,LRS_200_0_Table_5!$D:$D,M$292,LRS_200_0_Table_5!$E:$E,$A$319,LRS_200_0_Table_5!$F:$F,$A$318)</f>
        <v>0</v>
      </c>
      <c r="N321" s="30">
        <f>SUMIFS(INDEX(LRS_200_0_Table_5!$A:$Q,0,MATCH($A321,LRS_200_0_Table_5!$8:$8,0)),LRS_200_0_Table_5!$B:$B,$A$5,LRS_200_0_Table_5!$C:$C,Playback!$A$291,LRS_200_0_Table_5!$D:$D,N$292,LRS_200_0_Table_5!$E:$E,$A$319,LRS_200_0_Table_5!$F:$F,$A$318)</f>
        <v>0</v>
      </c>
      <c r="O321" s="30">
        <f>SUMIFS(INDEX(LRS_200_0_Table_5!$A:$Q,0,MATCH($A321,LRS_200_0_Table_5!$8:$8,0)),LRS_200_0_Table_5!$B:$B,$A$5,LRS_200_0_Table_5!$C:$C,Playback!$A$291,LRS_200_0_Table_5!$D:$D,O$292,LRS_200_0_Table_5!$E:$E,$A$319,LRS_200_0_Table_5!$F:$F,$A$318)</f>
        <v>0</v>
      </c>
      <c r="P321" s="40"/>
      <c r="Q321" s="40"/>
      <c r="R321" s="40"/>
      <c r="S321" s="40"/>
      <c r="T321" s="40"/>
    </row>
    <row r="322" spans="1:20" x14ac:dyDescent="0.35">
      <c r="A322" s="38" t="s">
        <v>15</v>
      </c>
      <c r="B322" s="30">
        <f>SUMIFS(INDEX(LRS_200_0_Table_5!$A:$Q,0,MATCH($A322,LRS_200_0_Table_5!$8:$8,0)),LRS_200_0_Table_5!$B:$B,$A$5,LRS_200_0_Table_5!$C:$C,Playback!$A$291,LRS_200_0_Table_5!$D:$D,B$292,LRS_200_0_Table_5!$E:$E,$A$319,LRS_200_0_Table_5!$F:$F,$A$318)</f>
        <v>0</v>
      </c>
      <c r="C322" s="30">
        <f>SUMIFS(INDEX(LRS_200_0_Table_5!$A:$Q,0,MATCH($A322,LRS_200_0_Table_5!$8:$8,0)),LRS_200_0_Table_5!$B:$B,$A$5,LRS_200_0_Table_5!$C:$C,Playback!$A$291,LRS_200_0_Table_5!$D:$D,C$292,LRS_200_0_Table_5!$E:$E,$A$319,LRS_200_0_Table_5!$F:$F,$A$318)</f>
        <v>0</v>
      </c>
      <c r="D322" s="30">
        <f>SUMIFS(INDEX(LRS_200_0_Table_5!$A:$Q,0,MATCH($A322,LRS_200_0_Table_5!$8:$8,0)),LRS_200_0_Table_5!$B:$B,$A$5,LRS_200_0_Table_5!$C:$C,Playback!$A$291,LRS_200_0_Table_5!$D:$D,D$292,LRS_200_0_Table_5!$E:$E,$A$319,LRS_200_0_Table_5!$F:$F,$A$318)</f>
        <v>0</v>
      </c>
      <c r="E322" s="30">
        <f>SUMIFS(INDEX(LRS_200_0_Table_5!$A:$Q,0,MATCH($A322,LRS_200_0_Table_5!$8:$8,0)),LRS_200_0_Table_5!$B:$B,$A$5,LRS_200_0_Table_5!$C:$C,Playback!$A$291,LRS_200_0_Table_5!$D:$D,E$292,LRS_200_0_Table_5!$E:$E,$A$319,LRS_200_0_Table_5!$F:$F,$A$318)</f>
        <v>0</v>
      </c>
      <c r="F322" s="30">
        <f>SUMIFS(INDEX(LRS_200_0_Table_5!$A:$Q,0,MATCH($A322,LRS_200_0_Table_5!$8:$8,0)),LRS_200_0_Table_5!$B:$B,$A$5,LRS_200_0_Table_5!$C:$C,Playback!$A$291,LRS_200_0_Table_5!$D:$D,F$292,LRS_200_0_Table_5!$E:$E,$A$319,LRS_200_0_Table_5!$F:$F,$A$318)</f>
        <v>0</v>
      </c>
      <c r="G322" s="30">
        <f>SUMIFS(INDEX(LRS_200_0_Table_5!$A:$Q,0,MATCH($A322,LRS_200_0_Table_5!$8:$8,0)),LRS_200_0_Table_5!$B:$B,$A$5,LRS_200_0_Table_5!$C:$C,Playback!$A$291,LRS_200_0_Table_5!$D:$D,G$292,LRS_200_0_Table_5!$E:$E,$A$319,LRS_200_0_Table_5!$F:$F,$A$318)</f>
        <v>0</v>
      </c>
      <c r="H322" s="30">
        <f>SUMIFS(INDEX(LRS_200_0_Table_5!$A:$Q,0,MATCH($A322,LRS_200_0_Table_5!$8:$8,0)),LRS_200_0_Table_5!$B:$B,$A$5,LRS_200_0_Table_5!$C:$C,Playback!$A$291,LRS_200_0_Table_5!$D:$D,H$292,LRS_200_0_Table_5!$E:$E,$A$319,LRS_200_0_Table_5!$F:$F,$A$318)</f>
        <v>0</v>
      </c>
      <c r="I322" s="30">
        <f>SUMIFS(INDEX(LRS_200_0_Table_5!$A:$Q,0,MATCH($A322,LRS_200_0_Table_5!$8:$8,0)),LRS_200_0_Table_5!$B:$B,$A$5,LRS_200_0_Table_5!$C:$C,Playback!$A$291,LRS_200_0_Table_5!$D:$D,I$292,LRS_200_0_Table_5!$E:$E,$A$319,LRS_200_0_Table_5!$F:$F,$A$318)</f>
        <v>0</v>
      </c>
      <c r="J322" s="30">
        <f>SUMIFS(INDEX(LRS_200_0_Table_5!$A:$Q,0,MATCH($A322,LRS_200_0_Table_5!$8:$8,0)),LRS_200_0_Table_5!$B:$B,$A$5,LRS_200_0_Table_5!$C:$C,Playback!$A$291,LRS_200_0_Table_5!$D:$D,J$292,LRS_200_0_Table_5!$E:$E,$A$319,LRS_200_0_Table_5!$F:$F,$A$318)</f>
        <v>0</v>
      </c>
      <c r="K322" s="30">
        <f>SUMIFS(INDEX(LRS_200_0_Table_5!$A:$Q,0,MATCH($A322,LRS_200_0_Table_5!$8:$8,0)),LRS_200_0_Table_5!$B:$B,$A$5,LRS_200_0_Table_5!$C:$C,Playback!$A$291,LRS_200_0_Table_5!$D:$D,K$292,LRS_200_0_Table_5!$E:$E,$A$319,LRS_200_0_Table_5!$F:$F,$A$318)</f>
        <v>0</v>
      </c>
      <c r="L322" s="30">
        <f>SUMIFS(INDEX(LRS_200_0_Table_5!$A:$Q,0,MATCH($A322,LRS_200_0_Table_5!$8:$8,0)),LRS_200_0_Table_5!$B:$B,$A$5,LRS_200_0_Table_5!$C:$C,Playback!$A$291,LRS_200_0_Table_5!$D:$D,L$292,LRS_200_0_Table_5!$E:$E,$A$319,LRS_200_0_Table_5!$F:$F,$A$318)</f>
        <v>0</v>
      </c>
      <c r="M322" s="30">
        <f>SUMIFS(INDEX(LRS_200_0_Table_5!$A:$Q,0,MATCH($A322,LRS_200_0_Table_5!$8:$8,0)),LRS_200_0_Table_5!$B:$B,$A$5,LRS_200_0_Table_5!$C:$C,Playback!$A$291,LRS_200_0_Table_5!$D:$D,M$292,LRS_200_0_Table_5!$E:$E,$A$319,LRS_200_0_Table_5!$F:$F,$A$318)</f>
        <v>0</v>
      </c>
      <c r="N322" s="30">
        <f>SUMIFS(INDEX(LRS_200_0_Table_5!$A:$Q,0,MATCH($A322,LRS_200_0_Table_5!$8:$8,0)),LRS_200_0_Table_5!$B:$B,$A$5,LRS_200_0_Table_5!$C:$C,Playback!$A$291,LRS_200_0_Table_5!$D:$D,N$292,LRS_200_0_Table_5!$E:$E,$A$319,LRS_200_0_Table_5!$F:$F,$A$318)</f>
        <v>0</v>
      </c>
      <c r="O322" s="30">
        <f>SUMIFS(INDEX(LRS_200_0_Table_5!$A:$Q,0,MATCH($A322,LRS_200_0_Table_5!$8:$8,0)),LRS_200_0_Table_5!$B:$B,$A$5,LRS_200_0_Table_5!$C:$C,Playback!$A$291,LRS_200_0_Table_5!$D:$D,O$292,LRS_200_0_Table_5!$E:$E,$A$319,LRS_200_0_Table_5!$F:$F,$A$318)</f>
        <v>0</v>
      </c>
      <c r="P322" s="40"/>
      <c r="Q322" s="40"/>
      <c r="R322" s="40"/>
      <c r="S322" s="40"/>
      <c r="T322" s="40"/>
    </row>
    <row r="323" spans="1:20" x14ac:dyDescent="0.35">
      <c r="A323" s="38" t="s">
        <v>16</v>
      </c>
      <c r="B323" s="30">
        <f>SUMIFS(INDEX(LRS_200_0_Table_5!$A:$Q,0,MATCH($A323,LRS_200_0_Table_5!$8:$8,0)),LRS_200_0_Table_5!$B:$B,$A$5,LRS_200_0_Table_5!$C:$C,Playback!$A$291,LRS_200_0_Table_5!$D:$D,B$292,LRS_200_0_Table_5!$E:$E,$A$319,LRS_200_0_Table_5!$F:$F,$A$318)</f>
        <v>0</v>
      </c>
      <c r="C323" s="30">
        <f>SUMIFS(INDEX(LRS_200_0_Table_5!$A:$Q,0,MATCH($A323,LRS_200_0_Table_5!$8:$8,0)),LRS_200_0_Table_5!$B:$B,$A$5,LRS_200_0_Table_5!$C:$C,Playback!$A$291,LRS_200_0_Table_5!$D:$D,C$292,LRS_200_0_Table_5!$E:$E,$A$319,LRS_200_0_Table_5!$F:$F,$A$318)</f>
        <v>0</v>
      </c>
      <c r="D323" s="30">
        <f>SUMIFS(INDEX(LRS_200_0_Table_5!$A:$Q,0,MATCH($A323,LRS_200_0_Table_5!$8:$8,0)),LRS_200_0_Table_5!$B:$B,$A$5,LRS_200_0_Table_5!$C:$C,Playback!$A$291,LRS_200_0_Table_5!$D:$D,D$292,LRS_200_0_Table_5!$E:$E,$A$319,LRS_200_0_Table_5!$F:$F,$A$318)</f>
        <v>0</v>
      </c>
      <c r="E323" s="30">
        <f>SUMIFS(INDEX(LRS_200_0_Table_5!$A:$Q,0,MATCH($A323,LRS_200_0_Table_5!$8:$8,0)),LRS_200_0_Table_5!$B:$B,$A$5,LRS_200_0_Table_5!$C:$C,Playback!$A$291,LRS_200_0_Table_5!$D:$D,E$292,LRS_200_0_Table_5!$E:$E,$A$319,LRS_200_0_Table_5!$F:$F,$A$318)</f>
        <v>0</v>
      </c>
      <c r="F323" s="30">
        <f>SUMIFS(INDEX(LRS_200_0_Table_5!$A:$Q,0,MATCH($A323,LRS_200_0_Table_5!$8:$8,0)),LRS_200_0_Table_5!$B:$B,$A$5,LRS_200_0_Table_5!$C:$C,Playback!$A$291,LRS_200_0_Table_5!$D:$D,F$292,LRS_200_0_Table_5!$E:$E,$A$319,LRS_200_0_Table_5!$F:$F,$A$318)</f>
        <v>0</v>
      </c>
      <c r="G323" s="30">
        <f>SUMIFS(INDEX(LRS_200_0_Table_5!$A:$Q,0,MATCH($A323,LRS_200_0_Table_5!$8:$8,0)),LRS_200_0_Table_5!$B:$B,$A$5,LRS_200_0_Table_5!$C:$C,Playback!$A$291,LRS_200_0_Table_5!$D:$D,G$292,LRS_200_0_Table_5!$E:$E,$A$319,LRS_200_0_Table_5!$F:$F,$A$318)</f>
        <v>0</v>
      </c>
      <c r="H323" s="30">
        <f>SUMIFS(INDEX(LRS_200_0_Table_5!$A:$Q,0,MATCH($A323,LRS_200_0_Table_5!$8:$8,0)),LRS_200_0_Table_5!$B:$B,$A$5,LRS_200_0_Table_5!$C:$C,Playback!$A$291,LRS_200_0_Table_5!$D:$D,H$292,LRS_200_0_Table_5!$E:$E,$A$319,LRS_200_0_Table_5!$F:$F,$A$318)</f>
        <v>0</v>
      </c>
      <c r="I323" s="30">
        <f>SUMIFS(INDEX(LRS_200_0_Table_5!$A:$Q,0,MATCH($A323,LRS_200_0_Table_5!$8:$8,0)),LRS_200_0_Table_5!$B:$B,$A$5,LRS_200_0_Table_5!$C:$C,Playback!$A$291,LRS_200_0_Table_5!$D:$D,I$292,LRS_200_0_Table_5!$E:$E,$A$319,LRS_200_0_Table_5!$F:$F,$A$318)</f>
        <v>0</v>
      </c>
      <c r="J323" s="30">
        <f>SUMIFS(INDEX(LRS_200_0_Table_5!$A:$Q,0,MATCH($A323,LRS_200_0_Table_5!$8:$8,0)),LRS_200_0_Table_5!$B:$B,$A$5,LRS_200_0_Table_5!$C:$C,Playback!$A$291,LRS_200_0_Table_5!$D:$D,J$292,LRS_200_0_Table_5!$E:$E,$A$319,LRS_200_0_Table_5!$F:$F,$A$318)</f>
        <v>0</v>
      </c>
      <c r="K323" s="30">
        <f>SUMIFS(INDEX(LRS_200_0_Table_5!$A:$Q,0,MATCH($A323,LRS_200_0_Table_5!$8:$8,0)),LRS_200_0_Table_5!$B:$B,$A$5,LRS_200_0_Table_5!$C:$C,Playback!$A$291,LRS_200_0_Table_5!$D:$D,K$292,LRS_200_0_Table_5!$E:$E,$A$319,LRS_200_0_Table_5!$F:$F,$A$318)</f>
        <v>0</v>
      </c>
      <c r="L323" s="30">
        <f>SUMIFS(INDEX(LRS_200_0_Table_5!$A:$Q,0,MATCH($A323,LRS_200_0_Table_5!$8:$8,0)),LRS_200_0_Table_5!$B:$B,$A$5,LRS_200_0_Table_5!$C:$C,Playback!$A$291,LRS_200_0_Table_5!$D:$D,L$292,LRS_200_0_Table_5!$E:$E,$A$319,LRS_200_0_Table_5!$F:$F,$A$318)</f>
        <v>0</v>
      </c>
      <c r="M323" s="30">
        <f>SUMIFS(INDEX(LRS_200_0_Table_5!$A:$Q,0,MATCH($A323,LRS_200_0_Table_5!$8:$8,0)),LRS_200_0_Table_5!$B:$B,$A$5,LRS_200_0_Table_5!$C:$C,Playback!$A$291,LRS_200_0_Table_5!$D:$D,M$292,LRS_200_0_Table_5!$E:$E,$A$319,LRS_200_0_Table_5!$F:$F,$A$318)</f>
        <v>0</v>
      </c>
      <c r="N323" s="30">
        <f>SUMIFS(INDEX(LRS_200_0_Table_5!$A:$Q,0,MATCH($A323,LRS_200_0_Table_5!$8:$8,0)),LRS_200_0_Table_5!$B:$B,$A$5,LRS_200_0_Table_5!$C:$C,Playback!$A$291,LRS_200_0_Table_5!$D:$D,N$292,LRS_200_0_Table_5!$E:$E,$A$319,LRS_200_0_Table_5!$F:$F,$A$318)</f>
        <v>0</v>
      </c>
      <c r="O323" s="30">
        <f>SUMIFS(INDEX(LRS_200_0_Table_5!$A:$Q,0,MATCH($A323,LRS_200_0_Table_5!$8:$8,0)),LRS_200_0_Table_5!$B:$B,$A$5,LRS_200_0_Table_5!$C:$C,Playback!$A$291,LRS_200_0_Table_5!$D:$D,O$292,LRS_200_0_Table_5!$E:$E,$A$319,LRS_200_0_Table_5!$F:$F,$A$318)</f>
        <v>0</v>
      </c>
      <c r="P323" s="40"/>
      <c r="Q323" s="40"/>
      <c r="R323" s="40"/>
      <c r="S323" s="40"/>
      <c r="T323" s="40"/>
    </row>
    <row r="324" spans="1:20" x14ac:dyDescent="0.35">
      <c r="A324" s="38" t="s">
        <v>17</v>
      </c>
      <c r="B324" s="30">
        <f>SUMIFS(INDEX(LRS_200_0_Table_5!$A:$Q,0,MATCH($A324,LRS_200_0_Table_5!$8:$8,0)),LRS_200_0_Table_5!$B:$B,$A$5,LRS_200_0_Table_5!$C:$C,Playback!$A$291,LRS_200_0_Table_5!$D:$D,B$292,LRS_200_0_Table_5!$E:$E,$A$319,LRS_200_0_Table_5!$F:$F,$A$318)</f>
        <v>0</v>
      </c>
      <c r="C324" s="30">
        <f>SUMIFS(INDEX(LRS_200_0_Table_5!$A:$Q,0,MATCH($A324,LRS_200_0_Table_5!$8:$8,0)),LRS_200_0_Table_5!$B:$B,$A$5,LRS_200_0_Table_5!$C:$C,Playback!$A$291,LRS_200_0_Table_5!$D:$D,C$292,LRS_200_0_Table_5!$E:$E,$A$319,LRS_200_0_Table_5!$F:$F,$A$318)</f>
        <v>0</v>
      </c>
      <c r="D324" s="30">
        <f>SUMIFS(INDEX(LRS_200_0_Table_5!$A:$Q,0,MATCH($A324,LRS_200_0_Table_5!$8:$8,0)),LRS_200_0_Table_5!$B:$B,$A$5,LRS_200_0_Table_5!$C:$C,Playback!$A$291,LRS_200_0_Table_5!$D:$D,D$292,LRS_200_0_Table_5!$E:$E,$A$319,LRS_200_0_Table_5!$F:$F,$A$318)</f>
        <v>0</v>
      </c>
      <c r="E324" s="30">
        <f>SUMIFS(INDEX(LRS_200_0_Table_5!$A:$Q,0,MATCH($A324,LRS_200_0_Table_5!$8:$8,0)),LRS_200_0_Table_5!$B:$B,$A$5,LRS_200_0_Table_5!$C:$C,Playback!$A$291,LRS_200_0_Table_5!$D:$D,E$292,LRS_200_0_Table_5!$E:$E,$A$319,LRS_200_0_Table_5!$F:$F,$A$318)</f>
        <v>0</v>
      </c>
      <c r="F324" s="30">
        <f>SUMIFS(INDEX(LRS_200_0_Table_5!$A:$Q,0,MATCH($A324,LRS_200_0_Table_5!$8:$8,0)),LRS_200_0_Table_5!$B:$B,$A$5,LRS_200_0_Table_5!$C:$C,Playback!$A$291,LRS_200_0_Table_5!$D:$D,F$292,LRS_200_0_Table_5!$E:$E,$A$319,LRS_200_0_Table_5!$F:$F,$A$318)</f>
        <v>0</v>
      </c>
      <c r="G324" s="30">
        <f>SUMIFS(INDEX(LRS_200_0_Table_5!$A:$Q,0,MATCH($A324,LRS_200_0_Table_5!$8:$8,0)),LRS_200_0_Table_5!$B:$B,$A$5,LRS_200_0_Table_5!$C:$C,Playback!$A$291,LRS_200_0_Table_5!$D:$D,G$292,LRS_200_0_Table_5!$E:$E,$A$319,LRS_200_0_Table_5!$F:$F,$A$318)</f>
        <v>0</v>
      </c>
      <c r="H324" s="30">
        <f>SUMIFS(INDEX(LRS_200_0_Table_5!$A:$Q,0,MATCH($A324,LRS_200_0_Table_5!$8:$8,0)),LRS_200_0_Table_5!$B:$B,$A$5,LRS_200_0_Table_5!$C:$C,Playback!$A$291,LRS_200_0_Table_5!$D:$D,H$292,LRS_200_0_Table_5!$E:$E,$A$319,LRS_200_0_Table_5!$F:$F,$A$318)</f>
        <v>0</v>
      </c>
      <c r="I324" s="30">
        <f>SUMIFS(INDEX(LRS_200_0_Table_5!$A:$Q,0,MATCH($A324,LRS_200_0_Table_5!$8:$8,0)),LRS_200_0_Table_5!$B:$B,$A$5,LRS_200_0_Table_5!$C:$C,Playback!$A$291,LRS_200_0_Table_5!$D:$D,I$292,LRS_200_0_Table_5!$E:$E,$A$319,LRS_200_0_Table_5!$F:$F,$A$318)</f>
        <v>0</v>
      </c>
      <c r="J324" s="30">
        <f>SUMIFS(INDEX(LRS_200_0_Table_5!$A:$Q,0,MATCH($A324,LRS_200_0_Table_5!$8:$8,0)),LRS_200_0_Table_5!$B:$B,$A$5,LRS_200_0_Table_5!$C:$C,Playback!$A$291,LRS_200_0_Table_5!$D:$D,J$292,LRS_200_0_Table_5!$E:$E,$A$319,LRS_200_0_Table_5!$F:$F,$A$318)</f>
        <v>0</v>
      </c>
      <c r="K324" s="30">
        <f>SUMIFS(INDEX(LRS_200_0_Table_5!$A:$Q,0,MATCH($A324,LRS_200_0_Table_5!$8:$8,0)),LRS_200_0_Table_5!$B:$B,$A$5,LRS_200_0_Table_5!$C:$C,Playback!$A$291,LRS_200_0_Table_5!$D:$D,K$292,LRS_200_0_Table_5!$E:$E,$A$319,LRS_200_0_Table_5!$F:$F,$A$318)</f>
        <v>0</v>
      </c>
      <c r="L324" s="30">
        <f>SUMIFS(INDEX(LRS_200_0_Table_5!$A:$Q,0,MATCH($A324,LRS_200_0_Table_5!$8:$8,0)),LRS_200_0_Table_5!$B:$B,$A$5,LRS_200_0_Table_5!$C:$C,Playback!$A$291,LRS_200_0_Table_5!$D:$D,L$292,LRS_200_0_Table_5!$E:$E,$A$319,LRS_200_0_Table_5!$F:$F,$A$318)</f>
        <v>0</v>
      </c>
      <c r="M324" s="30">
        <f>SUMIFS(INDEX(LRS_200_0_Table_5!$A:$Q,0,MATCH($A324,LRS_200_0_Table_5!$8:$8,0)),LRS_200_0_Table_5!$B:$B,$A$5,LRS_200_0_Table_5!$C:$C,Playback!$A$291,LRS_200_0_Table_5!$D:$D,M$292,LRS_200_0_Table_5!$E:$E,$A$319,LRS_200_0_Table_5!$F:$F,$A$318)</f>
        <v>0</v>
      </c>
      <c r="N324" s="30">
        <f>SUMIFS(INDEX(LRS_200_0_Table_5!$A:$Q,0,MATCH($A324,LRS_200_0_Table_5!$8:$8,0)),LRS_200_0_Table_5!$B:$B,$A$5,LRS_200_0_Table_5!$C:$C,Playback!$A$291,LRS_200_0_Table_5!$D:$D,N$292,LRS_200_0_Table_5!$E:$E,$A$319,LRS_200_0_Table_5!$F:$F,$A$318)</f>
        <v>0</v>
      </c>
      <c r="O324" s="30">
        <f>SUMIFS(INDEX(LRS_200_0_Table_5!$A:$Q,0,MATCH($A324,LRS_200_0_Table_5!$8:$8,0)),LRS_200_0_Table_5!$B:$B,$A$5,LRS_200_0_Table_5!$C:$C,Playback!$A$291,LRS_200_0_Table_5!$D:$D,O$292,LRS_200_0_Table_5!$E:$E,$A$319,LRS_200_0_Table_5!$F:$F,$A$318)</f>
        <v>0</v>
      </c>
      <c r="P324" s="40"/>
      <c r="Q324" s="40"/>
      <c r="R324" s="40"/>
      <c r="S324" s="40"/>
      <c r="T324" s="40"/>
    </row>
    <row r="325" spans="1:20" x14ac:dyDescent="0.35">
      <c r="A325" s="38" t="s">
        <v>18</v>
      </c>
      <c r="B325" s="30">
        <f>SUMIFS(INDEX(LRS_200_0_Table_5!$A:$Q,0,MATCH($A325,LRS_200_0_Table_5!$8:$8,0)),LRS_200_0_Table_5!$B:$B,$A$5,LRS_200_0_Table_5!$C:$C,Playback!$A$291,LRS_200_0_Table_5!$D:$D,B$292,LRS_200_0_Table_5!$E:$E,$A$319,LRS_200_0_Table_5!$F:$F,$A$318)</f>
        <v>0</v>
      </c>
      <c r="C325" s="30">
        <f>SUMIFS(INDEX(LRS_200_0_Table_5!$A:$Q,0,MATCH($A325,LRS_200_0_Table_5!$8:$8,0)),LRS_200_0_Table_5!$B:$B,$A$5,LRS_200_0_Table_5!$C:$C,Playback!$A$291,LRS_200_0_Table_5!$D:$D,C$292,LRS_200_0_Table_5!$E:$E,$A$319,LRS_200_0_Table_5!$F:$F,$A$318)</f>
        <v>0</v>
      </c>
      <c r="D325" s="30">
        <f>SUMIFS(INDEX(LRS_200_0_Table_5!$A:$Q,0,MATCH($A325,LRS_200_0_Table_5!$8:$8,0)),LRS_200_0_Table_5!$B:$B,$A$5,LRS_200_0_Table_5!$C:$C,Playback!$A$291,LRS_200_0_Table_5!$D:$D,D$292,LRS_200_0_Table_5!$E:$E,$A$319,LRS_200_0_Table_5!$F:$F,$A$318)</f>
        <v>0</v>
      </c>
      <c r="E325" s="30">
        <f>SUMIFS(INDEX(LRS_200_0_Table_5!$A:$Q,0,MATCH($A325,LRS_200_0_Table_5!$8:$8,0)),LRS_200_0_Table_5!$B:$B,$A$5,LRS_200_0_Table_5!$C:$C,Playback!$A$291,LRS_200_0_Table_5!$D:$D,E$292,LRS_200_0_Table_5!$E:$E,$A$319,LRS_200_0_Table_5!$F:$F,$A$318)</f>
        <v>0</v>
      </c>
      <c r="F325" s="30">
        <f>SUMIFS(INDEX(LRS_200_0_Table_5!$A:$Q,0,MATCH($A325,LRS_200_0_Table_5!$8:$8,0)),LRS_200_0_Table_5!$B:$B,$A$5,LRS_200_0_Table_5!$C:$C,Playback!$A$291,LRS_200_0_Table_5!$D:$D,F$292,LRS_200_0_Table_5!$E:$E,$A$319,LRS_200_0_Table_5!$F:$F,$A$318)</f>
        <v>0</v>
      </c>
      <c r="G325" s="30">
        <f>SUMIFS(INDEX(LRS_200_0_Table_5!$A:$Q,0,MATCH($A325,LRS_200_0_Table_5!$8:$8,0)),LRS_200_0_Table_5!$B:$B,$A$5,LRS_200_0_Table_5!$C:$C,Playback!$A$291,LRS_200_0_Table_5!$D:$D,G$292,LRS_200_0_Table_5!$E:$E,$A$319,LRS_200_0_Table_5!$F:$F,$A$318)</f>
        <v>0</v>
      </c>
      <c r="H325" s="30">
        <f>SUMIFS(INDEX(LRS_200_0_Table_5!$A:$Q,0,MATCH($A325,LRS_200_0_Table_5!$8:$8,0)),LRS_200_0_Table_5!$B:$B,$A$5,LRS_200_0_Table_5!$C:$C,Playback!$A$291,LRS_200_0_Table_5!$D:$D,H$292,LRS_200_0_Table_5!$E:$E,$A$319,LRS_200_0_Table_5!$F:$F,$A$318)</f>
        <v>0</v>
      </c>
      <c r="I325" s="30">
        <f>SUMIFS(INDEX(LRS_200_0_Table_5!$A:$Q,0,MATCH($A325,LRS_200_0_Table_5!$8:$8,0)),LRS_200_0_Table_5!$B:$B,$A$5,LRS_200_0_Table_5!$C:$C,Playback!$A$291,LRS_200_0_Table_5!$D:$D,I$292,LRS_200_0_Table_5!$E:$E,$A$319,LRS_200_0_Table_5!$F:$F,$A$318)</f>
        <v>0</v>
      </c>
      <c r="J325" s="30">
        <f>SUMIFS(INDEX(LRS_200_0_Table_5!$A:$Q,0,MATCH($A325,LRS_200_0_Table_5!$8:$8,0)),LRS_200_0_Table_5!$B:$B,$A$5,LRS_200_0_Table_5!$C:$C,Playback!$A$291,LRS_200_0_Table_5!$D:$D,J$292,LRS_200_0_Table_5!$E:$E,$A$319,LRS_200_0_Table_5!$F:$F,$A$318)</f>
        <v>0</v>
      </c>
      <c r="K325" s="30">
        <f>SUMIFS(INDEX(LRS_200_0_Table_5!$A:$Q,0,MATCH($A325,LRS_200_0_Table_5!$8:$8,0)),LRS_200_0_Table_5!$B:$B,$A$5,LRS_200_0_Table_5!$C:$C,Playback!$A$291,LRS_200_0_Table_5!$D:$D,K$292,LRS_200_0_Table_5!$E:$E,$A$319,LRS_200_0_Table_5!$F:$F,$A$318)</f>
        <v>0</v>
      </c>
      <c r="L325" s="30">
        <f>SUMIFS(INDEX(LRS_200_0_Table_5!$A:$Q,0,MATCH($A325,LRS_200_0_Table_5!$8:$8,0)),LRS_200_0_Table_5!$B:$B,$A$5,LRS_200_0_Table_5!$C:$C,Playback!$A$291,LRS_200_0_Table_5!$D:$D,L$292,LRS_200_0_Table_5!$E:$E,$A$319,LRS_200_0_Table_5!$F:$F,$A$318)</f>
        <v>0</v>
      </c>
      <c r="M325" s="30">
        <f>SUMIFS(INDEX(LRS_200_0_Table_5!$A:$Q,0,MATCH($A325,LRS_200_0_Table_5!$8:$8,0)),LRS_200_0_Table_5!$B:$B,$A$5,LRS_200_0_Table_5!$C:$C,Playback!$A$291,LRS_200_0_Table_5!$D:$D,M$292,LRS_200_0_Table_5!$E:$E,$A$319,LRS_200_0_Table_5!$F:$F,$A$318)</f>
        <v>0</v>
      </c>
      <c r="N325" s="30">
        <f>SUMIFS(INDEX(LRS_200_0_Table_5!$A:$Q,0,MATCH($A325,LRS_200_0_Table_5!$8:$8,0)),LRS_200_0_Table_5!$B:$B,$A$5,LRS_200_0_Table_5!$C:$C,Playback!$A$291,LRS_200_0_Table_5!$D:$D,N$292,LRS_200_0_Table_5!$E:$E,$A$319,LRS_200_0_Table_5!$F:$F,$A$318)</f>
        <v>0</v>
      </c>
      <c r="O325" s="30">
        <f>SUMIFS(INDEX(LRS_200_0_Table_5!$A:$Q,0,MATCH($A325,LRS_200_0_Table_5!$8:$8,0)),LRS_200_0_Table_5!$B:$B,$A$5,LRS_200_0_Table_5!$C:$C,Playback!$A$291,LRS_200_0_Table_5!$D:$D,O$292,LRS_200_0_Table_5!$E:$E,$A$319,LRS_200_0_Table_5!$F:$F,$A$318)</f>
        <v>0</v>
      </c>
      <c r="P325" s="40"/>
      <c r="Q325" s="40"/>
      <c r="R325" s="40"/>
      <c r="S325" s="40"/>
      <c r="T325" s="40"/>
    </row>
    <row r="326" spans="1:20" x14ac:dyDescent="0.35">
      <c r="A326" s="38" t="s">
        <v>19</v>
      </c>
      <c r="B326" s="30">
        <f>SUMIFS(INDEX(LRS_200_0_Table_5!$A:$Q,0,MATCH($A326,LRS_200_0_Table_5!$8:$8,0)),LRS_200_0_Table_5!$B:$B,$A$5,LRS_200_0_Table_5!$C:$C,Playback!$A$291,LRS_200_0_Table_5!$D:$D,B$292,LRS_200_0_Table_5!$E:$E,$A$319,LRS_200_0_Table_5!$F:$F,$A$318)</f>
        <v>0</v>
      </c>
      <c r="C326" s="30">
        <f>SUMIFS(INDEX(LRS_200_0_Table_5!$A:$Q,0,MATCH($A326,LRS_200_0_Table_5!$8:$8,0)),LRS_200_0_Table_5!$B:$B,$A$5,LRS_200_0_Table_5!$C:$C,Playback!$A$291,LRS_200_0_Table_5!$D:$D,C$292,LRS_200_0_Table_5!$E:$E,$A$319,LRS_200_0_Table_5!$F:$F,$A$318)</f>
        <v>0</v>
      </c>
      <c r="D326" s="30">
        <f>SUMIFS(INDEX(LRS_200_0_Table_5!$A:$Q,0,MATCH($A326,LRS_200_0_Table_5!$8:$8,0)),LRS_200_0_Table_5!$B:$B,$A$5,LRS_200_0_Table_5!$C:$C,Playback!$A$291,LRS_200_0_Table_5!$D:$D,D$292,LRS_200_0_Table_5!$E:$E,$A$319,LRS_200_0_Table_5!$F:$F,$A$318)</f>
        <v>0</v>
      </c>
      <c r="E326" s="30">
        <f>SUMIFS(INDEX(LRS_200_0_Table_5!$A:$Q,0,MATCH($A326,LRS_200_0_Table_5!$8:$8,0)),LRS_200_0_Table_5!$B:$B,$A$5,LRS_200_0_Table_5!$C:$C,Playback!$A$291,LRS_200_0_Table_5!$D:$D,E$292,LRS_200_0_Table_5!$E:$E,$A$319,LRS_200_0_Table_5!$F:$F,$A$318)</f>
        <v>0</v>
      </c>
      <c r="F326" s="30">
        <f>SUMIFS(INDEX(LRS_200_0_Table_5!$A:$Q,0,MATCH($A326,LRS_200_0_Table_5!$8:$8,0)),LRS_200_0_Table_5!$B:$B,$A$5,LRS_200_0_Table_5!$C:$C,Playback!$A$291,LRS_200_0_Table_5!$D:$D,F$292,LRS_200_0_Table_5!$E:$E,$A$319,LRS_200_0_Table_5!$F:$F,$A$318)</f>
        <v>0</v>
      </c>
      <c r="G326" s="30">
        <f>SUMIFS(INDEX(LRS_200_0_Table_5!$A:$Q,0,MATCH($A326,LRS_200_0_Table_5!$8:$8,0)),LRS_200_0_Table_5!$B:$B,$A$5,LRS_200_0_Table_5!$C:$C,Playback!$A$291,LRS_200_0_Table_5!$D:$D,G$292,LRS_200_0_Table_5!$E:$E,$A$319,LRS_200_0_Table_5!$F:$F,$A$318)</f>
        <v>0</v>
      </c>
      <c r="H326" s="30">
        <f>SUMIFS(INDEX(LRS_200_0_Table_5!$A:$Q,0,MATCH($A326,LRS_200_0_Table_5!$8:$8,0)),LRS_200_0_Table_5!$B:$B,$A$5,LRS_200_0_Table_5!$C:$C,Playback!$A$291,LRS_200_0_Table_5!$D:$D,H$292,LRS_200_0_Table_5!$E:$E,$A$319,LRS_200_0_Table_5!$F:$F,$A$318)</f>
        <v>0</v>
      </c>
      <c r="I326" s="30">
        <f>SUMIFS(INDEX(LRS_200_0_Table_5!$A:$Q,0,MATCH($A326,LRS_200_0_Table_5!$8:$8,0)),LRS_200_0_Table_5!$B:$B,$A$5,LRS_200_0_Table_5!$C:$C,Playback!$A$291,LRS_200_0_Table_5!$D:$D,I$292,LRS_200_0_Table_5!$E:$E,$A$319,LRS_200_0_Table_5!$F:$F,$A$318)</f>
        <v>0</v>
      </c>
      <c r="J326" s="30">
        <f>SUMIFS(INDEX(LRS_200_0_Table_5!$A:$Q,0,MATCH($A326,LRS_200_0_Table_5!$8:$8,0)),LRS_200_0_Table_5!$B:$B,$A$5,LRS_200_0_Table_5!$C:$C,Playback!$A$291,LRS_200_0_Table_5!$D:$D,J$292,LRS_200_0_Table_5!$E:$E,$A$319,LRS_200_0_Table_5!$F:$F,$A$318)</f>
        <v>0</v>
      </c>
      <c r="K326" s="30">
        <f>SUMIFS(INDEX(LRS_200_0_Table_5!$A:$Q,0,MATCH($A326,LRS_200_0_Table_5!$8:$8,0)),LRS_200_0_Table_5!$B:$B,$A$5,LRS_200_0_Table_5!$C:$C,Playback!$A$291,LRS_200_0_Table_5!$D:$D,K$292,LRS_200_0_Table_5!$E:$E,$A$319,LRS_200_0_Table_5!$F:$F,$A$318)</f>
        <v>0</v>
      </c>
      <c r="L326" s="30">
        <f>SUMIFS(INDEX(LRS_200_0_Table_5!$A:$Q,0,MATCH($A326,LRS_200_0_Table_5!$8:$8,0)),LRS_200_0_Table_5!$B:$B,$A$5,LRS_200_0_Table_5!$C:$C,Playback!$A$291,LRS_200_0_Table_5!$D:$D,L$292,LRS_200_0_Table_5!$E:$E,$A$319,LRS_200_0_Table_5!$F:$F,$A$318)</f>
        <v>0</v>
      </c>
      <c r="M326" s="30">
        <f>SUMIFS(INDEX(LRS_200_0_Table_5!$A:$Q,0,MATCH($A326,LRS_200_0_Table_5!$8:$8,0)),LRS_200_0_Table_5!$B:$B,$A$5,LRS_200_0_Table_5!$C:$C,Playback!$A$291,LRS_200_0_Table_5!$D:$D,M$292,LRS_200_0_Table_5!$E:$E,$A$319,LRS_200_0_Table_5!$F:$F,$A$318)</f>
        <v>0</v>
      </c>
      <c r="N326" s="30">
        <f>SUMIFS(INDEX(LRS_200_0_Table_5!$A:$Q,0,MATCH($A326,LRS_200_0_Table_5!$8:$8,0)),LRS_200_0_Table_5!$B:$B,$A$5,LRS_200_0_Table_5!$C:$C,Playback!$A$291,LRS_200_0_Table_5!$D:$D,N$292,LRS_200_0_Table_5!$E:$E,$A$319,LRS_200_0_Table_5!$F:$F,$A$318)</f>
        <v>0</v>
      </c>
      <c r="O326" s="30">
        <f>SUMIFS(INDEX(LRS_200_0_Table_5!$A:$Q,0,MATCH($A326,LRS_200_0_Table_5!$8:$8,0)),LRS_200_0_Table_5!$B:$B,$A$5,LRS_200_0_Table_5!$C:$C,Playback!$A$291,LRS_200_0_Table_5!$D:$D,O$292,LRS_200_0_Table_5!$E:$E,$A$319,LRS_200_0_Table_5!$F:$F,$A$318)</f>
        <v>0</v>
      </c>
      <c r="P326" s="40"/>
      <c r="Q326" s="40"/>
      <c r="R326" s="40"/>
      <c r="S326" s="40"/>
      <c r="T326" s="40"/>
    </row>
    <row r="327" spans="1:20" x14ac:dyDescent="0.35">
      <c r="A327" s="38" t="s">
        <v>20</v>
      </c>
      <c r="B327" s="30">
        <f>SUMIFS(INDEX(LRS_200_0_Table_5!$A:$Q,0,MATCH($A327,LRS_200_0_Table_5!$8:$8,0)),LRS_200_0_Table_5!$B:$B,$A$5,LRS_200_0_Table_5!$C:$C,Playback!$A$291,LRS_200_0_Table_5!$D:$D,B$292,LRS_200_0_Table_5!$E:$E,$A$319,LRS_200_0_Table_5!$F:$F,$A$318)</f>
        <v>0</v>
      </c>
      <c r="C327" s="30">
        <f>SUMIFS(INDEX(LRS_200_0_Table_5!$A:$Q,0,MATCH($A327,LRS_200_0_Table_5!$8:$8,0)),LRS_200_0_Table_5!$B:$B,$A$5,LRS_200_0_Table_5!$C:$C,Playback!$A$291,LRS_200_0_Table_5!$D:$D,C$292,LRS_200_0_Table_5!$E:$E,$A$319,LRS_200_0_Table_5!$F:$F,$A$318)</f>
        <v>0</v>
      </c>
      <c r="D327" s="30">
        <f>SUMIFS(INDEX(LRS_200_0_Table_5!$A:$Q,0,MATCH($A327,LRS_200_0_Table_5!$8:$8,0)),LRS_200_0_Table_5!$B:$B,$A$5,LRS_200_0_Table_5!$C:$C,Playback!$A$291,LRS_200_0_Table_5!$D:$D,D$292,LRS_200_0_Table_5!$E:$E,$A$319,LRS_200_0_Table_5!$F:$F,$A$318)</f>
        <v>0</v>
      </c>
      <c r="E327" s="30">
        <f>SUMIFS(INDEX(LRS_200_0_Table_5!$A:$Q,0,MATCH($A327,LRS_200_0_Table_5!$8:$8,0)),LRS_200_0_Table_5!$B:$B,$A$5,LRS_200_0_Table_5!$C:$C,Playback!$A$291,LRS_200_0_Table_5!$D:$D,E$292,LRS_200_0_Table_5!$E:$E,$A$319,LRS_200_0_Table_5!$F:$F,$A$318)</f>
        <v>0</v>
      </c>
      <c r="F327" s="30">
        <f>SUMIFS(INDEX(LRS_200_0_Table_5!$A:$Q,0,MATCH($A327,LRS_200_0_Table_5!$8:$8,0)),LRS_200_0_Table_5!$B:$B,$A$5,LRS_200_0_Table_5!$C:$C,Playback!$A$291,LRS_200_0_Table_5!$D:$D,F$292,LRS_200_0_Table_5!$E:$E,$A$319,LRS_200_0_Table_5!$F:$F,$A$318)</f>
        <v>0</v>
      </c>
      <c r="G327" s="30">
        <f>SUMIFS(INDEX(LRS_200_0_Table_5!$A:$Q,0,MATCH($A327,LRS_200_0_Table_5!$8:$8,0)),LRS_200_0_Table_5!$B:$B,$A$5,LRS_200_0_Table_5!$C:$C,Playback!$A$291,LRS_200_0_Table_5!$D:$D,G$292,LRS_200_0_Table_5!$E:$E,$A$319,LRS_200_0_Table_5!$F:$F,$A$318)</f>
        <v>0</v>
      </c>
      <c r="H327" s="30">
        <f>SUMIFS(INDEX(LRS_200_0_Table_5!$A:$Q,0,MATCH($A327,LRS_200_0_Table_5!$8:$8,0)),LRS_200_0_Table_5!$B:$B,$A$5,LRS_200_0_Table_5!$C:$C,Playback!$A$291,LRS_200_0_Table_5!$D:$D,H$292,LRS_200_0_Table_5!$E:$E,$A$319,LRS_200_0_Table_5!$F:$F,$A$318)</f>
        <v>0</v>
      </c>
      <c r="I327" s="30">
        <f>SUMIFS(INDEX(LRS_200_0_Table_5!$A:$Q,0,MATCH($A327,LRS_200_0_Table_5!$8:$8,0)),LRS_200_0_Table_5!$B:$B,$A$5,LRS_200_0_Table_5!$C:$C,Playback!$A$291,LRS_200_0_Table_5!$D:$D,I$292,LRS_200_0_Table_5!$E:$E,$A$319,LRS_200_0_Table_5!$F:$F,$A$318)</f>
        <v>0</v>
      </c>
      <c r="J327" s="30">
        <f>SUMIFS(INDEX(LRS_200_0_Table_5!$A:$Q,0,MATCH($A327,LRS_200_0_Table_5!$8:$8,0)),LRS_200_0_Table_5!$B:$B,$A$5,LRS_200_0_Table_5!$C:$C,Playback!$A$291,LRS_200_0_Table_5!$D:$D,J$292,LRS_200_0_Table_5!$E:$E,$A$319,LRS_200_0_Table_5!$F:$F,$A$318)</f>
        <v>0</v>
      </c>
      <c r="K327" s="30">
        <f>SUMIFS(INDEX(LRS_200_0_Table_5!$A:$Q,0,MATCH($A327,LRS_200_0_Table_5!$8:$8,0)),LRS_200_0_Table_5!$B:$B,$A$5,LRS_200_0_Table_5!$C:$C,Playback!$A$291,LRS_200_0_Table_5!$D:$D,K$292,LRS_200_0_Table_5!$E:$E,$A$319,LRS_200_0_Table_5!$F:$F,$A$318)</f>
        <v>0</v>
      </c>
      <c r="L327" s="30">
        <f>SUMIFS(INDEX(LRS_200_0_Table_5!$A:$Q,0,MATCH($A327,LRS_200_0_Table_5!$8:$8,0)),LRS_200_0_Table_5!$B:$B,$A$5,LRS_200_0_Table_5!$C:$C,Playback!$A$291,LRS_200_0_Table_5!$D:$D,L$292,LRS_200_0_Table_5!$E:$E,$A$319,LRS_200_0_Table_5!$F:$F,$A$318)</f>
        <v>0</v>
      </c>
      <c r="M327" s="30">
        <f>SUMIFS(INDEX(LRS_200_0_Table_5!$A:$Q,0,MATCH($A327,LRS_200_0_Table_5!$8:$8,0)),LRS_200_0_Table_5!$B:$B,$A$5,LRS_200_0_Table_5!$C:$C,Playback!$A$291,LRS_200_0_Table_5!$D:$D,M$292,LRS_200_0_Table_5!$E:$E,$A$319,LRS_200_0_Table_5!$F:$F,$A$318)</f>
        <v>0</v>
      </c>
      <c r="N327" s="30">
        <f>SUMIFS(INDEX(LRS_200_0_Table_5!$A:$Q,0,MATCH($A327,LRS_200_0_Table_5!$8:$8,0)),LRS_200_0_Table_5!$B:$B,$A$5,LRS_200_0_Table_5!$C:$C,Playback!$A$291,LRS_200_0_Table_5!$D:$D,N$292,LRS_200_0_Table_5!$E:$E,$A$319,LRS_200_0_Table_5!$F:$F,$A$318)</f>
        <v>0</v>
      </c>
      <c r="O327" s="30">
        <f>SUMIFS(INDEX(LRS_200_0_Table_5!$A:$Q,0,MATCH($A327,LRS_200_0_Table_5!$8:$8,0)),LRS_200_0_Table_5!$B:$B,$A$5,LRS_200_0_Table_5!$C:$C,Playback!$A$291,LRS_200_0_Table_5!$D:$D,O$292,LRS_200_0_Table_5!$E:$E,$A$319,LRS_200_0_Table_5!$F:$F,$A$318)</f>
        <v>0</v>
      </c>
      <c r="P327" s="40"/>
      <c r="Q327" s="40"/>
      <c r="R327" s="40"/>
      <c r="S327" s="40"/>
      <c r="T327" s="40"/>
    </row>
    <row r="328" spans="1:20" x14ac:dyDescent="0.35">
      <c r="A328" s="38" t="s">
        <v>21</v>
      </c>
      <c r="B328" s="30">
        <f>SUMIFS(INDEX(LRS_200_0_Table_5!$A:$Q,0,MATCH($A328,LRS_200_0_Table_5!$8:$8,0)),LRS_200_0_Table_5!$B:$B,$A$5,LRS_200_0_Table_5!$C:$C,Playback!$A$291,LRS_200_0_Table_5!$D:$D,B$292,LRS_200_0_Table_5!$E:$E,$A$319,LRS_200_0_Table_5!$F:$F,$A$318)</f>
        <v>0</v>
      </c>
      <c r="C328" s="30">
        <f>SUMIFS(INDEX(LRS_200_0_Table_5!$A:$Q,0,MATCH($A328,LRS_200_0_Table_5!$8:$8,0)),LRS_200_0_Table_5!$B:$B,$A$5,LRS_200_0_Table_5!$C:$C,Playback!$A$291,LRS_200_0_Table_5!$D:$D,C$292,LRS_200_0_Table_5!$E:$E,$A$319,LRS_200_0_Table_5!$F:$F,$A$318)</f>
        <v>0</v>
      </c>
      <c r="D328" s="30">
        <f>SUMIFS(INDEX(LRS_200_0_Table_5!$A:$Q,0,MATCH($A328,LRS_200_0_Table_5!$8:$8,0)),LRS_200_0_Table_5!$B:$B,$A$5,LRS_200_0_Table_5!$C:$C,Playback!$A$291,LRS_200_0_Table_5!$D:$D,D$292,LRS_200_0_Table_5!$E:$E,$A$319,LRS_200_0_Table_5!$F:$F,$A$318)</f>
        <v>0</v>
      </c>
      <c r="E328" s="30">
        <f>SUMIFS(INDEX(LRS_200_0_Table_5!$A:$Q,0,MATCH($A328,LRS_200_0_Table_5!$8:$8,0)),LRS_200_0_Table_5!$B:$B,$A$5,LRS_200_0_Table_5!$C:$C,Playback!$A$291,LRS_200_0_Table_5!$D:$D,E$292,LRS_200_0_Table_5!$E:$E,$A$319,LRS_200_0_Table_5!$F:$F,$A$318)</f>
        <v>0</v>
      </c>
      <c r="F328" s="30">
        <f>SUMIFS(INDEX(LRS_200_0_Table_5!$A:$Q,0,MATCH($A328,LRS_200_0_Table_5!$8:$8,0)),LRS_200_0_Table_5!$B:$B,$A$5,LRS_200_0_Table_5!$C:$C,Playback!$A$291,LRS_200_0_Table_5!$D:$D,F$292,LRS_200_0_Table_5!$E:$E,$A$319,LRS_200_0_Table_5!$F:$F,$A$318)</f>
        <v>0</v>
      </c>
      <c r="G328" s="30">
        <f>SUMIFS(INDEX(LRS_200_0_Table_5!$A:$Q,0,MATCH($A328,LRS_200_0_Table_5!$8:$8,0)),LRS_200_0_Table_5!$B:$B,$A$5,LRS_200_0_Table_5!$C:$C,Playback!$A$291,LRS_200_0_Table_5!$D:$D,G$292,LRS_200_0_Table_5!$E:$E,$A$319,LRS_200_0_Table_5!$F:$F,$A$318)</f>
        <v>0</v>
      </c>
      <c r="H328" s="30">
        <f>SUMIFS(INDEX(LRS_200_0_Table_5!$A:$Q,0,MATCH($A328,LRS_200_0_Table_5!$8:$8,0)),LRS_200_0_Table_5!$B:$B,$A$5,LRS_200_0_Table_5!$C:$C,Playback!$A$291,LRS_200_0_Table_5!$D:$D,H$292,LRS_200_0_Table_5!$E:$E,$A$319,LRS_200_0_Table_5!$F:$F,$A$318)</f>
        <v>0</v>
      </c>
      <c r="I328" s="30">
        <f>SUMIFS(INDEX(LRS_200_0_Table_5!$A:$Q,0,MATCH($A328,LRS_200_0_Table_5!$8:$8,0)),LRS_200_0_Table_5!$B:$B,$A$5,LRS_200_0_Table_5!$C:$C,Playback!$A$291,LRS_200_0_Table_5!$D:$D,I$292,LRS_200_0_Table_5!$E:$E,$A$319,LRS_200_0_Table_5!$F:$F,$A$318)</f>
        <v>0</v>
      </c>
      <c r="J328" s="30">
        <f>SUMIFS(INDEX(LRS_200_0_Table_5!$A:$Q,0,MATCH($A328,LRS_200_0_Table_5!$8:$8,0)),LRS_200_0_Table_5!$B:$B,$A$5,LRS_200_0_Table_5!$C:$C,Playback!$A$291,LRS_200_0_Table_5!$D:$D,J$292,LRS_200_0_Table_5!$E:$E,$A$319,LRS_200_0_Table_5!$F:$F,$A$318)</f>
        <v>0</v>
      </c>
      <c r="K328" s="30">
        <f>SUMIFS(INDEX(LRS_200_0_Table_5!$A:$Q,0,MATCH($A328,LRS_200_0_Table_5!$8:$8,0)),LRS_200_0_Table_5!$B:$B,$A$5,LRS_200_0_Table_5!$C:$C,Playback!$A$291,LRS_200_0_Table_5!$D:$D,K$292,LRS_200_0_Table_5!$E:$E,$A$319,LRS_200_0_Table_5!$F:$F,$A$318)</f>
        <v>0</v>
      </c>
      <c r="L328" s="30">
        <f>SUMIFS(INDEX(LRS_200_0_Table_5!$A:$Q,0,MATCH($A328,LRS_200_0_Table_5!$8:$8,0)),LRS_200_0_Table_5!$B:$B,$A$5,LRS_200_0_Table_5!$C:$C,Playback!$A$291,LRS_200_0_Table_5!$D:$D,L$292,LRS_200_0_Table_5!$E:$E,$A$319,LRS_200_0_Table_5!$F:$F,$A$318)</f>
        <v>0</v>
      </c>
      <c r="M328" s="30">
        <f>SUMIFS(INDEX(LRS_200_0_Table_5!$A:$Q,0,MATCH($A328,LRS_200_0_Table_5!$8:$8,0)),LRS_200_0_Table_5!$B:$B,$A$5,LRS_200_0_Table_5!$C:$C,Playback!$A$291,LRS_200_0_Table_5!$D:$D,M$292,LRS_200_0_Table_5!$E:$E,$A$319,LRS_200_0_Table_5!$F:$F,$A$318)</f>
        <v>0</v>
      </c>
      <c r="N328" s="30">
        <f>SUMIFS(INDEX(LRS_200_0_Table_5!$A:$Q,0,MATCH($A328,LRS_200_0_Table_5!$8:$8,0)),LRS_200_0_Table_5!$B:$B,$A$5,LRS_200_0_Table_5!$C:$C,Playback!$A$291,LRS_200_0_Table_5!$D:$D,N$292,LRS_200_0_Table_5!$E:$E,$A$319,LRS_200_0_Table_5!$F:$F,$A$318)</f>
        <v>0</v>
      </c>
      <c r="O328" s="30">
        <f>SUMIFS(INDEX(LRS_200_0_Table_5!$A:$Q,0,MATCH($A328,LRS_200_0_Table_5!$8:$8,0)),LRS_200_0_Table_5!$B:$B,$A$5,LRS_200_0_Table_5!$C:$C,Playback!$A$291,LRS_200_0_Table_5!$D:$D,O$292,LRS_200_0_Table_5!$E:$E,$A$319,LRS_200_0_Table_5!$F:$F,$A$318)</f>
        <v>0</v>
      </c>
      <c r="P328" s="40"/>
      <c r="Q328" s="40"/>
      <c r="R328" s="40"/>
      <c r="S328" s="40"/>
      <c r="T328" s="40"/>
    </row>
    <row r="329" spans="1:20" x14ac:dyDescent="0.35">
      <c r="A329" s="38" t="s">
        <v>22</v>
      </c>
      <c r="B329" s="30">
        <f>SUMIFS(INDEX(LRS_200_0_Table_5!$A:$Q,0,MATCH($A329,LRS_200_0_Table_5!$8:$8,0)),LRS_200_0_Table_5!$B:$B,$A$5,LRS_200_0_Table_5!$C:$C,Playback!$A$291,LRS_200_0_Table_5!$D:$D,B$292,LRS_200_0_Table_5!$E:$E,$A$319,LRS_200_0_Table_5!$F:$F,$A$318)</f>
        <v>0</v>
      </c>
      <c r="C329" s="30">
        <f>SUMIFS(INDEX(LRS_200_0_Table_5!$A:$Q,0,MATCH($A329,LRS_200_0_Table_5!$8:$8,0)),LRS_200_0_Table_5!$B:$B,$A$5,LRS_200_0_Table_5!$C:$C,Playback!$A$291,LRS_200_0_Table_5!$D:$D,C$292,LRS_200_0_Table_5!$E:$E,$A$319,LRS_200_0_Table_5!$F:$F,$A$318)</f>
        <v>0</v>
      </c>
      <c r="D329" s="30">
        <f>SUMIFS(INDEX(LRS_200_0_Table_5!$A:$Q,0,MATCH($A329,LRS_200_0_Table_5!$8:$8,0)),LRS_200_0_Table_5!$B:$B,$A$5,LRS_200_0_Table_5!$C:$C,Playback!$A$291,LRS_200_0_Table_5!$D:$D,D$292,LRS_200_0_Table_5!$E:$E,$A$319,LRS_200_0_Table_5!$F:$F,$A$318)</f>
        <v>0</v>
      </c>
      <c r="E329" s="30">
        <f>SUMIFS(INDEX(LRS_200_0_Table_5!$A:$Q,0,MATCH($A329,LRS_200_0_Table_5!$8:$8,0)),LRS_200_0_Table_5!$B:$B,$A$5,LRS_200_0_Table_5!$C:$C,Playback!$A$291,LRS_200_0_Table_5!$D:$D,E$292,LRS_200_0_Table_5!$E:$E,$A$319,LRS_200_0_Table_5!$F:$F,$A$318)</f>
        <v>0</v>
      </c>
      <c r="F329" s="30">
        <f>SUMIFS(INDEX(LRS_200_0_Table_5!$A:$Q,0,MATCH($A329,LRS_200_0_Table_5!$8:$8,0)),LRS_200_0_Table_5!$B:$B,$A$5,LRS_200_0_Table_5!$C:$C,Playback!$A$291,LRS_200_0_Table_5!$D:$D,F$292,LRS_200_0_Table_5!$E:$E,$A$319,LRS_200_0_Table_5!$F:$F,$A$318)</f>
        <v>0</v>
      </c>
      <c r="G329" s="30">
        <f>SUMIFS(INDEX(LRS_200_0_Table_5!$A:$Q,0,MATCH($A329,LRS_200_0_Table_5!$8:$8,0)),LRS_200_0_Table_5!$B:$B,$A$5,LRS_200_0_Table_5!$C:$C,Playback!$A$291,LRS_200_0_Table_5!$D:$D,G$292,LRS_200_0_Table_5!$E:$E,$A$319,LRS_200_0_Table_5!$F:$F,$A$318)</f>
        <v>0</v>
      </c>
      <c r="H329" s="30">
        <f>SUMIFS(INDEX(LRS_200_0_Table_5!$A:$Q,0,MATCH($A329,LRS_200_0_Table_5!$8:$8,0)),LRS_200_0_Table_5!$B:$B,$A$5,LRS_200_0_Table_5!$C:$C,Playback!$A$291,LRS_200_0_Table_5!$D:$D,H$292,LRS_200_0_Table_5!$E:$E,$A$319,LRS_200_0_Table_5!$F:$F,$A$318)</f>
        <v>0</v>
      </c>
      <c r="I329" s="30">
        <f>SUMIFS(INDEX(LRS_200_0_Table_5!$A:$Q,0,MATCH($A329,LRS_200_0_Table_5!$8:$8,0)),LRS_200_0_Table_5!$B:$B,$A$5,LRS_200_0_Table_5!$C:$C,Playback!$A$291,LRS_200_0_Table_5!$D:$D,I$292,LRS_200_0_Table_5!$E:$E,$A$319,LRS_200_0_Table_5!$F:$F,$A$318)</f>
        <v>0</v>
      </c>
      <c r="J329" s="30">
        <f>SUMIFS(INDEX(LRS_200_0_Table_5!$A:$Q,0,MATCH($A329,LRS_200_0_Table_5!$8:$8,0)),LRS_200_0_Table_5!$B:$B,$A$5,LRS_200_0_Table_5!$C:$C,Playback!$A$291,LRS_200_0_Table_5!$D:$D,J$292,LRS_200_0_Table_5!$E:$E,$A$319,LRS_200_0_Table_5!$F:$F,$A$318)</f>
        <v>0</v>
      </c>
      <c r="K329" s="30">
        <f>SUMIFS(INDEX(LRS_200_0_Table_5!$A:$Q,0,MATCH($A329,LRS_200_0_Table_5!$8:$8,0)),LRS_200_0_Table_5!$B:$B,$A$5,LRS_200_0_Table_5!$C:$C,Playback!$A$291,LRS_200_0_Table_5!$D:$D,K$292,LRS_200_0_Table_5!$E:$E,$A$319,LRS_200_0_Table_5!$F:$F,$A$318)</f>
        <v>0</v>
      </c>
      <c r="L329" s="30">
        <f>SUMIFS(INDEX(LRS_200_0_Table_5!$A:$Q,0,MATCH($A329,LRS_200_0_Table_5!$8:$8,0)),LRS_200_0_Table_5!$B:$B,$A$5,LRS_200_0_Table_5!$C:$C,Playback!$A$291,LRS_200_0_Table_5!$D:$D,L$292,LRS_200_0_Table_5!$E:$E,$A$319,LRS_200_0_Table_5!$F:$F,$A$318)</f>
        <v>0</v>
      </c>
      <c r="M329" s="30">
        <f>SUMIFS(INDEX(LRS_200_0_Table_5!$A:$Q,0,MATCH($A329,LRS_200_0_Table_5!$8:$8,0)),LRS_200_0_Table_5!$B:$B,$A$5,LRS_200_0_Table_5!$C:$C,Playback!$A$291,LRS_200_0_Table_5!$D:$D,M$292,LRS_200_0_Table_5!$E:$E,$A$319,LRS_200_0_Table_5!$F:$F,$A$318)</f>
        <v>0</v>
      </c>
      <c r="N329" s="30">
        <f>SUMIFS(INDEX(LRS_200_0_Table_5!$A:$Q,0,MATCH($A329,LRS_200_0_Table_5!$8:$8,0)),LRS_200_0_Table_5!$B:$B,$A$5,LRS_200_0_Table_5!$C:$C,Playback!$A$291,LRS_200_0_Table_5!$D:$D,N$292,LRS_200_0_Table_5!$E:$E,$A$319,LRS_200_0_Table_5!$F:$F,$A$318)</f>
        <v>0</v>
      </c>
      <c r="O329" s="30">
        <f>SUMIFS(INDEX(LRS_200_0_Table_5!$A:$Q,0,MATCH($A329,LRS_200_0_Table_5!$8:$8,0)),LRS_200_0_Table_5!$B:$B,$A$5,LRS_200_0_Table_5!$C:$C,Playback!$A$291,LRS_200_0_Table_5!$D:$D,O$292,LRS_200_0_Table_5!$E:$E,$A$319,LRS_200_0_Table_5!$F:$F,$A$318)</f>
        <v>0</v>
      </c>
      <c r="P329" s="40"/>
      <c r="Q329" s="40"/>
      <c r="R329" s="40"/>
      <c r="S329" s="40"/>
      <c r="T329" s="40"/>
    </row>
    <row r="330" spans="1:20" x14ac:dyDescent="0.35">
      <c r="A330" s="38" t="s">
        <v>23</v>
      </c>
      <c r="B330" s="30">
        <f>SUMIFS(INDEX(LRS_200_0_Table_5!$A:$Q,0,MATCH($A330,LRS_200_0_Table_5!$8:$8,0)),LRS_200_0_Table_5!$B:$B,$A$5,LRS_200_0_Table_5!$C:$C,Playback!$A$291,LRS_200_0_Table_5!$D:$D,B$292,LRS_200_0_Table_5!$E:$E,$A$319,LRS_200_0_Table_5!$F:$F,$A$318)</f>
        <v>0</v>
      </c>
      <c r="C330" s="30">
        <f>SUMIFS(INDEX(LRS_200_0_Table_5!$A:$Q,0,MATCH($A330,LRS_200_0_Table_5!$8:$8,0)),LRS_200_0_Table_5!$B:$B,$A$5,LRS_200_0_Table_5!$C:$C,Playback!$A$291,LRS_200_0_Table_5!$D:$D,C$292,LRS_200_0_Table_5!$E:$E,$A$319,LRS_200_0_Table_5!$F:$F,$A$318)</f>
        <v>0</v>
      </c>
      <c r="D330" s="30">
        <f>SUMIFS(INDEX(LRS_200_0_Table_5!$A:$Q,0,MATCH($A330,LRS_200_0_Table_5!$8:$8,0)),LRS_200_0_Table_5!$B:$B,$A$5,LRS_200_0_Table_5!$C:$C,Playback!$A$291,LRS_200_0_Table_5!$D:$D,D$292,LRS_200_0_Table_5!$E:$E,$A$319,LRS_200_0_Table_5!$F:$F,$A$318)</f>
        <v>0</v>
      </c>
      <c r="E330" s="30">
        <f>SUMIFS(INDEX(LRS_200_0_Table_5!$A:$Q,0,MATCH($A330,LRS_200_0_Table_5!$8:$8,0)),LRS_200_0_Table_5!$B:$B,$A$5,LRS_200_0_Table_5!$C:$C,Playback!$A$291,LRS_200_0_Table_5!$D:$D,E$292,LRS_200_0_Table_5!$E:$E,$A$319,LRS_200_0_Table_5!$F:$F,$A$318)</f>
        <v>0</v>
      </c>
      <c r="F330" s="30">
        <f>SUMIFS(INDEX(LRS_200_0_Table_5!$A:$Q,0,MATCH($A330,LRS_200_0_Table_5!$8:$8,0)),LRS_200_0_Table_5!$B:$B,$A$5,LRS_200_0_Table_5!$C:$C,Playback!$A$291,LRS_200_0_Table_5!$D:$D,F$292,LRS_200_0_Table_5!$E:$E,$A$319,LRS_200_0_Table_5!$F:$F,$A$318)</f>
        <v>0</v>
      </c>
      <c r="G330" s="30">
        <f>SUMIFS(INDEX(LRS_200_0_Table_5!$A:$Q,0,MATCH($A330,LRS_200_0_Table_5!$8:$8,0)),LRS_200_0_Table_5!$B:$B,$A$5,LRS_200_0_Table_5!$C:$C,Playback!$A$291,LRS_200_0_Table_5!$D:$D,G$292,LRS_200_0_Table_5!$E:$E,$A$319,LRS_200_0_Table_5!$F:$F,$A$318)</f>
        <v>0</v>
      </c>
      <c r="H330" s="30">
        <f>SUMIFS(INDEX(LRS_200_0_Table_5!$A:$Q,0,MATCH($A330,LRS_200_0_Table_5!$8:$8,0)),LRS_200_0_Table_5!$B:$B,$A$5,LRS_200_0_Table_5!$C:$C,Playback!$A$291,LRS_200_0_Table_5!$D:$D,H$292,LRS_200_0_Table_5!$E:$E,$A$319,LRS_200_0_Table_5!$F:$F,$A$318)</f>
        <v>0</v>
      </c>
      <c r="I330" s="30">
        <f>SUMIFS(INDEX(LRS_200_0_Table_5!$A:$Q,0,MATCH($A330,LRS_200_0_Table_5!$8:$8,0)),LRS_200_0_Table_5!$B:$B,$A$5,LRS_200_0_Table_5!$C:$C,Playback!$A$291,LRS_200_0_Table_5!$D:$D,I$292,LRS_200_0_Table_5!$E:$E,$A$319,LRS_200_0_Table_5!$F:$F,$A$318)</f>
        <v>0</v>
      </c>
      <c r="J330" s="30">
        <f>SUMIFS(INDEX(LRS_200_0_Table_5!$A:$Q,0,MATCH($A330,LRS_200_0_Table_5!$8:$8,0)),LRS_200_0_Table_5!$B:$B,$A$5,LRS_200_0_Table_5!$C:$C,Playback!$A$291,LRS_200_0_Table_5!$D:$D,J$292,LRS_200_0_Table_5!$E:$E,$A$319,LRS_200_0_Table_5!$F:$F,$A$318)</f>
        <v>0</v>
      </c>
      <c r="K330" s="30">
        <f>SUMIFS(INDEX(LRS_200_0_Table_5!$A:$Q,0,MATCH($A330,LRS_200_0_Table_5!$8:$8,0)),LRS_200_0_Table_5!$B:$B,$A$5,LRS_200_0_Table_5!$C:$C,Playback!$A$291,LRS_200_0_Table_5!$D:$D,K$292,LRS_200_0_Table_5!$E:$E,$A$319,LRS_200_0_Table_5!$F:$F,$A$318)</f>
        <v>0</v>
      </c>
      <c r="L330" s="30">
        <f>SUMIFS(INDEX(LRS_200_0_Table_5!$A:$Q,0,MATCH($A330,LRS_200_0_Table_5!$8:$8,0)),LRS_200_0_Table_5!$B:$B,$A$5,LRS_200_0_Table_5!$C:$C,Playback!$A$291,LRS_200_0_Table_5!$D:$D,L$292,LRS_200_0_Table_5!$E:$E,$A$319,LRS_200_0_Table_5!$F:$F,$A$318)</f>
        <v>0</v>
      </c>
      <c r="M330" s="30">
        <f>SUMIFS(INDEX(LRS_200_0_Table_5!$A:$Q,0,MATCH($A330,LRS_200_0_Table_5!$8:$8,0)),LRS_200_0_Table_5!$B:$B,$A$5,LRS_200_0_Table_5!$C:$C,Playback!$A$291,LRS_200_0_Table_5!$D:$D,M$292,LRS_200_0_Table_5!$E:$E,$A$319,LRS_200_0_Table_5!$F:$F,$A$318)</f>
        <v>0</v>
      </c>
      <c r="N330" s="30">
        <f>SUMIFS(INDEX(LRS_200_0_Table_5!$A:$Q,0,MATCH($A330,LRS_200_0_Table_5!$8:$8,0)),LRS_200_0_Table_5!$B:$B,$A$5,LRS_200_0_Table_5!$C:$C,Playback!$A$291,LRS_200_0_Table_5!$D:$D,N$292,LRS_200_0_Table_5!$E:$E,$A$319,LRS_200_0_Table_5!$F:$F,$A$318)</f>
        <v>0</v>
      </c>
      <c r="O330" s="30">
        <f>SUMIFS(INDEX(LRS_200_0_Table_5!$A:$Q,0,MATCH($A330,LRS_200_0_Table_5!$8:$8,0)),LRS_200_0_Table_5!$B:$B,$A$5,LRS_200_0_Table_5!$C:$C,Playback!$A$291,LRS_200_0_Table_5!$D:$D,O$292,LRS_200_0_Table_5!$E:$E,$A$319,LRS_200_0_Table_5!$F:$F,$A$318)</f>
        <v>0</v>
      </c>
      <c r="P330" s="40"/>
      <c r="Q330" s="40"/>
      <c r="R330" s="40"/>
      <c r="S330" s="40"/>
      <c r="T330" s="40"/>
    </row>
    <row r="331" spans="1:20" x14ac:dyDescent="0.35">
      <c r="A331" s="37" t="s">
        <v>170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0"/>
      <c r="Q331" s="40"/>
      <c r="R331" s="40"/>
      <c r="S331" s="40"/>
      <c r="T331" s="40"/>
    </row>
    <row r="332" spans="1:20" x14ac:dyDescent="0.35">
      <c r="A332" s="38" t="s">
        <v>13</v>
      </c>
      <c r="B332" s="30">
        <f>SUMIFS(INDEX(LRS_200_0_Table_5!$A:$Q,0,MATCH($A332,LRS_200_0_Table_5!$8:$8,0)),LRS_200_0_Table_5!$B:$B,$A$5,LRS_200_0_Table_5!$C:$C,Playback!$A$291,LRS_200_0_Table_5!$D:$D,B$292,LRS_200_0_Table_5!$E:$E,$A$331,LRS_200_0_Table_5!$F:$F,$A$318)</f>
        <v>0</v>
      </c>
      <c r="C332" s="30">
        <f>SUMIFS(INDEX(LRS_200_0_Table_5!$A:$Q,0,MATCH($A332,LRS_200_0_Table_5!$8:$8,0)),LRS_200_0_Table_5!$B:$B,$A$5,LRS_200_0_Table_5!$C:$C,Playback!$A$291,LRS_200_0_Table_5!$D:$D,C$292,LRS_200_0_Table_5!$E:$E,$A$331,LRS_200_0_Table_5!$F:$F,$A$318)</f>
        <v>0</v>
      </c>
      <c r="D332" s="30">
        <f>SUMIFS(INDEX(LRS_200_0_Table_5!$A:$Q,0,MATCH($A332,LRS_200_0_Table_5!$8:$8,0)),LRS_200_0_Table_5!$B:$B,$A$5,LRS_200_0_Table_5!$C:$C,Playback!$A$291,LRS_200_0_Table_5!$D:$D,D$292,LRS_200_0_Table_5!$E:$E,$A$331,LRS_200_0_Table_5!$F:$F,$A$318)</f>
        <v>0</v>
      </c>
      <c r="E332" s="30">
        <f>SUMIFS(INDEX(LRS_200_0_Table_5!$A:$Q,0,MATCH($A332,LRS_200_0_Table_5!$8:$8,0)),LRS_200_0_Table_5!$B:$B,$A$5,LRS_200_0_Table_5!$C:$C,Playback!$A$291,LRS_200_0_Table_5!$D:$D,E$292,LRS_200_0_Table_5!$E:$E,$A$331,LRS_200_0_Table_5!$F:$F,$A$318)</f>
        <v>0</v>
      </c>
      <c r="F332" s="30">
        <f>SUMIFS(INDEX(LRS_200_0_Table_5!$A:$Q,0,MATCH($A332,LRS_200_0_Table_5!$8:$8,0)),LRS_200_0_Table_5!$B:$B,$A$5,LRS_200_0_Table_5!$C:$C,Playback!$A$291,LRS_200_0_Table_5!$D:$D,F$292,LRS_200_0_Table_5!$E:$E,$A$331,LRS_200_0_Table_5!$F:$F,$A$318)</f>
        <v>0</v>
      </c>
      <c r="G332" s="30">
        <f>SUMIFS(INDEX(LRS_200_0_Table_5!$A:$Q,0,MATCH($A332,LRS_200_0_Table_5!$8:$8,0)),LRS_200_0_Table_5!$B:$B,$A$5,LRS_200_0_Table_5!$C:$C,Playback!$A$291,LRS_200_0_Table_5!$D:$D,G$292,LRS_200_0_Table_5!$E:$E,$A$331,LRS_200_0_Table_5!$F:$F,$A$318)</f>
        <v>0</v>
      </c>
      <c r="H332" s="30">
        <f>SUMIFS(INDEX(LRS_200_0_Table_5!$A:$Q,0,MATCH($A332,LRS_200_0_Table_5!$8:$8,0)),LRS_200_0_Table_5!$B:$B,$A$5,LRS_200_0_Table_5!$C:$C,Playback!$A$291,LRS_200_0_Table_5!$D:$D,H$292,LRS_200_0_Table_5!$E:$E,$A$331,LRS_200_0_Table_5!$F:$F,$A$318)</f>
        <v>0</v>
      </c>
      <c r="I332" s="30">
        <f>SUMIFS(INDEX(LRS_200_0_Table_5!$A:$Q,0,MATCH($A332,LRS_200_0_Table_5!$8:$8,0)),LRS_200_0_Table_5!$B:$B,$A$5,LRS_200_0_Table_5!$C:$C,Playback!$A$291,LRS_200_0_Table_5!$D:$D,I$292,LRS_200_0_Table_5!$E:$E,$A$331,LRS_200_0_Table_5!$F:$F,$A$318)</f>
        <v>0</v>
      </c>
      <c r="J332" s="30">
        <f>SUMIFS(INDEX(LRS_200_0_Table_5!$A:$Q,0,MATCH($A332,LRS_200_0_Table_5!$8:$8,0)),LRS_200_0_Table_5!$B:$B,$A$5,LRS_200_0_Table_5!$C:$C,Playback!$A$291,LRS_200_0_Table_5!$D:$D,J$292,LRS_200_0_Table_5!$E:$E,$A$331,LRS_200_0_Table_5!$F:$F,$A$318)</f>
        <v>0</v>
      </c>
      <c r="K332" s="30">
        <f>SUMIFS(INDEX(LRS_200_0_Table_5!$A:$Q,0,MATCH($A332,LRS_200_0_Table_5!$8:$8,0)),LRS_200_0_Table_5!$B:$B,$A$5,LRS_200_0_Table_5!$C:$C,Playback!$A$291,LRS_200_0_Table_5!$D:$D,K$292,LRS_200_0_Table_5!$E:$E,$A$331,LRS_200_0_Table_5!$F:$F,$A$318)</f>
        <v>0</v>
      </c>
      <c r="L332" s="30">
        <f>SUMIFS(INDEX(LRS_200_0_Table_5!$A:$Q,0,MATCH($A332,LRS_200_0_Table_5!$8:$8,0)),LRS_200_0_Table_5!$B:$B,$A$5,LRS_200_0_Table_5!$C:$C,Playback!$A$291,LRS_200_0_Table_5!$D:$D,L$292,LRS_200_0_Table_5!$E:$E,$A$331,LRS_200_0_Table_5!$F:$F,$A$318)</f>
        <v>0</v>
      </c>
      <c r="M332" s="30">
        <f>SUMIFS(INDEX(LRS_200_0_Table_5!$A:$Q,0,MATCH($A332,LRS_200_0_Table_5!$8:$8,0)),LRS_200_0_Table_5!$B:$B,$A$5,LRS_200_0_Table_5!$C:$C,Playback!$A$291,LRS_200_0_Table_5!$D:$D,M$292,LRS_200_0_Table_5!$E:$E,$A$331,LRS_200_0_Table_5!$F:$F,$A$318)</f>
        <v>0</v>
      </c>
      <c r="N332" s="30">
        <f>SUMIFS(INDEX(LRS_200_0_Table_5!$A:$Q,0,MATCH($A332,LRS_200_0_Table_5!$8:$8,0)),LRS_200_0_Table_5!$B:$B,$A$5,LRS_200_0_Table_5!$C:$C,Playback!$A$291,LRS_200_0_Table_5!$D:$D,N$292,LRS_200_0_Table_5!$E:$E,$A$331,LRS_200_0_Table_5!$F:$F,$A$318)</f>
        <v>0</v>
      </c>
      <c r="O332" s="30">
        <f>SUMIFS(INDEX(LRS_200_0_Table_5!$A:$Q,0,MATCH($A332,LRS_200_0_Table_5!$8:$8,0)),LRS_200_0_Table_5!$B:$B,$A$5,LRS_200_0_Table_5!$C:$C,Playback!$A$291,LRS_200_0_Table_5!$D:$D,O$292,LRS_200_0_Table_5!$E:$E,$A$331,LRS_200_0_Table_5!$F:$F,$A$318)</f>
        <v>0</v>
      </c>
      <c r="P332" s="40"/>
      <c r="Q332" s="40"/>
      <c r="R332" s="40"/>
      <c r="S332" s="40"/>
      <c r="T332" s="40"/>
    </row>
    <row r="333" spans="1:20" x14ac:dyDescent="0.35">
      <c r="A333" s="38" t="s">
        <v>14</v>
      </c>
      <c r="B333" s="30">
        <f>SUMIFS(INDEX(LRS_200_0_Table_5!$A:$Q,0,MATCH($A333,LRS_200_0_Table_5!$8:$8,0)),LRS_200_0_Table_5!$B:$B,$A$5,LRS_200_0_Table_5!$C:$C,Playback!$A$291,LRS_200_0_Table_5!$D:$D,B$292,LRS_200_0_Table_5!$E:$E,$A$331,LRS_200_0_Table_5!$F:$F,$A$318)</f>
        <v>0</v>
      </c>
      <c r="C333" s="30">
        <f>SUMIFS(INDEX(LRS_200_0_Table_5!$A:$Q,0,MATCH($A333,LRS_200_0_Table_5!$8:$8,0)),LRS_200_0_Table_5!$B:$B,$A$5,LRS_200_0_Table_5!$C:$C,Playback!$A$291,LRS_200_0_Table_5!$D:$D,C$292,LRS_200_0_Table_5!$E:$E,$A$331,LRS_200_0_Table_5!$F:$F,$A$318)</f>
        <v>0</v>
      </c>
      <c r="D333" s="30">
        <f>SUMIFS(INDEX(LRS_200_0_Table_5!$A:$Q,0,MATCH($A333,LRS_200_0_Table_5!$8:$8,0)),LRS_200_0_Table_5!$B:$B,$A$5,LRS_200_0_Table_5!$C:$C,Playback!$A$291,LRS_200_0_Table_5!$D:$D,D$292,LRS_200_0_Table_5!$E:$E,$A$331,LRS_200_0_Table_5!$F:$F,$A$318)</f>
        <v>0</v>
      </c>
      <c r="E333" s="30">
        <f>SUMIFS(INDEX(LRS_200_0_Table_5!$A:$Q,0,MATCH($A333,LRS_200_0_Table_5!$8:$8,0)),LRS_200_0_Table_5!$B:$B,$A$5,LRS_200_0_Table_5!$C:$C,Playback!$A$291,LRS_200_0_Table_5!$D:$D,E$292,LRS_200_0_Table_5!$E:$E,$A$331,LRS_200_0_Table_5!$F:$F,$A$318)</f>
        <v>0</v>
      </c>
      <c r="F333" s="30">
        <f>SUMIFS(INDEX(LRS_200_0_Table_5!$A:$Q,0,MATCH($A333,LRS_200_0_Table_5!$8:$8,0)),LRS_200_0_Table_5!$B:$B,$A$5,LRS_200_0_Table_5!$C:$C,Playback!$A$291,LRS_200_0_Table_5!$D:$D,F$292,LRS_200_0_Table_5!$E:$E,$A$331,LRS_200_0_Table_5!$F:$F,$A$318)</f>
        <v>0</v>
      </c>
      <c r="G333" s="30">
        <f>SUMIFS(INDEX(LRS_200_0_Table_5!$A:$Q,0,MATCH($A333,LRS_200_0_Table_5!$8:$8,0)),LRS_200_0_Table_5!$B:$B,$A$5,LRS_200_0_Table_5!$C:$C,Playback!$A$291,LRS_200_0_Table_5!$D:$D,G$292,LRS_200_0_Table_5!$E:$E,$A$331,LRS_200_0_Table_5!$F:$F,$A$318)</f>
        <v>0</v>
      </c>
      <c r="H333" s="30">
        <f>SUMIFS(INDEX(LRS_200_0_Table_5!$A:$Q,0,MATCH($A333,LRS_200_0_Table_5!$8:$8,0)),LRS_200_0_Table_5!$B:$B,$A$5,LRS_200_0_Table_5!$C:$C,Playback!$A$291,LRS_200_0_Table_5!$D:$D,H$292,LRS_200_0_Table_5!$E:$E,$A$331,LRS_200_0_Table_5!$F:$F,$A$318)</f>
        <v>0</v>
      </c>
      <c r="I333" s="30">
        <f>SUMIFS(INDEX(LRS_200_0_Table_5!$A:$Q,0,MATCH($A333,LRS_200_0_Table_5!$8:$8,0)),LRS_200_0_Table_5!$B:$B,$A$5,LRS_200_0_Table_5!$C:$C,Playback!$A$291,LRS_200_0_Table_5!$D:$D,I$292,LRS_200_0_Table_5!$E:$E,$A$331,LRS_200_0_Table_5!$F:$F,$A$318)</f>
        <v>0</v>
      </c>
      <c r="J333" s="30">
        <f>SUMIFS(INDEX(LRS_200_0_Table_5!$A:$Q,0,MATCH($A333,LRS_200_0_Table_5!$8:$8,0)),LRS_200_0_Table_5!$B:$B,$A$5,LRS_200_0_Table_5!$C:$C,Playback!$A$291,LRS_200_0_Table_5!$D:$D,J$292,LRS_200_0_Table_5!$E:$E,$A$331,LRS_200_0_Table_5!$F:$F,$A$318)</f>
        <v>0</v>
      </c>
      <c r="K333" s="30">
        <f>SUMIFS(INDEX(LRS_200_0_Table_5!$A:$Q,0,MATCH($A333,LRS_200_0_Table_5!$8:$8,0)),LRS_200_0_Table_5!$B:$B,$A$5,LRS_200_0_Table_5!$C:$C,Playback!$A$291,LRS_200_0_Table_5!$D:$D,K$292,LRS_200_0_Table_5!$E:$E,$A$331,LRS_200_0_Table_5!$F:$F,$A$318)</f>
        <v>0</v>
      </c>
      <c r="L333" s="30">
        <f>SUMIFS(INDEX(LRS_200_0_Table_5!$A:$Q,0,MATCH($A333,LRS_200_0_Table_5!$8:$8,0)),LRS_200_0_Table_5!$B:$B,$A$5,LRS_200_0_Table_5!$C:$C,Playback!$A$291,LRS_200_0_Table_5!$D:$D,L$292,LRS_200_0_Table_5!$E:$E,$A$331,LRS_200_0_Table_5!$F:$F,$A$318)</f>
        <v>0</v>
      </c>
      <c r="M333" s="30">
        <f>SUMIFS(INDEX(LRS_200_0_Table_5!$A:$Q,0,MATCH($A333,LRS_200_0_Table_5!$8:$8,0)),LRS_200_0_Table_5!$B:$B,$A$5,LRS_200_0_Table_5!$C:$C,Playback!$A$291,LRS_200_0_Table_5!$D:$D,M$292,LRS_200_0_Table_5!$E:$E,$A$331,LRS_200_0_Table_5!$F:$F,$A$318)</f>
        <v>0</v>
      </c>
      <c r="N333" s="30">
        <f>SUMIFS(INDEX(LRS_200_0_Table_5!$A:$Q,0,MATCH($A333,LRS_200_0_Table_5!$8:$8,0)),LRS_200_0_Table_5!$B:$B,$A$5,LRS_200_0_Table_5!$C:$C,Playback!$A$291,LRS_200_0_Table_5!$D:$D,N$292,LRS_200_0_Table_5!$E:$E,$A$331,LRS_200_0_Table_5!$F:$F,$A$318)</f>
        <v>0</v>
      </c>
      <c r="O333" s="30">
        <f>SUMIFS(INDEX(LRS_200_0_Table_5!$A:$Q,0,MATCH($A333,LRS_200_0_Table_5!$8:$8,0)),LRS_200_0_Table_5!$B:$B,$A$5,LRS_200_0_Table_5!$C:$C,Playback!$A$291,LRS_200_0_Table_5!$D:$D,O$292,LRS_200_0_Table_5!$E:$E,$A$331,LRS_200_0_Table_5!$F:$F,$A$318)</f>
        <v>0</v>
      </c>
      <c r="P333" s="40"/>
      <c r="Q333" s="40"/>
      <c r="R333" s="40"/>
      <c r="S333" s="40"/>
      <c r="T333" s="40"/>
    </row>
    <row r="334" spans="1:20" x14ac:dyDescent="0.35">
      <c r="A334" s="38" t="s">
        <v>15</v>
      </c>
      <c r="B334" s="30">
        <f>SUMIFS(INDEX(LRS_200_0_Table_5!$A:$Q,0,MATCH($A334,LRS_200_0_Table_5!$8:$8,0)),LRS_200_0_Table_5!$B:$B,$A$5,LRS_200_0_Table_5!$C:$C,Playback!$A$291,LRS_200_0_Table_5!$D:$D,B$292,LRS_200_0_Table_5!$E:$E,$A$331,LRS_200_0_Table_5!$F:$F,$A$318)</f>
        <v>0</v>
      </c>
      <c r="C334" s="30">
        <f>SUMIFS(INDEX(LRS_200_0_Table_5!$A:$Q,0,MATCH($A334,LRS_200_0_Table_5!$8:$8,0)),LRS_200_0_Table_5!$B:$B,$A$5,LRS_200_0_Table_5!$C:$C,Playback!$A$291,LRS_200_0_Table_5!$D:$D,C$292,LRS_200_0_Table_5!$E:$E,$A$331,LRS_200_0_Table_5!$F:$F,$A$318)</f>
        <v>0</v>
      </c>
      <c r="D334" s="30">
        <f>SUMIFS(INDEX(LRS_200_0_Table_5!$A:$Q,0,MATCH($A334,LRS_200_0_Table_5!$8:$8,0)),LRS_200_0_Table_5!$B:$B,$A$5,LRS_200_0_Table_5!$C:$C,Playback!$A$291,LRS_200_0_Table_5!$D:$D,D$292,LRS_200_0_Table_5!$E:$E,$A$331,LRS_200_0_Table_5!$F:$F,$A$318)</f>
        <v>0</v>
      </c>
      <c r="E334" s="30">
        <f>SUMIFS(INDEX(LRS_200_0_Table_5!$A:$Q,0,MATCH($A334,LRS_200_0_Table_5!$8:$8,0)),LRS_200_0_Table_5!$B:$B,$A$5,LRS_200_0_Table_5!$C:$C,Playback!$A$291,LRS_200_0_Table_5!$D:$D,E$292,LRS_200_0_Table_5!$E:$E,$A$331,LRS_200_0_Table_5!$F:$F,$A$318)</f>
        <v>0</v>
      </c>
      <c r="F334" s="30">
        <f>SUMIFS(INDEX(LRS_200_0_Table_5!$A:$Q,0,MATCH($A334,LRS_200_0_Table_5!$8:$8,0)),LRS_200_0_Table_5!$B:$B,$A$5,LRS_200_0_Table_5!$C:$C,Playback!$A$291,LRS_200_0_Table_5!$D:$D,F$292,LRS_200_0_Table_5!$E:$E,$A$331,LRS_200_0_Table_5!$F:$F,$A$318)</f>
        <v>0</v>
      </c>
      <c r="G334" s="30">
        <f>SUMIFS(INDEX(LRS_200_0_Table_5!$A:$Q,0,MATCH($A334,LRS_200_0_Table_5!$8:$8,0)),LRS_200_0_Table_5!$B:$B,$A$5,LRS_200_0_Table_5!$C:$C,Playback!$A$291,LRS_200_0_Table_5!$D:$D,G$292,LRS_200_0_Table_5!$E:$E,$A$331,LRS_200_0_Table_5!$F:$F,$A$318)</f>
        <v>0</v>
      </c>
      <c r="H334" s="30">
        <f>SUMIFS(INDEX(LRS_200_0_Table_5!$A:$Q,0,MATCH($A334,LRS_200_0_Table_5!$8:$8,0)),LRS_200_0_Table_5!$B:$B,$A$5,LRS_200_0_Table_5!$C:$C,Playback!$A$291,LRS_200_0_Table_5!$D:$D,H$292,LRS_200_0_Table_5!$E:$E,$A$331,LRS_200_0_Table_5!$F:$F,$A$318)</f>
        <v>0</v>
      </c>
      <c r="I334" s="30">
        <f>SUMIFS(INDEX(LRS_200_0_Table_5!$A:$Q,0,MATCH($A334,LRS_200_0_Table_5!$8:$8,0)),LRS_200_0_Table_5!$B:$B,$A$5,LRS_200_0_Table_5!$C:$C,Playback!$A$291,LRS_200_0_Table_5!$D:$D,I$292,LRS_200_0_Table_5!$E:$E,$A$331,LRS_200_0_Table_5!$F:$F,$A$318)</f>
        <v>0</v>
      </c>
      <c r="J334" s="30">
        <f>SUMIFS(INDEX(LRS_200_0_Table_5!$A:$Q,0,MATCH($A334,LRS_200_0_Table_5!$8:$8,0)),LRS_200_0_Table_5!$B:$B,$A$5,LRS_200_0_Table_5!$C:$C,Playback!$A$291,LRS_200_0_Table_5!$D:$D,J$292,LRS_200_0_Table_5!$E:$E,$A$331,LRS_200_0_Table_5!$F:$F,$A$318)</f>
        <v>0</v>
      </c>
      <c r="K334" s="30">
        <f>SUMIFS(INDEX(LRS_200_0_Table_5!$A:$Q,0,MATCH($A334,LRS_200_0_Table_5!$8:$8,0)),LRS_200_0_Table_5!$B:$B,$A$5,LRS_200_0_Table_5!$C:$C,Playback!$A$291,LRS_200_0_Table_5!$D:$D,K$292,LRS_200_0_Table_5!$E:$E,$A$331,LRS_200_0_Table_5!$F:$F,$A$318)</f>
        <v>0</v>
      </c>
      <c r="L334" s="30">
        <f>SUMIFS(INDEX(LRS_200_0_Table_5!$A:$Q,0,MATCH($A334,LRS_200_0_Table_5!$8:$8,0)),LRS_200_0_Table_5!$B:$B,$A$5,LRS_200_0_Table_5!$C:$C,Playback!$A$291,LRS_200_0_Table_5!$D:$D,L$292,LRS_200_0_Table_5!$E:$E,$A$331,LRS_200_0_Table_5!$F:$F,$A$318)</f>
        <v>0</v>
      </c>
      <c r="M334" s="30">
        <f>SUMIFS(INDEX(LRS_200_0_Table_5!$A:$Q,0,MATCH($A334,LRS_200_0_Table_5!$8:$8,0)),LRS_200_0_Table_5!$B:$B,$A$5,LRS_200_0_Table_5!$C:$C,Playback!$A$291,LRS_200_0_Table_5!$D:$D,M$292,LRS_200_0_Table_5!$E:$E,$A$331,LRS_200_0_Table_5!$F:$F,$A$318)</f>
        <v>0</v>
      </c>
      <c r="N334" s="30">
        <f>SUMIFS(INDEX(LRS_200_0_Table_5!$A:$Q,0,MATCH($A334,LRS_200_0_Table_5!$8:$8,0)),LRS_200_0_Table_5!$B:$B,$A$5,LRS_200_0_Table_5!$C:$C,Playback!$A$291,LRS_200_0_Table_5!$D:$D,N$292,LRS_200_0_Table_5!$E:$E,$A$331,LRS_200_0_Table_5!$F:$F,$A$318)</f>
        <v>0</v>
      </c>
      <c r="O334" s="30">
        <f>SUMIFS(INDEX(LRS_200_0_Table_5!$A:$Q,0,MATCH($A334,LRS_200_0_Table_5!$8:$8,0)),LRS_200_0_Table_5!$B:$B,$A$5,LRS_200_0_Table_5!$C:$C,Playback!$A$291,LRS_200_0_Table_5!$D:$D,O$292,LRS_200_0_Table_5!$E:$E,$A$331,LRS_200_0_Table_5!$F:$F,$A$318)</f>
        <v>0</v>
      </c>
      <c r="P334" s="40"/>
      <c r="Q334" s="40"/>
      <c r="R334" s="40"/>
      <c r="S334" s="40"/>
      <c r="T334" s="40"/>
    </row>
    <row r="335" spans="1:20" x14ac:dyDescent="0.35">
      <c r="A335" s="38" t="s">
        <v>16</v>
      </c>
      <c r="B335" s="30">
        <f>SUMIFS(INDEX(LRS_200_0_Table_5!$A:$Q,0,MATCH($A335,LRS_200_0_Table_5!$8:$8,0)),LRS_200_0_Table_5!$B:$B,$A$5,LRS_200_0_Table_5!$C:$C,Playback!$A$291,LRS_200_0_Table_5!$D:$D,B$292,LRS_200_0_Table_5!$E:$E,$A$331,LRS_200_0_Table_5!$F:$F,$A$318)</f>
        <v>0</v>
      </c>
      <c r="C335" s="30">
        <f>SUMIFS(INDEX(LRS_200_0_Table_5!$A:$Q,0,MATCH($A335,LRS_200_0_Table_5!$8:$8,0)),LRS_200_0_Table_5!$B:$B,$A$5,LRS_200_0_Table_5!$C:$C,Playback!$A$291,LRS_200_0_Table_5!$D:$D,C$292,LRS_200_0_Table_5!$E:$E,$A$331,LRS_200_0_Table_5!$F:$F,$A$318)</f>
        <v>0</v>
      </c>
      <c r="D335" s="30">
        <f>SUMIFS(INDEX(LRS_200_0_Table_5!$A:$Q,0,MATCH($A335,LRS_200_0_Table_5!$8:$8,0)),LRS_200_0_Table_5!$B:$B,$A$5,LRS_200_0_Table_5!$C:$C,Playback!$A$291,LRS_200_0_Table_5!$D:$D,D$292,LRS_200_0_Table_5!$E:$E,$A$331,LRS_200_0_Table_5!$F:$F,$A$318)</f>
        <v>0</v>
      </c>
      <c r="E335" s="30">
        <f>SUMIFS(INDEX(LRS_200_0_Table_5!$A:$Q,0,MATCH($A335,LRS_200_0_Table_5!$8:$8,0)),LRS_200_0_Table_5!$B:$B,$A$5,LRS_200_0_Table_5!$C:$C,Playback!$A$291,LRS_200_0_Table_5!$D:$D,E$292,LRS_200_0_Table_5!$E:$E,$A$331,LRS_200_0_Table_5!$F:$F,$A$318)</f>
        <v>0</v>
      </c>
      <c r="F335" s="30">
        <f>SUMIFS(INDEX(LRS_200_0_Table_5!$A:$Q,0,MATCH($A335,LRS_200_0_Table_5!$8:$8,0)),LRS_200_0_Table_5!$B:$B,$A$5,LRS_200_0_Table_5!$C:$C,Playback!$A$291,LRS_200_0_Table_5!$D:$D,F$292,LRS_200_0_Table_5!$E:$E,$A$331,LRS_200_0_Table_5!$F:$F,$A$318)</f>
        <v>0</v>
      </c>
      <c r="G335" s="30">
        <f>SUMIFS(INDEX(LRS_200_0_Table_5!$A:$Q,0,MATCH($A335,LRS_200_0_Table_5!$8:$8,0)),LRS_200_0_Table_5!$B:$B,$A$5,LRS_200_0_Table_5!$C:$C,Playback!$A$291,LRS_200_0_Table_5!$D:$D,G$292,LRS_200_0_Table_5!$E:$E,$A$331,LRS_200_0_Table_5!$F:$F,$A$318)</f>
        <v>0</v>
      </c>
      <c r="H335" s="30">
        <f>SUMIFS(INDEX(LRS_200_0_Table_5!$A:$Q,0,MATCH($A335,LRS_200_0_Table_5!$8:$8,0)),LRS_200_0_Table_5!$B:$B,$A$5,LRS_200_0_Table_5!$C:$C,Playback!$A$291,LRS_200_0_Table_5!$D:$D,H$292,LRS_200_0_Table_5!$E:$E,$A$331,LRS_200_0_Table_5!$F:$F,$A$318)</f>
        <v>0</v>
      </c>
      <c r="I335" s="30">
        <f>SUMIFS(INDEX(LRS_200_0_Table_5!$A:$Q,0,MATCH($A335,LRS_200_0_Table_5!$8:$8,0)),LRS_200_0_Table_5!$B:$B,$A$5,LRS_200_0_Table_5!$C:$C,Playback!$A$291,LRS_200_0_Table_5!$D:$D,I$292,LRS_200_0_Table_5!$E:$E,$A$331,LRS_200_0_Table_5!$F:$F,$A$318)</f>
        <v>0</v>
      </c>
      <c r="J335" s="30">
        <f>SUMIFS(INDEX(LRS_200_0_Table_5!$A:$Q,0,MATCH($A335,LRS_200_0_Table_5!$8:$8,0)),LRS_200_0_Table_5!$B:$B,$A$5,LRS_200_0_Table_5!$C:$C,Playback!$A$291,LRS_200_0_Table_5!$D:$D,J$292,LRS_200_0_Table_5!$E:$E,$A$331,LRS_200_0_Table_5!$F:$F,$A$318)</f>
        <v>0</v>
      </c>
      <c r="K335" s="30">
        <f>SUMIFS(INDEX(LRS_200_0_Table_5!$A:$Q,0,MATCH($A335,LRS_200_0_Table_5!$8:$8,0)),LRS_200_0_Table_5!$B:$B,$A$5,LRS_200_0_Table_5!$C:$C,Playback!$A$291,LRS_200_0_Table_5!$D:$D,K$292,LRS_200_0_Table_5!$E:$E,$A$331,LRS_200_0_Table_5!$F:$F,$A$318)</f>
        <v>0</v>
      </c>
      <c r="L335" s="30">
        <f>SUMIFS(INDEX(LRS_200_0_Table_5!$A:$Q,0,MATCH($A335,LRS_200_0_Table_5!$8:$8,0)),LRS_200_0_Table_5!$B:$B,$A$5,LRS_200_0_Table_5!$C:$C,Playback!$A$291,LRS_200_0_Table_5!$D:$D,L$292,LRS_200_0_Table_5!$E:$E,$A$331,LRS_200_0_Table_5!$F:$F,$A$318)</f>
        <v>0</v>
      </c>
      <c r="M335" s="30">
        <f>SUMIFS(INDEX(LRS_200_0_Table_5!$A:$Q,0,MATCH($A335,LRS_200_0_Table_5!$8:$8,0)),LRS_200_0_Table_5!$B:$B,$A$5,LRS_200_0_Table_5!$C:$C,Playback!$A$291,LRS_200_0_Table_5!$D:$D,M$292,LRS_200_0_Table_5!$E:$E,$A$331,LRS_200_0_Table_5!$F:$F,$A$318)</f>
        <v>0</v>
      </c>
      <c r="N335" s="30">
        <f>SUMIFS(INDEX(LRS_200_0_Table_5!$A:$Q,0,MATCH($A335,LRS_200_0_Table_5!$8:$8,0)),LRS_200_0_Table_5!$B:$B,$A$5,LRS_200_0_Table_5!$C:$C,Playback!$A$291,LRS_200_0_Table_5!$D:$D,N$292,LRS_200_0_Table_5!$E:$E,$A$331,LRS_200_0_Table_5!$F:$F,$A$318)</f>
        <v>0</v>
      </c>
      <c r="O335" s="30">
        <f>SUMIFS(INDEX(LRS_200_0_Table_5!$A:$Q,0,MATCH($A335,LRS_200_0_Table_5!$8:$8,0)),LRS_200_0_Table_5!$B:$B,$A$5,LRS_200_0_Table_5!$C:$C,Playback!$A$291,LRS_200_0_Table_5!$D:$D,O$292,LRS_200_0_Table_5!$E:$E,$A$331,LRS_200_0_Table_5!$F:$F,$A$318)</f>
        <v>0</v>
      </c>
      <c r="P335" s="40"/>
      <c r="Q335" s="40"/>
      <c r="R335" s="40"/>
      <c r="S335" s="40"/>
      <c r="T335" s="40"/>
    </row>
    <row r="336" spans="1:20" x14ac:dyDescent="0.35">
      <c r="A336" s="38" t="s">
        <v>17</v>
      </c>
      <c r="B336" s="30">
        <f>SUMIFS(INDEX(LRS_200_0_Table_5!$A:$Q,0,MATCH($A336,LRS_200_0_Table_5!$8:$8,0)),LRS_200_0_Table_5!$B:$B,$A$5,LRS_200_0_Table_5!$C:$C,Playback!$A$291,LRS_200_0_Table_5!$D:$D,B$292,LRS_200_0_Table_5!$E:$E,$A$331,LRS_200_0_Table_5!$F:$F,$A$318)</f>
        <v>0</v>
      </c>
      <c r="C336" s="30">
        <f>SUMIFS(INDEX(LRS_200_0_Table_5!$A:$Q,0,MATCH($A336,LRS_200_0_Table_5!$8:$8,0)),LRS_200_0_Table_5!$B:$B,$A$5,LRS_200_0_Table_5!$C:$C,Playback!$A$291,LRS_200_0_Table_5!$D:$D,C$292,LRS_200_0_Table_5!$E:$E,$A$331,LRS_200_0_Table_5!$F:$F,$A$318)</f>
        <v>0</v>
      </c>
      <c r="D336" s="30">
        <f>SUMIFS(INDEX(LRS_200_0_Table_5!$A:$Q,0,MATCH($A336,LRS_200_0_Table_5!$8:$8,0)),LRS_200_0_Table_5!$B:$B,$A$5,LRS_200_0_Table_5!$C:$C,Playback!$A$291,LRS_200_0_Table_5!$D:$D,D$292,LRS_200_0_Table_5!$E:$E,$A$331,LRS_200_0_Table_5!$F:$F,$A$318)</f>
        <v>0</v>
      </c>
      <c r="E336" s="30">
        <f>SUMIFS(INDEX(LRS_200_0_Table_5!$A:$Q,0,MATCH($A336,LRS_200_0_Table_5!$8:$8,0)),LRS_200_0_Table_5!$B:$B,$A$5,LRS_200_0_Table_5!$C:$C,Playback!$A$291,LRS_200_0_Table_5!$D:$D,E$292,LRS_200_0_Table_5!$E:$E,$A$331,LRS_200_0_Table_5!$F:$F,$A$318)</f>
        <v>0</v>
      </c>
      <c r="F336" s="30">
        <f>SUMIFS(INDEX(LRS_200_0_Table_5!$A:$Q,0,MATCH($A336,LRS_200_0_Table_5!$8:$8,0)),LRS_200_0_Table_5!$B:$B,$A$5,LRS_200_0_Table_5!$C:$C,Playback!$A$291,LRS_200_0_Table_5!$D:$D,F$292,LRS_200_0_Table_5!$E:$E,$A$331,LRS_200_0_Table_5!$F:$F,$A$318)</f>
        <v>0</v>
      </c>
      <c r="G336" s="30">
        <f>SUMIFS(INDEX(LRS_200_0_Table_5!$A:$Q,0,MATCH($A336,LRS_200_0_Table_5!$8:$8,0)),LRS_200_0_Table_5!$B:$B,$A$5,LRS_200_0_Table_5!$C:$C,Playback!$A$291,LRS_200_0_Table_5!$D:$D,G$292,LRS_200_0_Table_5!$E:$E,$A$331,LRS_200_0_Table_5!$F:$F,$A$318)</f>
        <v>0</v>
      </c>
      <c r="H336" s="30">
        <f>SUMIFS(INDEX(LRS_200_0_Table_5!$A:$Q,0,MATCH($A336,LRS_200_0_Table_5!$8:$8,0)),LRS_200_0_Table_5!$B:$B,$A$5,LRS_200_0_Table_5!$C:$C,Playback!$A$291,LRS_200_0_Table_5!$D:$D,H$292,LRS_200_0_Table_5!$E:$E,$A$331,LRS_200_0_Table_5!$F:$F,$A$318)</f>
        <v>0</v>
      </c>
      <c r="I336" s="30">
        <f>SUMIFS(INDEX(LRS_200_0_Table_5!$A:$Q,0,MATCH($A336,LRS_200_0_Table_5!$8:$8,0)),LRS_200_0_Table_5!$B:$B,$A$5,LRS_200_0_Table_5!$C:$C,Playback!$A$291,LRS_200_0_Table_5!$D:$D,I$292,LRS_200_0_Table_5!$E:$E,$A$331,LRS_200_0_Table_5!$F:$F,$A$318)</f>
        <v>0</v>
      </c>
      <c r="J336" s="30">
        <f>SUMIFS(INDEX(LRS_200_0_Table_5!$A:$Q,0,MATCH($A336,LRS_200_0_Table_5!$8:$8,0)),LRS_200_0_Table_5!$B:$B,$A$5,LRS_200_0_Table_5!$C:$C,Playback!$A$291,LRS_200_0_Table_5!$D:$D,J$292,LRS_200_0_Table_5!$E:$E,$A$331,LRS_200_0_Table_5!$F:$F,$A$318)</f>
        <v>0</v>
      </c>
      <c r="K336" s="30">
        <f>SUMIFS(INDEX(LRS_200_0_Table_5!$A:$Q,0,MATCH($A336,LRS_200_0_Table_5!$8:$8,0)),LRS_200_0_Table_5!$B:$B,$A$5,LRS_200_0_Table_5!$C:$C,Playback!$A$291,LRS_200_0_Table_5!$D:$D,K$292,LRS_200_0_Table_5!$E:$E,$A$331,LRS_200_0_Table_5!$F:$F,$A$318)</f>
        <v>0</v>
      </c>
      <c r="L336" s="30">
        <f>SUMIFS(INDEX(LRS_200_0_Table_5!$A:$Q,0,MATCH($A336,LRS_200_0_Table_5!$8:$8,0)),LRS_200_0_Table_5!$B:$B,$A$5,LRS_200_0_Table_5!$C:$C,Playback!$A$291,LRS_200_0_Table_5!$D:$D,L$292,LRS_200_0_Table_5!$E:$E,$A$331,LRS_200_0_Table_5!$F:$F,$A$318)</f>
        <v>0</v>
      </c>
      <c r="M336" s="30">
        <f>SUMIFS(INDEX(LRS_200_0_Table_5!$A:$Q,0,MATCH($A336,LRS_200_0_Table_5!$8:$8,0)),LRS_200_0_Table_5!$B:$B,$A$5,LRS_200_0_Table_5!$C:$C,Playback!$A$291,LRS_200_0_Table_5!$D:$D,M$292,LRS_200_0_Table_5!$E:$E,$A$331,LRS_200_0_Table_5!$F:$F,$A$318)</f>
        <v>0</v>
      </c>
      <c r="N336" s="30">
        <f>SUMIFS(INDEX(LRS_200_0_Table_5!$A:$Q,0,MATCH($A336,LRS_200_0_Table_5!$8:$8,0)),LRS_200_0_Table_5!$B:$B,$A$5,LRS_200_0_Table_5!$C:$C,Playback!$A$291,LRS_200_0_Table_5!$D:$D,N$292,LRS_200_0_Table_5!$E:$E,$A$331,LRS_200_0_Table_5!$F:$F,$A$318)</f>
        <v>0</v>
      </c>
      <c r="O336" s="30">
        <f>SUMIFS(INDEX(LRS_200_0_Table_5!$A:$Q,0,MATCH($A336,LRS_200_0_Table_5!$8:$8,0)),LRS_200_0_Table_5!$B:$B,$A$5,LRS_200_0_Table_5!$C:$C,Playback!$A$291,LRS_200_0_Table_5!$D:$D,O$292,LRS_200_0_Table_5!$E:$E,$A$331,LRS_200_0_Table_5!$F:$F,$A$318)</f>
        <v>0</v>
      </c>
      <c r="P336" s="40"/>
      <c r="Q336" s="40"/>
      <c r="R336" s="40"/>
      <c r="S336" s="40"/>
      <c r="T336" s="40"/>
    </row>
    <row r="337" spans="1:20" x14ac:dyDescent="0.35">
      <c r="A337" s="38" t="s">
        <v>18</v>
      </c>
      <c r="B337" s="30">
        <f>SUMIFS(INDEX(LRS_200_0_Table_5!$A:$Q,0,MATCH($A337,LRS_200_0_Table_5!$8:$8,0)),LRS_200_0_Table_5!$B:$B,$A$5,LRS_200_0_Table_5!$C:$C,Playback!$A$291,LRS_200_0_Table_5!$D:$D,B$292,LRS_200_0_Table_5!$E:$E,$A$331,LRS_200_0_Table_5!$F:$F,$A$318)</f>
        <v>0</v>
      </c>
      <c r="C337" s="30">
        <f>SUMIFS(INDEX(LRS_200_0_Table_5!$A:$Q,0,MATCH($A337,LRS_200_0_Table_5!$8:$8,0)),LRS_200_0_Table_5!$B:$B,$A$5,LRS_200_0_Table_5!$C:$C,Playback!$A$291,LRS_200_0_Table_5!$D:$D,C$292,LRS_200_0_Table_5!$E:$E,$A$331,LRS_200_0_Table_5!$F:$F,$A$318)</f>
        <v>0</v>
      </c>
      <c r="D337" s="30">
        <f>SUMIFS(INDEX(LRS_200_0_Table_5!$A:$Q,0,MATCH($A337,LRS_200_0_Table_5!$8:$8,0)),LRS_200_0_Table_5!$B:$B,$A$5,LRS_200_0_Table_5!$C:$C,Playback!$A$291,LRS_200_0_Table_5!$D:$D,D$292,LRS_200_0_Table_5!$E:$E,$A$331,LRS_200_0_Table_5!$F:$F,$A$318)</f>
        <v>0</v>
      </c>
      <c r="E337" s="30">
        <f>SUMIFS(INDEX(LRS_200_0_Table_5!$A:$Q,0,MATCH($A337,LRS_200_0_Table_5!$8:$8,0)),LRS_200_0_Table_5!$B:$B,$A$5,LRS_200_0_Table_5!$C:$C,Playback!$A$291,LRS_200_0_Table_5!$D:$D,E$292,LRS_200_0_Table_5!$E:$E,$A$331,LRS_200_0_Table_5!$F:$F,$A$318)</f>
        <v>0</v>
      </c>
      <c r="F337" s="30">
        <f>SUMIFS(INDEX(LRS_200_0_Table_5!$A:$Q,0,MATCH($A337,LRS_200_0_Table_5!$8:$8,0)),LRS_200_0_Table_5!$B:$B,$A$5,LRS_200_0_Table_5!$C:$C,Playback!$A$291,LRS_200_0_Table_5!$D:$D,F$292,LRS_200_0_Table_5!$E:$E,$A$331,LRS_200_0_Table_5!$F:$F,$A$318)</f>
        <v>0</v>
      </c>
      <c r="G337" s="30">
        <f>SUMIFS(INDEX(LRS_200_0_Table_5!$A:$Q,0,MATCH($A337,LRS_200_0_Table_5!$8:$8,0)),LRS_200_0_Table_5!$B:$B,$A$5,LRS_200_0_Table_5!$C:$C,Playback!$A$291,LRS_200_0_Table_5!$D:$D,G$292,LRS_200_0_Table_5!$E:$E,$A$331,LRS_200_0_Table_5!$F:$F,$A$318)</f>
        <v>0</v>
      </c>
      <c r="H337" s="30">
        <f>SUMIFS(INDEX(LRS_200_0_Table_5!$A:$Q,0,MATCH($A337,LRS_200_0_Table_5!$8:$8,0)),LRS_200_0_Table_5!$B:$B,$A$5,LRS_200_0_Table_5!$C:$C,Playback!$A$291,LRS_200_0_Table_5!$D:$D,H$292,LRS_200_0_Table_5!$E:$E,$A$331,LRS_200_0_Table_5!$F:$F,$A$318)</f>
        <v>0</v>
      </c>
      <c r="I337" s="30">
        <f>SUMIFS(INDEX(LRS_200_0_Table_5!$A:$Q,0,MATCH($A337,LRS_200_0_Table_5!$8:$8,0)),LRS_200_0_Table_5!$B:$B,$A$5,LRS_200_0_Table_5!$C:$C,Playback!$A$291,LRS_200_0_Table_5!$D:$D,I$292,LRS_200_0_Table_5!$E:$E,$A$331,LRS_200_0_Table_5!$F:$F,$A$318)</f>
        <v>0</v>
      </c>
      <c r="J337" s="30">
        <f>SUMIFS(INDEX(LRS_200_0_Table_5!$A:$Q,0,MATCH($A337,LRS_200_0_Table_5!$8:$8,0)),LRS_200_0_Table_5!$B:$B,$A$5,LRS_200_0_Table_5!$C:$C,Playback!$A$291,LRS_200_0_Table_5!$D:$D,J$292,LRS_200_0_Table_5!$E:$E,$A$331,LRS_200_0_Table_5!$F:$F,$A$318)</f>
        <v>0</v>
      </c>
      <c r="K337" s="30">
        <f>SUMIFS(INDEX(LRS_200_0_Table_5!$A:$Q,0,MATCH($A337,LRS_200_0_Table_5!$8:$8,0)),LRS_200_0_Table_5!$B:$B,$A$5,LRS_200_0_Table_5!$C:$C,Playback!$A$291,LRS_200_0_Table_5!$D:$D,K$292,LRS_200_0_Table_5!$E:$E,$A$331,LRS_200_0_Table_5!$F:$F,$A$318)</f>
        <v>0</v>
      </c>
      <c r="L337" s="30">
        <f>SUMIFS(INDEX(LRS_200_0_Table_5!$A:$Q,0,MATCH($A337,LRS_200_0_Table_5!$8:$8,0)),LRS_200_0_Table_5!$B:$B,$A$5,LRS_200_0_Table_5!$C:$C,Playback!$A$291,LRS_200_0_Table_5!$D:$D,L$292,LRS_200_0_Table_5!$E:$E,$A$331,LRS_200_0_Table_5!$F:$F,$A$318)</f>
        <v>0</v>
      </c>
      <c r="M337" s="30">
        <f>SUMIFS(INDEX(LRS_200_0_Table_5!$A:$Q,0,MATCH($A337,LRS_200_0_Table_5!$8:$8,0)),LRS_200_0_Table_5!$B:$B,$A$5,LRS_200_0_Table_5!$C:$C,Playback!$A$291,LRS_200_0_Table_5!$D:$D,M$292,LRS_200_0_Table_5!$E:$E,$A$331,LRS_200_0_Table_5!$F:$F,$A$318)</f>
        <v>0</v>
      </c>
      <c r="N337" s="30">
        <f>SUMIFS(INDEX(LRS_200_0_Table_5!$A:$Q,0,MATCH($A337,LRS_200_0_Table_5!$8:$8,0)),LRS_200_0_Table_5!$B:$B,$A$5,LRS_200_0_Table_5!$C:$C,Playback!$A$291,LRS_200_0_Table_5!$D:$D,N$292,LRS_200_0_Table_5!$E:$E,$A$331,LRS_200_0_Table_5!$F:$F,$A$318)</f>
        <v>0</v>
      </c>
      <c r="O337" s="30">
        <f>SUMIFS(INDEX(LRS_200_0_Table_5!$A:$Q,0,MATCH($A337,LRS_200_0_Table_5!$8:$8,0)),LRS_200_0_Table_5!$B:$B,$A$5,LRS_200_0_Table_5!$C:$C,Playback!$A$291,LRS_200_0_Table_5!$D:$D,O$292,LRS_200_0_Table_5!$E:$E,$A$331,LRS_200_0_Table_5!$F:$F,$A$318)</f>
        <v>0</v>
      </c>
      <c r="P337" s="40"/>
      <c r="Q337" s="40"/>
      <c r="R337" s="40"/>
      <c r="S337" s="40"/>
      <c r="T337" s="40"/>
    </row>
    <row r="338" spans="1:20" x14ac:dyDescent="0.35">
      <c r="A338" s="38" t="s">
        <v>19</v>
      </c>
      <c r="B338" s="30">
        <f>SUMIFS(INDEX(LRS_200_0_Table_5!$A:$Q,0,MATCH($A338,LRS_200_0_Table_5!$8:$8,0)),LRS_200_0_Table_5!$B:$B,$A$5,LRS_200_0_Table_5!$C:$C,Playback!$A$291,LRS_200_0_Table_5!$D:$D,B$292,LRS_200_0_Table_5!$E:$E,$A$331,LRS_200_0_Table_5!$F:$F,$A$318)</f>
        <v>0</v>
      </c>
      <c r="C338" s="30">
        <f>SUMIFS(INDEX(LRS_200_0_Table_5!$A:$Q,0,MATCH($A338,LRS_200_0_Table_5!$8:$8,0)),LRS_200_0_Table_5!$B:$B,$A$5,LRS_200_0_Table_5!$C:$C,Playback!$A$291,LRS_200_0_Table_5!$D:$D,C$292,LRS_200_0_Table_5!$E:$E,$A$331,LRS_200_0_Table_5!$F:$F,$A$318)</f>
        <v>0</v>
      </c>
      <c r="D338" s="30">
        <f>SUMIFS(INDEX(LRS_200_0_Table_5!$A:$Q,0,MATCH($A338,LRS_200_0_Table_5!$8:$8,0)),LRS_200_0_Table_5!$B:$B,$A$5,LRS_200_0_Table_5!$C:$C,Playback!$A$291,LRS_200_0_Table_5!$D:$D,D$292,LRS_200_0_Table_5!$E:$E,$A$331,LRS_200_0_Table_5!$F:$F,$A$318)</f>
        <v>0</v>
      </c>
      <c r="E338" s="30">
        <f>SUMIFS(INDEX(LRS_200_0_Table_5!$A:$Q,0,MATCH($A338,LRS_200_0_Table_5!$8:$8,0)),LRS_200_0_Table_5!$B:$B,$A$5,LRS_200_0_Table_5!$C:$C,Playback!$A$291,LRS_200_0_Table_5!$D:$D,E$292,LRS_200_0_Table_5!$E:$E,$A$331,LRS_200_0_Table_5!$F:$F,$A$318)</f>
        <v>0</v>
      </c>
      <c r="F338" s="30">
        <f>SUMIFS(INDEX(LRS_200_0_Table_5!$A:$Q,0,MATCH($A338,LRS_200_0_Table_5!$8:$8,0)),LRS_200_0_Table_5!$B:$B,$A$5,LRS_200_0_Table_5!$C:$C,Playback!$A$291,LRS_200_0_Table_5!$D:$D,F$292,LRS_200_0_Table_5!$E:$E,$A$331,LRS_200_0_Table_5!$F:$F,$A$318)</f>
        <v>0</v>
      </c>
      <c r="G338" s="30">
        <f>SUMIFS(INDEX(LRS_200_0_Table_5!$A:$Q,0,MATCH($A338,LRS_200_0_Table_5!$8:$8,0)),LRS_200_0_Table_5!$B:$B,$A$5,LRS_200_0_Table_5!$C:$C,Playback!$A$291,LRS_200_0_Table_5!$D:$D,G$292,LRS_200_0_Table_5!$E:$E,$A$331,LRS_200_0_Table_5!$F:$F,$A$318)</f>
        <v>0</v>
      </c>
      <c r="H338" s="30">
        <f>SUMIFS(INDEX(LRS_200_0_Table_5!$A:$Q,0,MATCH($A338,LRS_200_0_Table_5!$8:$8,0)),LRS_200_0_Table_5!$B:$B,$A$5,LRS_200_0_Table_5!$C:$C,Playback!$A$291,LRS_200_0_Table_5!$D:$D,H$292,LRS_200_0_Table_5!$E:$E,$A$331,LRS_200_0_Table_5!$F:$F,$A$318)</f>
        <v>0</v>
      </c>
      <c r="I338" s="30">
        <f>SUMIFS(INDEX(LRS_200_0_Table_5!$A:$Q,0,MATCH($A338,LRS_200_0_Table_5!$8:$8,0)),LRS_200_0_Table_5!$B:$B,$A$5,LRS_200_0_Table_5!$C:$C,Playback!$A$291,LRS_200_0_Table_5!$D:$D,I$292,LRS_200_0_Table_5!$E:$E,$A$331,LRS_200_0_Table_5!$F:$F,$A$318)</f>
        <v>0</v>
      </c>
      <c r="J338" s="30">
        <f>SUMIFS(INDEX(LRS_200_0_Table_5!$A:$Q,0,MATCH($A338,LRS_200_0_Table_5!$8:$8,0)),LRS_200_0_Table_5!$B:$B,$A$5,LRS_200_0_Table_5!$C:$C,Playback!$A$291,LRS_200_0_Table_5!$D:$D,J$292,LRS_200_0_Table_5!$E:$E,$A$331,LRS_200_0_Table_5!$F:$F,$A$318)</f>
        <v>0</v>
      </c>
      <c r="K338" s="30">
        <f>SUMIFS(INDEX(LRS_200_0_Table_5!$A:$Q,0,MATCH($A338,LRS_200_0_Table_5!$8:$8,0)),LRS_200_0_Table_5!$B:$B,$A$5,LRS_200_0_Table_5!$C:$C,Playback!$A$291,LRS_200_0_Table_5!$D:$D,K$292,LRS_200_0_Table_5!$E:$E,$A$331,LRS_200_0_Table_5!$F:$F,$A$318)</f>
        <v>0</v>
      </c>
      <c r="L338" s="30">
        <f>SUMIFS(INDEX(LRS_200_0_Table_5!$A:$Q,0,MATCH($A338,LRS_200_0_Table_5!$8:$8,0)),LRS_200_0_Table_5!$B:$B,$A$5,LRS_200_0_Table_5!$C:$C,Playback!$A$291,LRS_200_0_Table_5!$D:$D,L$292,LRS_200_0_Table_5!$E:$E,$A$331,LRS_200_0_Table_5!$F:$F,$A$318)</f>
        <v>0</v>
      </c>
      <c r="M338" s="30">
        <f>SUMIFS(INDEX(LRS_200_0_Table_5!$A:$Q,0,MATCH($A338,LRS_200_0_Table_5!$8:$8,0)),LRS_200_0_Table_5!$B:$B,$A$5,LRS_200_0_Table_5!$C:$C,Playback!$A$291,LRS_200_0_Table_5!$D:$D,M$292,LRS_200_0_Table_5!$E:$E,$A$331,LRS_200_0_Table_5!$F:$F,$A$318)</f>
        <v>0</v>
      </c>
      <c r="N338" s="30">
        <f>SUMIFS(INDEX(LRS_200_0_Table_5!$A:$Q,0,MATCH($A338,LRS_200_0_Table_5!$8:$8,0)),LRS_200_0_Table_5!$B:$B,$A$5,LRS_200_0_Table_5!$C:$C,Playback!$A$291,LRS_200_0_Table_5!$D:$D,N$292,LRS_200_0_Table_5!$E:$E,$A$331,LRS_200_0_Table_5!$F:$F,$A$318)</f>
        <v>0</v>
      </c>
      <c r="O338" s="30">
        <f>SUMIFS(INDEX(LRS_200_0_Table_5!$A:$Q,0,MATCH($A338,LRS_200_0_Table_5!$8:$8,0)),LRS_200_0_Table_5!$B:$B,$A$5,LRS_200_0_Table_5!$C:$C,Playback!$A$291,LRS_200_0_Table_5!$D:$D,O$292,LRS_200_0_Table_5!$E:$E,$A$331,LRS_200_0_Table_5!$F:$F,$A$318)</f>
        <v>0</v>
      </c>
      <c r="P338" s="40"/>
      <c r="Q338" s="40"/>
      <c r="R338" s="40"/>
      <c r="S338" s="40"/>
      <c r="T338" s="40"/>
    </row>
    <row r="339" spans="1:20" x14ac:dyDescent="0.35">
      <c r="A339" s="38" t="s">
        <v>20</v>
      </c>
      <c r="B339" s="30">
        <f>SUMIFS(INDEX(LRS_200_0_Table_5!$A:$Q,0,MATCH($A339,LRS_200_0_Table_5!$8:$8,0)),LRS_200_0_Table_5!$B:$B,$A$5,LRS_200_0_Table_5!$C:$C,Playback!$A$291,LRS_200_0_Table_5!$D:$D,B$292,LRS_200_0_Table_5!$E:$E,$A$331,LRS_200_0_Table_5!$F:$F,$A$318)</f>
        <v>0</v>
      </c>
      <c r="C339" s="30">
        <f>SUMIFS(INDEX(LRS_200_0_Table_5!$A:$Q,0,MATCH($A339,LRS_200_0_Table_5!$8:$8,0)),LRS_200_0_Table_5!$B:$B,$A$5,LRS_200_0_Table_5!$C:$C,Playback!$A$291,LRS_200_0_Table_5!$D:$D,C$292,LRS_200_0_Table_5!$E:$E,$A$331,LRS_200_0_Table_5!$F:$F,$A$318)</f>
        <v>0</v>
      </c>
      <c r="D339" s="30">
        <f>SUMIFS(INDEX(LRS_200_0_Table_5!$A:$Q,0,MATCH($A339,LRS_200_0_Table_5!$8:$8,0)),LRS_200_0_Table_5!$B:$B,$A$5,LRS_200_0_Table_5!$C:$C,Playback!$A$291,LRS_200_0_Table_5!$D:$D,D$292,LRS_200_0_Table_5!$E:$E,$A$331,LRS_200_0_Table_5!$F:$F,$A$318)</f>
        <v>0</v>
      </c>
      <c r="E339" s="30">
        <f>SUMIFS(INDEX(LRS_200_0_Table_5!$A:$Q,0,MATCH($A339,LRS_200_0_Table_5!$8:$8,0)),LRS_200_0_Table_5!$B:$B,$A$5,LRS_200_0_Table_5!$C:$C,Playback!$A$291,LRS_200_0_Table_5!$D:$D,E$292,LRS_200_0_Table_5!$E:$E,$A$331,LRS_200_0_Table_5!$F:$F,$A$318)</f>
        <v>0</v>
      </c>
      <c r="F339" s="30">
        <f>SUMIFS(INDEX(LRS_200_0_Table_5!$A:$Q,0,MATCH($A339,LRS_200_0_Table_5!$8:$8,0)),LRS_200_0_Table_5!$B:$B,$A$5,LRS_200_0_Table_5!$C:$C,Playback!$A$291,LRS_200_0_Table_5!$D:$D,F$292,LRS_200_0_Table_5!$E:$E,$A$331,LRS_200_0_Table_5!$F:$F,$A$318)</f>
        <v>0</v>
      </c>
      <c r="G339" s="30">
        <f>SUMIFS(INDEX(LRS_200_0_Table_5!$A:$Q,0,MATCH($A339,LRS_200_0_Table_5!$8:$8,0)),LRS_200_0_Table_5!$B:$B,$A$5,LRS_200_0_Table_5!$C:$C,Playback!$A$291,LRS_200_0_Table_5!$D:$D,G$292,LRS_200_0_Table_5!$E:$E,$A$331,LRS_200_0_Table_5!$F:$F,$A$318)</f>
        <v>0</v>
      </c>
      <c r="H339" s="30">
        <f>SUMIFS(INDEX(LRS_200_0_Table_5!$A:$Q,0,MATCH($A339,LRS_200_0_Table_5!$8:$8,0)),LRS_200_0_Table_5!$B:$B,$A$5,LRS_200_0_Table_5!$C:$C,Playback!$A$291,LRS_200_0_Table_5!$D:$D,H$292,LRS_200_0_Table_5!$E:$E,$A$331,LRS_200_0_Table_5!$F:$F,$A$318)</f>
        <v>0</v>
      </c>
      <c r="I339" s="30">
        <f>SUMIFS(INDEX(LRS_200_0_Table_5!$A:$Q,0,MATCH($A339,LRS_200_0_Table_5!$8:$8,0)),LRS_200_0_Table_5!$B:$B,$A$5,LRS_200_0_Table_5!$C:$C,Playback!$A$291,LRS_200_0_Table_5!$D:$D,I$292,LRS_200_0_Table_5!$E:$E,$A$331,LRS_200_0_Table_5!$F:$F,$A$318)</f>
        <v>0</v>
      </c>
      <c r="J339" s="30">
        <f>SUMIFS(INDEX(LRS_200_0_Table_5!$A:$Q,0,MATCH($A339,LRS_200_0_Table_5!$8:$8,0)),LRS_200_0_Table_5!$B:$B,$A$5,LRS_200_0_Table_5!$C:$C,Playback!$A$291,LRS_200_0_Table_5!$D:$D,J$292,LRS_200_0_Table_5!$E:$E,$A$331,LRS_200_0_Table_5!$F:$F,$A$318)</f>
        <v>0</v>
      </c>
      <c r="K339" s="30">
        <f>SUMIFS(INDEX(LRS_200_0_Table_5!$A:$Q,0,MATCH($A339,LRS_200_0_Table_5!$8:$8,0)),LRS_200_0_Table_5!$B:$B,$A$5,LRS_200_0_Table_5!$C:$C,Playback!$A$291,LRS_200_0_Table_5!$D:$D,K$292,LRS_200_0_Table_5!$E:$E,$A$331,LRS_200_0_Table_5!$F:$F,$A$318)</f>
        <v>0</v>
      </c>
      <c r="L339" s="30">
        <f>SUMIFS(INDEX(LRS_200_0_Table_5!$A:$Q,0,MATCH($A339,LRS_200_0_Table_5!$8:$8,0)),LRS_200_0_Table_5!$B:$B,$A$5,LRS_200_0_Table_5!$C:$C,Playback!$A$291,LRS_200_0_Table_5!$D:$D,L$292,LRS_200_0_Table_5!$E:$E,$A$331,LRS_200_0_Table_5!$F:$F,$A$318)</f>
        <v>0</v>
      </c>
      <c r="M339" s="30">
        <f>SUMIFS(INDEX(LRS_200_0_Table_5!$A:$Q,0,MATCH($A339,LRS_200_0_Table_5!$8:$8,0)),LRS_200_0_Table_5!$B:$B,$A$5,LRS_200_0_Table_5!$C:$C,Playback!$A$291,LRS_200_0_Table_5!$D:$D,M$292,LRS_200_0_Table_5!$E:$E,$A$331,LRS_200_0_Table_5!$F:$F,$A$318)</f>
        <v>0</v>
      </c>
      <c r="N339" s="30">
        <f>SUMIFS(INDEX(LRS_200_0_Table_5!$A:$Q,0,MATCH($A339,LRS_200_0_Table_5!$8:$8,0)),LRS_200_0_Table_5!$B:$B,$A$5,LRS_200_0_Table_5!$C:$C,Playback!$A$291,LRS_200_0_Table_5!$D:$D,N$292,LRS_200_0_Table_5!$E:$E,$A$331,LRS_200_0_Table_5!$F:$F,$A$318)</f>
        <v>0</v>
      </c>
      <c r="O339" s="30">
        <f>SUMIFS(INDEX(LRS_200_0_Table_5!$A:$Q,0,MATCH($A339,LRS_200_0_Table_5!$8:$8,0)),LRS_200_0_Table_5!$B:$B,$A$5,LRS_200_0_Table_5!$C:$C,Playback!$A$291,LRS_200_0_Table_5!$D:$D,O$292,LRS_200_0_Table_5!$E:$E,$A$331,LRS_200_0_Table_5!$F:$F,$A$318)</f>
        <v>0</v>
      </c>
      <c r="P339" s="40"/>
      <c r="Q339" s="40"/>
      <c r="R339" s="40"/>
      <c r="S339" s="40"/>
      <c r="T339" s="40"/>
    </row>
    <row r="340" spans="1:20" x14ac:dyDescent="0.35">
      <c r="A340" s="38" t="s">
        <v>21</v>
      </c>
      <c r="B340" s="30">
        <f>SUMIFS(INDEX(LRS_200_0_Table_5!$A:$Q,0,MATCH($A340,LRS_200_0_Table_5!$8:$8,0)),LRS_200_0_Table_5!$B:$B,$A$5,LRS_200_0_Table_5!$C:$C,Playback!$A$291,LRS_200_0_Table_5!$D:$D,B$292,LRS_200_0_Table_5!$E:$E,$A$331,LRS_200_0_Table_5!$F:$F,$A$318)</f>
        <v>0</v>
      </c>
      <c r="C340" s="30">
        <f>SUMIFS(INDEX(LRS_200_0_Table_5!$A:$Q,0,MATCH($A340,LRS_200_0_Table_5!$8:$8,0)),LRS_200_0_Table_5!$B:$B,$A$5,LRS_200_0_Table_5!$C:$C,Playback!$A$291,LRS_200_0_Table_5!$D:$D,C$292,LRS_200_0_Table_5!$E:$E,$A$331,LRS_200_0_Table_5!$F:$F,$A$318)</f>
        <v>0</v>
      </c>
      <c r="D340" s="30">
        <f>SUMIFS(INDEX(LRS_200_0_Table_5!$A:$Q,0,MATCH($A340,LRS_200_0_Table_5!$8:$8,0)),LRS_200_0_Table_5!$B:$B,$A$5,LRS_200_0_Table_5!$C:$C,Playback!$A$291,LRS_200_0_Table_5!$D:$D,D$292,LRS_200_0_Table_5!$E:$E,$A$331,LRS_200_0_Table_5!$F:$F,$A$318)</f>
        <v>0</v>
      </c>
      <c r="E340" s="30">
        <f>SUMIFS(INDEX(LRS_200_0_Table_5!$A:$Q,0,MATCH($A340,LRS_200_0_Table_5!$8:$8,0)),LRS_200_0_Table_5!$B:$B,$A$5,LRS_200_0_Table_5!$C:$C,Playback!$A$291,LRS_200_0_Table_5!$D:$D,E$292,LRS_200_0_Table_5!$E:$E,$A$331,LRS_200_0_Table_5!$F:$F,$A$318)</f>
        <v>0</v>
      </c>
      <c r="F340" s="30">
        <f>SUMIFS(INDEX(LRS_200_0_Table_5!$A:$Q,0,MATCH($A340,LRS_200_0_Table_5!$8:$8,0)),LRS_200_0_Table_5!$B:$B,$A$5,LRS_200_0_Table_5!$C:$C,Playback!$A$291,LRS_200_0_Table_5!$D:$D,F$292,LRS_200_0_Table_5!$E:$E,$A$331,LRS_200_0_Table_5!$F:$F,$A$318)</f>
        <v>0</v>
      </c>
      <c r="G340" s="30">
        <f>SUMIFS(INDEX(LRS_200_0_Table_5!$A:$Q,0,MATCH($A340,LRS_200_0_Table_5!$8:$8,0)),LRS_200_0_Table_5!$B:$B,$A$5,LRS_200_0_Table_5!$C:$C,Playback!$A$291,LRS_200_0_Table_5!$D:$D,G$292,LRS_200_0_Table_5!$E:$E,$A$331,LRS_200_0_Table_5!$F:$F,$A$318)</f>
        <v>0</v>
      </c>
      <c r="H340" s="30">
        <f>SUMIFS(INDEX(LRS_200_0_Table_5!$A:$Q,0,MATCH($A340,LRS_200_0_Table_5!$8:$8,0)),LRS_200_0_Table_5!$B:$B,$A$5,LRS_200_0_Table_5!$C:$C,Playback!$A$291,LRS_200_0_Table_5!$D:$D,H$292,LRS_200_0_Table_5!$E:$E,$A$331,LRS_200_0_Table_5!$F:$F,$A$318)</f>
        <v>0</v>
      </c>
      <c r="I340" s="30">
        <f>SUMIFS(INDEX(LRS_200_0_Table_5!$A:$Q,0,MATCH($A340,LRS_200_0_Table_5!$8:$8,0)),LRS_200_0_Table_5!$B:$B,$A$5,LRS_200_0_Table_5!$C:$C,Playback!$A$291,LRS_200_0_Table_5!$D:$D,I$292,LRS_200_0_Table_5!$E:$E,$A$331,LRS_200_0_Table_5!$F:$F,$A$318)</f>
        <v>0</v>
      </c>
      <c r="J340" s="30">
        <f>SUMIFS(INDEX(LRS_200_0_Table_5!$A:$Q,0,MATCH($A340,LRS_200_0_Table_5!$8:$8,0)),LRS_200_0_Table_5!$B:$B,$A$5,LRS_200_0_Table_5!$C:$C,Playback!$A$291,LRS_200_0_Table_5!$D:$D,J$292,LRS_200_0_Table_5!$E:$E,$A$331,LRS_200_0_Table_5!$F:$F,$A$318)</f>
        <v>0</v>
      </c>
      <c r="K340" s="30">
        <f>SUMIFS(INDEX(LRS_200_0_Table_5!$A:$Q,0,MATCH($A340,LRS_200_0_Table_5!$8:$8,0)),LRS_200_0_Table_5!$B:$B,$A$5,LRS_200_0_Table_5!$C:$C,Playback!$A$291,LRS_200_0_Table_5!$D:$D,K$292,LRS_200_0_Table_5!$E:$E,$A$331,LRS_200_0_Table_5!$F:$F,$A$318)</f>
        <v>0</v>
      </c>
      <c r="L340" s="30">
        <f>SUMIFS(INDEX(LRS_200_0_Table_5!$A:$Q,0,MATCH($A340,LRS_200_0_Table_5!$8:$8,0)),LRS_200_0_Table_5!$B:$B,$A$5,LRS_200_0_Table_5!$C:$C,Playback!$A$291,LRS_200_0_Table_5!$D:$D,L$292,LRS_200_0_Table_5!$E:$E,$A$331,LRS_200_0_Table_5!$F:$F,$A$318)</f>
        <v>0</v>
      </c>
      <c r="M340" s="30">
        <f>SUMIFS(INDEX(LRS_200_0_Table_5!$A:$Q,0,MATCH($A340,LRS_200_0_Table_5!$8:$8,0)),LRS_200_0_Table_5!$B:$B,$A$5,LRS_200_0_Table_5!$C:$C,Playback!$A$291,LRS_200_0_Table_5!$D:$D,M$292,LRS_200_0_Table_5!$E:$E,$A$331,LRS_200_0_Table_5!$F:$F,$A$318)</f>
        <v>0</v>
      </c>
      <c r="N340" s="30">
        <f>SUMIFS(INDEX(LRS_200_0_Table_5!$A:$Q,0,MATCH($A340,LRS_200_0_Table_5!$8:$8,0)),LRS_200_0_Table_5!$B:$B,$A$5,LRS_200_0_Table_5!$C:$C,Playback!$A$291,LRS_200_0_Table_5!$D:$D,N$292,LRS_200_0_Table_5!$E:$E,$A$331,LRS_200_0_Table_5!$F:$F,$A$318)</f>
        <v>0</v>
      </c>
      <c r="O340" s="30">
        <f>SUMIFS(INDEX(LRS_200_0_Table_5!$A:$Q,0,MATCH($A340,LRS_200_0_Table_5!$8:$8,0)),LRS_200_0_Table_5!$B:$B,$A$5,LRS_200_0_Table_5!$C:$C,Playback!$A$291,LRS_200_0_Table_5!$D:$D,O$292,LRS_200_0_Table_5!$E:$E,$A$331,LRS_200_0_Table_5!$F:$F,$A$318)</f>
        <v>0</v>
      </c>
      <c r="P340" s="40"/>
      <c r="Q340" s="40"/>
      <c r="R340" s="40"/>
      <c r="S340" s="40"/>
      <c r="T340" s="40"/>
    </row>
    <row r="341" spans="1:20" x14ac:dyDescent="0.35">
      <c r="A341" s="38" t="s">
        <v>22</v>
      </c>
      <c r="B341" s="30">
        <f>SUMIFS(INDEX(LRS_200_0_Table_5!$A:$Q,0,MATCH($A341,LRS_200_0_Table_5!$8:$8,0)),LRS_200_0_Table_5!$B:$B,$A$5,LRS_200_0_Table_5!$C:$C,Playback!$A$291,LRS_200_0_Table_5!$D:$D,B$292,LRS_200_0_Table_5!$E:$E,$A$331,LRS_200_0_Table_5!$F:$F,$A$318)</f>
        <v>0</v>
      </c>
      <c r="C341" s="30">
        <f>SUMIFS(INDEX(LRS_200_0_Table_5!$A:$Q,0,MATCH($A341,LRS_200_0_Table_5!$8:$8,0)),LRS_200_0_Table_5!$B:$B,$A$5,LRS_200_0_Table_5!$C:$C,Playback!$A$291,LRS_200_0_Table_5!$D:$D,C$292,LRS_200_0_Table_5!$E:$E,$A$331,LRS_200_0_Table_5!$F:$F,$A$318)</f>
        <v>0</v>
      </c>
      <c r="D341" s="30">
        <f>SUMIFS(INDEX(LRS_200_0_Table_5!$A:$Q,0,MATCH($A341,LRS_200_0_Table_5!$8:$8,0)),LRS_200_0_Table_5!$B:$B,$A$5,LRS_200_0_Table_5!$C:$C,Playback!$A$291,LRS_200_0_Table_5!$D:$D,D$292,LRS_200_0_Table_5!$E:$E,$A$331,LRS_200_0_Table_5!$F:$F,$A$318)</f>
        <v>0</v>
      </c>
      <c r="E341" s="30">
        <f>SUMIFS(INDEX(LRS_200_0_Table_5!$A:$Q,0,MATCH($A341,LRS_200_0_Table_5!$8:$8,0)),LRS_200_0_Table_5!$B:$B,$A$5,LRS_200_0_Table_5!$C:$C,Playback!$A$291,LRS_200_0_Table_5!$D:$D,E$292,LRS_200_0_Table_5!$E:$E,$A$331,LRS_200_0_Table_5!$F:$F,$A$318)</f>
        <v>0</v>
      </c>
      <c r="F341" s="30">
        <f>SUMIFS(INDEX(LRS_200_0_Table_5!$A:$Q,0,MATCH($A341,LRS_200_0_Table_5!$8:$8,0)),LRS_200_0_Table_5!$B:$B,$A$5,LRS_200_0_Table_5!$C:$C,Playback!$A$291,LRS_200_0_Table_5!$D:$D,F$292,LRS_200_0_Table_5!$E:$E,$A$331,LRS_200_0_Table_5!$F:$F,$A$318)</f>
        <v>0</v>
      </c>
      <c r="G341" s="30">
        <f>SUMIFS(INDEX(LRS_200_0_Table_5!$A:$Q,0,MATCH($A341,LRS_200_0_Table_5!$8:$8,0)),LRS_200_0_Table_5!$B:$B,$A$5,LRS_200_0_Table_5!$C:$C,Playback!$A$291,LRS_200_0_Table_5!$D:$D,G$292,LRS_200_0_Table_5!$E:$E,$A$331,LRS_200_0_Table_5!$F:$F,$A$318)</f>
        <v>0</v>
      </c>
      <c r="H341" s="30">
        <f>SUMIFS(INDEX(LRS_200_0_Table_5!$A:$Q,0,MATCH($A341,LRS_200_0_Table_5!$8:$8,0)),LRS_200_0_Table_5!$B:$B,$A$5,LRS_200_0_Table_5!$C:$C,Playback!$A$291,LRS_200_0_Table_5!$D:$D,H$292,LRS_200_0_Table_5!$E:$E,$A$331,LRS_200_0_Table_5!$F:$F,$A$318)</f>
        <v>0</v>
      </c>
      <c r="I341" s="30">
        <f>SUMIFS(INDEX(LRS_200_0_Table_5!$A:$Q,0,MATCH($A341,LRS_200_0_Table_5!$8:$8,0)),LRS_200_0_Table_5!$B:$B,$A$5,LRS_200_0_Table_5!$C:$C,Playback!$A$291,LRS_200_0_Table_5!$D:$D,I$292,LRS_200_0_Table_5!$E:$E,$A$331,LRS_200_0_Table_5!$F:$F,$A$318)</f>
        <v>0</v>
      </c>
      <c r="J341" s="30">
        <f>SUMIFS(INDEX(LRS_200_0_Table_5!$A:$Q,0,MATCH($A341,LRS_200_0_Table_5!$8:$8,0)),LRS_200_0_Table_5!$B:$B,$A$5,LRS_200_0_Table_5!$C:$C,Playback!$A$291,LRS_200_0_Table_5!$D:$D,J$292,LRS_200_0_Table_5!$E:$E,$A$331,LRS_200_0_Table_5!$F:$F,$A$318)</f>
        <v>0</v>
      </c>
      <c r="K341" s="30">
        <f>SUMIFS(INDEX(LRS_200_0_Table_5!$A:$Q,0,MATCH($A341,LRS_200_0_Table_5!$8:$8,0)),LRS_200_0_Table_5!$B:$B,$A$5,LRS_200_0_Table_5!$C:$C,Playback!$A$291,LRS_200_0_Table_5!$D:$D,K$292,LRS_200_0_Table_5!$E:$E,$A$331,LRS_200_0_Table_5!$F:$F,$A$318)</f>
        <v>0</v>
      </c>
      <c r="L341" s="30">
        <f>SUMIFS(INDEX(LRS_200_0_Table_5!$A:$Q,0,MATCH($A341,LRS_200_0_Table_5!$8:$8,0)),LRS_200_0_Table_5!$B:$B,$A$5,LRS_200_0_Table_5!$C:$C,Playback!$A$291,LRS_200_0_Table_5!$D:$D,L$292,LRS_200_0_Table_5!$E:$E,$A$331,LRS_200_0_Table_5!$F:$F,$A$318)</f>
        <v>0</v>
      </c>
      <c r="M341" s="30">
        <f>SUMIFS(INDEX(LRS_200_0_Table_5!$A:$Q,0,MATCH($A341,LRS_200_0_Table_5!$8:$8,0)),LRS_200_0_Table_5!$B:$B,$A$5,LRS_200_0_Table_5!$C:$C,Playback!$A$291,LRS_200_0_Table_5!$D:$D,M$292,LRS_200_0_Table_5!$E:$E,$A$331,LRS_200_0_Table_5!$F:$F,$A$318)</f>
        <v>0</v>
      </c>
      <c r="N341" s="30">
        <f>SUMIFS(INDEX(LRS_200_0_Table_5!$A:$Q,0,MATCH($A341,LRS_200_0_Table_5!$8:$8,0)),LRS_200_0_Table_5!$B:$B,$A$5,LRS_200_0_Table_5!$C:$C,Playback!$A$291,LRS_200_0_Table_5!$D:$D,N$292,LRS_200_0_Table_5!$E:$E,$A$331,LRS_200_0_Table_5!$F:$F,$A$318)</f>
        <v>0</v>
      </c>
      <c r="O341" s="30">
        <f>SUMIFS(INDEX(LRS_200_0_Table_5!$A:$Q,0,MATCH($A341,LRS_200_0_Table_5!$8:$8,0)),LRS_200_0_Table_5!$B:$B,$A$5,LRS_200_0_Table_5!$C:$C,Playback!$A$291,LRS_200_0_Table_5!$D:$D,O$292,LRS_200_0_Table_5!$E:$E,$A$331,LRS_200_0_Table_5!$F:$F,$A$318)</f>
        <v>0</v>
      </c>
      <c r="P341" s="40"/>
      <c r="Q341" s="40"/>
      <c r="R341" s="40"/>
      <c r="S341" s="40"/>
      <c r="T341" s="40"/>
    </row>
    <row r="342" spans="1:20" x14ac:dyDescent="0.35">
      <c r="A342" s="38" t="s">
        <v>23</v>
      </c>
      <c r="B342" s="30">
        <f>SUMIFS(INDEX(LRS_200_0_Table_5!$A:$Q,0,MATCH($A342,LRS_200_0_Table_5!$8:$8,0)),LRS_200_0_Table_5!$B:$B,$A$5,LRS_200_0_Table_5!$C:$C,Playback!$A$291,LRS_200_0_Table_5!$D:$D,B$292,LRS_200_0_Table_5!$E:$E,$A$331,LRS_200_0_Table_5!$F:$F,$A$318)</f>
        <v>0</v>
      </c>
      <c r="C342" s="30">
        <f>SUMIFS(INDEX(LRS_200_0_Table_5!$A:$Q,0,MATCH($A342,LRS_200_0_Table_5!$8:$8,0)),LRS_200_0_Table_5!$B:$B,$A$5,LRS_200_0_Table_5!$C:$C,Playback!$A$291,LRS_200_0_Table_5!$D:$D,C$292,LRS_200_0_Table_5!$E:$E,$A$331,LRS_200_0_Table_5!$F:$F,$A$318)</f>
        <v>0</v>
      </c>
      <c r="D342" s="30">
        <f>SUMIFS(INDEX(LRS_200_0_Table_5!$A:$Q,0,MATCH($A342,LRS_200_0_Table_5!$8:$8,0)),LRS_200_0_Table_5!$B:$B,$A$5,LRS_200_0_Table_5!$C:$C,Playback!$A$291,LRS_200_0_Table_5!$D:$D,D$292,LRS_200_0_Table_5!$E:$E,$A$331,LRS_200_0_Table_5!$F:$F,$A$318)</f>
        <v>0</v>
      </c>
      <c r="E342" s="30">
        <f>SUMIFS(INDEX(LRS_200_0_Table_5!$A:$Q,0,MATCH($A342,LRS_200_0_Table_5!$8:$8,0)),LRS_200_0_Table_5!$B:$B,$A$5,LRS_200_0_Table_5!$C:$C,Playback!$A$291,LRS_200_0_Table_5!$D:$D,E$292,LRS_200_0_Table_5!$E:$E,$A$331,LRS_200_0_Table_5!$F:$F,$A$318)</f>
        <v>0</v>
      </c>
      <c r="F342" s="30">
        <f>SUMIFS(INDEX(LRS_200_0_Table_5!$A:$Q,0,MATCH($A342,LRS_200_0_Table_5!$8:$8,0)),LRS_200_0_Table_5!$B:$B,$A$5,LRS_200_0_Table_5!$C:$C,Playback!$A$291,LRS_200_0_Table_5!$D:$D,F$292,LRS_200_0_Table_5!$E:$E,$A$331,LRS_200_0_Table_5!$F:$F,$A$318)</f>
        <v>0</v>
      </c>
      <c r="G342" s="30">
        <f>SUMIFS(INDEX(LRS_200_0_Table_5!$A:$Q,0,MATCH($A342,LRS_200_0_Table_5!$8:$8,0)),LRS_200_0_Table_5!$B:$B,$A$5,LRS_200_0_Table_5!$C:$C,Playback!$A$291,LRS_200_0_Table_5!$D:$D,G$292,LRS_200_0_Table_5!$E:$E,$A$331,LRS_200_0_Table_5!$F:$F,$A$318)</f>
        <v>0</v>
      </c>
      <c r="H342" s="30">
        <f>SUMIFS(INDEX(LRS_200_0_Table_5!$A:$Q,0,MATCH($A342,LRS_200_0_Table_5!$8:$8,0)),LRS_200_0_Table_5!$B:$B,$A$5,LRS_200_0_Table_5!$C:$C,Playback!$A$291,LRS_200_0_Table_5!$D:$D,H$292,LRS_200_0_Table_5!$E:$E,$A$331,LRS_200_0_Table_5!$F:$F,$A$318)</f>
        <v>0</v>
      </c>
      <c r="I342" s="30">
        <f>SUMIFS(INDEX(LRS_200_0_Table_5!$A:$Q,0,MATCH($A342,LRS_200_0_Table_5!$8:$8,0)),LRS_200_0_Table_5!$B:$B,$A$5,LRS_200_0_Table_5!$C:$C,Playback!$A$291,LRS_200_0_Table_5!$D:$D,I$292,LRS_200_0_Table_5!$E:$E,$A$331,LRS_200_0_Table_5!$F:$F,$A$318)</f>
        <v>0</v>
      </c>
      <c r="J342" s="30">
        <f>SUMIFS(INDEX(LRS_200_0_Table_5!$A:$Q,0,MATCH($A342,LRS_200_0_Table_5!$8:$8,0)),LRS_200_0_Table_5!$B:$B,$A$5,LRS_200_0_Table_5!$C:$C,Playback!$A$291,LRS_200_0_Table_5!$D:$D,J$292,LRS_200_0_Table_5!$E:$E,$A$331,LRS_200_0_Table_5!$F:$F,$A$318)</f>
        <v>0</v>
      </c>
      <c r="K342" s="30">
        <f>SUMIFS(INDEX(LRS_200_0_Table_5!$A:$Q,0,MATCH($A342,LRS_200_0_Table_5!$8:$8,0)),LRS_200_0_Table_5!$B:$B,$A$5,LRS_200_0_Table_5!$C:$C,Playback!$A$291,LRS_200_0_Table_5!$D:$D,K$292,LRS_200_0_Table_5!$E:$E,$A$331,LRS_200_0_Table_5!$F:$F,$A$318)</f>
        <v>0</v>
      </c>
      <c r="L342" s="30">
        <f>SUMIFS(INDEX(LRS_200_0_Table_5!$A:$Q,0,MATCH($A342,LRS_200_0_Table_5!$8:$8,0)),LRS_200_0_Table_5!$B:$B,$A$5,LRS_200_0_Table_5!$C:$C,Playback!$A$291,LRS_200_0_Table_5!$D:$D,L$292,LRS_200_0_Table_5!$E:$E,$A$331,LRS_200_0_Table_5!$F:$F,$A$318)</f>
        <v>0</v>
      </c>
      <c r="M342" s="30">
        <f>SUMIFS(INDEX(LRS_200_0_Table_5!$A:$Q,0,MATCH($A342,LRS_200_0_Table_5!$8:$8,0)),LRS_200_0_Table_5!$B:$B,$A$5,LRS_200_0_Table_5!$C:$C,Playback!$A$291,LRS_200_0_Table_5!$D:$D,M$292,LRS_200_0_Table_5!$E:$E,$A$331,LRS_200_0_Table_5!$F:$F,$A$318)</f>
        <v>0</v>
      </c>
      <c r="N342" s="30">
        <f>SUMIFS(INDEX(LRS_200_0_Table_5!$A:$Q,0,MATCH($A342,LRS_200_0_Table_5!$8:$8,0)),LRS_200_0_Table_5!$B:$B,$A$5,LRS_200_0_Table_5!$C:$C,Playback!$A$291,LRS_200_0_Table_5!$D:$D,N$292,LRS_200_0_Table_5!$E:$E,$A$331,LRS_200_0_Table_5!$F:$F,$A$318)</f>
        <v>0</v>
      </c>
      <c r="O342" s="30">
        <f>SUMIFS(INDEX(LRS_200_0_Table_5!$A:$Q,0,MATCH($A342,LRS_200_0_Table_5!$8:$8,0)),LRS_200_0_Table_5!$B:$B,$A$5,LRS_200_0_Table_5!$C:$C,Playback!$A$291,LRS_200_0_Table_5!$D:$D,O$292,LRS_200_0_Table_5!$E:$E,$A$331,LRS_200_0_Table_5!$F:$F,$A$318)</f>
        <v>0</v>
      </c>
      <c r="P342" s="40"/>
      <c r="Q342" s="40"/>
      <c r="R342" s="40"/>
      <c r="S342" s="40"/>
      <c r="T342" s="40"/>
    </row>
    <row r="343" spans="1:20" x14ac:dyDescent="0.35"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</row>
    <row r="344" spans="1:20" x14ac:dyDescent="0.35">
      <c r="A344" s="53" t="s">
        <v>187</v>
      </c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40"/>
      <c r="Q344" s="40"/>
      <c r="R344" s="40"/>
      <c r="S344" s="40"/>
      <c r="T344" s="40"/>
    </row>
    <row r="345" spans="1:20" x14ac:dyDescent="0.35">
      <c r="A345" s="29" t="s">
        <v>139</v>
      </c>
      <c r="B345" s="33">
        <f>SUM(B295:B300)</f>
        <v>0</v>
      </c>
      <c r="C345" s="33">
        <f t="shared" ref="C345:O345" si="48">SUM(C295:C300)</f>
        <v>0</v>
      </c>
      <c r="D345" s="33">
        <f t="shared" si="48"/>
        <v>0</v>
      </c>
      <c r="E345" s="33">
        <f t="shared" si="48"/>
        <v>0</v>
      </c>
      <c r="F345" s="33">
        <f t="shared" si="48"/>
        <v>0</v>
      </c>
      <c r="G345" s="33">
        <f t="shared" si="48"/>
        <v>0</v>
      </c>
      <c r="H345" s="33">
        <f t="shared" si="48"/>
        <v>0</v>
      </c>
      <c r="I345" s="33">
        <f t="shared" si="48"/>
        <v>0</v>
      </c>
      <c r="J345" s="33">
        <f t="shared" si="48"/>
        <v>0</v>
      </c>
      <c r="K345" s="33">
        <f t="shared" si="48"/>
        <v>0</v>
      </c>
      <c r="L345" s="33">
        <f t="shared" si="48"/>
        <v>0</v>
      </c>
      <c r="M345" s="33">
        <f t="shared" si="48"/>
        <v>0</v>
      </c>
      <c r="N345" s="33">
        <f t="shared" si="48"/>
        <v>0</v>
      </c>
      <c r="O345" s="33">
        <f t="shared" si="48"/>
        <v>0</v>
      </c>
      <c r="P345" s="40"/>
      <c r="Q345" s="40"/>
      <c r="R345" s="40"/>
      <c r="S345" s="40"/>
      <c r="T345" s="40"/>
    </row>
    <row r="346" spans="1:20" x14ac:dyDescent="0.35">
      <c r="A346" s="29" t="s">
        <v>140</v>
      </c>
      <c r="B346" s="33">
        <f>SUM(B302:B305)-B301</f>
        <v>0</v>
      </c>
      <c r="C346" s="33">
        <f t="shared" ref="C346:O346" si="49">SUM(C302:C305)-C301</f>
        <v>0</v>
      </c>
      <c r="D346" s="33">
        <f t="shared" si="49"/>
        <v>0</v>
      </c>
      <c r="E346" s="33">
        <f t="shared" si="49"/>
        <v>0</v>
      </c>
      <c r="F346" s="33">
        <f t="shared" si="49"/>
        <v>0</v>
      </c>
      <c r="G346" s="33">
        <f t="shared" si="49"/>
        <v>0</v>
      </c>
      <c r="H346" s="33">
        <f t="shared" si="49"/>
        <v>0</v>
      </c>
      <c r="I346" s="33">
        <f t="shared" si="49"/>
        <v>0</v>
      </c>
      <c r="J346" s="33">
        <f t="shared" si="49"/>
        <v>0</v>
      </c>
      <c r="K346" s="33">
        <f t="shared" si="49"/>
        <v>0</v>
      </c>
      <c r="L346" s="33">
        <f t="shared" si="49"/>
        <v>0</v>
      </c>
      <c r="M346" s="33">
        <f t="shared" si="49"/>
        <v>0</v>
      </c>
      <c r="N346" s="33">
        <f t="shared" si="49"/>
        <v>0</v>
      </c>
      <c r="O346" s="33">
        <f t="shared" si="49"/>
        <v>0</v>
      </c>
      <c r="P346" s="40"/>
      <c r="Q346" s="40"/>
      <c r="R346" s="40"/>
      <c r="S346" s="40"/>
      <c r="T346" s="40"/>
    </row>
    <row r="347" spans="1:20" x14ac:dyDescent="0.35">
      <c r="A347" s="29" t="s">
        <v>137</v>
      </c>
      <c r="B347" s="33">
        <f>SUM(B345:B346)</f>
        <v>0</v>
      </c>
      <c r="C347" s="33">
        <f t="shared" ref="C347:O347" si="50">SUM(C345:C346)</f>
        <v>0</v>
      </c>
      <c r="D347" s="33">
        <f t="shared" si="50"/>
        <v>0</v>
      </c>
      <c r="E347" s="33">
        <f t="shared" si="50"/>
        <v>0</v>
      </c>
      <c r="F347" s="33">
        <f t="shared" si="50"/>
        <v>0</v>
      </c>
      <c r="G347" s="33">
        <f t="shared" si="50"/>
        <v>0</v>
      </c>
      <c r="H347" s="33">
        <f t="shared" si="50"/>
        <v>0</v>
      </c>
      <c r="I347" s="33">
        <f t="shared" si="50"/>
        <v>0</v>
      </c>
      <c r="J347" s="33">
        <f t="shared" si="50"/>
        <v>0</v>
      </c>
      <c r="K347" s="33">
        <f t="shared" si="50"/>
        <v>0</v>
      </c>
      <c r="L347" s="33">
        <f t="shared" si="50"/>
        <v>0</v>
      </c>
      <c r="M347" s="33">
        <f t="shared" si="50"/>
        <v>0</v>
      </c>
      <c r="N347" s="33">
        <f t="shared" si="50"/>
        <v>0</v>
      </c>
      <c r="O347" s="33">
        <f t="shared" si="50"/>
        <v>0</v>
      </c>
      <c r="P347" s="40"/>
      <c r="Q347" s="40"/>
      <c r="R347" s="40"/>
      <c r="S347" s="40"/>
      <c r="T347" s="40"/>
    </row>
    <row r="348" spans="1:20" x14ac:dyDescent="0.35">
      <c r="A348" s="29" t="s">
        <v>141</v>
      </c>
      <c r="B348" s="33">
        <f>SUM(B307:B312)</f>
        <v>0</v>
      </c>
      <c r="C348" s="33">
        <f t="shared" ref="C348:O348" si="51">SUM(C307:C312)</f>
        <v>0</v>
      </c>
      <c r="D348" s="33">
        <f t="shared" si="51"/>
        <v>0</v>
      </c>
      <c r="E348" s="33">
        <f t="shared" si="51"/>
        <v>0</v>
      </c>
      <c r="F348" s="33">
        <f t="shared" si="51"/>
        <v>0</v>
      </c>
      <c r="G348" s="33">
        <f t="shared" si="51"/>
        <v>0</v>
      </c>
      <c r="H348" s="33">
        <f t="shared" si="51"/>
        <v>0</v>
      </c>
      <c r="I348" s="33">
        <f t="shared" si="51"/>
        <v>0</v>
      </c>
      <c r="J348" s="33">
        <f t="shared" si="51"/>
        <v>0</v>
      </c>
      <c r="K348" s="33">
        <f t="shared" si="51"/>
        <v>0</v>
      </c>
      <c r="L348" s="33">
        <f t="shared" si="51"/>
        <v>0</v>
      </c>
      <c r="M348" s="33">
        <f t="shared" si="51"/>
        <v>0</v>
      </c>
      <c r="N348" s="33">
        <f t="shared" si="51"/>
        <v>0</v>
      </c>
      <c r="O348" s="33">
        <f t="shared" si="51"/>
        <v>0</v>
      </c>
      <c r="P348" s="40"/>
      <c r="Q348" s="40"/>
      <c r="R348" s="40"/>
      <c r="S348" s="40"/>
      <c r="T348" s="40"/>
    </row>
    <row r="349" spans="1:20" x14ac:dyDescent="0.35">
      <c r="A349" s="29" t="s">
        <v>142</v>
      </c>
      <c r="B349" s="33">
        <f>SUM(B314:B317)-B313</f>
        <v>0</v>
      </c>
      <c r="C349" s="33">
        <f t="shared" ref="C349:O349" si="52">SUM(C314:C317)-C313</f>
        <v>0</v>
      </c>
      <c r="D349" s="33">
        <f t="shared" si="52"/>
        <v>0</v>
      </c>
      <c r="E349" s="33">
        <f t="shared" si="52"/>
        <v>0</v>
      </c>
      <c r="F349" s="33">
        <f t="shared" si="52"/>
        <v>0</v>
      </c>
      <c r="G349" s="33">
        <f t="shared" si="52"/>
        <v>0</v>
      </c>
      <c r="H349" s="33">
        <f t="shared" si="52"/>
        <v>0</v>
      </c>
      <c r="I349" s="33">
        <f t="shared" si="52"/>
        <v>0</v>
      </c>
      <c r="J349" s="33">
        <f t="shared" si="52"/>
        <v>0</v>
      </c>
      <c r="K349" s="33">
        <f t="shared" si="52"/>
        <v>0</v>
      </c>
      <c r="L349" s="33">
        <f t="shared" si="52"/>
        <v>0</v>
      </c>
      <c r="M349" s="33">
        <f t="shared" si="52"/>
        <v>0</v>
      </c>
      <c r="N349" s="33">
        <f t="shared" si="52"/>
        <v>0</v>
      </c>
      <c r="O349" s="33">
        <f t="shared" si="52"/>
        <v>0</v>
      </c>
      <c r="P349" s="40"/>
      <c r="Q349" s="40"/>
      <c r="R349" s="40"/>
      <c r="S349" s="40"/>
      <c r="T349" s="40"/>
    </row>
    <row r="350" spans="1:20" x14ac:dyDescent="0.35">
      <c r="A350" s="29" t="s">
        <v>138</v>
      </c>
      <c r="B350" s="33">
        <f>SUM(B348:B349)</f>
        <v>0</v>
      </c>
      <c r="C350" s="33">
        <f t="shared" ref="C350:O350" si="53">SUM(C348:C349)</f>
        <v>0</v>
      </c>
      <c r="D350" s="33">
        <f t="shared" si="53"/>
        <v>0</v>
      </c>
      <c r="E350" s="33">
        <f t="shared" si="53"/>
        <v>0</v>
      </c>
      <c r="F350" s="33">
        <f t="shared" si="53"/>
        <v>0</v>
      </c>
      <c r="G350" s="33">
        <f t="shared" si="53"/>
        <v>0</v>
      </c>
      <c r="H350" s="33">
        <f t="shared" si="53"/>
        <v>0</v>
      </c>
      <c r="I350" s="33">
        <f t="shared" si="53"/>
        <v>0</v>
      </c>
      <c r="J350" s="33">
        <f t="shared" si="53"/>
        <v>0</v>
      </c>
      <c r="K350" s="33">
        <f t="shared" si="53"/>
        <v>0</v>
      </c>
      <c r="L350" s="33">
        <f t="shared" si="53"/>
        <v>0</v>
      </c>
      <c r="M350" s="33">
        <f t="shared" si="53"/>
        <v>0</v>
      </c>
      <c r="N350" s="33">
        <f t="shared" si="53"/>
        <v>0</v>
      </c>
      <c r="O350" s="33">
        <f t="shared" si="53"/>
        <v>0</v>
      </c>
      <c r="P350" s="40"/>
      <c r="Q350" s="40"/>
      <c r="R350" s="40"/>
      <c r="S350" s="40"/>
      <c r="T350" s="40"/>
    </row>
    <row r="351" spans="1:20" x14ac:dyDescent="0.35">
      <c r="A351" s="54"/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</row>
    <row r="352" spans="1:20" x14ac:dyDescent="0.35">
      <c r="A352" s="31" t="s">
        <v>189</v>
      </c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40"/>
      <c r="Q352" s="40"/>
      <c r="R352" s="40"/>
      <c r="S352" s="40"/>
      <c r="T352" s="40"/>
    </row>
    <row r="353" spans="1:20" x14ac:dyDescent="0.35">
      <c r="A353" s="29" t="s">
        <v>139</v>
      </c>
      <c r="B353" s="33">
        <f>SUM(B320:B325)</f>
        <v>0</v>
      </c>
      <c r="C353" s="33">
        <f t="shared" ref="C353:O353" si="54">SUM(C320:C325)</f>
        <v>0</v>
      </c>
      <c r="D353" s="33">
        <f t="shared" si="54"/>
        <v>0</v>
      </c>
      <c r="E353" s="33">
        <f t="shared" si="54"/>
        <v>0</v>
      </c>
      <c r="F353" s="33">
        <f t="shared" si="54"/>
        <v>0</v>
      </c>
      <c r="G353" s="33">
        <f t="shared" si="54"/>
        <v>0</v>
      </c>
      <c r="H353" s="33">
        <f t="shared" si="54"/>
        <v>0</v>
      </c>
      <c r="I353" s="33">
        <f t="shared" si="54"/>
        <v>0</v>
      </c>
      <c r="J353" s="33">
        <f t="shared" si="54"/>
        <v>0</v>
      </c>
      <c r="K353" s="33">
        <f t="shared" si="54"/>
        <v>0</v>
      </c>
      <c r="L353" s="33">
        <f t="shared" si="54"/>
        <v>0</v>
      </c>
      <c r="M353" s="33">
        <f t="shared" si="54"/>
        <v>0</v>
      </c>
      <c r="N353" s="33">
        <f t="shared" si="54"/>
        <v>0</v>
      </c>
      <c r="O353" s="33">
        <f t="shared" si="54"/>
        <v>0</v>
      </c>
      <c r="P353" s="40"/>
      <c r="Q353" s="40"/>
      <c r="R353" s="40"/>
      <c r="S353" s="40"/>
      <c r="T353" s="40"/>
    </row>
    <row r="354" spans="1:20" x14ac:dyDescent="0.35">
      <c r="A354" s="29" t="s">
        <v>140</v>
      </c>
      <c r="B354" s="33">
        <f>SUM(B327:B330)-B326</f>
        <v>0</v>
      </c>
      <c r="C354" s="33">
        <f t="shared" ref="C354:O354" si="55">SUM(C327:C330)-C326</f>
        <v>0</v>
      </c>
      <c r="D354" s="33">
        <f t="shared" si="55"/>
        <v>0</v>
      </c>
      <c r="E354" s="33">
        <f t="shared" si="55"/>
        <v>0</v>
      </c>
      <c r="F354" s="33">
        <f t="shared" si="55"/>
        <v>0</v>
      </c>
      <c r="G354" s="33">
        <f t="shared" si="55"/>
        <v>0</v>
      </c>
      <c r="H354" s="33">
        <f t="shared" si="55"/>
        <v>0</v>
      </c>
      <c r="I354" s="33">
        <f t="shared" si="55"/>
        <v>0</v>
      </c>
      <c r="J354" s="33">
        <f t="shared" si="55"/>
        <v>0</v>
      </c>
      <c r="K354" s="33">
        <f t="shared" si="55"/>
        <v>0</v>
      </c>
      <c r="L354" s="33">
        <f t="shared" si="55"/>
        <v>0</v>
      </c>
      <c r="M354" s="33">
        <f t="shared" si="55"/>
        <v>0</v>
      </c>
      <c r="N354" s="33">
        <f t="shared" si="55"/>
        <v>0</v>
      </c>
      <c r="O354" s="33">
        <f t="shared" si="55"/>
        <v>0</v>
      </c>
      <c r="P354" s="40"/>
      <c r="Q354" s="40"/>
      <c r="R354" s="40"/>
      <c r="S354" s="40"/>
      <c r="T354" s="40"/>
    </row>
    <row r="355" spans="1:20" x14ac:dyDescent="0.35">
      <c r="A355" s="29" t="s">
        <v>137</v>
      </c>
      <c r="B355" s="33">
        <f>SUM(B353:B354)</f>
        <v>0</v>
      </c>
      <c r="C355" s="33">
        <f t="shared" ref="C355:O355" si="56">SUM(C353:C354)</f>
        <v>0</v>
      </c>
      <c r="D355" s="33">
        <f t="shared" si="56"/>
        <v>0</v>
      </c>
      <c r="E355" s="33">
        <f t="shared" si="56"/>
        <v>0</v>
      </c>
      <c r="F355" s="33">
        <f t="shared" si="56"/>
        <v>0</v>
      </c>
      <c r="G355" s="33">
        <f t="shared" si="56"/>
        <v>0</v>
      </c>
      <c r="H355" s="33">
        <f t="shared" si="56"/>
        <v>0</v>
      </c>
      <c r="I355" s="33">
        <f t="shared" si="56"/>
        <v>0</v>
      </c>
      <c r="J355" s="33">
        <f t="shared" si="56"/>
        <v>0</v>
      </c>
      <c r="K355" s="33">
        <f t="shared" si="56"/>
        <v>0</v>
      </c>
      <c r="L355" s="33">
        <f t="shared" si="56"/>
        <v>0</v>
      </c>
      <c r="M355" s="33">
        <f t="shared" si="56"/>
        <v>0</v>
      </c>
      <c r="N355" s="33">
        <f t="shared" si="56"/>
        <v>0</v>
      </c>
      <c r="O355" s="33">
        <f t="shared" si="56"/>
        <v>0</v>
      </c>
      <c r="P355" s="40"/>
      <c r="Q355" s="40"/>
      <c r="R355" s="40"/>
      <c r="S355" s="40"/>
      <c r="T355" s="40"/>
    </row>
    <row r="356" spans="1:20" x14ac:dyDescent="0.35">
      <c r="A356" s="29" t="s">
        <v>141</v>
      </c>
      <c r="B356" s="33">
        <f>SUM(B332:B337)</f>
        <v>0</v>
      </c>
      <c r="C356" s="33">
        <f t="shared" ref="C356:O356" si="57">SUM(C332:C337)</f>
        <v>0</v>
      </c>
      <c r="D356" s="33">
        <f t="shared" si="57"/>
        <v>0</v>
      </c>
      <c r="E356" s="33">
        <f t="shared" si="57"/>
        <v>0</v>
      </c>
      <c r="F356" s="33">
        <f t="shared" si="57"/>
        <v>0</v>
      </c>
      <c r="G356" s="33">
        <f t="shared" si="57"/>
        <v>0</v>
      </c>
      <c r="H356" s="33">
        <f t="shared" si="57"/>
        <v>0</v>
      </c>
      <c r="I356" s="33">
        <f t="shared" si="57"/>
        <v>0</v>
      </c>
      <c r="J356" s="33">
        <f t="shared" si="57"/>
        <v>0</v>
      </c>
      <c r="K356" s="33">
        <f t="shared" si="57"/>
        <v>0</v>
      </c>
      <c r="L356" s="33">
        <f t="shared" si="57"/>
        <v>0</v>
      </c>
      <c r="M356" s="33">
        <f t="shared" si="57"/>
        <v>0</v>
      </c>
      <c r="N356" s="33">
        <f t="shared" si="57"/>
        <v>0</v>
      </c>
      <c r="O356" s="33">
        <f t="shared" si="57"/>
        <v>0</v>
      </c>
      <c r="P356" s="40"/>
      <c r="Q356" s="40"/>
      <c r="R356" s="40"/>
      <c r="S356" s="40"/>
      <c r="T356" s="40"/>
    </row>
    <row r="357" spans="1:20" x14ac:dyDescent="0.35">
      <c r="A357" s="29" t="s">
        <v>142</v>
      </c>
      <c r="B357" s="33">
        <f>SUM(B339:B342)-B338</f>
        <v>0</v>
      </c>
      <c r="C357" s="33">
        <f t="shared" ref="C357:O357" si="58">SUM(C339:C342)-C338</f>
        <v>0</v>
      </c>
      <c r="D357" s="33">
        <f t="shared" si="58"/>
        <v>0</v>
      </c>
      <c r="E357" s="33">
        <f t="shared" si="58"/>
        <v>0</v>
      </c>
      <c r="F357" s="33">
        <f t="shared" si="58"/>
        <v>0</v>
      </c>
      <c r="G357" s="33">
        <f t="shared" si="58"/>
        <v>0</v>
      </c>
      <c r="H357" s="33">
        <f t="shared" si="58"/>
        <v>0</v>
      </c>
      <c r="I357" s="33">
        <f t="shared" si="58"/>
        <v>0</v>
      </c>
      <c r="J357" s="33">
        <f t="shared" si="58"/>
        <v>0</v>
      </c>
      <c r="K357" s="33">
        <f t="shared" si="58"/>
        <v>0</v>
      </c>
      <c r="L357" s="33">
        <f t="shared" si="58"/>
        <v>0</v>
      </c>
      <c r="M357" s="33">
        <f t="shared" si="58"/>
        <v>0</v>
      </c>
      <c r="N357" s="33">
        <f t="shared" si="58"/>
        <v>0</v>
      </c>
      <c r="O357" s="33">
        <f t="shared" si="58"/>
        <v>0</v>
      </c>
      <c r="P357" s="40"/>
      <c r="Q357" s="40"/>
      <c r="R357" s="40"/>
      <c r="S357" s="40"/>
      <c r="T357" s="40"/>
    </row>
    <row r="358" spans="1:20" x14ac:dyDescent="0.35">
      <c r="A358" s="29" t="s">
        <v>138</v>
      </c>
      <c r="B358" s="33">
        <f>SUM(B356:B357)</f>
        <v>0</v>
      </c>
      <c r="C358" s="33">
        <f t="shared" ref="C358:O358" si="59">SUM(C356:C357)</f>
        <v>0</v>
      </c>
      <c r="D358" s="33">
        <f t="shared" si="59"/>
        <v>0</v>
      </c>
      <c r="E358" s="33">
        <f t="shared" si="59"/>
        <v>0</v>
      </c>
      <c r="F358" s="33">
        <f t="shared" si="59"/>
        <v>0</v>
      </c>
      <c r="G358" s="33">
        <f t="shared" si="59"/>
        <v>0</v>
      </c>
      <c r="H358" s="33">
        <f t="shared" si="59"/>
        <v>0</v>
      </c>
      <c r="I358" s="33">
        <f t="shared" si="59"/>
        <v>0</v>
      </c>
      <c r="J358" s="33">
        <f t="shared" si="59"/>
        <v>0</v>
      </c>
      <c r="K358" s="33">
        <f t="shared" si="59"/>
        <v>0</v>
      </c>
      <c r="L358" s="33">
        <f t="shared" si="59"/>
        <v>0</v>
      </c>
      <c r="M358" s="33">
        <f t="shared" si="59"/>
        <v>0</v>
      </c>
      <c r="N358" s="33">
        <f t="shared" si="59"/>
        <v>0</v>
      </c>
      <c r="O358" s="33">
        <f t="shared" si="59"/>
        <v>0</v>
      </c>
      <c r="P358" s="40"/>
      <c r="Q358" s="40"/>
      <c r="R358" s="40"/>
      <c r="S358" s="40"/>
      <c r="T358" s="40"/>
    </row>
    <row r="359" spans="1:20" x14ac:dyDescent="0.35">
      <c r="A359" s="55"/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</row>
    <row r="360" spans="1:20" x14ac:dyDescent="0.35">
      <c r="A360" s="55"/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</row>
    <row r="361" spans="1:20" x14ac:dyDescent="0.35">
      <c r="A361" s="23" t="s">
        <v>175</v>
      </c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23"/>
      <c r="P361" s="40"/>
      <c r="Q361" s="40"/>
      <c r="R361" s="40"/>
      <c r="S361" s="40"/>
      <c r="T361" s="40"/>
    </row>
    <row r="362" spans="1:20" ht="46.5" x14ac:dyDescent="0.35">
      <c r="A362" s="35" t="s">
        <v>112</v>
      </c>
      <c r="B362" s="36" t="s">
        <v>144</v>
      </c>
      <c r="C362" s="36" t="s">
        <v>145</v>
      </c>
      <c r="D362" s="36" t="s">
        <v>146</v>
      </c>
      <c r="E362" s="36" t="s">
        <v>147</v>
      </c>
      <c r="F362" s="36" t="s">
        <v>148</v>
      </c>
      <c r="G362" s="36" t="s">
        <v>149</v>
      </c>
      <c r="H362" s="36" t="s">
        <v>150</v>
      </c>
      <c r="I362" s="36" t="s">
        <v>151</v>
      </c>
      <c r="J362" s="36" t="s">
        <v>152</v>
      </c>
      <c r="K362" s="36" t="s">
        <v>153</v>
      </c>
      <c r="L362" s="36" t="s">
        <v>154</v>
      </c>
      <c r="M362" s="36" t="s">
        <v>155</v>
      </c>
      <c r="N362" s="36" t="s">
        <v>156</v>
      </c>
      <c r="O362" s="36" t="s">
        <v>157</v>
      </c>
      <c r="P362" s="40"/>
      <c r="Q362" s="40"/>
      <c r="R362" s="40"/>
      <c r="S362" s="40"/>
      <c r="T362" s="40"/>
    </row>
    <row r="363" spans="1:20" x14ac:dyDescent="0.35">
      <c r="A363" s="53" t="s">
        <v>163</v>
      </c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40"/>
      <c r="Q363" s="40"/>
      <c r="R363" s="40"/>
      <c r="S363" s="40"/>
      <c r="T363" s="40"/>
    </row>
    <row r="364" spans="1:20" x14ac:dyDescent="0.35">
      <c r="A364" s="37" t="s">
        <v>169</v>
      </c>
      <c r="B364" s="28"/>
      <c r="C364" s="28"/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40"/>
      <c r="Q364" s="40"/>
      <c r="R364" s="40"/>
      <c r="S364" s="40"/>
      <c r="T364" s="40"/>
    </row>
    <row r="365" spans="1:20" x14ac:dyDescent="0.35">
      <c r="A365" s="38" t="s">
        <v>13</v>
      </c>
      <c r="B365" s="30">
        <f>SUMIFS(INDEX(LRS_200_0_Table_5!$A:$Q,0,MATCH($A365,LRS_200_0_Table_5!$8:$8,0)),LRS_200_0_Table_5!$B:$B,$A$5,LRS_200_0_Table_5!$C:$C,Playback!$A$361,LRS_200_0_Table_5!$D:$D,B$362,LRS_200_0_Table_5!$E:$E,$A$364,LRS_200_0_Table_5!$F:$F,$A$363)</f>
        <v>0</v>
      </c>
      <c r="C365" s="30">
        <f>SUMIFS(INDEX(LRS_200_0_Table_5!$A:$Q,0,MATCH($A365,LRS_200_0_Table_5!$8:$8,0)),LRS_200_0_Table_5!$B:$B,$A$5,LRS_200_0_Table_5!$C:$C,Playback!$A$361,LRS_200_0_Table_5!$D:$D,C$362,LRS_200_0_Table_5!$E:$E,$A$364,LRS_200_0_Table_5!$F:$F,$A$363)</f>
        <v>0</v>
      </c>
      <c r="D365" s="30">
        <f>SUMIFS(INDEX(LRS_200_0_Table_5!$A:$Q,0,MATCH($A365,LRS_200_0_Table_5!$8:$8,0)),LRS_200_0_Table_5!$B:$B,$A$5,LRS_200_0_Table_5!$C:$C,Playback!$A$361,LRS_200_0_Table_5!$D:$D,D$362,LRS_200_0_Table_5!$E:$E,$A$364,LRS_200_0_Table_5!$F:$F,$A$363)</f>
        <v>0</v>
      </c>
      <c r="E365" s="30">
        <f>SUMIFS(INDEX(LRS_200_0_Table_5!$A:$Q,0,MATCH($A365,LRS_200_0_Table_5!$8:$8,0)),LRS_200_0_Table_5!$B:$B,$A$5,LRS_200_0_Table_5!$C:$C,Playback!$A$361,LRS_200_0_Table_5!$D:$D,E$362,LRS_200_0_Table_5!$E:$E,$A$364,LRS_200_0_Table_5!$F:$F,$A$363)</f>
        <v>0</v>
      </c>
      <c r="F365" s="30">
        <f>SUMIFS(INDEX(LRS_200_0_Table_5!$A:$Q,0,MATCH($A365,LRS_200_0_Table_5!$8:$8,0)),LRS_200_0_Table_5!$B:$B,$A$5,LRS_200_0_Table_5!$C:$C,Playback!$A$361,LRS_200_0_Table_5!$D:$D,F$362,LRS_200_0_Table_5!$E:$E,$A$364,LRS_200_0_Table_5!$F:$F,$A$363)</f>
        <v>0</v>
      </c>
      <c r="G365" s="30">
        <f>SUMIFS(INDEX(LRS_200_0_Table_5!$A:$Q,0,MATCH($A365,LRS_200_0_Table_5!$8:$8,0)),LRS_200_0_Table_5!$B:$B,$A$5,LRS_200_0_Table_5!$C:$C,Playback!$A$361,LRS_200_0_Table_5!$D:$D,G$362,LRS_200_0_Table_5!$E:$E,$A$364,LRS_200_0_Table_5!$F:$F,$A$363)</f>
        <v>0</v>
      </c>
      <c r="H365" s="30">
        <f>SUMIFS(INDEX(LRS_200_0_Table_5!$A:$Q,0,MATCH($A365,LRS_200_0_Table_5!$8:$8,0)),LRS_200_0_Table_5!$B:$B,$A$5,LRS_200_0_Table_5!$C:$C,Playback!$A$361,LRS_200_0_Table_5!$D:$D,H$362,LRS_200_0_Table_5!$E:$E,$A$364,LRS_200_0_Table_5!$F:$F,$A$363)</f>
        <v>0</v>
      </c>
      <c r="I365" s="30">
        <f>SUMIFS(INDEX(LRS_200_0_Table_5!$A:$Q,0,MATCH($A365,LRS_200_0_Table_5!$8:$8,0)),LRS_200_0_Table_5!$B:$B,$A$5,LRS_200_0_Table_5!$C:$C,Playback!$A$361,LRS_200_0_Table_5!$D:$D,I$362,LRS_200_0_Table_5!$E:$E,$A$364,LRS_200_0_Table_5!$F:$F,$A$363)</f>
        <v>0</v>
      </c>
      <c r="J365" s="30">
        <f>SUMIFS(INDEX(LRS_200_0_Table_5!$A:$Q,0,MATCH($A365,LRS_200_0_Table_5!$8:$8,0)),LRS_200_0_Table_5!$B:$B,$A$5,LRS_200_0_Table_5!$C:$C,Playback!$A$361,LRS_200_0_Table_5!$D:$D,J$362,LRS_200_0_Table_5!$E:$E,$A$364,LRS_200_0_Table_5!$F:$F,$A$363)</f>
        <v>0</v>
      </c>
      <c r="K365" s="30">
        <f>SUMIFS(INDEX(LRS_200_0_Table_5!$A:$Q,0,MATCH($A365,LRS_200_0_Table_5!$8:$8,0)),LRS_200_0_Table_5!$B:$B,$A$5,LRS_200_0_Table_5!$C:$C,Playback!$A$361,LRS_200_0_Table_5!$D:$D,K$362,LRS_200_0_Table_5!$E:$E,$A$364,LRS_200_0_Table_5!$F:$F,$A$363)</f>
        <v>0</v>
      </c>
      <c r="L365" s="30">
        <f>SUMIFS(INDEX(LRS_200_0_Table_5!$A:$Q,0,MATCH($A365,LRS_200_0_Table_5!$8:$8,0)),LRS_200_0_Table_5!$B:$B,$A$5,LRS_200_0_Table_5!$C:$C,Playback!$A$361,LRS_200_0_Table_5!$D:$D,L$362,LRS_200_0_Table_5!$E:$E,$A$364,LRS_200_0_Table_5!$F:$F,$A$363)</f>
        <v>0</v>
      </c>
      <c r="M365" s="30">
        <f>SUMIFS(INDEX(LRS_200_0_Table_5!$A:$Q,0,MATCH($A365,LRS_200_0_Table_5!$8:$8,0)),LRS_200_0_Table_5!$B:$B,$A$5,LRS_200_0_Table_5!$C:$C,Playback!$A$361,LRS_200_0_Table_5!$D:$D,M$362,LRS_200_0_Table_5!$E:$E,$A$364,LRS_200_0_Table_5!$F:$F,$A$363)</f>
        <v>0</v>
      </c>
      <c r="N365" s="30">
        <f>SUMIFS(INDEX(LRS_200_0_Table_5!$A:$Q,0,MATCH($A365,LRS_200_0_Table_5!$8:$8,0)),LRS_200_0_Table_5!$B:$B,$A$5,LRS_200_0_Table_5!$C:$C,Playback!$A$361,LRS_200_0_Table_5!$D:$D,N$362,LRS_200_0_Table_5!$E:$E,$A$364,LRS_200_0_Table_5!$F:$F,$A$363)</f>
        <v>0</v>
      </c>
      <c r="O365" s="30">
        <f>SUMIFS(INDEX(LRS_200_0_Table_5!$A:$Q,0,MATCH($A365,LRS_200_0_Table_5!$8:$8,0)),LRS_200_0_Table_5!$B:$B,$A$5,LRS_200_0_Table_5!$C:$C,Playback!$A$361,LRS_200_0_Table_5!$D:$D,O$362,LRS_200_0_Table_5!$E:$E,$A$364,LRS_200_0_Table_5!$F:$F,$A$363)</f>
        <v>0</v>
      </c>
      <c r="P365" s="40"/>
      <c r="Q365" s="40"/>
      <c r="R365" s="40"/>
      <c r="S365" s="40"/>
      <c r="T365" s="40"/>
    </row>
    <row r="366" spans="1:20" x14ac:dyDescent="0.35">
      <c r="A366" s="38" t="s">
        <v>14</v>
      </c>
      <c r="B366" s="30">
        <f>SUMIFS(INDEX(LRS_200_0_Table_5!$A:$Q,0,MATCH($A366,LRS_200_0_Table_5!$8:$8,0)),LRS_200_0_Table_5!$B:$B,$A$5,LRS_200_0_Table_5!$C:$C,Playback!$A$361,LRS_200_0_Table_5!$D:$D,B$362,LRS_200_0_Table_5!$E:$E,$A$364,LRS_200_0_Table_5!$F:$F,$A$363)</f>
        <v>0</v>
      </c>
      <c r="C366" s="30">
        <f>SUMIFS(INDEX(LRS_200_0_Table_5!$A:$Q,0,MATCH($A366,LRS_200_0_Table_5!$8:$8,0)),LRS_200_0_Table_5!$B:$B,$A$5,LRS_200_0_Table_5!$C:$C,Playback!$A$361,LRS_200_0_Table_5!$D:$D,C$362,LRS_200_0_Table_5!$E:$E,$A$364,LRS_200_0_Table_5!$F:$F,$A$363)</f>
        <v>0</v>
      </c>
      <c r="D366" s="30">
        <f>SUMIFS(INDEX(LRS_200_0_Table_5!$A:$Q,0,MATCH($A366,LRS_200_0_Table_5!$8:$8,0)),LRS_200_0_Table_5!$B:$B,$A$5,LRS_200_0_Table_5!$C:$C,Playback!$A$361,LRS_200_0_Table_5!$D:$D,D$362,LRS_200_0_Table_5!$E:$E,$A$364,LRS_200_0_Table_5!$F:$F,$A$363)</f>
        <v>0</v>
      </c>
      <c r="E366" s="30">
        <f>SUMIFS(INDEX(LRS_200_0_Table_5!$A:$Q,0,MATCH($A366,LRS_200_0_Table_5!$8:$8,0)),LRS_200_0_Table_5!$B:$B,$A$5,LRS_200_0_Table_5!$C:$C,Playback!$A$361,LRS_200_0_Table_5!$D:$D,E$362,LRS_200_0_Table_5!$E:$E,$A$364,LRS_200_0_Table_5!$F:$F,$A$363)</f>
        <v>0</v>
      </c>
      <c r="F366" s="30">
        <f>SUMIFS(INDEX(LRS_200_0_Table_5!$A:$Q,0,MATCH($A366,LRS_200_0_Table_5!$8:$8,0)),LRS_200_0_Table_5!$B:$B,$A$5,LRS_200_0_Table_5!$C:$C,Playback!$A$361,LRS_200_0_Table_5!$D:$D,F$362,LRS_200_0_Table_5!$E:$E,$A$364,LRS_200_0_Table_5!$F:$F,$A$363)</f>
        <v>0</v>
      </c>
      <c r="G366" s="30">
        <f>SUMIFS(INDEX(LRS_200_0_Table_5!$A:$Q,0,MATCH($A366,LRS_200_0_Table_5!$8:$8,0)),LRS_200_0_Table_5!$B:$B,$A$5,LRS_200_0_Table_5!$C:$C,Playback!$A$361,LRS_200_0_Table_5!$D:$D,G$362,LRS_200_0_Table_5!$E:$E,$A$364,LRS_200_0_Table_5!$F:$F,$A$363)</f>
        <v>0</v>
      </c>
      <c r="H366" s="30">
        <f>SUMIFS(INDEX(LRS_200_0_Table_5!$A:$Q,0,MATCH($A366,LRS_200_0_Table_5!$8:$8,0)),LRS_200_0_Table_5!$B:$B,$A$5,LRS_200_0_Table_5!$C:$C,Playback!$A$361,LRS_200_0_Table_5!$D:$D,H$362,LRS_200_0_Table_5!$E:$E,$A$364,LRS_200_0_Table_5!$F:$F,$A$363)</f>
        <v>0</v>
      </c>
      <c r="I366" s="30">
        <f>SUMIFS(INDEX(LRS_200_0_Table_5!$A:$Q,0,MATCH($A366,LRS_200_0_Table_5!$8:$8,0)),LRS_200_0_Table_5!$B:$B,$A$5,LRS_200_0_Table_5!$C:$C,Playback!$A$361,LRS_200_0_Table_5!$D:$D,I$362,LRS_200_0_Table_5!$E:$E,$A$364,LRS_200_0_Table_5!$F:$F,$A$363)</f>
        <v>0</v>
      </c>
      <c r="J366" s="30">
        <f>SUMIFS(INDEX(LRS_200_0_Table_5!$A:$Q,0,MATCH($A366,LRS_200_0_Table_5!$8:$8,0)),LRS_200_0_Table_5!$B:$B,$A$5,LRS_200_0_Table_5!$C:$C,Playback!$A$361,LRS_200_0_Table_5!$D:$D,J$362,LRS_200_0_Table_5!$E:$E,$A$364,LRS_200_0_Table_5!$F:$F,$A$363)</f>
        <v>0</v>
      </c>
      <c r="K366" s="30">
        <f>SUMIFS(INDEX(LRS_200_0_Table_5!$A:$Q,0,MATCH($A366,LRS_200_0_Table_5!$8:$8,0)),LRS_200_0_Table_5!$B:$B,$A$5,LRS_200_0_Table_5!$C:$C,Playback!$A$361,LRS_200_0_Table_5!$D:$D,K$362,LRS_200_0_Table_5!$E:$E,$A$364,LRS_200_0_Table_5!$F:$F,$A$363)</f>
        <v>0</v>
      </c>
      <c r="L366" s="30">
        <f>SUMIFS(INDEX(LRS_200_0_Table_5!$A:$Q,0,MATCH($A366,LRS_200_0_Table_5!$8:$8,0)),LRS_200_0_Table_5!$B:$B,$A$5,LRS_200_0_Table_5!$C:$C,Playback!$A$361,LRS_200_0_Table_5!$D:$D,L$362,LRS_200_0_Table_5!$E:$E,$A$364,LRS_200_0_Table_5!$F:$F,$A$363)</f>
        <v>0</v>
      </c>
      <c r="M366" s="30">
        <f>SUMIFS(INDEX(LRS_200_0_Table_5!$A:$Q,0,MATCH($A366,LRS_200_0_Table_5!$8:$8,0)),LRS_200_0_Table_5!$B:$B,$A$5,LRS_200_0_Table_5!$C:$C,Playback!$A$361,LRS_200_0_Table_5!$D:$D,M$362,LRS_200_0_Table_5!$E:$E,$A$364,LRS_200_0_Table_5!$F:$F,$A$363)</f>
        <v>0</v>
      </c>
      <c r="N366" s="30">
        <f>SUMIFS(INDEX(LRS_200_0_Table_5!$A:$Q,0,MATCH($A366,LRS_200_0_Table_5!$8:$8,0)),LRS_200_0_Table_5!$B:$B,$A$5,LRS_200_0_Table_5!$C:$C,Playback!$A$361,LRS_200_0_Table_5!$D:$D,N$362,LRS_200_0_Table_5!$E:$E,$A$364,LRS_200_0_Table_5!$F:$F,$A$363)</f>
        <v>0</v>
      </c>
      <c r="O366" s="30">
        <f>SUMIFS(INDEX(LRS_200_0_Table_5!$A:$Q,0,MATCH($A366,LRS_200_0_Table_5!$8:$8,0)),LRS_200_0_Table_5!$B:$B,$A$5,LRS_200_0_Table_5!$C:$C,Playback!$A$361,LRS_200_0_Table_5!$D:$D,O$362,LRS_200_0_Table_5!$E:$E,$A$364,LRS_200_0_Table_5!$F:$F,$A$363)</f>
        <v>0</v>
      </c>
      <c r="P366" s="40"/>
      <c r="Q366" s="40"/>
      <c r="R366" s="40"/>
      <c r="S366" s="40"/>
      <c r="T366" s="40"/>
    </row>
    <row r="367" spans="1:20" x14ac:dyDescent="0.35">
      <c r="A367" s="38" t="s">
        <v>15</v>
      </c>
      <c r="B367" s="30">
        <f>SUMIFS(INDEX(LRS_200_0_Table_5!$A:$Q,0,MATCH($A367,LRS_200_0_Table_5!$8:$8,0)),LRS_200_0_Table_5!$B:$B,$A$5,LRS_200_0_Table_5!$C:$C,Playback!$A$361,LRS_200_0_Table_5!$D:$D,B$362,LRS_200_0_Table_5!$E:$E,$A$364,LRS_200_0_Table_5!$F:$F,$A$363)</f>
        <v>0</v>
      </c>
      <c r="C367" s="30">
        <f>SUMIFS(INDEX(LRS_200_0_Table_5!$A:$Q,0,MATCH($A367,LRS_200_0_Table_5!$8:$8,0)),LRS_200_0_Table_5!$B:$B,$A$5,LRS_200_0_Table_5!$C:$C,Playback!$A$361,LRS_200_0_Table_5!$D:$D,C$362,LRS_200_0_Table_5!$E:$E,$A$364,LRS_200_0_Table_5!$F:$F,$A$363)</f>
        <v>0</v>
      </c>
      <c r="D367" s="30">
        <f>SUMIFS(INDEX(LRS_200_0_Table_5!$A:$Q,0,MATCH($A367,LRS_200_0_Table_5!$8:$8,0)),LRS_200_0_Table_5!$B:$B,$A$5,LRS_200_0_Table_5!$C:$C,Playback!$A$361,LRS_200_0_Table_5!$D:$D,D$362,LRS_200_0_Table_5!$E:$E,$A$364,LRS_200_0_Table_5!$F:$F,$A$363)</f>
        <v>0</v>
      </c>
      <c r="E367" s="30">
        <f>SUMIFS(INDEX(LRS_200_0_Table_5!$A:$Q,0,MATCH($A367,LRS_200_0_Table_5!$8:$8,0)),LRS_200_0_Table_5!$B:$B,$A$5,LRS_200_0_Table_5!$C:$C,Playback!$A$361,LRS_200_0_Table_5!$D:$D,E$362,LRS_200_0_Table_5!$E:$E,$A$364,LRS_200_0_Table_5!$F:$F,$A$363)</f>
        <v>0</v>
      </c>
      <c r="F367" s="30">
        <f>SUMIFS(INDEX(LRS_200_0_Table_5!$A:$Q,0,MATCH($A367,LRS_200_0_Table_5!$8:$8,0)),LRS_200_0_Table_5!$B:$B,$A$5,LRS_200_0_Table_5!$C:$C,Playback!$A$361,LRS_200_0_Table_5!$D:$D,F$362,LRS_200_0_Table_5!$E:$E,$A$364,LRS_200_0_Table_5!$F:$F,$A$363)</f>
        <v>0</v>
      </c>
      <c r="G367" s="30">
        <f>SUMIFS(INDEX(LRS_200_0_Table_5!$A:$Q,0,MATCH($A367,LRS_200_0_Table_5!$8:$8,0)),LRS_200_0_Table_5!$B:$B,$A$5,LRS_200_0_Table_5!$C:$C,Playback!$A$361,LRS_200_0_Table_5!$D:$D,G$362,LRS_200_0_Table_5!$E:$E,$A$364,LRS_200_0_Table_5!$F:$F,$A$363)</f>
        <v>0</v>
      </c>
      <c r="H367" s="30">
        <f>SUMIFS(INDEX(LRS_200_0_Table_5!$A:$Q,0,MATCH($A367,LRS_200_0_Table_5!$8:$8,0)),LRS_200_0_Table_5!$B:$B,$A$5,LRS_200_0_Table_5!$C:$C,Playback!$A$361,LRS_200_0_Table_5!$D:$D,H$362,LRS_200_0_Table_5!$E:$E,$A$364,LRS_200_0_Table_5!$F:$F,$A$363)</f>
        <v>0</v>
      </c>
      <c r="I367" s="30">
        <f>SUMIFS(INDEX(LRS_200_0_Table_5!$A:$Q,0,MATCH($A367,LRS_200_0_Table_5!$8:$8,0)),LRS_200_0_Table_5!$B:$B,$A$5,LRS_200_0_Table_5!$C:$C,Playback!$A$361,LRS_200_0_Table_5!$D:$D,I$362,LRS_200_0_Table_5!$E:$E,$A$364,LRS_200_0_Table_5!$F:$F,$A$363)</f>
        <v>0</v>
      </c>
      <c r="J367" s="30">
        <f>SUMIFS(INDEX(LRS_200_0_Table_5!$A:$Q,0,MATCH($A367,LRS_200_0_Table_5!$8:$8,0)),LRS_200_0_Table_5!$B:$B,$A$5,LRS_200_0_Table_5!$C:$C,Playback!$A$361,LRS_200_0_Table_5!$D:$D,J$362,LRS_200_0_Table_5!$E:$E,$A$364,LRS_200_0_Table_5!$F:$F,$A$363)</f>
        <v>0</v>
      </c>
      <c r="K367" s="30">
        <f>SUMIFS(INDEX(LRS_200_0_Table_5!$A:$Q,0,MATCH($A367,LRS_200_0_Table_5!$8:$8,0)),LRS_200_0_Table_5!$B:$B,$A$5,LRS_200_0_Table_5!$C:$C,Playback!$A$361,LRS_200_0_Table_5!$D:$D,K$362,LRS_200_0_Table_5!$E:$E,$A$364,LRS_200_0_Table_5!$F:$F,$A$363)</f>
        <v>0</v>
      </c>
      <c r="L367" s="30">
        <f>SUMIFS(INDEX(LRS_200_0_Table_5!$A:$Q,0,MATCH($A367,LRS_200_0_Table_5!$8:$8,0)),LRS_200_0_Table_5!$B:$B,$A$5,LRS_200_0_Table_5!$C:$C,Playback!$A$361,LRS_200_0_Table_5!$D:$D,L$362,LRS_200_0_Table_5!$E:$E,$A$364,LRS_200_0_Table_5!$F:$F,$A$363)</f>
        <v>0</v>
      </c>
      <c r="M367" s="30">
        <f>SUMIFS(INDEX(LRS_200_0_Table_5!$A:$Q,0,MATCH($A367,LRS_200_0_Table_5!$8:$8,0)),LRS_200_0_Table_5!$B:$B,$A$5,LRS_200_0_Table_5!$C:$C,Playback!$A$361,LRS_200_0_Table_5!$D:$D,M$362,LRS_200_0_Table_5!$E:$E,$A$364,LRS_200_0_Table_5!$F:$F,$A$363)</f>
        <v>0</v>
      </c>
      <c r="N367" s="30">
        <f>SUMIFS(INDEX(LRS_200_0_Table_5!$A:$Q,0,MATCH($A367,LRS_200_0_Table_5!$8:$8,0)),LRS_200_0_Table_5!$B:$B,$A$5,LRS_200_0_Table_5!$C:$C,Playback!$A$361,LRS_200_0_Table_5!$D:$D,N$362,LRS_200_0_Table_5!$E:$E,$A$364,LRS_200_0_Table_5!$F:$F,$A$363)</f>
        <v>0</v>
      </c>
      <c r="O367" s="30">
        <f>SUMIFS(INDEX(LRS_200_0_Table_5!$A:$Q,0,MATCH($A367,LRS_200_0_Table_5!$8:$8,0)),LRS_200_0_Table_5!$B:$B,$A$5,LRS_200_0_Table_5!$C:$C,Playback!$A$361,LRS_200_0_Table_5!$D:$D,O$362,LRS_200_0_Table_5!$E:$E,$A$364,LRS_200_0_Table_5!$F:$F,$A$363)</f>
        <v>0</v>
      </c>
      <c r="P367" s="40"/>
      <c r="Q367" s="40"/>
      <c r="R367" s="40"/>
      <c r="S367" s="40"/>
      <c r="T367" s="40"/>
    </row>
    <row r="368" spans="1:20" x14ac:dyDescent="0.35">
      <c r="A368" s="38" t="s">
        <v>16</v>
      </c>
      <c r="B368" s="30">
        <f>SUMIFS(INDEX(LRS_200_0_Table_5!$A:$Q,0,MATCH($A368,LRS_200_0_Table_5!$8:$8,0)),LRS_200_0_Table_5!$B:$B,$A$5,LRS_200_0_Table_5!$C:$C,Playback!$A$361,LRS_200_0_Table_5!$D:$D,B$362,LRS_200_0_Table_5!$E:$E,$A$364,LRS_200_0_Table_5!$F:$F,$A$363)</f>
        <v>0</v>
      </c>
      <c r="C368" s="30">
        <f>SUMIFS(INDEX(LRS_200_0_Table_5!$A:$Q,0,MATCH($A368,LRS_200_0_Table_5!$8:$8,0)),LRS_200_0_Table_5!$B:$B,$A$5,LRS_200_0_Table_5!$C:$C,Playback!$A$361,LRS_200_0_Table_5!$D:$D,C$362,LRS_200_0_Table_5!$E:$E,$A$364,LRS_200_0_Table_5!$F:$F,$A$363)</f>
        <v>0</v>
      </c>
      <c r="D368" s="30">
        <f>SUMIFS(INDEX(LRS_200_0_Table_5!$A:$Q,0,MATCH($A368,LRS_200_0_Table_5!$8:$8,0)),LRS_200_0_Table_5!$B:$B,$A$5,LRS_200_0_Table_5!$C:$C,Playback!$A$361,LRS_200_0_Table_5!$D:$D,D$362,LRS_200_0_Table_5!$E:$E,$A$364,LRS_200_0_Table_5!$F:$F,$A$363)</f>
        <v>0</v>
      </c>
      <c r="E368" s="30">
        <f>SUMIFS(INDEX(LRS_200_0_Table_5!$A:$Q,0,MATCH($A368,LRS_200_0_Table_5!$8:$8,0)),LRS_200_0_Table_5!$B:$B,$A$5,LRS_200_0_Table_5!$C:$C,Playback!$A$361,LRS_200_0_Table_5!$D:$D,E$362,LRS_200_0_Table_5!$E:$E,$A$364,LRS_200_0_Table_5!$F:$F,$A$363)</f>
        <v>0</v>
      </c>
      <c r="F368" s="30">
        <f>SUMIFS(INDEX(LRS_200_0_Table_5!$A:$Q,0,MATCH($A368,LRS_200_0_Table_5!$8:$8,0)),LRS_200_0_Table_5!$B:$B,$A$5,LRS_200_0_Table_5!$C:$C,Playback!$A$361,LRS_200_0_Table_5!$D:$D,F$362,LRS_200_0_Table_5!$E:$E,$A$364,LRS_200_0_Table_5!$F:$F,$A$363)</f>
        <v>0</v>
      </c>
      <c r="G368" s="30">
        <f>SUMIFS(INDEX(LRS_200_0_Table_5!$A:$Q,0,MATCH($A368,LRS_200_0_Table_5!$8:$8,0)),LRS_200_0_Table_5!$B:$B,$A$5,LRS_200_0_Table_5!$C:$C,Playback!$A$361,LRS_200_0_Table_5!$D:$D,G$362,LRS_200_0_Table_5!$E:$E,$A$364,LRS_200_0_Table_5!$F:$F,$A$363)</f>
        <v>0</v>
      </c>
      <c r="H368" s="30">
        <f>SUMIFS(INDEX(LRS_200_0_Table_5!$A:$Q,0,MATCH($A368,LRS_200_0_Table_5!$8:$8,0)),LRS_200_0_Table_5!$B:$B,$A$5,LRS_200_0_Table_5!$C:$C,Playback!$A$361,LRS_200_0_Table_5!$D:$D,H$362,LRS_200_0_Table_5!$E:$E,$A$364,LRS_200_0_Table_5!$F:$F,$A$363)</f>
        <v>0</v>
      </c>
      <c r="I368" s="30">
        <f>SUMIFS(INDEX(LRS_200_0_Table_5!$A:$Q,0,MATCH($A368,LRS_200_0_Table_5!$8:$8,0)),LRS_200_0_Table_5!$B:$B,$A$5,LRS_200_0_Table_5!$C:$C,Playback!$A$361,LRS_200_0_Table_5!$D:$D,I$362,LRS_200_0_Table_5!$E:$E,$A$364,LRS_200_0_Table_5!$F:$F,$A$363)</f>
        <v>0</v>
      </c>
      <c r="J368" s="30">
        <f>SUMIFS(INDEX(LRS_200_0_Table_5!$A:$Q,0,MATCH($A368,LRS_200_0_Table_5!$8:$8,0)),LRS_200_0_Table_5!$B:$B,$A$5,LRS_200_0_Table_5!$C:$C,Playback!$A$361,LRS_200_0_Table_5!$D:$D,J$362,LRS_200_0_Table_5!$E:$E,$A$364,LRS_200_0_Table_5!$F:$F,$A$363)</f>
        <v>0</v>
      </c>
      <c r="K368" s="30">
        <f>SUMIFS(INDEX(LRS_200_0_Table_5!$A:$Q,0,MATCH($A368,LRS_200_0_Table_5!$8:$8,0)),LRS_200_0_Table_5!$B:$B,$A$5,LRS_200_0_Table_5!$C:$C,Playback!$A$361,LRS_200_0_Table_5!$D:$D,K$362,LRS_200_0_Table_5!$E:$E,$A$364,LRS_200_0_Table_5!$F:$F,$A$363)</f>
        <v>0</v>
      </c>
      <c r="L368" s="30">
        <f>SUMIFS(INDEX(LRS_200_0_Table_5!$A:$Q,0,MATCH($A368,LRS_200_0_Table_5!$8:$8,0)),LRS_200_0_Table_5!$B:$B,$A$5,LRS_200_0_Table_5!$C:$C,Playback!$A$361,LRS_200_0_Table_5!$D:$D,L$362,LRS_200_0_Table_5!$E:$E,$A$364,LRS_200_0_Table_5!$F:$F,$A$363)</f>
        <v>0</v>
      </c>
      <c r="M368" s="30">
        <f>SUMIFS(INDEX(LRS_200_0_Table_5!$A:$Q,0,MATCH($A368,LRS_200_0_Table_5!$8:$8,0)),LRS_200_0_Table_5!$B:$B,$A$5,LRS_200_0_Table_5!$C:$C,Playback!$A$361,LRS_200_0_Table_5!$D:$D,M$362,LRS_200_0_Table_5!$E:$E,$A$364,LRS_200_0_Table_5!$F:$F,$A$363)</f>
        <v>0</v>
      </c>
      <c r="N368" s="30">
        <f>SUMIFS(INDEX(LRS_200_0_Table_5!$A:$Q,0,MATCH($A368,LRS_200_0_Table_5!$8:$8,0)),LRS_200_0_Table_5!$B:$B,$A$5,LRS_200_0_Table_5!$C:$C,Playback!$A$361,LRS_200_0_Table_5!$D:$D,N$362,LRS_200_0_Table_5!$E:$E,$A$364,LRS_200_0_Table_5!$F:$F,$A$363)</f>
        <v>0</v>
      </c>
      <c r="O368" s="30">
        <f>SUMIFS(INDEX(LRS_200_0_Table_5!$A:$Q,0,MATCH($A368,LRS_200_0_Table_5!$8:$8,0)),LRS_200_0_Table_5!$B:$B,$A$5,LRS_200_0_Table_5!$C:$C,Playback!$A$361,LRS_200_0_Table_5!$D:$D,O$362,LRS_200_0_Table_5!$E:$E,$A$364,LRS_200_0_Table_5!$F:$F,$A$363)</f>
        <v>0</v>
      </c>
      <c r="P368" s="40"/>
      <c r="Q368" s="40"/>
      <c r="R368" s="40"/>
      <c r="S368" s="40"/>
      <c r="T368" s="40"/>
    </row>
    <row r="369" spans="1:20" x14ac:dyDescent="0.35">
      <c r="A369" s="38" t="s">
        <v>17</v>
      </c>
      <c r="B369" s="30">
        <f>SUMIFS(INDEX(LRS_200_0_Table_5!$A:$Q,0,MATCH($A369,LRS_200_0_Table_5!$8:$8,0)),LRS_200_0_Table_5!$B:$B,$A$5,LRS_200_0_Table_5!$C:$C,Playback!$A$361,LRS_200_0_Table_5!$D:$D,B$362,LRS_200_0_Table_5!$E:$E,$A$364,LRS_200_0_Table_5!$F:$F,$A$363)</f>
        <v>0</v>
      </c>
      <c r="C369" s="30">
        <f>SUMIFS(INDEX(LRS_200_0_Table_5!$A:$Q,0,MATCH($A369,LRS_200_0_Table_5!$8:$8,0)),LRS_200_0_Table_5!$B:$B,$A$5,LRS_200_0_Table_5!$C:$C,Playback!$A$361,LRS_200_0_Table_5!$D:$D,C$362,LRS_200_0_Table_5!$E:$E,$A$364,LRS_200_0_Table_5!$F:$F,$A$363)</f>
        <v>0</v>
      </c>
      <c r="D369" s="30">
        <f>SUMIFS(INDEX(LRS_200_0_Table_5!$A:$Q,0,MATCH($A369,LRS_200_0_Table_5!$8:$8,0)),LRS_200_0_Table_5!$B:$B,$A$5,LRS_200_0_Table_5!$C:$C,Playback!$A$361,LRS_200_0_Table_5!$D:$D,D$362,LRS_200_0_Table_5!$E:$E,$A$364,LRS_200_0_Table_5!$F:$F,$A$363)</f>
        <v>0</v>
      </c>
      <c r="E369" s="30">
        <f>SUMIFS(INDEX(LRS_200_0_Table_5!$A:$Q,0,MATCH($A369,LRS_200_0_Table_5!$8:$8,0)),LRS_200_0_Table_5!$B:$B,$A$5,LRS_200_0_Table_5!$C:$C,Playback!$A$361,LRS_200_0_Table_5!$D:$D,E$362,LRS_200_0_Table_5!$E:$E,$A$364,LRS_200_0_Table_5!$F:$F,$A$363)</f>
        <v>0</v>
      </c>
      <c r="F369" s="30">
        <f>SUMIFS(INDEX(LRS_200_0_Table_5!$A:$Q,0,MATCH($A369,LRS_200_0_Table_5!$8:$8,0)),LRS_200_0_Table_5!$B:$B,$A$5,LRS_200_0_Table_5!$C:$C,Playback!$A$361,LRS_200_0_Table_5!$D:$D,F$362,LRS_200_0_Table_5!$E:$E,$A$364,LRS_200_0_Table_5!$F:$F,$A$363)</f>
        <v>0</v>
      </c>
      <c r="G369" s="30">
        <f>SUMIFS(INDEX(LRS_200_0_Table_5!$A:$Q,0,MATCH($A369,LRS_200_0_Table_5!$8:$8,0)),LRS_200_0_Table_5!$B:$B,$A$5,LRS_200_0_Table_5!$C:$C,Playback!$A$361,LRS_200_0_Table_5!$D:$D,G$362,LRS_200_0_Table_5!$E:$E,$A$364,LRS_200_0_Table_5!$F:$F,$A$363)</f>
        <v>0</v>
      </c>
      <c r="H369" s="30">
        <f>SUMIFS(INDEX(LRS_200_0_Table_5!$A:$Q,0,MATCH($A369,LRS_200_0_Table_5!$8:$8,0)),LRS_200_0_Table_5!$B:$B,$A$5,LRS_200_0_Table_5!$C:$C,Playback!$A$361,LRS_200_0_Table_5!$D:$D,H$362,LRS_200_0_Table_5!$E:$E,$A$364,LRS_200_0_Table_5!$F:$F,$A$363)</f>
        <v>0</v>
      </c>
      <c r="I369" s="30">
        <f>SUMIFS(INDEX(LRS_200_0_Table_5!$A:$Q,0,MATCH($A369,LRS_200_0_Table_5!$8:$8,0)),LRS_200_0_Table_5!$B:$B,$A$5,LRS_200_0_Table_5!$C:$C,Playback!$A$361,LRS_200_0_Table_5!$D:$D,I$362,LRS_200_0_Table_5!$E:$E,$A$364,LRS_200_0_Table_5!$F:$F,$A$363)</f>
        <v>0</v>
      </c>
      <c r="J369" s="30">
        <f>SUMIFS(INDEX(LRS_200_0_Table_5!$A:$Q,0,MATCH($A369,LRS_200_0_Table_5!$8:$8,0)),LRS_200_0_Table_5!$B:$B,$A$5,LRS_200_0_Table_5!$C:$C,Playback!$A$361,LRS_200_0_Table_5!$D:$D,J$362,LRS_200_0_Table_5!$E:$E,$A$364,LRS_200_0_Table_5!$F:$F,$A$363)</f>
        <v>0</v>
      </c>
      <c r="K369" s="30">
        <f>SUMIFS(INDEX(LRS_200_0_Table_5!$A:$Q,0,MATCH($A369,LRS_200_0_Table_5!$8:$8,0)),LRS_200_0_Table_5!$B:$B,$A$5,LRS_200_0_Table_5!$C:$C,Playback!$A$361,LRS_200_0_Table_5!$D:$D,K$362,LRS_200_0_Table_5!$E:$E,$A$364,LRS_200_0_Table_5!$F:$F,$A$363)</f>
        <v>0</v>
      </c>
      <c r="L369" s="30">
        <f>SUMIFS(INDEX(LRS_200_0_Table_5!$A:$Q,0,MATCH($A369,LRS_200_0_Table_5!$8:$8,0)),LRS_200_0_Table_5!$B:$B,$A$5,LRS_200_0_Table_5!$C:$C,Playback!$A$361,LRS_200_0_Table_5!$D:$D,L$362,LRS_200_0_Table_5!$E:$E,$A$364,LRS_200_0_Table_5!$F:$F,$A$363)</f>
        <v>0</v>
      </c>
      <c r="M369" s="30">
        <f>SUMIFS(INDEX(LRS_200_0_Table_5!$A:$Q,0,MATCH($A369,LRS_200_0_Table_5!$8:$8,0)),LRS_200_0_Table_5!$B:$B,$A$5,LRS_200_0_Table_5!$C:$C,Playback!$A$361,LRS_200_0_Table_5!$D:$D,M$362,LRS_200_0_Table_5!$E:$E,$A$364,LRS_200_0_Table_5!$F:$F,$A$363)</f>
        <v>0</v>
      </c>
      <c r="N369" s="30">
        <f>SUMIFS(INDEX(LRS_200_0_Table_5!$A:$Q,0,MATCH($A369,LRS_200_0_Table_5!$8:$8,0)),LRS_200_0_Table_5!$B:$B,$A$5,LRS_200_0_Table_5!$C:$C,Playback!$A$361,LRS_200_0_Table_5!$D:$D,N$362,LRS_200_0_Table_5!$E:$E,$A$364,LRS_200_0_Table_5!$F:$F,$A$363)</f>
        <v>0</v>
      </c>
      <c r="O369" s="30">
        <f>SUMIFS(INDEX(LRS_200_0_Table_5!$A:$Q,0,MATCH($A369,LRS_200_0_Table_5!$8:$8,0)),LRS_200_0_Table_5!$B:$B,$A$5,LRS_200_0_Table_5!$C:$C,Playback!$A$361,LRS_200_0_Table_5!$D:$D,O$362,LRS_200_0_Table_5!$E:$E,$A$364,LRS_200_0_Table_5!$F:$F,$A$363)</f>
        <v>0</v>
      </c>
      <c r="P369" s="40"/>
      <c r="Q369" s="40"/>
      <c r="R369" s="40"/>
      <c r="S369" s="40"/>
      <c r="T369" s="40"/>
    </row>
    <row r="370" spans="1:20" x14ac:dyDescent="0.35">
      <c r="A370" s="38" t="s">
        <v>18</v>
      </c>
      <c r="B370" s="30">
        <f>SUMIFS(INDEX(LRS_200_0_Table_5!$A:$Q,0,MATCH($A370,LRS_200_0_Table_5!$8:$8,0)),LRS_200_0_Table_5!$B:$B,$A$5,LRS_200_0_Table_5!$C:$C,Playback!$A$361,LRS_200_0_Table_5!$D:$D,B$362,LRS_200_0_Table_5!$E:$E,$A$364,LRS_200_0_Table_5!$F:$F,$A$363)</f>
        <v>0</v>
      </c>
      <c r="C370" s="30">
        <f>SUMIFS(INDEX(LRS_200_0_Table_5!$A:$Q,0,MATCH($A370,LRS_200_0_Table_5!$8:$8,0)),LRS_200_0_Table_5!$B:$B,$A$5,LRS_200_0_Table_5!$C:$C,Playback!$A$361,LRS_200_0_Table_5!$D:$D,C$362,LRS_200_0_Table_5!$E:$E,$A$364,LRS_200_0_Table_5!$F:$F,$A$363)</f>
        <v>0</v>
      </c>
      <c r="D370" s="30">
        <f>SUMIFS(INDEX(LRS_200_0_Table_5!$A:$Q,0,MATCH($A370,LRS_200_0_Table_5!$8:$8,0)),LRS_200_0_Table_5!$B:$B,$A$5,LRS_200_0_Table_5!$C:$C,Playback!$A$361,LRS_200_0_Table_5!$D:$D,D$362,LRS_200_0_Table_5!$E:$E,$A$364,LRS_200_0_Table_5!$F:$F,$A$363)</f>
        <v>0</v>
      </c>
      <c r="E370" s="30">
        <f>SUMIFS(INDEX(LRS_200_0_Table_5!$A:$Q,0,MATCH($A370,LRS_200_0_Table_5!$8:$8,0)),LRS_200_0_Table_5!$B:$B,$A$5,LRS_200_0_Table_5!$C:$C,Playback!$A$361,LRS_200_0_Table_5!$D:$D,E$362,LRS_200_0_Table_5!$E:$E,$A$364,LRS_200_0_Table_5!$F:$F,$A$363)</f>
        <v>0</v>
      </c>
      <c r="F370" s="30">
        <f>SUMIFS(INDEX(LRS_200_0_Table_5!$A:$Q,0,MATCH($A370,LRS_200_0_Table_5!$8:$8,0)),LRS_200_0_Table_5!$B:$B,$A$5,LRS_200_0_Table_5!$C:$C,Playback!$A$361,LRS_200_0_Table_5!$D:$D,F$362,LRS_200_0_Table_5!$E:$E,$A$364,LRS_200_0_Table_5!$F:$F,$A$363)</f>
        <v>0</v>
      </c>
      <c r="G370" s="30">
        <f>SUMIFS(INDEX(LRS_200_0_Table_5!$A:$Q,0,MATCH($A370,LRS_200_0_Table_5!$8:$8,0)),LRS_200_0_Table_5!$B:$B,$A$5,LRS_200_0_Table_5!$C:$C,Playback!$A$361,LRS_200_0_Table_5!$D:$D,G$362,LRS_200_0_Table_5!$E:$E,$A$364,LRS_200_0_Table_5!$F:$F,$A$363)</f>
        <v>0</v>
      </c>
      <c r="H370" s="30">
        <f>SUMIFS(INDEX(LRS_200_0_Table_5!$A:$Q,0,MATCH($A370,LRS_200_0_Table_5!$8:$8,0)),LRS_200_0_Table_5!$B:$B,$A$5,LRS_200_0_Table_5!$C:$C,Playback!$A$361,LRS_200_0_Table_5!$D:$D,H$362,LRS_200_0_Table_5!$E:$E,$A$364,LRS_200_0_Table_5!$F:$F,$A$363)</f>
        <v>0</v>
      </c>
      <c r="I370" s="30">
        <f>SUMIFS(INDEX(LRS_200_0_Table_5!$A:$Q,0,MATCH($A370,LRS_200_0_Table_5!$8:$8,0)),LRS_200_0_Table_5!$B:$B,$A$5,LRS_200_0_Table_5!$C:$C,Playback!$A$361,LRS_200_0_Table_5!$D:$D,I$362,LRS_200_0_Table_5!$E:$E,$A$364,LRS_200_0_Table_5!$F:$F,$A$363)</f>
        <v>0</v>
      </c>
      <c r="J370" s="30">
        <f>SUMIFS(INDEX(LRS_200_0_Table_5!$A:$Q,0,MATCH($A370,LRS_200_0_Table_5!$8:$8,0)),LRS_200_0_Table_5!$B:$B,$A$5,LRS_200_0_Table_5!$C:$C,Playback!$A$361,LRS_200_0_Table_5!$D:$D,J$362,LRS_200_0_Table_5!$E:$E,$A$364,LRS_200_0_Table_5!$F:$F,$A$363)</f>
        <v>0</v>
      </c>
      <c r="K370" s="30">
        <f>SUMIFS(INDEX(LRS_200_0_Table_5!$A:$Q,0,MATCH($A370,LRS_200_0_Table_5!$8:$8,0)),LRS_200_0_Table_5!$B:$B,$A$5,LRS_200_0_Table_5!$C:$C,Playback!$A$361,LRS_200_0_Table_5!$D:$D,K$362,LRS_200_0_Table_5!$E:$E,$A$364,LRS_200_0_Table_5!$F:$F,$A$363)</f>
        <v>0</v>
      </c>
      <c r="L370" s="30">
        <f>SUMIFS(INDEX(LRS_200_0_Table_5!$A:$Q,0,MATCH($A370,LRS_200_0_Table_5!$8:$8,0)),LRS_200_0_Table_5!$B:$B,$A$5,LRS_200_0_Table_5!$C:$C,Playback!$A$361,LRS_200_0_Table_5!$D:$D,L$362,LRS_200_0_Table_5!$E:$E,$A$364,LRS_200_0_Table_5!$F:$F,$A$363)</f>
        <v>0</v>
      </c>
      <c r="M370" s="30">
        <f>SUMIFS(INDEX(LRS_200_0_Table_5!$A:$Q,0,MATCH($A370,LRS_200_0_Table_5!$8:$8,0)),LRS_200_0_Table_5!$B:$B,$A$5,LRS_200_0_Table_5!$C:$C,Playback!$A$361,LRS_200_0_Table_5!$D:$D,M$362,LRS_200_0_Table_5!$E:$E,$A$364,LRS_200_0_Table_5!$F:$F,$A$363)</f>
        <v>0</v>
      </c>
      <c r="N370" s="30">
        <f>SUMIFS(INDEX(LRS_200_0_Table_5!$A:$Q,0,MATCH($A370,LRS_200_0_Table_5!$8:$8,0)),LRS_200_0_Table_5!$B:$B,$A$5,LRS_200_0_Table_5!$C:$C,Playback!$A$361,LRS_200_0_Table_5!$D:$D,N$362,LRS_200_0_Table_5!$E:$E,$A$364,LRS_200_0_Table_5!$F:$F,$A$363)</f>
        <v>0</v>
      </c>
      <c r="O370" s="30">
        <f>SUMIFS(INDEX(LRS_200_0_Table_5!$A:$Q,0,MATCH($A370,LRS_200_0_Table_5!$8:$8,0)),LRS_200_0_Table_5!$B:$B,$A$5,LRS_200_0_Table_5!$C:$C,Playback!$A$361,LRS_200_0_Table_5!$D:$D,O$362,LRS_200_0_Table_5!$E:$E,$A$364,LRS_200_0_Table_5!$F:$F,$A$363)</f>
        <v>0</v>
      </c>
      <c r="P370" s="40"/>
      <c r="Q370" s="40"/>
      <c r="R370" s="40"/>
      <c r="S370" s="40"/>
      <c r="T370" s="40"/>
    </row>
    <row r="371" spans="1:20" x14ac:dyDescent="0.35">
      <c r="A371" s="38" t="s">
        <v>19</v>
      </c>
      <c r="B371" s="30">
        <f>SUMIFS(INDEX(LRS_200_0_Table_5!$A:$Q,0,MATCH($A371,LRS_200_0_Table_5!$8:$8,0)),LRS_200_0_Table_5!$B:$B,$A$5,LRS_200_0_Table_5!$C:$C,Playback!$A$361,LRS_200_0_Table_5!$D:$D,B$362,LRS_200_0_Table_5!$E:$E,$A$364,LRS_200_0_Table_5!$F:$F,$A$363)</f>
        <v>0</v>
      </c>
      <c r="C371" s="30">
        <f>SUMIFS(INDEX(LRS_200_0_Table_5!$A:$Q,0,MATCH($A371,LRS_200_0_Table_5!$8:$8,0)),LRS_200_0_Table_5!$B:$B,$A$5,LRS_200_0_Table_5!$C:$C,Playback!$A$361,LRS_200_0_Table_5!$D:$D,C$362,LRS_200_0_Table_5!$E:$E,$A$364,LRS_200_0_Table_5!$F:$F,$A$363)</f>
        <v>0</v>
      </c>
      <c r="D371" s="30">
        <f>SUMIFS(INDEX(LRS_200_0_Table_5!$A:$Q,0,MATCH($A371,LRS_200_0_Table_5!$8:$8,0)),LRS_200_0_Table_5!$B:$B,$A$5,LRS_200_0_Table_5!$C:$C,Playback!$A$361,LRS_200_0_Table_5!$D:$D,D$362,LRS_200_0_Table_5!$E:$E,$A$364,LRS_200_0_Table_5!$F:$F,$A$363)</f>
        <v>0</v>
      </c>
      <c r="E371" s="30">
        <f>SUMIFS(INDEX(LRS_200_0_Table_5!$A:$Q,0,MATCH($A371,LRS_200_0_Table_5!$8:$8,0)),LRS_200_0_Table_5!$B:$B,$A$5,LRS_200_0_Table_5!$C:$C,Playback!$A$361,LRS_200_0_Table_5!$D:$D,E$362,LRS_200_0_Table_5!$E:$E,$A$364,LRS_200_0_Table_5!$F:$F,$A$363)</f>
        <v>0</v>
      </c>
      <c r="F371" s="30">
        <f>SUMIFS(INDEX(LRS_200_0_Table_5!$A:$Q,0,MATCH($A371,LRS_200_0_Table_5!$8:$8,0)),LRS_200_0_Table_5!$B:$B,$A$5,LRS_200_0_Table_5!$C:$C,Playback!$A$361,LRS_200_0_Table_5!$D:$D,F$362,LRS_200_0_Table_5!$E:$E,$A$364,LRS_200_0_Table_5!$F:$F,$A$363)</f>
        <v>0</v>
      </c>
      <c r="G371" s="30">
        <f>SUMIFS(INDEX(LRS_200_0_Table_5!$A:$Q,0,MATCH($A371,LRS_200_0_Table_5!$8:$8,0)),LRS_200_0_Table_5!$B:$B,$A$5,LRS_200_0_Table_5!$C:$C,Playback!$A$361,LRS_200_0_Table_5!$D:$D,G$362,LRS_200_0_Table_5!$E:$E,$A$364,LRS_200_0_Table_5!$F:$F,$A$363)</f>
        <v>0</v>
      </c>
      <c r="H371" s="30">
        <f>SUMIFS(INDEX(LRS_200_0_Table_5!$A:$Q,0,MATCH($A371,LRS_200_0_Table_5!$8:$8,0)),LRS_200_0_Table_5!$B:$B,$A$5,LRS_200_0_Table_5!$C:$C,Playback!$A$361,LRS_200_0_Table_5!$D:$D,H$362,LRS_200_0_Table_5!$E:$E,$A$364,LRS_200_0_Table_5!$F:$F,$A$363)</f>
        <v>0</v>
      </c>
      <c r="I371" s="30">
        <f>SUMIFS(INDEX(LRS_200_0_Table_5!$A:$Q,0,MATCH($A371,LRS_200_0_Table_5!$8:$8,0)),LRS_200_0_Table_5!$B:$B,$A$5,LRS_200_0_Table_5!$C:$C,Playback!$A$361,LRS_200_0_Table_5!$D:$D,I$362,LRS_200_0_Table_5!$E:$E,$A$364,LRS_200_0_Table_5!$F:$F,$A$363)</f>
        <v>0</v>
      </c>
      <c r="J371" s="30">
        <f>SUMIFS(INDEX(LRS_200_0_Table_5!$A:$Q,0,MATCH($A371,LRS_200_0_Table_5!$8:$8,0)),LRS_200_0_Table_5!$B:$B,$A$5,LRS_200_0_Table_5!$C:$C,Playback!$A$361,LRS_200_0_Table_5!$D:$D,J$362,LRS_200_0_Table_5!$E:$E,$A$364,LRS_200_0_Table_5!$F:$F,$A$363)</f>
        <v>0</v>
      </c>
      <c r="K371" s="30">
        <f>SUMIFS(INDEX(LRS_200_0_Table_5!$A:$Q,0,MATCH($A371,LRS_200_0_Table_5!$8:$8,0)),LRS_200_0_Table_5!$B:$B,$A$5,LRS_200_0_Table_5!$C:$C,Playback!$A$361,LRS_200_0_Table_5!$D:$D,K$362,LRS_200_0_Table_5!$E:$E,$A$364,LRS_200_0_Table_5!$F:$F,$A$363)</f>
        <v>0</v>
      </c>
      <c r="L371" s="30">
        <f>SUMIFS(INDEX(LRS_200_0_Table_5!$A:$Q,0,MATCH($A371,LRS_200_0_Table_5!$8:$8,0)),LRS_200_0_Table_5!$B:$B,$A$5,LRS_200_0_Table_5!$C:$C,Playback!$A$361,LRS_200_0_Table_5!$D:$D,L$362,LRS_200_0_Table_5!$E:$E,$A$364,LRS_200_0_Table_5!$F:$F,$A$363)</f>
        <v>0</v>
      </c>
      <c r="M371" s="30">
        <f>SUMIFS(INDEX(LRS_200_0_Table_5!$A:$Q,0,MATCH($A371,LRS_200_0_Table_5!$8:$8,0)),LRS_200_0_Table_5!$B:$B,$A$5,LRS_200_0_Table_5!$C:$C,Playback!$A$361,LRS_200_0_Table_5!$D:$D,M$362,LRS_200_0_Table_5!$E:$E,$A$364,LRS_200_0_Table_5!$F:$F,$A$363)</f>
        <v>0</v>
      </c>
      <c r="N371" s="30">
        <f>SUMIFS(INDEX(LRS_200_0_Table_5!$A:$Q,0,MATCH($A371,LRS_200_0_Table_5!$8:$8,0)),LRS_200_0_Table_5!$B:$B,$A$5,LRS_200_0_Table_5!$C:$C,Playback!$A$361,LRS_200_0_Table_5!$D:$D,N$362,LRS_200_0_Table_5!$E:$E,$A$364,LRS_200_0_Table_5!$F:$F,$A$363)</f>
        <v>0</v>
      </c>
      <c r="O371" s="30">
        <f>SUMIFS(INDEX(LRS_200_0_Table_5!$A:$Q,0,MATCH($A371,LRS_200_0_Table_5!$8:$8,0)),LRS_200_0_Table_5!$B:$B,$A$5,LRS_200_0_Table_5!$C:$C,Playback!$A$361,LRS_200_0_Table_5!$D:$D,O$362,LRS_200_0_Table_5!$E:$E,$A$364,LRS_200_0_Table_5!$F:$F,$A$363)</f>
        <v>0</v>
      </c>
      <c r="P371" s="40"/>
      <c r="Q371" s="40"/>
      <c r="R371" s="40"/>
      <c r="S371" s="40"/>
      <c r="T371" s="40"/>
    </row>
    <row r="372" spans="1:20" x14ac:dyDescent="0.35">
      <c r="A372" s="38" t="s">
        <v>20</v>
      </c>
      <c r="B372" s="30">
        <f>SUMIFS(INDEX(LRS_200_0_Table_5!$A:$Q,0,MATCH($A372,LRS_200_0_Table_5!$8:$8,0)),LRS_200_0_Table_5!$B:$B,$A$5,LRS_200_0_Table_5!$C:$C,Playback!$A$361,LRS_200_0_Table_5!$D:$D,B$362,LRS_200_0_Table_5!$E:$E,$A$364,LRS_200_0_Table_5!$F:$F,$A$363)</f>
        <v>0</v>
      </c>
      <c r="C372" s="30">
        <f>SUMIFS(INDEX(LRS_200_0_Table_5!$A:$Q,0,MATCH($A372,LRS_200_0_Table_5!$8:$8,0)),LRS_200_0_Table_5!$B:$B,$A$5,LRS_200_0_Table_5!$C:$C,Playback!$A$361,LRS_200_0_Table_5!$D:$D,C$362,LRS_200_0_Table_5!$E:$E,$A$364,LRS_200_0_Table_5!$F:$F,$A$363)</f>
        <v>0</v>
      </c>
      <c r="D372" s="30">
        <f>SUMIFS(INDEX(LRS_200_0_Table_5!$A:$Q,0,MATCH($A372,LRS_200_0_Table_5!$8:$8,0)),LRS_200_0_Table_5!$B:$B,$A$5,LRS_200_0_Table_5!$C:$C,Playback!$A$361,LRS_200_0_Table_5!$D:$D,D$362,LRS_200_0_Table_5!$E:$E,$A$364,LRS_200_0_Table_5!$F:$F,$A$363)</f>
        <v>0</v>
      </c>
      <c r="E372" s="30">
        <f>SUMIFS(INDEX(LRS_200_0_Table_5!$A:$Q,0,MATCH($A372,LRS_200_0_Table_5!$8:$8,0)),LRS_200_0_Table_5!$B:$B,$A$5,LRS_200_0_Table_5!$C:$C,Playback!$A$361,LRS_200_0_Table_5!$D:$D,E$362,LRS_200_0_Table_5!$E:$E,$A$364,LRS_200_0_Table_5!$F:$F,$A$363)</f>
        <v>0</v>
      </c>
      <c r="F372" s="30">
        <f>SUMIFS(INDEX(LRS_200_0_Table_5!$A:$Q,0,MATCH($A372,LRS_200_0_Table_5!$8:$8,0)),LRS_200_0_Table_5!$B:$B,$A$5,LRS_200_0_Table_5!$C:$C,Playback!$A$361,LRS_200_0_Table_5!$D:$D,F$362,LRS_200_0_Table_5!$E:$E,$A$364,LRS_200_0_Table_5!$F:$F,$A$363)</f>
        <v>0</v>
      </c>
      <c r="G372" s="30">
        <f>SUMIFS(INDEX(LRS_200_0_Table_5!$A:$Q,0,MATCH($A372,LRS_200_0_Table_5!$8:$8,0)),LRS_200_0_Table_5!$B:$B,$A$5,LRS_200_0_Table_5!$C:$C,Playback!$A$361,LRS_200_0_Table_5!$D:$D,G$362,LRS_200_0_Table_5!$E:$E,$A$364,LRS_200_0_Table_5!$F:$F,$A$363)</f>
        <v>0</v>
      </c>
      <c r="H372" s="30">
        <f>SUMIFS(INDEX(LRS_200_0_Table_5!$A:$Q,0,MATCH($A372,LRS_200_0_Table_5!$8:$8,0)),LRS_200_0_Table_5!$B:$B,$A$5,LRS_200_0_Table_5!$C:$C,Playback!$A$361,LRS_200_0_Table_5!$D:$D,H$362,LRS_200_0_Table_5!$E:$E,$A$364,LRS_200_0_Table_5!$F:$F,$A$363)</f>
        <v>0</v>
      </c>
      <c r="I372" s="30">
        <f>SUMIFS(INDEX(LRS_200_0_Table_5!$A:$Q,0,MATCH($A372,LRS_200_0_Table_5!$8:$8,0)),LRS_200_0_Table_5!$B:$B,$A$5,LRS_200_0_Table_5!$C:$C,Playback!$A$361,LRS_200_0_Table_5!$D:$D,I$362,LRS_200_0_Table_5!$E:$E,$A$364,LRS_200_0_Table_5!$F:$F,$A$363)</f>
        <v>0</v>
      </c>
      <c r="J372" s="30">
        <f>SUMIFS(INDEX(LRS_200_0_Table_5!$A:$Q,0,MATCH($A372,LRS_200_0_Table_5!$8:$8,0)),LRS_200_0_Table_5!$B:$B,$A$5,LRS_200_0_Table_5!$C:$C,Playback!$A$361,LRS_200_0_Table_5!$D:$D,J$362,LRS_200_0_Table_5!$E:$E,$A$364,LRS_200_0_Table_5!$F:$F,$A$363)</f>
        <v>0</v>
      </c>
      <c r="K372" s="30">
        <f>SUMIFS(INDEX(LRS_200_0_Table_5!$A:$Q,0,MATCH($A372,LRS_200_0_Table_5!$8:$8,0)),LRS_200_0_Table_5!$B:$B,$A$5,LRS_200_0_Table_5!$C:$C,Playback!$A$361,LRS_200_0_Table_5!$D:$D,K$362,LRS_200_0_Table_5!$E:$E,$A$364,LRS_200_0_Table_5!$F:$F,$A$363)</f>
        <v>0</v>
      </c>
      <c r="L372" s="30">
        <f>SUMIFS(INDEX(LRS_200_0_Table_5!$A:$Q,0,MATCH($A372,LRS_200_0_Table_5!$8:$8,0)),LRS_200_0_Table_5!$B:$B,$A$5,LRS_200_0_Table_5!$C:$C,Playback!$A$361,LRS_200_0_Table_5!$D:$D,L$362,LRS_200_0_Table_5!$E:$E,$A$364,LRS_200_0_Table_5!$F:$F,$A$363)</f>
        <v>0</v>
      </c>
      <c r="M372" s="30">
        <f>SUMIFS(INDEX(LRS_200_0_Table_5!$A:$Q,0,MATCH($A372,LRS_200_0_Table_5!$8:$8,0)),LRS_200_0_Table_5!$B:$B,$A$5,LRS_200_0_Table_5!$C:$C,Playback!$A$361,LRS_200_0_Table_5!$D:$D,M$362,LRS_200_0_Table_5!$E:$E,$A$364,LRS_200_0_Table_5!$F:$F,$A$363)</f>
        <v>0</v>
      </c>
      <c r="N372" s="30">
        <f>SUMIFS(INDEX(LRS_200_0_Table_5!$A:$Q,0,MATCH($A372,LRS_200_0_Table_5!$8:$8,0)),LRS_200_0_Table_5!$B:$B,$A$5,LRS_200_0_Table_5!$C:$C,Playback!$A$361,LRS_200_0_Table_5!$D:$D,N$362,LRS_200_0_Table_5!$E:$E,$A$364,LRS_200_0_Table_5!$F:$F,$A$363)</f>
        <v>0</v>
      </c>
      <c r="O372" s="30">
        <f>SUMIFS(INDEX(LRS_200_0_Table_5!$A:$Q,0,MATCH($A372,LRS_200_0_Table_5!$8:$8,0)),LRS_200_0_Table_5!$B:$B,$A$5,LRS_200_0_Table_5!$C:$C,Playback!$A$361,LRS_200_0_Table_5!$D:$D,O$362,LRS_200_0_Table_5!$E:$E,$A$364,LRS_200_0_Table_5!$F:$F,$A$363)</f>
        <v>0</v>
      </c>
      <c r="P372" s="40"/>
      <c r="Q372" s="40"/>
      <c r="R372" s="40"/>
      <c r="S372" s="40"/>
      <c r="T372" s="40"/>
    </row>
    <row r="373" spans="1:20" x14ac:dyDescent="0.35">
      <c r="A373" s="38" t="s">
        <v>21</v>
      </c>
      <c r="B373" s="30">
        <f>SUMIFS(INDEX(LRS_200_0_Table_5!$A:$Q,0,MATCH($A373,LRS_200_0_Table_5!$8:$8,0)),LRS_200_0_Table_5!$B:$B,$A$5,LRS_200_0_Table_5!$C:$C,Playback!$A$361,LRS_200_0_Table_5!$D:$D,B$362,LRS_200_0_Table_5!$E:$E,$A$364,LRS_200_0_Table_5!$F:$F,$A$363)</f>
        <v>0</v>
      </c>
      <c r="C373" s="30">
        <f>SUMIFS(INDEX(LRS_200_0_Table_5!$A:$Q,0,MATCH($A373,LRS_200_0_Table_5!$8:$8,0)),LRS_200_0_Table_5!$B:$B,$A$5,LRS_200_0_Table_5!$C:$C,Playback!$A$361,LRS_200_0_Table_5!$D:$D,C$362,LRS_200_0_Table_5!$E:$E,$A$364,LRS_200_0_Table_5!$F:$F,$A$363)</f>
        <v>0</v>
      </c>
      <c r="D373" s="30">
        <f>SUMIFS(INDEX(LRS_200_0_Table_5!$A:$Q,0,MATCH($A373,LRS_200_0_Table_5!$8:$8,0)),LRS_200_0_Table_5!$B:$B,$A$5,LRS_200_0_Table_5!$C:$C,Playback!$A$361,LRS_200_0_Table_5!$D:$D,D$362,LRS_200_0_Table_5!$E:$E,$A$364,LRS_200_0_Table_5!$F:$F,$A$363)</f>
        <v>0</v>
      </c>
      <c r="E373" s="30">
        <f>SUMIFS(INDEX(LRS_200_0_Table_5!$A:$Q,0,MATCH($A373,LRS_200_0_Table_5!$8:$8,0)),LRS_200_0_Table_5!$B:$B,$A$5,LRS_200_0_Table_5!$C:$C,Playback!$A$361,LRS_200_0_Table_5!$D:$D,E$362,LRS_200_0_Table_5!$E:$E,$A$364,LRS_200_0_Table_5!$F:$F,$A$363)</f>
        <v>0</v>
      </c>
      <c r="F373" s="30">
        <f>SUMIFS(INDEX(LRS_200_0_Table_5!$A:$Q,0,MATCH($A373,LRS_200_0_Table_5!$8:$8,0)),LRS_200_0_Table_5!$B:$B,$A$5,LRS_200_0_Table_5!$C:$C,Playback!$A$361,LRS_200_0_Table_5!$D:$D,F$362,LRS_200_0_Table_5!$E:$E,$A$364,LRS_200_0_Table_5!$F:$F,$A$363)</f>
        <v>0</v>
      </c>
      <c r="G373" s="30">
        <f>SUMIFS(INDEX(LRS_200_0_Table_5!$A:$Q,0,MATCH($A373,LRS_200_0_Table_5!$8:$8,0)),LRS_200_0_Table_5!$B:$B,$A$5,LRS_200_0_Table_5!$C:$C,Playback!$A$361,LRS_200_0_Table_5!$D:$D,G$362,LRS_200_0_Table_5!$E:$E,$A$364,LRS_200_0_Table_5!$F:$F,$A$363)</f>
        <v>0</v>
      </c>
      <c r="H373" s="30">
        <f>SUMIFS(INDEX(LRS_200_0_Table_5!$A:$Q,0,MATCH($A373,LRS_200_0_Table_5!$8:$8,0)),LRS_200_0_Table_5!$B:$B,$A$5,LRS_200_0_Table_5!$C:$C,Playback!$A$361,LRS_200_0_Table_5!$D:$D,H$362,LRS_200_0_Table_5!$E:$E,$A$364,LRS_200_0_Table_5!$F:$F,$A$363)</f>
        <v>0</v>
      </c>
      <c r="I373" s="30">
        <f>SUMIFS(INDEX(LRS_200_0_Table_5!$A:$Q,0,MATCH($A373,LRS_200_0_Table_5!$8:$8,0)),LRS_200_0_Table_5!$B:$B,$A$5,LRS_200_0_Table_5!$C:$C,Playback!$A$361,LRS_200_0_Table_5!$D:$D,I$362,LRS_200_0_Table_5!$E:$E,$A$364,LRS_200_0_Table_5!$F:$F,$A$363)</f>
        <v>0</v>
      </c>
      <c r="J373" s="30">
        <f>SUMIFS(INDEX(LRS_200_0_Table_5!$A:$Q,0,MATCH($A373,LRS_200_0_Table_5!$8:$8,0)),LRS_200_0_Table_5!$B:$B,$A$5,LRS_200_0_Table_5!$C:$C,Playback!$A$361,LRS_200_0_Table_5!$D:$D,J$362,LRS_200_0_Table_5!$E:$E,$A$364,LRS_200_0_Table_5!$F:$F,$A$363)</f>
        <v>0</v>
      </c>
      <c r="K373" s="30">
        <f>SUMIFS(INDEX(LRS_200_0_Table_5!$A:$Q,0,MATCH($A373,LRS_200_0_Table_5!$8:$8,0)),LRS_200_0_Table_5!$B:$B,$A$5,LRS_200_0_Table_5!$C:$C,Playback!$A$361,LRS_200_0_Table_5!$D:$D,K$362,LRS_200_0_Table_5!$E:$E,$A$364,LRS_200_0_Table_5!$F:$F,$A$363)</f>
        <v>0</v>
      </c>
      <c r="L373" s="30">
        <f>SUMIFS(INDEX(LRS_200_0_Table_5!$A:$Q,0,MATCH($A373,LRS_200_0_Table_5!$8:$8,0)),LRS_200_0_Table_5!$B:$B,$A$5,LRS_200_0_Table_5!$C:$C,Playback!$A$361,LRS_200_0_Table_5!$D:$D,L$362,LRS_200_0_Table_5!$E:$E,$A$364,LRS_200_0_Table_5!$F:$F,$A$363)</f>
        <v>0</v>
      </c>
      <c r="M373" s="30">
        <f>SUMIFS(INDEX(LRS_200_0_Table_5!$A:$Q,0,MATCH($A373,LRS_200_0_Table_5!$8:$8,0)),LRS_200_0_Table_5!$B:$B,$A$5,LRS_200_0_Table_5!$C:$C,Playback!$A$361,LRS_200_0_Table_5!$D:$D,M$362,LRS_200_0_Table_5!$E:$E,$A$364,LRS_200_0_Table_5!$F:$F,$A$363)</f>
        <v>0</v>
      </c>
      <c r="N373" s="30">
        <f>SUMIFS(INDEX(LRS_200_0_Table_5!$A:$Q,0,MATCH($A373,LRS_200_0_Table_5!$8:$8,0)),LRS_200_0_Table_5!$B:$B,$A$5,LRS_200_0_Table_5!$C:$C,Playback!$A$361,LRS_200_0_Table_5!$D:$D,N$362,LRS_200_0_Table_5!$E:$E,$A$364,LRS_200_0_Table_5!$F:$F,$A$363)</f>
        <v>0</v>
      </c>
      <c r="O373" s="30">
        <f>SUMIFS(INDEX(LRS_200_0_Table_5!$A:$Q,0,MATCH($A373,LRS_200_0_Table_5!$8:$8,0)),LRS_200_0_Table_5!$B:$B,$A$5,LRS_200_0_Table_5!$C:$C,Playback!$A$361,LRS_200_0_Table_5!$D:$D,O$362,LRS_200_0_Table_5!$E:$E,$A$364,LRS_200_0_Table_5!$F:$F,$A$363)</f>
        <v>0</v>
      </c>
      <c r="P373" s="40"/>
      <c r="Q373" s="40"/>
      <c r="R373" s="40"/>
      <c r="S373" s="40"/>
      <c r="T373" s="40"/>
    </row>
    <row r="374" spans="1:20" x14ac:dyDescent="0.35">
      <c r="A374" s="38" t="s">
        <v>22</v>
      </c>
      <c r="B374" s="30">
        <f>SUMIFS(INDEX(LRS_200_0_Table_5!$A:$Q,0,MATCH($A374,LRS_200_0_Table_5!$8:$8,0)),LRS_200_0_Table_5!$B:$B,$A$5,LRS_200_0_Table_5!$C:$C,Playback!$A$361,LRS_200_0_Table_5!$D:$D,B$362,LRS_200_0_Table_5!$E:$E,$A$364,LRS_200_0_Table_5!$F:$F,$A$363)</f>
        <v>0</v>
      </c>
      <c r="C374" s="30">
        <f>SUMIFS(INDEX(LRS_200_0_Table_5!$A:$Q,0,MATCH($A374,LRS_200_0_Table_5!$8:$8,0)),LRS_200_0_Table_5!$B:$B,$A$5,LRS_200_0_Table_5!$C:$C,Playback!$A$361,LRS_200_0_Table_5!$D:$D,C$362,LRS_200_0_Table_5!$E:$E,$A$364,LRS_200_0_Table_5!$F:$F,$A$363)</f>
        <v>0</v>
      </c>
      <c r="D374" s="30">
        <f>SUMIFS(INDEX(LRS_200_0_Table_5!$A:$Q,0,MATCH($A374,LRS_200_0_Table_5!$8:$8,0)),LRS_200_0_Table_5!$B:$B,$A$5,LRS_200_0_Table_5!$C:$C,Playback!$A$361,LRS_200_0_Table_5!$D:$D,D$362,LRS_200_0_Table_5!$E:$E,$A$364,LRS_200_0_Table_5!$F:$F,$A$363)</f>
        <v>0</v>
      </c>
      <c r="E374" s="30">
        <f>SUMIFS(INDEX(LRS_200_0_Table_5!$A:$Q,0,MATCH($A374,LRS_200_0_Table_5!$8:$8,0)),LRS_200_0_Table_5!$B:$B,$A$5,LRS_200_0_Table_5!$C:$C,Playback!$A$361,LRS_200_0_Table_5!$D:$D,E$362,LRS_200_0_Table_5!$E:$E,$A$364,LRS_200_0_Table_5!$F:$F,$A$363)</f>
        <v>0</v>
      </c>
      <c r="F374" s="30">
        <f>SUMIFS(INDEX(LRS_200_0_Table_5!$A:$Q,0,MATCH($A374,LRS_200_0_Table_5!$8:$8,0)),LRS_200_0_Table_5!$B:$B,$A$5,LRS_200_0_Table_5!$C:$C,Playback!$A$361,LRS_200_0_Table_5!$D:$D,F$362,LRS_200_0_Table_5!$E:$E,$A$364,LRS_200_0_Table_5!$F:$F,$A$363)</f>
        <v>0</v>
      </c>
      <c r="G374" s="30">
        <f>SUMIFS(INDEX(LRS_200_0_Table_5!$A:$Q,0,MATCH($A374,LRS_200_0_Table_5!$8:$8,0)),LRS_200_0_Table_5!$B:$B,$A$5,LRS_200_0_Table_5!$C:$C,Playback!$A$361,LRS_200_0_Table_5!$D:$D,G$362,LRS_200_0_Table_5!$E:$E,$A$364,LRS_200_0_Table_5!$F:$F,$A$363)</f>
        <v>0</v>
      </c>
      <c r="H374" s="30">
        <f>SUMIFS(INDEX(LRS_200_0_Table_5!$A:$Q,0,MATCH($A374,LRS_200_0_Table_5!$8:$8,0)),LRS_200_0_Table_5!$B:$B,$A$5,LRS_200_0_Table_5!$C:$C,Playback!$A$361,LRS_200_0_Table_5!$D:$D,H$362,LRS_200_0_Table_5!$E:$E,$A$364,LRS_200_0_Table_5!$F:$F,$A$363)</f>
        <v>0</v>
      </c>
      <c r="I374" s="30">
        <f>SUMIFS(INDEX(LRS_200_0_Table_5!$A:$Q,0,MATCH($A374,LRS_200_0_Table_5!$8:$8,0)),LRS_200_0_Table_5!$B:$B,$A$5,LRS_200_0_Table_5!$C:$C,Playback!$A$361,LRS_200_0_Table_5!$D:$D,I$362,LRS_200_0_Table_5!$E:$E,$A$364,LRS_200_0_Table_5!$F:$F,$A$363)</f>
        <v>0</v>
      </c>
      <c r="J374" s="30">
        <f>SUMIFS(INDEX(LRS_200_0_Table_5!$A:$Q,0,MATCH($A374,LRS_200_0_Table_5!$8:$8,0)),LRS_200_0_Table_5!$B:$B,$A$5,LRS_200_0_Table_5!$C:$C,Playback!$A$361,LRS_200_0_Table_5!$D:$D,J$362,LRS_200_0_Table_5!$E:$E,$A$364,LRS_200_0_Table_5!$F:$F,$A$363)</f>
        <v>0</v>
      </c>
      <c r="K374" s="30">
        <f>SUMIFS(INDEX(LRS_200_0_Table_5!$A:$Q,0,MATCH($A374,LRS_200_0_Table_5!$8:$8,0)),LRS_200_0_Table_5!$B:$B,$A$5,LRS_200_0_Table_5!$C:$C,Playback!$A$361,LRS_200_0_Table_5!$D:$D,K$362,LRS_200_0_Table_5!$E:$E,$A$364,LRS_200_0_Table_5!$F:$F,$A$363)</f>
        <v>0</v>
      </c>
      <c r="L374" s="30">
        <f>SUMIFS(INDEX(LRS_200_0_Table_5!$A:$Q,0,MATCH($A374,LRS_200_0_Table_5!$8:$8,0)),LRS_200_0_Table_5!$B:$B,$A$5,LRS_200_0_Table_5!$C:$C,Playback!$A$361,LRS_200_0_Table_5!$D:$D,L$362,LRS_200_0_Table_5!$E:$E,$A$364,LRS_200_0_Table_5!$F:$F,$A$363)</f>
        <v>0</v>
      </c>
      <c r="M374" s="30">
        <f>SUMIFS(INDEX(LRS_200_0_Table_5!$A:$Q,0,MATCH($A374,LRS_200_0_Table_5!$8:$8,0)),LRS_200_0_Table_5!$B:$B,$A$5,LRS_200_0_Table_5!$C:$C,Playback!$A$361,LRS_200_0_Table_5!$D:$D,M$362,LRS_200_0_Table_5!$E:$E,$A$364,LRS_200_0_Table_5!$F:$F,$A$363)</f>
        <v>0</v>
      </c>
      <c r="N374" s="30">
        <f>SUMIFS(INDEX(LRS_200_0_Table_5!$A:$Q,0,MATCH($A374,LRS_200_0_Table_5!$8:$8,0)),LRS_200_0_Table_5!$B:$B,$A$5,LRS_200_0_Table_5!$C:$C,Playback!$A$361,LRS_200_0_Table_5!$D:$D,N$362,LRS_200_0_Table_5!$E:$E,$A$364,LRS_200_0_Table_5!$F:$F,$A$363)</f>
        <v>0</v>
      </c>
      <c r="O374" s="30">
        <f>SUMIFS(INDEX(LRS_200_0_Table_5!$A:$Q,0,MATCH($A374,LRS_200_0_Table_5!$8:$8,0)),LRS_200_0_Table_5!$B:$B,$A$5,LRS_200_0_Table_5!$C:$C,Playback!$A$361,LRS_200_0_Table_5!$D:$D,O$362,LRS_200_0_Table_5!$E:$E,$A$364,LRS_200_0_Table_5!$F:$F,$A$363)</f>
        <v>0</v>
      </c>
      <c r="P374" s="40"/>
      <c r="Q374" s="40"/>
      <c r="R374" s="40"/>
      <c r="S374" s="40"/>
      <c r="T374" s="40"/>
    </row>
    <row r="375" spans="1:20" x14ac:dyDescent="0.35">
      <c r="A375" s="38" t="s">
        <v>23</v>
      </c>
      <c r="B375" s="30">
        <f>SUMIFS(INDEX(LRS_200_0_Table_5!$A:$Q,0,MATCH($A375,LRS_200_0_Table_5!$8:$8,0)),LRS_200_0_Table_5!$B:$B,$A$5,LRS_200_0_Table_5!$C:$C,Playback!$A$361,LRS_200_0_Table_5!$D:$D,B$362,LRS_200_0_Table_5!$E:$E,$A$364,LRS_200_0_Table_5!$F:$F,$A$363)</f>
        <v>0</v>
      </c>
      <c r="C375" s="30">
        <f>SUMIFS(INDEX(LRS_200_0_Table_5!$A:$Q,0,MATCH($A375,LRS_200_0_Table_5!$8:$8,0)),LRS_200_0_Table_5!$B:$B,$A$5,LRS_200_0_Table_5!$C:$C,Playback!$A$361,LRS_200_0_Table_5!$D:$D,C$362,LRS_200_0_Table_5!$E:$E,$A$364,LRS_200_0_Table_5!$F:$F,$A$363)</f>
        <v>0</v>
      </c>
      <c r="D375" s="30">
        <f>SUMIFS(INDEX(LRS_200_0_Table_5!$A:$Q,0,MATCH($A375,LRS_200_0_Table_5!$8:$8,0)),LRS_200_0_Table_5!$B:$B,$A$5,LRS_200_0_Table_5!$C:$C,Playback!$A$361,LRS_200_0_Table_5!$D:$D,D$362,LRS_200_0_Table_5!$E:$E,$A$364,LRS_200_0_Table_5!$F:$F,$A$363)</f>
        <v>0</v>
      </c>
      <c r="E375" s="30">
        <f>SUMIFS(INDEX(LRS_200_0_Table_5!$A:$Q,0,MATCH($A375,LRS_200_0_Table_5!$8:$8,0)),LRS_200_0_Table_5!$B:$B,$A$5,LRS_200_0_Table_5!$C:$C,Playback!$A$361,LRS_200_0_Table_5!$D:$D,E$362,LRS_200_0_Table_5!$E:$E,$A$364,LRS_200_0_Table_5!$F:$F,$A$363)</f>
        <v>0</v>
      </c>
      <c r="F375" s="30">
        <f>SUMIFS(INDEX(LRS_200_0_Table_5!$A:$Q,0,MATCH($A375,LRS_200_0_Table_5!$8:$8,0)),LRS_200_0_Table_5!$B:$B,$A$5,LRS_200_0_Table_5!$C:$C,Playback!$A$361,LRS_200_0_Table_5!$D:$D,F$362,LRS_200_0_Table_5!$E:$E,$A$364,LRS_200_0_Table_5!$F:$F,$A$363)</f>
        <v>0</v>
      </c>
      <c r="G375" s="30">
        <f>SUMIFS(INDEX(LRS_200_0_Table_5!$A:$Q,0,MATCH($A375,LRS_200_0_Table_5!$8:$8,0)),LRS_200_0_Table_5!$B:$B,$A$5,LRS_200_0_Table_5!$C:$C,Playback!$A$361,LRS_200_0_Table_5!$D:$D,G$362,LRS_200_0_Table_5!$E:$E,$A$364,LRS_200_0_Table_5!$F:$F,$A$363)</f>
        <v>0</v>
      </c>
      <c r="H375" s="30">
        <f>SUMIFS(INDEX(LRS_200_0_Table_5!$A:$Q,0,MATCH($A375,LRS_200_0_Table_5!$8:$8,0)),LRS_200_0_Table_5!$B:$B,$A$5,LRS_200_0_Table_5!$C:$C,Playback!$A$361,LRS_200_0_Table_5!$D:$D,H$362,LRS_200_0_Table_5!$E:$E,$A$364,LRS_200_0_Table_5!$F:$F,$A$363)</f>
        <v>0</v>
      </c>
      <c r="I375" s="30">
        <f>SUMIFS(INDEX(LRS_200_0_Table_5!$A:$Q,0,MATCH($A375,LRS_200_0_Table_5!$8:$8,0)),LRS_200_0_Table_5!$B:$B,$A$5,LRS_200_0_Table_5!$C:$C,Playback!$A$361,LRS_200_0_Table_5!$D:$D,I$362,LRS_200_0_Table_5!$E:$E,$A$364,LRS_200_0_Table_5!$F:$F,$A$363)</f>
        <v>0</v>
      </c>
      <c r="J375" s="30">
        <f>SUMIFS(INDEX(LRS_200_0_Table_5!$A:$Q,0,MATCH($A375,LRS_200_0_Table_5!$8:$8,0)),LRS_200_0_Table_5!$B:$B,$A$5,LRS_200_0_Table_5!$C:$C,Playback!$A$361,LRS_200_0_Table_5!$D:$D,J$362,LRS_200_0_Table_5!$E:$E,$A$364,LRS_200_0_Table_5!$F:$F,$A$363)</f>
        <v>0</v>
      </c>
      <c r="K375" s="30">
        <f>SUMIFS(INDEX(LRS_200_0_Table_5!$A:$Q,0,MATCH($A375,LRS_200_0_Table_5!$8:$8,0)),LRS_200_0_Table_5!$B:$B,$A$5,LRS_200_0_Table_5!$C:$C,Playback!$A$361,LRS_200_0_Table_5!$D:$D,K$362,LRS_200_0_Table_5!$E:$E,$A$364,LRS_200_0_Table_5!$F:$F,$A$363)</f>
        <v>0</v>
      </c>
      <c r="L375" s="30">
        <f>SUMIFS(INDEX(LRS_200_0_Table_5!$A:$Q,0,MATCH($A375,LRS_200_0_Table_5!$8:$8,0)),LRS_200_0_Table_5!$B:$B,$A$5,LRS_200_0_Table_5!$C:$C,Playback!$A$361,LRS_200_0_Table_5!$D:$D,L$362,LRS_200_0_Table_5!$E:$E,$A$364,LRS_200_0_Table_5!$F:$F,$A$363)</f>
        <v>0</v>
      </c>
      <c r="M375" s="30">
        <f>SUMIFS(INDEX(LRS_200_0_Table_5!$A:$Q,0,MATCH($A375,LRS_200_0_Table_5!$8:$8,0)),LRS_200_0_Table_5!$B:$B,$A$5,LRS_200_0_Table_5!$C:$C,Playback!$A$361,LRS_200_0_Table_5!$D:$D,M$362,LRS_200_0_Table_5!$E:$E,$A$364,LRS_200_0_Table_5!$F:$F,$A$363)</f>
        <v>0</v>
      </c>
      <c r="N375" s="30">
        <f>SUMIFS(INDEX(LRS_200_0_Table_5!$A:$Q,0,MATCH($A375,LRS_200_0_Table_5!$8:$8,0)),LRS_200_0_Table_5!$B:$B,$A$5,LRS_200_0_Table_5!$C:$C,Playback!$A$361,LRS_200_0_Table_5!$D:$D,N$362,LRS_200_0_Table_5!$E:$E,$A$364,LRS_200_0_Table_5!$F:$F,$A$363)</f>
        <v>0</v>
      </c>
      <c r="O375" s="30">
        <f>SUMIFS(INDEX(LRS_200_0_Table_5!$A:$Q,0,MATCH($A375,LRS_200_0_Table_5!$8:$8,0)),LRS_200_0_Table_5!$B:$B,$A$5,LRS_200_0_Table_5!$C:$C,Playback!$A$361,LRS_200_0_Table_5!$D:$D,O$362,LRS_200_0_Table_5!$E:$E,$A$364,LRS_200_0_Table_5!$F:$F,$A$363)</f>
        <v>0</v>
      </c>
      <c r="P375" s="40"/>
      <c r="Q375" s="40"/>
      <c r="R375" s="40"/>
      <c r="S375" s="40"/>
      <c r="T375" s="40"/>
    </row>
    <row r="376" spans="1:20" x14ac:dyDescent="0.35">
      <c r="A376" s="37" t="s">
        <v>170</v>
      </c>
      <c r="B376" s="28"/>
      <c r="C376" s="28"/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40"/>
      <c r="Q376" s="40"/>
      <c r="R376" s="40"/>
      <c r="S376" s="40"/>
      <c r="T376" s="40"/>
    </row>
    <row r="377" spans="1:20" x14ac:dyDescent="0.35">
      <c r="A377" s="38" t="s">
        <v>13</v>
      </c>
      <c r="B377" s="30">
        <f>SUMIFS(INDEX(LRS_200_0_Table_5!$A:$Q,0,MATCH($A377,LRS_200_0_Table_5!$8:$8,0)),LRS_200_0_Table_5!$B:$B,$A$5,LRS_200_0_Table_5!$C:$C,Playback!$A$361,LRS_200_0_Table_5!$D:$D,B$362,LRS_200_0_Table_5!$E:$E,$A$376,LRS_200_0_Table_5!$F:$F,$A$363)</f>
        <v>0</v>
      </c>
      <c r="C377" s="30">
        <f>SUMIFS(INDEX(LRS_200_0_Table_5!$A:$Q,0,MATCH($A377,LRS_200_0_Table_5!$8:$8,0)),LRS_200_0_Table_5!$B:$B,$A$5,LRS_200_0_Table_5!$C:$C,Playback!$A$361,LRS_200_0_Table_5!$D:$D,C$362,LRS_200_0_Table_5!$E:$E,$A$376,LRS_200_0_Table_5!$F:$F,$A$363)</f>
        <v>0</v>
      </c>
      <c r="D377" s="30">
        <f>SUMIFS(INDEX(LRS_200_0_Table_5!$A:$Q,0,MATCH($A377,LRS_200_0_Table_5!$8:$8,0)),LRS_200_0_Table_5!$B:$B,$A$5,LRS_200_0_Table_5!$C:$C,Playback!$A$361,LRS_200_0_Table_5!$D:$D,D$362,LRS_200_0_Table_5!$E:$E,$A$376,LRS_200_0_Table_5!$F:$F,$A$363)</f>
        <v>0</v>
      </c>
      <c r="E377" s="30">
        <f>SUMIFS(INDEX(LRS_200_0_Table_5!$A:$Q,0,MATCH($A377,LRS_200_0_Table_5!$8:$8,0)),LRS_200_0_Table_5!$B:$B,$A$5,LRS_200_0_Table_5!$C:$C,Playback!$A$361,LRS_200_0_Table_5!$D:$D,E$362,LRS_200_0_Table_5!$E:$E,$A$376,LRS_200_0_Table_5!$F:$F,$A$363)</f>
        <v>0</v>
      </c>
      <c r="F377" s="30">
        <f>SUMIFS(INDEX(LRS_200_0_Table_5!$A:$Q,0,MATCH($A377,LRS_200_0_Table_5!$8:$8,0)),LRS_200_0_Table_5!$B:$B,$A$5,LRS_200_0_Table_5!$C:$C,Playback!$A$361,LRS_200_0_Table_5!$D:$D,F$362,LRS_200_0_Table_5!$E:$E,$A$376,LRS_200_0_Table_5!$F:$F,$A$363)</f>
        <v>0</v>
      </c>
      <c r="G377" s="30">
        <f>SUMIFS(INDEX(LRS_200_0_Table_5!$A:$Q,0,MATCH($A377,LRS_200_0_Table_5!$8:$8,0)),LRS_200_0_Table_5!$B:$B,$A$5,LRS_200_0_Table_5!$C:$C,Playback!$A$361,LRS_200_0_Table_5!$D:$D,G$362,LRS_200_0_Table_5!$E:$E,$A$376,LRS_200_0_Table_5!$F:$F,$A$363)</f>
        <v>0</v>
      </c>
      <c r="H377" s="30">
        <f>SUMIFS(INDEX(LRS_200_0_Table_5!$A:$Q,0,MATCH($A377,LRS_200_0_Table_5!$8:$8,0)),LRS_200_0_Table_5!$B:$B,$A$5,LRS_200_0_Table_5!$C:$C,Playback!$A$361,LRS_200_0_Table_5!$D:$D,H$362,LRS_200_0_Table_5!$E:$E,$A$376,LRS_200_0_Table_5!$F:$F,$A$363)</f>
        <v>0</v>
      </c>
      <c r="I377" s="30">
        <f>SUMIFS(INDEX(LRS_200_0_Table_5!$A:$Q,0,MATCH($A377,LRS_200_0_Table_5!$8:$8,0)),LRS_200_0_Table_5!$B:$B,$A$5,LRS_200_0_Table_5!$C:$C,Playback!$A$361,LRS_200_0_Table_5!$D:$D,I$362,LRS_200_0_Table_5!$E:$E,$A$376,LRS_200_0_Table_5!$F:$F,$A$363)</f>
        <v>0</v>
      </c>
      <c r="J377" s="30">
        <f>SUMIFS(INDEX(LRS_200_0_Table_5!$A:$Q,0,MATCH($A377,LRS_200_0_Table_5!$8:$8,0)),LRS_200_0_Table_5!$B:$B,$A$5,LRS_200_0_Table_5!$C:$C,Playback!$A$361,LRS_200_0_Table_5!$D:$D,J$362,LRS_200_0_Table_5!$E:$E,$A$376,LRS_200_0_Table_5!$F:$F,$A$363)</f>
        <v>0</v>
      </c>
      <c r="K377" s="30">
        <f>SUMIFS(INDEX(LRS_200_0_Table_5!$A:$Q,0,MATCH($A377,LRS_200_0_Table_5!$8:$8,0)),LRS_200_0_Table_5!$B:$B,$A$5,LRS_200_0_Table_5!$C:$C,Playback!$A$361,LRS_200_0_Table_5!$D:$D,K$362,LRS_200_0_Table_5!$E:$E,$A$376,LRS_200_0_Table_5!$F:$F,$A$363)</f>
        <v>0</v>
      </c>
      <c r="L377" s="30">
        <f>SUMIFS(INDEX(LRS_200_0_Table_5!$A:$Q,0,MATCH($A377,LRS_200_0_Table_5!$8:$8,0)),LRS_200_0_Table_5!$B:$B,$A$5,LRS_200_0_Table_5!$C:$C,Playback!$A$361,LRS_200_0_Table_5!$D:$D,L$362,LRS_200_0_Table_5!$E:$E,$A$376,LRS_200_0_Table_5!$F:$F,$A$363)</f>
        <v>0</v>
      </c>
      <c r="M377" s="30">
        <f>SUMIFS(INDEX(LRS_200_0_Table_5!$A:$Q,0,MATCH($A377,LRS_200_0_Table_5!$8:$8,0)),LRS_200_0_Table_5!$B:$B,$A$5,LRS_200_0_Table_5!$C:$C,Playback!$A$361,LRS_200_0_Table_5!$D:$D,M$362,LRS_200_0_Table_5!$E:$E,$A$376,LRS_200_0_Table_5!$F:$F,$A$363)</f>
        <v>0</v>
      </c>
      <c r="N377" s="30">
        <f>SUMIFS(INDEX(LRS_200_0_Table_5!$A:$Q,0,MATCH($A377,LRS_200_0_Table_5!$8:$8,0)),LRS_200_0_Table_5!$B:$B,$A$5,LRS_200_0_Table_5!$C:$C,Playback!$A$361,LRS_200_0_Table_5!$D:$D,N$362,LRS_200_0_Table_5!$E:$E,$A$376,LRS_200_0_Table_5!$F:$F,$A$363)</f>
        <v>0</v>
      </c>
      <c r="O377" s="30">
        <f>SUMIFS(INDEX(LRS_200_0_Table_5!$A:$Q,0,MATCH($A377,LRS_200_0_Table_5!$8:$8,0)),LRS_200_0_Table_5!$B:$B,$A$5,LRS_200_0_Table_5!$C:$C,Playback!$A$361,LRS_200_0_Table_5!$D:$D,O$362,LRS_200_0_Table_5!$E:$E,$A$376,LRS_200_0_Table_5!$F:$F,$A$363)</f>
        <v>0</v>
      </c>
      <c r="P377" s="40"/>
      <c r="Q377" s="40"/>
      <c r="R377" s="40"/>
      <c r="S377" s="40"/>
      <c r="T377" s="40"/>
    </row>
    <row r="378" spans="1:20" x14ac:dyDescent="0.35">
      <c r="A378" s="38" t="s">
        <v>14</v>
      </c>
      <c r="B378" s="30">
        <f>SUMIFS(INDEX(LRS_200_0_Table_5!$A:$Q,0,MATCH($A378,LRS_200_0_Table_5!$8:$8,0)),LRS_200_0_Table_5!$B:$B,$A$5,LRS_200_0_Table_5!$C:$C,Playback!$A$361,LRS_200_0_Table_5!$D:$D,B$362,LRS_200_0_Table_5!$E:$E,$A$376,LRS_200_0_Table_5!$F:$F,$A$363)</f>
        <v>0</v>
      </c>
      <c r="C378" s="30">
        <f>SUMIFS(INDEX(LRS_200_0_Table_5!$A:$Q,0,MATCH($A378,LRS_200_0_Table_5!$8:$8,0)),LRS_200_0_Table_5!$B:$B,$A$5,LRS_200_0_Table_5!$C:$C,Playback!$A$361,LRS_200_0_Table_5!$D:$D,C$362,LRS_200_0_Table_5!$E:$E,$A$376,LRS_200_0_Table_5!$F:$F,$A$363)</f>
        <v>0</v>
      </c>
      <c r="D378" s="30">
        <f>SUMIFS(INDEX(LRS_200_0_Table_5!$A:$Q,0,MATCH($A378,LRS_200_0_Table_5!$8:$8,0)),LRS_200_0_Table_5!$B:$B,$A$5,LRS_200_0_Table_5!$C:$C,Playback!$A$361,LRS_200_0_Table_5!$D:$D,D$362,LRS_200_0_Table_5!$E:$E,$A$376,LRS_200_0_Table_5!$F:$F,$A$363)</f>
        <v>0</v>
      </c>
      <c r="E378" s="30">
        <f>SUMIFS(INDEX(LRS_200_0_Table_5!$A:$Q,0,MATCH($A378,LRS_200_0_Table_5!$8:$8,0)),LRS_200_0_Table_5!$B:$B,$A$5,LRS_200_0_Table_5!$C:$C,Playback!$A$361,LRS_200_0_Table_5!$D:$D,E$362,LRS_200_0_Table_5!$E:$E,$A$376,LRS_200_0_Table_5!$F:$F,$A$363)</f>
        <v>0</v>
      </c>
      <c r="F378" s="30">
        <f>SUMIFS(INDEX(LRS_200_0_Table_5!$A:$Q,0,MATCH($A378,LRS_200_0_Table_5!$8:$8,0)),LRS_200_0_Table_5!$B:$B,$A$5,LRS_200_0_Table_5!$C:$C,Playback!$A$361,LRS_200_0_Table_5!$D:$D,F$362,LRS_200_0_Table_5!$E:$E,$A$376,LRS_200_0_Table_5!$F:$F,$A$363)</f>
        <v>0</v>
      </c>
      <c r="G378" s="30">
        <f>SUMIFS(INDEX(LRS_200_0_Table_5!$A:$Q,0,MATCH($A378,LRS_200_0_Table_5!$8:$8,0)),LRS_200_0_Table_5!$B:$B,$A$5,LRS_200_0_Table_5!$C:$C,Playback!$A$361,LRS_200_0_Table_5!$D:$D,G$362,LRS_200_0_Table_5!$E:$E,$A$376,LRS_200_0_Table_5!$F:$F,$A$363)</f>
        <v>0</v>
      </c>
      <c r="H378" s="30">
        <f>SUMIFS(INDEX(LRS_200_0_Table_5!$A:$Q,0,MATCH($A378,LRS_200_0_Table_5!$8:$8,0)),LRS_200_0_Table_5!$B:$B,$A$5,LRS_200_0_Table_5!$C:$C,Playback!$A$361,LRS_200_0_Table_5!$D:$D,H$362,LRS_200_0_Table_5!$E:$E,$A$376,LRS_200_0_Table_5!$F:$F,$A$363)</f>
        <v>0</v>
      </c>
      <c r="I378" s="30">
        <f>SUMIFS(INDEX(LRS_200_0_Table_5!$A:$Q,0,MATCH($A378,LRS_200_0_Table_5!$8:$8,0)),LRS_200_0_Table_5!$B:$B,$A$5,LRS_200_0_Table_5!$C:$C,Playback!$A$361,LRS_200_0_Table_5!$D:$D,I$362,LRS_200_0_Table_5!$E:$E,$A$376,LRS_200_0_Table_5!$F:$F,$A$363)</f>
        <v>0</v>
      </c>
      <c r="J378" s="30">
        <f>SUMIFS(INDEX(LRS_200_0_Table_5!$A:$Q,0,MATCH($A378,LRS_200_0_Table_5!$8:$8,0)),LRS_200_0_Table_5!$B:$B,$A$5,LRS_200_0_Table_5!$C:$C,Playback!$A$361,LRS_200_0_Table_5!$D:$D,J$362,LRS_200_0_Table_5!$E:$E,$A$376,LRS_200_0_Table_5!$F:$F,$A$363)</f>
        <v>0</v>
      </c>
      <c r="K378" s="30">
        <f>SUMIFS(INDEX(LRS_200_0_Table_5!$A:$Q,0,MATCH($A378,LRS_200_0_Table_5!$8:$8,0)),LRS_200_0_Table_5!$B:$B,$A$5,LRS_200_0_Table_5!$C:$C,Playback!$A$361,LRS_200_0_Table_5!$D:$D,K$362,LRS_200_0_Table_5!$E:$E,$A$376,LRS_200_0_Table_5!$F:$F,$A$363)</f>
        <v>0</v>
      </c>
      <c r="L378" s="30">
        <f>SUMIFS(INDEX(LRS_200_0_Table_5!$A:$Q,0,MATCH($A378,LRS_200_0_Table_5!$8:$8,0)),LRS_200_0_Table_5!$B:$B,$A$5,LRS_200_0_Table_5!$C:$C,Playback!$A$361,LRS_200_0_Table_5!$D:$D,L$362,LRS_200_0_Table_5!$E:$E,$A$376,LRS_200_0_Table_5!$F:$F,$A$363)</f>
        <v>0</v>
      </c>
      <c r="M378" s="30">
        <f>SUMIFS(INDEX(LRS_200_0_Table_5!$A:$Q,0,MATCH($A378,LRS_200_0_Table_5!$8:$8,0)),LRS_200_0_Table_5!$B:$B,$A$5,LRS_200_0_Table_5!$C:$C,Playback!$A$361,LRS_200_0_Table_5!$D:$D,M$362,LRS_200_0_Table_5!$E:$E,$A$376,LRS_200_0_Table_5!$F:$F,$A$363)</f>
        <v>0</v>
      </c>
      <c r="N378" s="30">
        <f>SUMIFS(INDEX(LRS_200_0_Table_5!$A:$Q,0,MATCH($A378,LRS_200_0_Table_5!$8:$8,0)),LRS_200_0_Table_5!$B:$B,$A$5,LRS_200_0_Table_5!$C:$C,Playback!$A$361,LRS_200_0_Table_5!$D:$D,N$362,LRS_200_0_Table_5!$E:$E,$A$376,LRS_200_0_Table_5!$F:$F,$A$363)</f>
        <v>0</v>
      </c>
      <c r="O378" s="30">
        <f>SUMIFS(INDEX(LRS_200_0_Table_5!$A:$Q,0,MATCH($A378,LRS_200_0_Table_5!$8:$8,0)),LRS_200_0_Table_5!$B:$B,$A$5,LRS_200_0_Table_5!$C:$C,Playback!$A$361,LRS_200_0_Table_5!$D:$D,O$362,LRS_200_0_Table_5!$E:$E,$A$376,LRS_200_0_Table_5!$F:$F,$A$363)</f>
        <v>0</v>
      </c>
      <c r="P378" s="40"/>
      <c r="Q378" s="40"/>
      <c r="R378" s="40"/>
      <c r="S378" s="40"/>
      <c r="T378" s="40"/>
    </row>
    <row r="379" spans="1:20" x14ac:dyDescent="0.35">
      <c r="A379" s="38" t="s">
        <v>15</v>
      </c>
      <c r="B379" s="30">
        <f>SUMIFS(INDEX(LRS_200_0_Table_5!$A:$Q,0,MATCH($A379,LRS_200_0_Table_5!$8:$8,0)),LRS_200_0_Table_5!$B:$B,$A$5,LRS_200_0_Table_5!$C:$C,Playback!$A$361,LRS_200_0_Table_5!$D:$D,B$362,LRS_200_0_Table_5!$E:$E,$A$376,LRS_200_0_Table_5!$F:$F,$A$363)</f>
        <v>0</v>
      </c>
      <c r="C379" s="30">
        <f>SUMIFS(INDEX(LRS_200_0_Table_5!$A:$Q,0,MATCH($A379,LRS_200_0_Table_5!$8:$8,0)),LRS_200_0_Table_5!$B:$B,$A$5,LRS_200_0_Table_5!$C:$C,Playback!$A$361,LRS_200_0_Table_5!$D:$D,C$362,LRS_200_0_Table_5!$E:$E,$A$376,LRS_200_0_Table_5!$F:$F,$A$363)</f>
        <v>0</v>
      </c>
      <c r="D379" s="30">
        <f>SUMIFS(INDEX(LRS_200_0_Table_5!$A:$Q,0,MATCH($A379,LRS_200_0_Table_5!$8:$8,0)),LRS_200_0_Table_5!$B:$B,$A$5,LRS_200_0_Table_5!$C:$C,Playback!$A$361,LRS_200_0_Table_5!$D:$D,D$362,LRS_200_0_Table_5!$E:$E,$A$376,LRS_200_0_Table_5!$F:$F,$A$363)</f>
        <v>0</v>
      </c>
      <c r="E379" s="30">
        <f>SUMIFS(INDEX(LRS_200_0_Table_5!$A:$Q,0,MATCH($A379,LRS_200_0_Table_5!$8:$8,0)),LRS_200_0_Table_5!$B:$B,$A$5,LRS_200_0_Table_5!$C:$C,Playback!$A$361,LRS_200_0_Table_5!$D:$D,E$362,LRS_200_0_Table_5!$E:$E,$A$376,LRS_200_0_Table_5!$F:$F,$A$363)</f>
        <v>0</v>
      </c>
      <c r="F379" s="30">
        <f>SUMIFS(INDEX(LRS_200_0_Table_5!$A:$Q,0,MATCH($A379,LRS_200_0_Table_5!$8:$8,0)),LRS_200_0_Table_5!$B:$B,$A$5,LRS_200_0_Table_5!$C:$C,Playback!$A$361,LRS_200_0_Table_5!$D:$D,F$362,LRS_200_0_Table_5!$E:$E,$A$376,LRS_200_0_Table_5!$F:$F,$A$363)</f>
        <v>0</v>
      </c>
      <c r="G379" s="30">
        <f>SUMIFS(INDEX(LRS_200_0_Table_5!$A:$Q,0,MATCH($A379,LRS_200_0_Table_5!$8:$8,0)),LRS_200_0_Table_5!$B:$B,$A$5,LRS_200_0_Table_5!$C:$C,Playback!$A$361,LRS_200_0_Table_5!$D:$D,G$362,LRS_200_0_Table_5!$E:$E,$A$376,LRS_200_0_Table_5!$F:$F,$A$363)</f>
        <v>0</v>
      </c>
      <c r="H379" s="30">
        <f>SUMIFS(INDEX(LRS_200_0_Table_5!$A:$Q,0,MATCH($A379,LRS_200_0_Table_5!$8:$8,0)),LRS_200_0_Table_5!$B:$B,$A$5,LRS_200_0_Table_5!$C:$C,Playback!$A$361,LRS_200_0_Table_5!$D:$D,H$362,LRS_200_0_Table_5!$E:$E,$A$376,LRS_200_0_Table_5!$F:$F,$A$363)</f>
        <v>0</v>
      </c>
      <c r="I379" s="30">
        <f>SUMIFS(INDEX(LRS_200_0_Table_5!$A:$Q,0,MATCH($A379,LRS_200_0_Table_5!$8:$8,0)),LRS_200_0_Table_5!$B:$B,$A$5,LRS_200_0_Table_5!$C:$C,Playback!$A$361,LRS_200_0_Table_5!$D:$D,I$362,LRS_200_0_Table_5!$E:$E,$A$376,LRS_200_0_Table_5!$F:$F,$A$363)</f>
        <v>0</v>
      </c>
      <c r="J379" s="30">
        <f>SUMIFS(INDEX(LRS_200_0_Table_5!$A:$Q,0,MATCH($A379,LRS_200_0_Table_5!$8:$8,0)),LRS_200_0_Table_5!$B:$B,$A$5,LRS_200_0_Table_5!$C:$C,Playback!$A$361,LRS_200_0_Table_5!$D:$D,J$362,LRS_200_0_Table_5!$E:$E,$A$376,LRS_200_0_Table_5!$F:$F,$A$363)</f>
        <v>0</v>
      </c>
      <c r="K379" s="30">
        <f>SUMIFS(INDEX(LRS_200_0_Table_5!$A:$Q,0,MATCH($A379,LRS_200_0_Table_5!$8:$8,0)),LRS_200_0_Table_5!$B:$B,$A$5,LRS_200_0_Table_5!$C:$C,Playback!$A$361,LRS_200_0_Table_5!$D:$D,K$362,LRS_200_0_Table_5!$E:$E,$A$376,LRS_200_0_Table_5!$F:$F,$A$363)</f>
        <v>0</v>
      </c>
      <c r="L379" s="30">
        <f>SUMIFS(INDEX(LRS_200_0_Table_5!$A:$Q,0,MATCH($A379,LRS_200_0_Table_5!$8:$8,0)),LRS_200_0_Table_5!$B:$B,$A$5,LRS_200_0_Table_5!$C:$C,Playback!$A$361,LRS_200_0_Table_5!$D:$D,L$362,LRS_200_0_Table_5!$E:$E,$A$376,LRS_200_0_Table_5!$F:$F,$A$363)</f>
        <v>0</v>
      </c>
      <c r="M379" s="30">
        <f>SUMIFS(INDEX(LRS_200_0_Table_5!$A:$Q,0,MATCH($A379,LRS_200_0_Table_5!$8:$8,0)),LRS_200_0_Table_5!$B:$B,$A$5,LRS_200_0_Table_5!$C:$C,Playback!$A$361,LRS_200_0_Table_5!$D:$D,M$362,LRS_200_0_Table_5!$E:$E,$A$376,LRS_200_0_Table_5!$F:$F,$A$363)</f>
        <v>0</v>
      </c>
      <c r="N379" s="30">
        <f>SUMIFS(INDEX(LRS_200_0_Table_5!$A:$Q,0,MATCH($A379,LRS_200_0_Table_5!$8:$8,0)),LRS_200_0_Table_5!$B:$B,$A$5,LRS_200_0_Table_5!$C:$C,Playback!$A$361,LRS_200_0_Table_5!$D:$D,N$362,LRS_200_0_Table_5!$E:$E,$A$376,LRS_200_0_Table_5!$F:$F,$A$363)</f>
        <v>0</v>
      </c>
      <c r="O379" s="30">
        <f>SUMIFS(INDEX(LRS_200_0_Table_5!$A:$Q,0,MATCH($A379,LRS_200_0_Table_5!$8:$8,0)),LRS_200_0_Table_5!$B:$B,$A$5,LRS_200_0_Table_5!$C:$C,Playback!$A$361,LRS_200_0_Table_5!$D:$D,O$362,LRS_200_0_Table_5!$E:$E,$A$376,LRS_200_0_Table_5!$F:$F,$A$363)</f>
        <v>0</v>
      </c>
      <c r="P379" s="40"/>
      <c r="Q379" s="40"/>
      <c r="R379" s="40"/>
      <c r="S379" s="40"/>
      <c r="T379" s="40"/>
    </row>
    <row r="380" spans="1:20" x14ac:dyDescent="0.35">
      <c r="A380" s="38" t="s">
        <v>16</v>
      </c>
      <c r="B380" s="30">
        <f>SUMIFS(INDEX(LRS_200_0_Table_5!$A:$Q,0,MATCH($A380,LRS_200_0_Table_5!$8:$8,0)),LRS_200_0_Table_5!$B:$B,$A$5,LRS_200_0_Table_5!$C:$C,Playback!$A$361,LRS_200_0_Table_5!$D:$D,B$362,LRS_200_0_Table_5!$E:$E,$A$376,LRS_200_0_Table_5!$F:$F,$A$363)</f>
        <v>0</v>
      </c>
      <c r="C380" s="30">
        <f>SUMIFS(INDEX(LRS_200_0_Table_5!$A:$Q,0,MATCH($A380,LRS_200_0_Table_5!$8:$8,0)),LRS_200_0_Table_5!$B:$B,$A$5,LRS_200_0_Table_5!$C:$C,Playback!$A$361,LRS_200_0_Table_5!$D:$D,C$362,LRS_200_0_Table_5!$E:$E,$A$376,LRS_200_0_Table_5!$F:$F,$A$363)</f>
        <v>0</v>
      </c>
      <c r="D380" s="30">
        <f>SUMIFS(INDEX(LRS_200_0_Table_5!$A:$Q,0,MATCH($A380,LRS_200_0_Table_5!$8:$8,0)),LRS_200_0_Table_5!$B:$B,$A$5,LRS_200_0_Table_5!$C:$C,Playback!$A$361,LRS_200_0_Table_5!$D:$D,D$362,LRS_200_0_Table_5!$E:$E,$A$376,LRS_200_0_Table_5!$F:$F,$A$363)</f>
        <v>0</v>
      </c>
      <c r="E380" s="30">
        <f>SUMIFS(INDEX(LRS_200_0_Table_5!$A:$Q,0,MATCH($A380,LRS_200_0_Table_5!$8:$8,0)),LRS_200_0_Table_5!$B:$B,$A$5,LRS_200_0_Table_5!$C:$C,Playback!$A$361,LRS_200_0_Table_5!$D:$D,E$362,LRS_200_0_Table_5!$E:$E,$A$376,LRS_200_0_Table_5!$F:$F,$A$363)</f>
        <v>0</v>
      </c>
      <c r="F380" s="30">
        <f>SUMIFS(INDEX(LRS_200_0_Table_5!$A:$Q,0,MATCH($A380,LRS_200_0_Table_5!$8:$8,0)),LRS_200_0_Table_5!$B:$B,$A$5,LRS_200_0_Table_5!$C:$C,Playback!$A$361,LRS_200_0_Table_5!$D:$D,F$362,LRS_200_0_Table_5!$E:$E,$A$376,LRS_200_0_Table_5!$F:$F,$A$363)</f>
        <v>0</v>
      </c>
      <c r="G380" s="30">
        <f>SUMIFS(INDEX(LRS_200_0_Table_5!$A:$Q,0,MATCH($A380,LRS_200_0_Table_5!$8:$8,0)),LRS_200_0_Table_5!$B:$B,$A$5,LRS_200_0_Table_5!$C:$C,Playback!$A$361,LRS_200_0_Table_5!$D:$D,G$362,LRS_200_0_Table_5!$E:$E,$A$376,LRS_200_0_Table_5!$F:$F,$A$363)</f>
        <v>0</v>
      </c>
      <c r="H380" s="30">
        <f>SUMIFS(INDEX(LRS_200_0_Table_5!$A:$Q,0,MATCH($A380,LRS_200_0_Table_5!$8:$8,0)),LRS_200_0_Table_5!$B:$B,$A$5,LRS_200_0_Table_5!$C:$C,Playback!$A$361,LRS_200_0_Table_5!$D:$D,H$362,LRS_200_0_Table_5!$E:$E,$A$376,LRS_200_0_Table_5!$F:$F,$A$363)</f>
        <v>0</v>
      </c>
      <c r="I380" s="30">
        <f>SUMIFS(INDEX(LRS_200_0_Table_5!$A:$Q,0,MATCH($A380,LRS_200_0_Table_5!$8:$8,0)),LRS_200_0_Table_5!$B:$B,$A$5,LRS_200_0_Table_5!$C:$C,Playback!$A$361,LRS_200_0_Table_5!$D:$D,I$362,LRS_200_0_Table_5!$E:$E,$A$376,LRS_200_0_Table_5!$F:$F,$A$363)</f>
        <v>0</v>
      </c>
      <c r="J380" s="30">
        <f>SUMIFS(INDEX(LRS_200_0_Table_5!$A:$Q,0,MATCH($A380,LRS_200_0_Table_5!$8:$8,0)),LRS_200_0_Table_5!$B:$B,$A$5,LRS_200_0_Table_5!$C:$C,Playback!$A$361,LRS_200_0_Table_5!$D:$D,J$362,LRS_200_0_Table_5!$E:$E,$A$376,LRS_200_0_Table_5!$F:$F,$A$363)</f>
        <v>0</v>
      </c>
      <c r="K380" s="30">
        <f>SUMIFS(INDEX(LRS_200_0_Table_5!$A:$Q,0,MATCH($A380,LRS_200_0_Table_5!$8:$8,0)),LRS_200_0_Table_5!$B:$B,$A$5,LRS_200_0_Table_5!$C:$C,Playback!$A$361,LRS_200_0_Table_5!$D:$D,K$362,LRS_200_0_Table_5!$E:$E,$A$376,LRS_200_0_Table_5!$F:$F,$A$363)</f>
        <v>0</v>
      </c>
      <c r="L380" s="30">
        <f>SUMIFS(INDEX(LRS_200_0_Table_5!$A:$Q,0,MATCH($A380,LRS_200_0_Table_5!$8:$8,0)),LRS_200_0_Table_5!$B:$B,$A$5,LRS_200_0_Table_5!$C:$C,Playback!$A$361,LRS_200_0_Table_5!$D:$D,L$362,LRS_200_0_Table_5!$E:$E,$A$376,LRS_200_0_Table_5!$F:$F,$A$363)</f>
        <v>0</v>
      </c>
      <c r="M380" s="30">
        <f>SUMIFS(INDEX(LRS_200_0_Table_5!$A:$Q,0,MATCH($A380,LRS_200_0_Table_5!$8:$8,0)),LRS_200_0_Table_5!$B:$B,$A$5,LRS_200_0_Table_5!$C:$C,Playback!$A$361,LRS_200_0_Table_5!$D:$D,M$362,LRS_200_0_Table_5!$E:$E,$A$376,LRS_200_0_Table_5!$F:$F,$A$363)</f>
        <v>0</v>
      </c>
      <c r="N380" s="30">
        <f>SUMIFS(INDEX(LRS_200_0_Table_5!$A:$Q,0,MATCH($A380,LRS_200_0_Table_5!$8:$8,0)),LRS_200_0_Table_5!$B:$B,$A$5,LRS_200_0_Table_5!$C:$C,Playback!$A$361,LRS_200_0_Table_5!$D:$D,N$362,LRS_200_0_Table_5!$E:$E,$A$376,LRS_200_0_Table_5!$F:$F,$A$363)</f>
        <v>0</v>
      </c>
      <c r="O380" s="30">
        <f>SUMIFS(INDEX(LRS_200_0_Table_5!$A:$Q,0,MATCH($A380,LRS_200_0_Table_5!$8:$8,0)),LRS_200_0_Table_5!$B:$B,$A$5,LRS_200_0_Table_5!$C:$C,Playback!$A$361,LRS_200_0_Table_5!$D:$D,O$362,LRS_200_0_Table_5!$E:$E,$A$376,LRS_200_0_Table_5!$F:$F,$A$363)</f>
        <v>0</v>
      </c>
      <c r="P380" s="40"/>
      <c r="Q380" s="40"/>
      <c r="R380" s="40"/>
      <c r="S380" s="40"/>
      <c r="T380" s="40"/>
    </row>
    <row r="381" spans="1:20" x14ac:dyDescent="0.35">
      <c r="A381" s="38" t="s">
        <v>17</v>
      </c>
      <c r="B381" s="30">
        <f>SUMIFS(INDEX(LRS_200_0_Table_5!$A:$Q,0,MATCH($A381,LRS_200_0_Table_5!$8:$8,0)),LRS_200_0_Table_5!$B:$B,$A$5,LRS_200_0_Table_5!$C:$C,Playback!$A$361,LRS_200_0_Table_5!$D:$D,B$362,LRS_200_0_Table_5!$E:$E,$A$376,LRS_200_0_Table_5!$F:$F,$A$363)</f>
        <v>0</v>
      </c>
      <c r="C381" s="30">
        <f>SUMIFS(INDEX(LRS_200_0_Table_5!$A:$Q,0,MATCH($A381,LRS_200_0_Table_5!$8:$8,0)),LRS_200_0_Table_5!$B:$B,$A$5,LRS_200_0_Table_5!$C:$C,Playback!$A$361,LRS_200_0_Table_5!$D:$D,C$362,LRS_200_0_Table_5!$E:$E,$A$376,LRS_200_0_Table_5!$F:$F,$A$363)</f>
        <v>0</v>
      </c>
      <c r="D381" s="30">
        <f>SUMIFS(INDEX(LRS_200_0_Table_5!$A:$Q,0,MATCH($A381,LRS_200_0_Table_5!$8:$8,0)),LRS_200_0_Table_5!$B:$B,$A$5,LRS_200_0_Table_5!$C:$C,Playback!$A$361,LRS_200_0_Table_5!$D:$D,D$362,LRS_200_0_Table_5!$E:$E,$A$376,LRS_200_0_Table_5!$F:$F,$A$363)</f>
        <v>0</v>
      </c>
      <c r="E381" s="30">
        <f>SUMIFS(INDEX(LRS_200_0_Table_5!$A:$Q,0,MATCH($A381,LRS_200_0_Table_5!$8:$8,0)),LRS_200_0_Table_5!$B:$B,$A$5,LRS_200_0_Table_5!$C:$C,Playback!$A$361,LRS_200_0_Table_5!$D:$D,E$362,LRS_200_0_Table_5!$E:$E,$A$376,LRS_200_0_Table_5!$F:$F,$A$363)</f>
        <v>0</v>
      </c>
      <c r="F381" s="30">
        <f>SUMIFS(INDEX(LRS_200_0_Table_5!$A:$Q,0,MATCH($A381,LRS_200_0_Table_5!$8:$8,0)),LRS_200_0_Table_5!$B:$B,$A$5,LRS_200_0_Table_5!$C:$C,Playback!$A$361,LRS_200_0_Table_5!$D:$D,F$362,LRS_200_0_Table_5!$E:$E,$A$376,LRS_200_0_Table_5!$F:$F,$A$363)</f>
        <v>0</v>
      </c>
      <c r="G381" s="30">
        <f>SUMIFS(INDEX(LRS_200_0_Table_5!$A:$Q,0,MATCH($A381,LRS_200_0_Table_5!$8:$8,0)),LRS_200_0_Table_5!$B:$B,$A$5,LRS_200_0_Table_5!$C:$C,Playback!$A$361,LRS_200_0_Table_5!$D:$D,G$362,LRS_200_0_Table_5!$E:$E,$A$376,LRS_200_0_Table_5!$F:$F,$A$363)</f>
        <v>0</v>
      </c>
      <c r="H381" s="30">
        <f>SUMIFS(INDEX(LRS_200_0_Table_5!$A:$Q,0,MATCH($A381,LRS_200_0_Table_5!$8:$8,0)),LRS_200_0_Table_5!$B:$B,$A$5,LRS_200_0_Table_5!$C:$C,Playback!$A$361,LRS_200_0_Table_5!$D:$D,H$362,LRS_200_0_Table_5!$E:$E,$A$376,LRS_200_0_Table_5!$F:$F,$A$363)</f>
        <v>0</v>
      </c>
      <c r="I381" s="30">
        <f>SUMIFS(INDEX(LRS_200_0_Table_5!$A:$Q,0,MATCH($A381,LRS_200_0_Table_5!$8:$8,0)),LRS_200_0_Table_5!$B:$B,$A$5,LRS_200_0_Table_5!$C:$C,Playback!$A$361,LRS_200_0_Table_5!$D:$D,I$362,LRS_200_0_Table_5!$E:$E,$A$376,LRS_200_0_Table_5!$F:$F,$A$363)</f>
        <v>0</v>
      </c>
      <c r="J381" s="30">
        <f>SUMIFS(INDEX(LRS_200_0_Table_5!$A:$Q,0,MATCH($A381,LRS_200_0_Table_5!$8:$8,0)),LRS_200_0_Table_5!$B:$B,$A$5,LRS_200_0_Table_5!$C:$C,Playback!$A$361,LRS_200_0_Table_5!$D:$D,J$362,LRS_200_0_Table_5!$E:$E,$A$376,LRS_200_0_Table_5!$F:$F,$A$363)</f>
        <v>0</v>
      </c>
      <c r="K381" s="30">
        <f>SUMIFS(INDEX(LRS_200_0_Table_5!$A:$Q,0,MATCH($A381,LRS_200_0_Table_5!$8:$8,0)),LRS_200_0_Table_5!$B:$B,$A$5,LRS_200_0_Table_5!$C:$C,Playback!$A$361,LRS_200_0_Table_5!$D:$D,K$362,LRS_200_0_Table_5!$E:$E,$A$376,LRS_200_0_Table_5!$F:$F,$A$363)</f>
        <v>0</v>
      </c>
      <c r="L381" s="30">
        <f>SUMIFS(INDEX(LRS_200_0_Table_5!$A:$Q,0,MATCH($A381,LRS_200_0_Table_5!$8:$8,0)),LRS_200_0_Table_5!$B:$B,$A$5,LRS_200_0_Table_5!$C:$C,Playback!$A$361,LRS_200_0_Table_5!$D:$D,L$362,LRS_200_0_Table_5!$E:$E,$A$376,LRS_200_0_Table_5!$F:$F,$A$363)</f>
        <v>0</v>
      </c>
      <c r="M381" s="30">
        <f>SUMIFS(INDEX(LRS_200_0_Table_5!$A:$Q,0,MATCH($A381,LRS_200_0_Table_5!$8:$8,0)),LRS_200_0_Table_5!$B:$B,$A$5,LRS_200_0_Table_5!$C:$C,Playback!$A$361,LRS_200_0_Table_5!$D:$D,M$362,LRS_200_0_Table_5!$E:$E,$A$376,LRS_200_0_Table_5!$F:$F,$A$363)</f>
        <v>0</v>
      </c>
      <c r="N381" s="30">
        <f>SUMIFS(INDEX(LRS_200_0_Table_5!$A:$Q,0,MATCH($A381,LRS_200_0_Table_5!$8:$8,0)),LRS_200_0_Table_5!$B:$B,$A$5,LRS_200_0_Table_5!$C:$C,Playback!$A$361,LRS_200_0_Table_5!$D:$D,N$362,LRS_200_0_Table_5!$E:$E,$A$376,LRS_200_0_Table_5!$F:$F,$A$363)</f>
        <v>0</v>
      </c>
      <c r="O381" s="30">
        <f>SUMIFS(INDEX(LRS_200_0_Table_5!$A:$Q,0,MATCH($A381,LRS_200_0_Table_5!$8:$8,0)),LRS_200_0_Table_5!$B:$B,$A$5,LRS_200_0_Table_5!$C:$C,Playback!$A$361,LRS_200_0_Table_5!$D:$D,O$362,LRS_200_0_Table_5!$E:$E,$A$376,LRS_200_0_Table_5!$F:$F,$A$363)</f>
        <v>0</v>
      </c>
      <c r="P381" s="40"/>
      <c r="Q381" s="40"/>
      <c r="R381" s="40"/>
      <c r="S381" s="40"/>
      <c r="T381" s="40"/>
    </row>
    <row r="382" spans="1:20" x14ac:dyDescent="0.35">
      <c r="A382" s="38" t="s">
        <v>18</v>
      </c>
      <c r="B382" s="30">
        <f>SUMIFS(INDEX(LRS_200_0_Table_5!$A:$Q,0,MATCH($A382,LRS_200_0_Table_5!$8:$8,0)),LRS_200_0_Table_5!$B:$B,$A$5,LRS_200_0_Table_5!$C:$C,Playback!$A$361,LRS_200_0_Table_5!$D:$D,B$362,LRS_200_0_Table_5!$E:$E,$A$376,LRS_200_0_Table_5!$F:$F,$A$363)</f>
        <v>0</v>
      </c>
      <c r="C382" s="30">
        <f>SUMIFS(INDEX(LRS_200_0_Table_5!$A:$Q,0,MATCH($A382,LRS_200_0_Table_5!$8:$8,0)),LRS_200_0_Table_5!$B:$B,$A$5,LRS_200_0_Table_5!$C:$C,Playback!$A$361,LRS_200_0_Table_5!$D:$D,C$362,LRS_200_0_Table_5!$E:$E,$A$376,LRS_200_0_Table_5!$F:$F,$A$363)</f>
        <v>0</v>
      </c>
      <c r="D382" s="30">
        <f>SUMIFS(INDEX(LRS_200_0_Table_5!$A:$Q,0,MATCH($A382,LRS_200_0_Table_5!$8:$8,0)),LRS_200_0_Table_5!$B:$B,$A$5,LRS_200_0_Table_5!$C:$C,Playback!$A$361,LRS_200_0_Table_5!$D:$D,D$362,LRS_200_0_Table_5!$E:$E,$A$376,LRS_200_0_Table_5!$F:$F,$A$363)</f>
        <v>0</v>
      </c>
      <c r="E382" s="30">
        <f>SUMIFS(INDEX(LRS_200_0_Table_5!$A:$Q,0,MATCH($A382,LRS_200_0_Table_5!$8:$8,0)),LRS_200_0_Table_5!$B:$B,$A$5,LRS_200_0_Table_5!$C:$C,Playback!$A$361,LRS_200_0_Table_5!$D:$D,E$362,LRS_200_0_Table_5!$E:$E,$A$376,LRS_200_0_Table_5!$F:$F,$A$363)</f>
        <v>0</v>
      </c>
      <c r="F382" s="30">
        <f>SUMIFS(INDEX(LRS_200_0_Table_5!$A:$Q,0,MATCH($A382,LRS_200_0_Table_5!$8:$8,0)),LRS_200_0_Table_5!$B:$B,$A$5,LRS_200_0_Table_5!$C:$C,Playback!$A$361,LRS_200_0_Table_5!$D:$D,F$362,LRS_200_0_Table_5!$E:$E,$A$376,LRS_200_0_Table_5!$F:$F,$A$363)</f>
        <v>0</v>
      </c>
      <c r="G382" s="30">
        <f>SUMIFS(INDEX(LRS_200_0_Table_5!$A:$Q,0,MATCH($A382,LRS_200_0_Table_5!$8:$8,0)),LRS_200_0_Table_5!$B:$B,$A$5,LRS_200_0_Table_5!$C:$C,Playback!$A$361,LRS_200_0_Table_5!$D:$D,G$362,LRS_200_0_Table_5!$E:$E,$A$376,LRS_200_0_Table_5!$F:$F,$A$363)</f>
        <v>0</v>
      </c>
      <c r="H382" s="30">
        <f>SUMIFS(INDEX(LRS_200_0_Table_5!$A:$Q,0,MATCH($A382,LRS_200_0_Table_5!$8:$8,0)),LRS_200_0_Table_5!$B:$B,$A$5,LRS_200_0_Table_5!$C:$C,Playback!$A$361,LRS_200_0_Table_5!$D:$D,H$362,LRS_200_0_Table_5!$E:$E,$A$376,LRS_200_0_Table_5!$F:$F,$A$363)</f>
        <v>0</v>
      </c>
      <c r="I382" s="30">
        <f>SUMIFS(INDEX(LRS_200_0_Table_5!$A:$Q,0,MATCH($A382,LRS_200_0_Table_5!$8:$8,0)),LRS_200_0_Table_5!$B:$B,$A$5,LRS_200_0_Table_5!$C:$C,Playback!$A$361,LRS_200_0_Table_5!$D:$D,I$362,LRS_200_0_Table_5!$E:$E,$A$376,LRS_200_0_Table_5!$F:$F,$A$363)</f>
        <v>0</v>
      </c>
      <c r="J382" s="30">
        <f>SUMIFS(INDEX(LRS_200_0_Table_5!$A:$Q,0,MATCH($A382,LRS_200_0_Table_5!$8:$8,0)),LRS_200_0_Table_5!$B:$B,$A$5,LRS_200_0_Table_5!$C:$C,Playback!$A$361,LRS_200_0_Table_5!$D:$D,J$362,LRS_200_0_Table_5!$E:$E,$A$376,LRS_200_0_Table_5!$F:$F,$A$363)</f>
        <v>0</v>
      </c>
      <c r="K382" s="30">
        <f>SUMIFS(INDEX(LRS_200_0_Table_5!$A:$Q,0,MATCH($A382,LRS_200_0_Table_5!$8:$8,0)),LRS_200_0_Table_5!$B:$B,$A$5,LRS_200_0_Table_5!$C:$C,Playback!$A$361,LRS_200_0_Table_5!$D:$D,K$362,LRS_200_0_Table_5!$E:$E,$A$376,LRS_200_0_Table_5!$F:$F,$A$363)</f>
        <v>0</v>
      </c>
      <c r="L382" s="30">
        <f>SUMIFS(INDEX(LRS_200_0_Table_5!$A:$Q,0,MATCH($A382,LRS_200_0_Table_5!$8:$8,0)),LRS_200_0_Table_5!$B:$B,$A$5,LRS_200_0_Table_5!$C:$C,Playback!$A$361,LRS_200_0_Table_5!$D:$D,L$362,LRS_200_0_Table_5!$E:$E,$A$376,LRS_200_0_Table_5!$F:$F,$A$363)</f>
        <v>0</v>
      </c>
      <c r="M382" s="30">
        <f>SUMIFS(INDEX(LRS_200_0_Table_5!$A:$Q,0,MATCH($A382,LRS_200_0_Table_5!$8:$8,0)),LRS_200_0_Table_5!$B:$B,$A$5,LRS_200_0_Table_5!$C:$C,Playback!$A$361,LRS_200_0_Table_5!$D:$D,M$362,LRS_200_0_Table_5!$E:$E,$A$376,LRS_200_0_Table_5!$F:$F,$A$363)</f>
        <v>0</v>
      </c>
      <c r="N382" s="30">
        <f>SUMIFS(INDEX(LRS_200_0_Table_5!$A:$Q,0,MATCH($A382,LRS_200_0_Table_5!$8:$8,0)),LRS_200_0_Table_5!$B:$B,$A$5,LRS_200_0_Table_5!$C:$C,Playback!$A$361,LRS_200_0_Table_5!$D:$D,N$362,LRS_200_0_Table_5!$E:$E,$A$376,LRS_200_0_Table_5!$F:$F,$A$363)</f>
        <v>0</v>
      </c>
      <c r="O382" s="30">
        <f>SUMIFS(INDEX(LRS_200_0_Table_5!$A:$Q,0,MATCH($A382,LRS_200_0_Table_5!$8:$8,0)),LRS_200_0_Table_5!$B:$B,$A$5,LRS_200_0_Table_5!$C:$C,Playback!$A$361,LRS_200_0_Table_5!$D:$D,O$362,LRS_200_0_Table_5!$E:$E,$A$376,LRS_200_0_Table_5!$F:$F,$A$363)</f>
        <v>0</v>
      </c>
      <c r="P382" s="40"/>
      <c r="Q382" s="40"/>
      <c r="R382" s="40"/>
      <c r="S382" s="40"/>
      <c r="T382" s="40"/>
    </row>
    <row r="383" spans="1:20" x14ac:dyDescent="0.35">
      <c r="A383" s="38" t="s">
        <v>19</v>
      </c>
      <c r="B383" s="30">
        <f>SUMIFS(INDEX(LRS_200_0_Table_5!$A:$Q,0,MATCH($A383,LRS_200_0_Table_5!$8:$8,0)),LRS_200_0_Table_5!$B:$B,$A$5,LRS_200_0_Table_5!$C:$C,Playback!$A$361,LRS_200_0_Table_5!$D:$D,B$362,LRS_200_0_Table_5!$E:$E,$A$376,LRS_200_0_Table_5!$F:$F,$A$363)</f>
        <v>0</v>
      </c>
      <c r="C383" s="30">
        <f>SUMIFS(INDEX(LRS_200_0_Table_5!$A:$Q,0,MATCH($A383,LRS_200_0_Table_5!$8:$8,0)),LRS_200_0_Table_5!$B:$B,$A$5,LRS_200_0_Table_5!$C:$C,Playback!$A$361,LRS_200_0_Table_5!$D:$D,C$362,LRS_200_0_Table_5!$E:$E,$A$376,LRS_200_0_Table_5!$F:$F,$A$363)</f>
        <v>0</v>
      </c>
      <c r="D383" s="30">
        <f>SUMIFS(INDEX(LRS_200_0_Table_5!$A:$Q,0,MATCH($A383,LRS_200_0_Table_5!$8:$8,0)),LRS_200_0_Table_5!$B:$B,$A$5,LRS_200_0_Table_5!$C:$C,Playback!$A$361,LRS_200_0_Table_5!$D:$D,D$362,LRS_200_0_Table_5!$E:$E,$A$376,LRS_200_0_Table_5!$F:$F,$A$363)</f>
        <v>0</v>
      </c>
      <c r="E383" s="30">
        <f>SUMIFS(INDEX(LRS_200_0_Table_5!$A:$Q,0,MATCH($A383,LRS_200_0_Table_5!$8:$8,0)),LRS_200_0_Table_5!$B:$B,$A$5,LRS_200_0_Table_5!$C:$C,Playback!$A$361,LRS_200_0_Table_5!$D:$D,E$362,LRS_200_0_Table_5!$E:$E,$A$376,LRS_200_0_Table_5!$F:$F,$A$363)</f>
        <v>0</v>
      </c>
      <c r="F383" s="30">
        <f>SUMIFS(INDEX(LRS_200_0_Table_5!$A:$Q,0,MATCH($A383,LRS_200_0_Table_5!$8:$8,0)),LRS_200_0_Table_5!$B:$B,$A$5,LRS_200_0_Table_5!$C:$C,Playback!$A$361,LRS_200_0_Table_5!$D:$D,F$362,LRS_200_0_Table_5!$E:$E,$A$376,LRS_200_0_Table_5!$F:$F,$A$363)</f>
        <v>0</v>
      </c>
      <c r="G383" s="30">
        <f>SUMIFS(INDEX(LRS_200_0_Table_5!$A:$Q,0,MATCH($A383,LRS_200_0_Table_5!$8:$8,0)),LRS_200_0_Table_5!$B:$B,$A$5,LRS_200_0_Table_5!$C:$C,Playback!$A$361,LRS_200_0_Table_5!$D:$D,G$362,LRS_200_0_Table_5!$E:$E,$A$376,LRS_200_0_Table_5!$F:$F,$A$363)</f>
        <v>0</v>
      </c>
      <c r="H383" s="30">
        <f>SUMIFS(INDEX(LRS_200_0_Table_5!$A:$Q,0,MATCH($A383,LRS_200_0_Table_5!$8:$8,0)),LRS_200_0_Table_5!$B:$B,$A$5,LRS_200_0_Table_5!$C:$C,Playback!$A$361,LRS_200_0_Table_5!$D:$D,H$362,LRS_200_0_Table_5!$E:$E,$A$376,LRS_200_0_Table_5!$F:$F,$A$363)</f>
        <v>0</v>
      </c>
      <c r="I383" s="30">
        <f>SUMIFS(INDEX(LRS_200_0_Table_5!$A:$Q,0,MATCH($A383,LRS_200_0_Table_5!$8:$8,0)),LRS_200_0_Table_5!$B:$B,$A$5,LRS_200_0_Table_5!$C:$C,Playback!$A$361,LRS_200_0_Table_5!$D:$D,I$362,LRS_200_0_Table_5!$E:$E,$A$376,LRS_200_0_Table_5!$F:$F,$A$363)</f>
        <v>0</v>
      </c>
      <c r="J383" s="30">
        <f>SUMIFS(INDEX(LRS_200_0_Table_5!$A:$Q,0,MATCH($A383,LRS_200_0_Table_5!$8:$8,0)),LRS_200_0_Table_5!$B:$B,$A$5,LRS_200_0_Table_5!$C:$C,Playback!$A$361,LRS_200_0_Table_5!$D:$D,J$362,LRS_200_0_Table_5!$E:$E,$A$376,LRS_200_0_Table_5!$F:$F,$A$363)</f>
        <v>0</v>
      </c>
      <c r="K383" s="30">
        <f>SUMIFS(INDEX(LRS_200_0_Table_5!$A:$Q,0,MATCH($A383,LRS_200_0_Table_5!$8:$8,0)),LRS_200_0_Table_5!$B:$B,$A$5,LRS_200_0_Table_5!$C:$C,Playback!$A$361,LRS_200_0_Table_5!$D:$D,K$362,LRS_200_0_Table_5!$E:$E,$A$376,LRS_200_0_Table_5!$F:$F,$A$363)</f>
        <v>0</v>
      </c>
      <c r="L383" s="30">
        <f>SUMIFS(INDEX(LRS_200_0_Table_5!$A:$Q,0,MATCH($A383,LRS_200_0_Table_5!$8:$8,0)),LRS_200_0_Table_5!$B:$B,$A$5,LRS_200_0_Table_5!$C:$C,Playback!$A$361,LRS_200_0_Table_5!$D:$D,L$362,LRS_200_0_Table_5!$E:$E,$A$376,LRS_200_0_Table_5!$F:$F,$A$363)</f>
        <v>0</v>
      </c>
      <c r="M383" s="30">
        <f>SUMIFS(INDEX(LRS_200_0_Table_5!$A:$Q,0,MATCH($A383,LRS_200_0_Table_5!$8:$8,0)),LRS_200_0_Table_5!$B:$B,$A$5,LRS_200_0_Table_5!$C:$C,Playback!$A$361,LRS_200_0_Table_5!$D:$D,M$362,LRS_200_0_Table_5!$E:$E,$A$376,LRS_200_0_Table_5!$F:$F,$A$363)</f>
        <v>0</v>
      </c>
      <c r="N383" s="30">
        <f>SUMIFS(INDEX(LRS_200_0_Table_5!$A:$Q,0,MATCH($A383,LRS_200_0_Table_5!$8:$8,0)),LRS_200_0_Table_5!$B:$B,$A$5,LRS_200_0_Table_5!$C:$C,Playback!$A$361,LRS_200_0_Table_5!$D:$D,N$362,LRS_200_0_Table_5!$E:$E,$A$376,LRS_200_0_Table_5!$F:$F,$A$363)</f>
        <v>0</v>
      </c>
      <c r="O383" s="30">
        <f>SUMIFS(INDEX(LRS_200_0_Table_5!$A:$Q,0,MATCH($A383,LRS_200_0_Table_5!$8:$8,0)),LRS_200_0_Table_5!$B:$B,$A$5,LRS_200_0_Table_5!$C:$C,Playback!$A$361,LRS_200_0_Table_5!$D:$D,O$362,LRS_200_0_Table_5!$E:$E,$A$376,LRS_200_0_Table_5!$F:$F,$A$363)</f>
        <v>0</v>
      </c>
      <c r="P383" s="40"/>
      <c r="Q383" s="40"/>
      <c r="R383" s="40"/>
      <c r="S383" s="40"/>
      <c r="T383" s="40"/>
    </row>
    <row r="384" spans="1:20" x14ac:dyDescent="0.35">
      <c r="A384" s="38" t="s">
        <v>20</v>
      </c>
      <c r="B384" s="30">
        <f>SUMIFS(INDEX(LRS_200_0_Table_5!$A:$Q,0,MATCH($A384,LRS_200_0_Table_5!$8:$8,0)),LRS_200_0_Table_5!$B:$B,$A$5,LRS_200_0_Table_5!$C:$C,Playback!$A$361,LRS_200_0_Table_5!$D:$D,B$362,LRS_200_0_Table_5!$E:$E,$A$376,LRS_200_0_Table_5!$F:$F,$A$363)</f>
        <v>0</v>
      </c>
      <c r="C384" s="30">
        <f>SUMIFS(INDEX(LRS_200_0_Table_5!$A:$Q,0,MATCH($A384,LRS_200_0_Table_5!$8:$8,0)),LRS_200_0_Table_5!$B:$B,$A$5,LRS_200_0_Table_5!$C:$C,Playback!$A$361,LRS_200_0_Table_5!$D:$D,C$362,LRS_200_0_Table_5!$E:$E,$A$376,LRS_200_0_Table_5!$F:$F,$A$363)</f>
        <v>0</v>
      </c>
      <c r="D384" s="30">
        <f>SUMIFS(INDEX(LRS_200_0_Table_5!$A:$Q,0,MATCH($A384,LRS_200_0_Table_5!$8:$8,0)),LRS_200_0_Table_5!$B:$B,$A$5,LRS_200_0_Table_5!$C:$C,Playback!$A$361,LRS_200_0_Table_5!$D:$D,D$362,LRS_200_0_Table_5!$E:$E,$A$376,LRS_200_0_Table_5!$F:$F,$A$363)</f>
        <v>0</v>
      </c>
      <c r="E384" s="30">
        <f>SUMIFS(INDEX(LRS_200_0_Table_5!$A:$Q,0,MATCH($A384,LRS_200_0_Table_5!$8:$8,0)),LRS_200_0_Table_5!$B:$B,$A$5,LRS_200_0_Table_5!$C:$C,Playback!$A$361,LRS_200_0_Table_5!$D:$D,E$362,LRS_200_0_Table_5!$E:$E,$A$376,LRS_200_0_Table_5!$F:$F,$A$363)</f>
        <v>0</v>
      </c>
      <c r="F384" s="30">
        <f>SUMIFS(INDEX(LRS_200_0_Table_5!$A:$Q,0,MATCH($A384,LRS_200_0_Table_5!$8:$8,0)),LRS_200_0_Table_5!$B:$B,$A$5,LRS_200_0_Table_5!$C:$C,Playback!$A$361,LRS_200_0_Table_5!$D:$D,F$362,LRS_200_0_Table_5!$E:$E,$A$376,LRS_200_0_Table_5!$F:$F,$A$363)</f>
        <v>0</v>
      </c>
      <c r="G384" s="30">
        <f>SUMIFS(INDEX(LRS_200_0_Table_5!$A:$Q,0,MATCH($A384,LRS_200_0_Table_5!$8:$8,0)),LRS_200_0_Table_5!$B:$B,$A$5,LRS_200_0_Table_5!$C:$C,Playback!$A$361,LRS_200_0_Table_5!$D:$D,G$362,LRS_200_0_Table_5!$E:$E,$A$376,LRS_200_0_Table_5!$F:$F,$A$363)</f>
        <v>0</v>
      </c>
      <c r="H384" s="30">
        <f>SUMIFS(INDEX(LRS_200_0_Table_5!$A:$Q,0,MATCH($A384,LRS_200_0_Table_5!$8:$8,0)),LRS_200_0_Table_5!$B:$B,$A$5,LRS_200_0_Table_5!$C:$C,Playback!$A$361,LRS_200_0_Table_5!$D:$D,H$362,LRS_200_0_Table_5!$E:$E,$A$376,LRS_200_0_Table_5!$F:$F,$A$363)</f>
        <v>0</v>
      </c>
      <c r="I384" s="30">
        <f>SUMIFS(INDEX(LRS_200_0_Table_5!$A:$Q,0,MATCH($A384,LRS_200_0_Table_5!$8:$8,0)),LRS_200_0_Table_5!$B:$B,$A$5,LRS_200_0_Table_5!$C:$C,Playback!$A$361,LRS_200_0_Table_5!$D:$D,I$362,LRS_200_0_Table_5!$E:$E,$A$376,LRS_200_0_Table_5!$F:$F,$A$363)</f>
        <v>0</v>
      </c>
      <c r="J384" s="30">
        <f>SUMIFS(INDEX(LRS_200_0_Table_5!$A:$Q,0,MATCH($A384,LRS_200_0_Table_5!$8:$8,0)),LRS_200_0_Table_5!$B:$B,$A$5,LRS_200_0_Table_5!$C:$C,Playback!$A$361,LRS_200_0_Table_5!$D:$D,J$362,LRS_200_0_Table_5!$E:$E,$A$376,LRS_200_0_Table_5!$F:$F,$A$363)</f>
        <v>0</v>
      </c>
      <c r="K384" s="30">
        <f>SUMIFS(INDEX(LRS_200_0_Table_5!$A:$Q,0,MATCH($A384,LRS_200_0_Table_5!$8:$8,0)),LRS_200_0_Table_5!$B:$B,$A$5,LRS_200_0_Table_5!$C:$C,Playback!$A$361,LRS_200_0_Table_5!$D:$D,K$362,LRS_200_0_Table_5!$E:$E,$A$376,LRS_200_0_Table_5!$F:$F,$A$363)</f>
        <v>0</v>
      </c>
      <c r="L384" s="30">
        <f>SUMIFS(INDEX(LRS_200_0_Table_5!$A:$Q,0,MATCH($A384,LRS_200_0_Table_5!$8:$8,0)),LRS_200_0_Table_5!$B:$B,$A$5,LRS_200_0_Table_5!$C:$C,Playback!$A$361,LRS_200_0_Table_5!$D:$D,L$362,LRS_200_0_Table_5!$E:$E,$A$376,LRS_200_0_Table_5!$F:$F,$A$363)</f>
        <v>0</v>
      </c>
      <c r="M384" s="30">
        <f>SUMIFS(INDEX(LRS_200_0_Table_5!$A:$Q,0,MATCH($A384,LRS_200_0_Table_5!$8:$8,0)),LRS_200_0_Table_5!$B:$B,$A$5,LRS_200_0_Table_5!$C:$C,Playback!$A$361,LRS_200_0_Table_5!$D:$D,M$362,LRS_200_0_Table_5!$E:$E,$A$376,LRS_200_0_Table_5!$F:$F,$A$363)</f>
        <v>0</v>
      </c>
      <c r="N384" s="30">
        <f>SUMIFS(INDEX(LRS_200_0_Table_5!$A:$Q,0,MATCH($A384,LRS_200_0_Table_5!$8:$8,0)),LRS_200_0_Table_5!$B:$B,$A$5,LRS_200_0_Table_5!$C:$C,Playback!$A$361,LRS_200_0_Table_5!$D:$D,N$362,LRS_200_0_Table_5!$E:$E,$A$376,LRS_200_0_Table_5!$F:$F,$A$363)</f>
        <v>0</v>
      </c>
      <c r="O384" s="30">
        <f>SUMIFS(INDEX(LRS_200_0_Table_5!$A:$Q,0,MATCH($A384,LRS_200_0_Table_5!$8:$8,0)),LRS_200_0_Table_5!$B:$B,$A$5,LRS_200_0_Table_5!$C:$C,Playback!$A$361,LRS_200_0_Table_5!$D:$D,O$362,LRS_200_0_Table_5!$E:$E,$A$376,LRS_200_0_Table_5!$F:$F,$A$363)</f>
        <v>0</v>
      </c>
      <c r="P384" s="40"/>
      <c r="Q384" s="40"/>
      <c r="R384" s="40"/>
      <c r="S384" s="40"/>
      <c r="T384" s="40"/>
    </row>
    <row r="385" spans="1:20" x14ac:dyDescent="0.35">
      <c r="A385" s="38" t="s">
        <v>21</v>
      </c>
      <c r="B385" s="30">
        <f>SUMIFS(INDEX(LRS_200_0_Table_5!$A:$Q,0,MATCH($A385,LRS_200_0_Table_5!$8:$8,0)),LRS_200_0_Table_5!$B:$B,$A$5,LRS_200_0_Table_5!$C:$C,Playback!$A$361,LRS_200_0_Table_5!$D:$D,B$362,LRS_200_0_Table_5!$E:$E,$A$376,LRS_200_0_Table_5!$F:$F,$A$363)</f>
        <v>0</v>
      </c>
      <c r="C385" s="30">
        <f>SUMIFS(INDEX(LRS_200_0_Table_5!$A:$Q,0,MATCH($A385,LRS_200_0_Table_5!$8:$8,0)),LRS_200_0_Table_5!$B:$B,$A$5,LRS_200_0_Table_5!$C:$C,Playback!$A$361,LRS_200_0_Table_5!$D:$D,C$362,LRS_200_0_Table_5!$E:$E,$A$376,LRS_200_0_Table_5!$F:$F,$A$363)</f>
        <v>0</v>
      </c>
      <c r="D385" s="30">
        <f>SUMIFS(INDEX(LRS_200_0_Table_5!$A:$Q,0,MATCH($A385,LRS_200_0_Table_5!$8:$8,0)),LRS_200_0_Table_5!$B:$B,$A$5,LRS_200_0_Table_5!$C:$C,Playback!$A$361,LRS_200_0_Table_5!$D:$D,D$362,LRS_200_0_Table_5!$E:$E,$A$376,LRS_200_0_Table_5!$F:$F,$A$363)</f>
        <v>0</v>
      </c>
      <c r="E385" s="30">
        <f>SUMIFS(INDEX(LRS_200_0_Table_5!$A:$Q,0,MATCH($A385,LRS_200_0_Table_5!$8:$8,0)),LRS_200_0_Table_5!$B:$B,$A$5,LRS_200_0_Table_5!$C:$C,Playback!$A$361,LRS_200_0_Table_5!$D:$D,E$362,LRS_200_0_Table_5!$E:$E,$A$376,LRS_200_0_Table_5!$F:$F,$A$363)</f>
        <v>0</v>
      </c>
      <c r="F385" s="30">
        <f>SUMIFS(INDEX(LRS_200_0_Table_5!$A:$Q,0,MATCH($A385,LRS_200_0_Table_5!$8:$8,0)),LRS_200_0_Table_5!$B:$B,$A$5,LRS_200_0_Table_5!$C:$C,Playback!$A$361,LRS_200_0_Table_5!$D:$D,F$362,LRS_200_0_Table_5!$E:$E,$A$376,LRS_200_0_Table_5!$F:$F,$A$363)</f>
        <v>0</v>
      </c>
      <c r="G385" s="30">
        <f>SUMIFS(INDEX(LRS_200_0_Table_5!$A:$Q,0,MATCH($A385,LRS_200_0_Table_5!$8:$8,0)),LRS_200_0_Table_5!$B:$B,$A$5,LRS_200_0_Table_5!$C:$C,Playback!$A$361,LRS_200_0_Table_5!$D:$D,G$362,LRS_200_0_Table_5!$E:$E,$A$376,LRS_200_0_Table_5!$F:$F,$A$363)</f>
        <v>0</v>
      </c>
      <c r="H385" s="30">
        <f>SUMIFS(INDEX(LRS_200_0_Table_5!$A:$Q,0,MATCH($A385,LRS_200_0_Table_5!$8:$8,0)),LRS_200_0_Table_5!$B:$B,$A$5,LRS_200_0_Table_5!$C:$C,Playback!$A$361,LRS_200_0_Table_5!$D:$D,H$362,LRS_200_0_Table_5!$E:$E,$A$376,LRS_200_0_Table_5!$F:$F,$A$363)</f>
        <v>0</v>
      </c>
      <c r="I385" s="30">
        <f>SUMIFS(INDEX(LRS_200_0_Table_5!$A:$Q,0,MATCH($A385,LRS_200_0_Table_5!$8:$8,0)),LRS_200_0_Table_5!$B:$B,$A$5,LRS_200_0_Table_5!$C:$C,Playback!$A$361,LRS_200_0_Table_5!$D:$D,I$362,LRS_200_0_Table_5!$E:$E,$A$376,LRS_200_0_Table_5!$F:$F,$A$363)</f>
        <v>0</v>
      </c>
      <c r="J385" s="30">
        <f>SUMIFS(INDEX(LRS_200_0_Table_5!$A:$Q,0,MATCH($A385,LRS_200_0_Table_5!$8:$8,0)),LRS_200_0_Table_5!$B:$B,$A$5,LRS_200_0_Table_5!$C:$C,Playback!$A$361,LRS_200_0_Table_5!$D:$D,J$362,LRS_200_0_Table_5!$E:$E,$A$376,LRS_200_0_Table_5!$F:$F,$A$363)</f>
        <v>0</v>
      </c>
      <c r="K385" s="30">
        <f>SUMIFS(INDEX(LRS_200_0_Table_5!$A:$Q,0,MATCH($A385,LRS_200_0_Table_5!$8:$8,0)),LRS_200_0_Table_5!$B:$B,$A$5,LRS_200_0_Table_5!$C:$C,Playback!$A$361,LRS_200_0_Table_5!$D:$D,K$362,LRS_200_0_Table_5!$E:$E,$A$376,LRS_200_0_Table_5!$F:$F,$A$363)</f>
        <v>0</v>
      </c>
      <c r="L385" s="30">
        <f>SUMIFS(INDEX(LRS_200_0_Table_5!$A:$Q,0,MATCH($A385,LRS_200_0_Table_5!$8:$8,0)),LRS_200_0_Table_5!$B:$B,$A$5,LRS_200_0_Table_5!$C:$C,Playback!$A$361,LRS_200_0_Table_5!$D:$D,L$362,LRS_200_0_Table_5!$E:$E,$A$376,LRS_200_0_Table_5!$F:$F,$A$363)</f>
        <v>0</v>
      </c>
      <c r="M385" s="30">
        <f>SUMIFS(INDEX(LRS_200_0_Table_5!$A:$Q,0,MATCH($A385,LRS_200_0_Table_5!$8:$8,0)),LRS_200_0_Table_5!$B:$B,$A$5,LRS_200_0_Table_5!$C:$C,Playback!$A$361,LRS_200_0_Table_5!$D:$D,M$362,LRS_200_0_Table_5!$E:$E,$A$376,LRS_200_0_Table_5!$F:$F,$A$363)</f>
        <v>0</v>
      </c>
      <c r="N385" s="30">
        <f>SUMIFS(INDEX(LRS_200_0_Table_5!$A:$Q,0,MATCH($A385,LRS_200_0_Table_5!$8:$8,0)),LRS_200_0_Table_5!$B:$B,$A$5,LRS_200_0_Table_5!$C:$C,Playback!$A$361,LRS_200_0_Table_5!$D:$D,N$362,LRS_200_0_Table_5!$E:$E,$A$376,LRS_200_0_Table_5!$F:$F,$A$363)</f>
        <v>0</v>
      </c>
      <c r="O385" s="30">
        <f>SUMIFS(INDEX(LRS_200_0_Table_5!$A:$Q,0,MATCH($A385,LRS_200_0_Table_5!$8:$8,0)),LRS_200_0_Table_5!$B:$B,$A$5,LRS_200_0_Table_5!$C:$C,Playback!$A$361,LRS_200_0_Table_5!$D:$D,O$362,LRS_200_0_Table_5!$E:$E,$A$376,LRS_200_0_Table_5!$F:$F,$A$363)</f>
        <v>0</v>
      </c>
      <c r="P385" s="40"/>
      <c r="Q385" s="40"/>
      <c r="R385" s="40"/>
      <c r="S385" s="40"/>
      <c r="T385" s="40"/>
    </row>
    <row r="386" spans="1:20" x14ac:dyDescent="0.35">
      <c r="A386" s="38" t="s">
        <v>22</v>
      </c>
      <c r="B386" s="30">
        <f>SUMIFS(INDEX(LRS_200_0_Table_5!$A:$Q,0,MATCH($A386,LRS_200_0_Table_5!$8:$8,0)),LRS_200_0_Table_5!$B:$B,$A$5,LRS_200_0_Table_5!$C:$C,Playback!$A$361,LRS_200_0_Table_5!$D:$D,B$362,LRS_200_0_Table_5!$E:$E,$A$376,LRS_200_0_Table_5!$F:$F,$A$363)</f>
        <v>0</v>
      </c>
      <c r="C386" s="30">
        <f>SUMIFS(INDEX(LRS_200_0_Table_5!$A:$Q,0,MATCH($A386,LRS_200_0_Table_5!$8:$8,0)),LRS_200_0_Table_5!$B:$B,$A$5,LRS_200_0_Table_5!$C:$C,Playback!$A$361,LRS_200_0_Table_5!$D:$D,C$362,LRS_200_0_Table_5!$E:$E,$A$376,LRS_200_0_Table_5!$F:$F,$A$363)</f>
        <v>0</v>
      </c>
      <c r="D386" s="30">
        <f>SUMIFS(INDEX(LRS_200_0_Table_5!$A:$Q,0,MATCH($A386,LRS_200_0_Table_5!$8:$8,0)),LRS_200_0_Table_5!$B:$B,$A$5,LRS_200_0_Table_5!$C:$C,Playback!$A$361,LRS_200_0_Table_5!$D:$D,D$362,LRS_200_0_Table_5!$E:$E,$A$376,LRS_200_0_Table_5!$F:$F,$A$363)</f>
        <v>0</v>
      </c>
      <c r="E386" s="30">
        <f>SUMIFS(INDEX(LRS_200_0_Table_5!$A:$Q,0,MATCH($A386,LRS_200_0_Table_5!$8:$8,0)),LRS_200_0_Table_5!$B:$B,$A$5,LRS_200_0_Table_5!$C:$C,Playback!$A$361,LRS_200_0_Table_5!$D:$D,E$362,LRS_200_0_Table_5!$E:$E,$A$376,LRS_200_0_Table_5!$F:$F,$A$363)</f>
        <v>0</v>
      </c>
      <c r="F386" s="30">
        <f>SUMIFS(INDEX(LRS_200_0_Table_5!$A:$Q,0,MATCH($A386,LRS_200_0_Table_5!$8:$8,0)),LRS_200_0_Table_5!$B:$B,$A$5,LRS_200_0_Table_5!$C:$C,Playback!$A$361,LRS_200_0_Table_5!$D:$D,F$362,LRS_200_0_Table_5!$E:$E,$A$376,LRS_200_0_Table_5!$F:$F,$A$363)</f>
        <v>0</v>
      </c>
      <c r="G386" s="30">
        <f>SUMIFS(INDEX(LRS_200_0_Table_5!$A:$Q,0,MATCH($A386,LRS_200_0_Table_5!$8:$8,0)),LRS_200_0_Table_5!$B:$B,$A$5,LRS_200_0_Table_5!$C:$C,Playback!$A$361,LRS_200_0_Table_5!$D:$D,G$362,LRS_200_0_Table_5!$E:$E,$A$376,LRS_200_0_Table_5!$F:$F,$A$363)</f>
        <v>0</v>
      </c>
      <c r="H386" s="30">
        <f>SUMIFS(INDEX(LRS_200_0_Table_5!$A:$Q,0,MATCH($A386,LRS_200_0_Table_5!$8:$8,0)),LRS_200_0_Table_5!$B:$B,$A$5,LRS_200_0_Table_5!$C:$C,Playback!$A$361,LRS_200_0_Table_5!$D:$D,H$362,LRS_200_0_Table_5!$E:$E,$A$376,LRS_200_0_Table_5!$F:$F,$A$363)</f>
        <v>0</v>
      </c>
      <c r="I386" s="30">
        <f>SUMIFS(INDEX(LRS_200_0_Table_5!$A:$Q,0,MATCH($A386,LRS_200_0_Table_5!$8:$8,0)),LRS_200_0_Table_5!$B:$B,$A$5,LRS_200_0_Table_5!$C:$C,Playback!$A$361,LRS_200_0_Table_5!$D:$D,I$362,LRS_200_0_Table_5!$E:$E,$A$376,LRS_200_0_Table_5!$F:$F,$A$363)</f>
        <v>0</v>
      </c>
      <c r="J386" s="30">
        <f>SUMIFS(INDEX(LRS_200_0_Table_5!$A:$Q,0,MATCH($A386,LRS_200_0_Table_5!$8:$8,0)),LRS_200_0_Table_5!$B:$B,$A$5,LRS_200_0_Table_5!$C:$C,Playback!$A$361,LRS_200_0_Table_5!$D:$D,J$362,LRS_200_0_Table_5!$E:$E,$A$376,LRS_200_0_Table_5!$F:$F,$A$363)</f>
        <v>0</v>
      </c>
      <c r="K386" s="30">
        <f>SUMIFS(INDEX(LRS_200_0_Table_5!$A:$Q,0,MATCH($A386,LRS_200_0_Table_5!$8:$8,0)),LRS_200_0_Table_5!$B:$B,$A$5,LRS_200_0_Table_5!$C:$C,Playback!$A$361,LRS_200_0_Table_5!$D:$D,K$362,LRS_200_0_Table_5!$E:$E,$A$376,LRS_200_0_Table_5!$F:$F,$A$363)</f>
        <v>0</v>
      </c>
      <c r="L386" s="30">
        <f>SUMIFS(INDEX(LRS_200_0_Table_5!$A:$Q,0,MATCH($A386,LRS_200_0_Table_5!$8:$8,0)),LRS_200_0_Table_5!$B:$B,$A$5,LRS_200_0_Table_5!$C:$C,Playback!$A$361,LRS_200_0_Table_5!$D:$D,L$362,LRS_200_0_Table_5!$E:$E,$A$376,LRS_200_0_Table_5!$F:$F,$A$363)</f>
        <v>0</v>
      </c>
      <c r="M386" s="30">
        <f>SUMIFS(INDEX(LRS_200_0_Table_5!$A:$Q,0,MATCH($A386,LRS_200_0_Table_5!$8:$8,0)),LRS_200_0_Table_5!$B:$B,$A$5,LRS_200_0_Table_5!$C:$C,Playback!$A$361,LRS_200_0_Table_5!$D:$D,M$362,LRS_200_0_Table_5!$E:$E,$A$376,LRS_200_0_Table_5!$F:$F,$A$363)</f>
        <v>0</v>
      </c>
      <c r="N386" s="30">
        <f>SUMIFS(INDEX(LRS_200_0_Table_5!$A:$Q,0,MATCH($A386,LRS_200_0_Table_5!$8:$8,0)),LRS_200_0_Table_5!$B:$B,$A$5,LRS_200_0_Table_5!$C:$C,Playback!$A$361,LRS_200_0_Table_5!$D:$D,N$362,LRS_200_0_Table_5!$E:$E,$A$376,LRS_200_0_Table_5!$F:$F,$A$363)</f>
        <v>0</v>
      </c>
      <c r="O386" s="30">
        <f>SUMIFS(INDEX(LRS_200_0_Table_5!$A:$Q,0,MATCH($A386,LRS_200_0_Table_5!$8:$8,0)),LRS_200_0_Table_5!$B:$B,$A$5,LRS_200_0_Table_5!$C:$C,Playback!$A$361,LRS_200_0_Table_5!$D:$D,O$362,LRS_200_0_Table_5!$E:$E,$A$376,LRS_200_0_Table_5!$F:$F,$A$363)</f>
        <v>0</v>
      </c>
      <c r="P386" s="40"/>
      <c r="Q386" s="40"/>
      <c r="R386" s="40"/>
      <c r="S386" s="40"/>
      <c r="T386" s="40"/>
    </row>
    <row r="387" spans="1:20" x14ac:dyDescent="0.35">
      <c r="A387" s="38" t="s">
        <v>23</v>
      </c>
      <c r="B387" s="30">
        <f>SUMIFS(INDEX(LRS_200_0_Table_5!$A:$Q,0,MATCH($A387,LRS_200_0_Table_5!$8:$8,0)),LRS_200_0_Table_5!$B:$B,$A$5,LRS_200_0_Table_5!$C:$C,Playback!$A$361,LRS_200_0_Table_5!$D:$D,B$362,LRS_200_0_Table_5!$E:$E,$A$376,LRS_200_0_Table_5!$F:$F,$A$363)</f>
        <v>0</v>
      </c>
      <c r="C387" s="30">
        <f>SUMIFS(INDEX(LRS_200_0_Table_5!$A:$Q,0,MATCH($A387,LRS_200_0_Table_5!$8:$8,0)),LRS_200_0_Table_5!$B:$B,$A$5,LRS_200_0_Table_5!$C:$C,Playback!$A$361,LRS_200_0_Table_5!$D:$D,C$362,LRS_200_0_Table_5!$E:$E,$A$376,LRS_200_0_Table_5!$F:$F,$A$363)</f>
        <v>0</v>
      </c>
      <c r="D387" s="30">
        <f>SUMIFS(INDEX(LRS_200_0_Table_5!$A:$Q,0,MATCH($A387,LRS_200_0_Table_5!$8:$8,0)),LRS_200_0_Table_5!$B:$B,$A$5,LRS_200_0_Table_5!$C:$C,Playback!$A$361,LRS_200_0_Table_5!$D:$D,D$362,LRS_200_0_Table_5!$E:$E,$A$376,LRS_200_0_Table_5!$F:$F,$A$363)</f>
        <v>0</v>
      </c>
      <c r="E387" s="30">
        <f>SUMIFS(INDEX(LRS_200_0_Table_5!$A:$Q,0,MATCH($A387,LRS_200_0_Table_5!$8:$8,0)),LRS_200_0_Table_5!$B:$B,$A$5,LRS_200_0_Table_5!$C:$C,Playback!$A$361,LRS_200_0_Table_5!$D:$D,E$362,LRS_200_0_Table_5!$E:$E,$A$376,LRS_200_0_Table_5!$F:$F,$A$363)</f>
        <v>0</v>
      </c>
      <c r="F387" s="30">
        <f>SUMIFS(INDEX(LRS_200_0_Table_5!$A:$Q,0,MATCH($A387,LRS_200_0_Table_5!$8:$8,0)),LRS_200_0_Table_5!$B:$B,$A$5,LRS_200_0_Table_5!$C:$C,Playback!$A$361,LRS_200_0_Table_5!$D:$D,F$362,LRS_200_0_Table_5!$E:$E,$A$376,LRS_200_0_Table_5!$F:$F,$A$363)</f>
        <v>0</v>
      </c>
      <c r="G387" s="30">
        <f>SUMIFS(INDEX(LRS_200_0_Table_5!$A:$Q,0,MATCH($A387,LRS_200_0_Table_5!$8:$8,0)),LRS_200_0_Table_5!$B:$B,$A$5,LRS_200_0_Table_5!$C:$C,Playback!$A$361,LRS_200_0_Table_5!$D:$D,G$362,LRS_200_0_Table_5!$E:$E,$A$376,LRS_200_0_Table_5!$F:$F,$A$363)</f>
        <v>0</v>
      </c>
      <c r="H387" s="30">
        <f>SUMIFS(INDEX(LRS_200_0_Table_5!$A:$Q,0,MATCH($A387,LRS_200_0_Table_5!$8:$8,0)),LRS_200_0_Table_5!$B:$B,$A$5,LRS_200_0_Table_5!$C:$C,Playback!$A$361,LRS_200_0_Table_5!$D:$D,H$362,LRS_200_0_Table_5!$E:$E,$A$376,LRS_200_0_Table_5!$F:$F,$A$363)</f>
        <v>0</v>
      </c>
      <c r="I387" s="30">
        <f>SUMIFS(INDEX(LRS_200_0_Table_5!$A:$Q,0,MATCH($A387,LRS_200_0_Table_5!$8:$8,0)),LRS_200_0_Table_5!$B:$B,$A$5,LRS_200_0_Table_5!$C:$C,Playback!$A$361,LRS_200_0_Table_5!$D:$D,I$362,LRS_200_0_Table_5!$E:$E,$A$376,LRS_200_0_Table_5!$F:$F,$A$363)</f>
        <v>0</v>
      </c>
      <c r="J387" s="30">
        <f>SUMIFS(INDEX(LRS_200_0_Table_5!$A:$Q,0,MATCH($A387,LRS_200_0_Table_5!$8:$8,0)),LRS_200_0_Table_5!$B:$B,$A$5,LRS_200_0_Table_5!$C:$C,Playback!$A$361,LRS_200_0_Table_5!$D:$D,J$362,LRS_200_0_Table_5!$E:$E,$A$376,LRS_200_0_Table_5!$F:$F,$A$363)</f>
        <v>0</v>
      </c>
      <c r="K387" s="30">
        <f>SUMIFS(INDEX(LRS_200_0_Table_5!$A:$Q,0,MATCH($A387,LRS_200_0_Table_5!$8:$8,0)),LRS_200_0_Table_5!$B:$B,$A$5,LRS_200_0_Table_5!$C:$C,Playback!$A$361,LRS_200_0_Table_5!$D:$D,K$362,LRS_200_0_Table_5!$E:$E,$A$376,LRS_200_0_Table_5!$F:$F,$A$363)</f>
        <v>0</v>
      </c>
      <c r="L387" s="30">
        <f>SUMIFS(INDEX(LRS_200_0_Table_5!$A:$Q,0,MATCH($A387,LRS_200_0_Table_5!$8:$8,0)),LRS_200_0_Table_5!$B:$B,$A$5,LRS_200_0_Table_5!$C:$C,Playback!$A$361,LRS_200_0_Table_5!$D:$D,L$362,LRS_200_0_Table_5!$E:$E,$A$376,LRS_200_0_Table_5!$F:$F,$A$363)</f>
        <v>0</v>
      </c>
      <c r="M387" s="30">
        <f>SUMIFS(INDEX(LRS_200_0_Table_5!$A:$Q,0,MATCH($A387,LRS_200_0_Table_5!$8:$8,0)),LRS_200_0_Table_5!$B:$B,$A$5,LRS_200_0_Table_5!$C:$C,Playback!$A$361,LRS_200_0_Table_5!$D:$D,M$362,LRS_200_0_Table_5!$E:$E,$A$376,LRS_200_0_Table_5!$F:$F,$A$363)</f>
        <v>0</v>
      </c>
      <c r="N387" s="30">
        <f>SUMIFS(INDEX(LRS_200_0_Table_5!$A:$Q,0,MATCH($A387,LRS_200_0_Table_5!$8:$8,0)),LRS_200_0_Table_5!$B:$B,$A$5,LRS_200_0_Table_5!$C:$C,Playback!$A$361,LRS_200_0_Table_5!$D:$D,N$362,LRS_200_0_Table_5!$E:$E,$A$376,LRS_200_0_Table_5!$F:$F,$A$363)</f>
        <v>0</v>
      </c>
      <c r="O387" s="30">
        <f>SUMIFS(INDEX(LRS_200_0_Table_5!$A:$Q,0,MATCH($A387,LRS_200_0_Table_5!$8:$8,0)),LRS_200_0_Table_5!$B:$B,$A$5,LRS_200_0_Table_5!$C:$C,Playback!$A$361,LRS_200_0_Table_5!$D:$D,O$362,LRS_200_0_Table_5!$E:$E,$A$376,LRS_200_0_Table_5!$F:$F,$A$363)</f>
        <v>0</v>
      </c>
      <c r="P387" s="40"/>
      <c r="Q387" s="40"/>
      <c r="R387" s="40"/>
      <c r="S387" s="40"/>
      <c r="T387" s="40"/>
    </row>
    <row r="388" spans="1:20" x14ac:dyDescent="0.35">
      <c r="A388" s="53" t="s">
        <v>164</v>
      </c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40"/>
      <c r="Q388" s="40"/>
      <c r="R388" s="40"/>
      <c r="S388" s="40"/>
      <c r="T388" s="40"/>
    </row>
    <row r="389" spans="1:20" x14ac:dyDescent="0.35">
      <c r="A389" s="37" t="s">
        <v>169</v>
      </c>
      <c r="B389" s="28"/>
      <c r="C389" s="28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40"/>
      <c r="Q389" s="40"/>
      <c r="R389" s="40"/>
      <c r="S389" s="40"/>
      <c r="T389" s="40"/>
    </row>
    <row r="390" spans="1:20" x14ac:dyDescent="0.35">
      <c r="A390" s="38" t="s">
        <v>13</v>
      </c>
      <c r="B390" s="30">
        <f>SUMIFS(INDEX(LRS_200_0_Table_5!$A:$Q,0,MATCH($A390,LRS_200_0_Table_5!$8:$8,0)),LRS_200_0_Table_5!$B:$B,$A$5,LRS_200_0_Table_5!$C:$C,Playback!$A$361,LRS_200_0_Table_5!$D:$D,B$362,LRS_200_0_Table_5!$E:$E,$A$389,LRS_200_0_Table_5!$F:$F,$A$388)</f>
        <v>0</v>
      </c>
      <c r="C390" s="30">
        <f>SUMIFS(INDEX(LRS_200_0_Table_5!$A:$Q,0,MATCH($A390,LRS_200_0_Table_5!$8:$8,0)),LRS_200_0_Table_5!$B:$B,$A$5,LRS_200_0_Table_5!$C:$C,Playback!$A$361,LRS_200_0_Table_5!$D:$D,C$362,LRS_200_0_Table_5!$E:$E,$A$389,LRS_200_0_Table_5!$F:$F,$A$388)</f>
        <v>0</v>
      </c>
      <c r="D390" s="30">
        <f>SUMIFS(INDEX(LRS_200_0_Table_5!$A:$Q,0,MATCH($A390,LRS_200_0_Table_5!$8:$8,0)),LRS_200_0_Table_5!$B:$B,$A$5,LRS_200_0_Table_5!$C:$C,Playback!$A$361,LRS_200_0_Table_5!$D:$D,D$362,LRS_200_0_Table_5!$E:$E,$A$389,LRS_200_0_Table_5!$F:$F,$A$388)</f>
        <v>0</v>
      </c>
      <c r="E390" s="30">
        <f>SUMIFS(INDEX(LRS_200_0_Table_5!$A:$Q,0,MATCH($A390,LRS_200_0_Table_5!$8:$8,0)),LRS_200_0_Table_5!$B:$B,$A$5,LRS_200_0_Table_5!$C:$C,Playback!$A$361,LRS_200_0_Table_5!$D:$D,E$362,LRS_200_0_Table_5!$E:$E,$A$389,LRS_200_0_Table_5!$F:$F,$A$388)</f>
        <v>0</v>
      </c>
      <c r="F390" s="30">
        <f>SUMIFS(INDEX(LRS_200_0_Table_5!$A:$Q,0,MATCH($A390,LRS_200_0_Table_5!$8:$8,0)),LRS_200_0_Table_5!$B:$B,$A$5,LRS_200_0_Table_5!$C:$C,Playback!$A$361,LRS_200_0_Table_5!$D:$D,F$362,LRS_200_0_Table_5!$E:$E,$A$389,LRS_200_0_Table_5!$F:$F,$A$388)</f>
        <v>0</v>
      </c>
      <c r="G390" s="30">
        <f>SUMIFS(INDEX(LRS_200_0_Table_5!$A:$Q,0,MATCH($A390,LRS_200_0_Table_5!$8:$8,0)),LRS_200_0_Table_5!$B:$B,$A$5,LRS_200_0_Table_5!$C:$C,Playback!$A$361,LRS_200_0_Table_5!$D:$D,G$362,LRS_200_0_Table_5!$E:$E,$A$389,LRS_200_0_Table_5!$F:$F,$A$388)</f>
        <v>0</v>
      </c>
      <c r="H390" s="30">
        <f>SUMIFS(INDEX(LRS_200_0_Table_5!$A:$Q,0,MATCH($A390,LRS_200_0_Table_5!$8:$8,0)),LRS_200_0_Table_5!$B:$B,$A$5,LRS_200_0_Table_5!$C:$C,Playback!$A$361,LRS_200_0_Table_5!$D:$D,H$362,LRS_200_0_Table_5!$E:$E,$A$389,LRS_200_0_Table_5!$F:$F,$A$388)</f>
        <v>0</v>
      </c>
      <c r="I390" s="30">
        <f>SUMIFS(INDEX(LRS_200_0_Table_5!$A:$Q,0,MATCH($A390,LRS_200_0_Table_5!$8:$8,0)),LRS_200_0_Table_5!$B:$B,$A$5,LRS_200_0_Table_5!$C:$C,Playback!$A$361,LRS_200_0_Table_5!$D:$D,I$362,LRS_200_0_Table_5!$E:$E,$A$389,LRS_200_0_Table_5!$F:$F,$A$388)</f>
        <v>0</v>
      </c>
      <c r="J390" s="30">
        <f>SUMIFS(INDEX(LRS_200_0_Table_5!$A:$Q,0,MATCH($A390,LRS_200_0_Table_5!$8:$8,0)),LRS_200_0_Table_5!$B:$B,$A$5,LRS_200_0_Table_5!$C:$C,Playback!$A$361,LRS_200_0_Table_5!$D:$D,J$362,LRS_200_0_Table_5!$E:$E,$A$389,LRS_200_0_Table_5!$F:$F,$A$388)</f>
        <v>0</v>
      </c>
      <c r="K390" s="30">
        <f>SUMIFS(INDEX(LRS_200_0_Table_5!$A:$Q,0,MATCH($A390,LRS_200_0_Table_5!$8:$8,0)),LRS_200_0_Table_5!$B:$B,$A$5,LRS_200_0_Table_5!$C:$C,Playback!$A$361,LRS_200_0_Table_5!$D:$D,K$362,LRS_200_0_Table_5!$E:$E,$A$389,LRS_200_0_Table_5!$F:$F,$A$388)</f>
        <v>0</v>
      </c>
      <c r="L390" s="30">
        <f>SUMIFS(INDEX(LRS_200_0_Table_5!$A:$Q,0,MATCH($A390,LRS_200_0_Table_5!$8:$8,0)),LRS_200_0_Table_5!$B:$B,$A$5,LRS_200_0_Table_5!$C:$C,Playback!$A$361,LRS_200_0_Table_5!$D:$D,L$362,LRS_200_0_Table_5!$E:$E,$A$389,LRS_200_0_Table_5!$F:$F,$A$388)</f>
        <v>0</v>
      </c>
      <c r="M390" s="30">
        <f>SUMIFS(INDEX(LRS_200_0_Table_5!$A:$Q,0,MATCH($A390,LRS_200_0_Table_5!$8:$8,0)),LRS_200_0_Table_5!$B:$B,$A$5,LRS_200_0_Table_5!$C:$C,Playback!$A$361,LRS_200_0_Table_5!$D:$D,M$362,LRS_200_0_Table_5!$E:$E,$A$389,LRS_200_0_Table_5!$F:$F,$A$388)</f>
        <v>0</v>
      </c>
      <c r="N390" s="30">
        <f>SUMIFS(INDEX(LRS_200_0_Table_5!$A:$Q,0,MATCH($A390,LRS_200_0_Table_5!$8:$8,0)),LRS_200_0_Table_5!$B:$B,$A$5,LRS_200_0_Table_5!$C:$C,Playback!$A$361,LRS_200_0_Table_5!$D:$D,N$362,LRS_200_0_Table_5!$E:$E,$A$389,LRS_200_0_Table_5!$F:$F,$A$388)</f>
        <v>0</v>
      </c>
      <c r="O390" s="30">
        <f>SUMIFS(INDEX(LRS_200_0_Table_5!$A:$Q,0,MATCH($A390,LRS_200_0_Table_5!$8:$8,0)),LRS_200_0_Table_5!$B:$B,$A$5,LRS_200_0_Table_5!$C:$C,Playback!$A$361,LRS_200_0_Table_5!$D:$D,O$362,LRS_200_0_Table_5!$E:$E,$A$389,LRS_200_0_Table_5!$F:$F,$A$388)</f>
        <v>0</v>
      </c>
      <c r="P390" s="40"/>
      <c r="Q390" s="40"/>
      <c r="R390" s="40"/>
      <c r="S390" s="40"/>
      <c r="T390" s="40"/>
    </row>
    <row r="391" spans="1:20" x14ac:dyDescent="0.35">
      <c r="A391" s="38" t="s">
        <v>14</v>
      </c>
      <c r="B391" s="30">
        <f>SUMIFS(INDEX(LRS_200_0_Table_5!$A:$Q,0,MATCH($A391,LRS_200_0_Table_5!$8:$8,0)),LRS_200_0_Table_5!$B:$B,$A$5,LRS_200_0_Table_5!$C:$C,Playback!$A$361,LRS_200_0_Table_5!$D:$D,B$362,LRS_200_0_Table_5!$E:$E,$A$389,LRS_200_0_Table_5!$F:$F,$A$388)</f>
        <v>0</v>
      </c>
      <c r="C391" s="30">
        <f>SUMIFS(INDEX(LRS_200_0_Table_5!$A:$Q,0,MATCH($A391,LRS_200_0_Table_5!$8:$8,0)),LRS_200_0_Table_5!$B:$B,$A$5,LRS_200_0_Table_5!$C:$C,Playback!$A$361,LRS_200_0_Table_5!$D:$D,C$362,LRS_200_0_Table_5!$E:$E,$A$389,LRS_200_0_Table_5!$F:$F,$A$388)</f>
        <v>0</v>
      </c>
      <c r="D391" s="30">
        <f>SUMIFS(INDEX(LRS_200_0_Table_5!$A:$Q,0,MATCH($A391,LRS_200_0_Table_5!$8:$8,0)),LRS_200_0_Table_5!$B:$B,$A$5,LRS_200_0_Table_5!$C:$C,Playback!$A$361,LRS_200_0_Table_5!$D:$D,D$362,LRS_200_0_Table_5!$E:$E,$A$389,LRS_200_0_Table_5!$F:$F,$A$388)</f>
        <v>0</v>
      </c>
      <c r="E391" s="30">
        <f>SUMIFS(INDEX(LRS_200_0_Table_5!$A:$Q,0,MATCH($A391,LRS_200_0_Table_5!$8:$8,0)),LRS_200_0_Table_5!$B:$B,$A$5,LRS_200_0_Table_5!$C:$C,Playback!$A$361,LRS_200_0_Table_5!$D:$D,E$362,LRS_200_0_Table_5!$E:$E,$A$389,LRS_200_0_Table_5!$F:$F,$A$388)</f>
        <v>0</v>
      </c>
      <c r="F391" s="30">
        <f>SUMIFS(INDEX(LRS_200_0_Table_5!$A:$Q,0,MATCH($A391,LRS_200_0_Table_5!$8:$8,0)),LRS_200_0_Table_5!$B:$B,$A$5,LRS_200_0_Table_5!$C:$C,Playback!$A$361,LRS_200_0_Table_5!$D:$D,F$362,LRS_200_0_Table_5!$E:$E,$A$389,LRS_200_0_Table_5!$F:$F,$A$388)</f>
        <v>0</v>
      </c>
      <c r="G391" s="30">
        <f>SUMIFS(INDEX(LRS_200_0_Table_5!$A:$Q,0,MATCH($A391,LRS_200_0_Table_5!$8:$8,0)),LRS_200_0_Table_5!$B:$B,$A$5,LRS_200_0_Table_5!$C:$C,Playback!$A$361,LRS_200_0_Table_5!$D:$D,G$362,LRS_200_0_Table_5!$E:$E,$A$389,LRS_200_0_Table_5!$F:$F,$A$388)</f>
        <v>0</v>
      </c>
      <c r="H391" s="30">
        <f>SUMIFS(INDEX(LRS_200_0_Table_5!$A:$Q,0,MATCH($A391,LRS_200_0_Table_5!$8:$8,0)),LRS_200_0_Table_5!$B:$B,$A$5,LRS_200_0_Table_5!$C:$C,Playback!$A$361,LRS_200_0_Table_5!$D:$D,H$362,LRS_200_0_Table_5!$E:$E,$A$389,LRS_200_0_Table_5!$F:$F,$A$388)</f>
        <v>0</v>
      </c>
      <c r="I391" s="30">
        <f>SUMIFS(INDEX(LRS_200_0_Table_5!$A:$Q,0,MATCH($A391,LRS_200_0_Table_5!$8:$8,0)),LRS_200_0_Table_5!$B:$B,$A$5,LRS_200_0_Table_5!$C:$C,Playback!$A$361,LRS_200_0_Table_5!$D:$D,I$362,LRS_200_0_Table_5!$E:$E,$A$389,LRS_200_0_Table_5!$F:$F,$A$388)</f>
        <v>0</v>
      </c>
      <c r="J391" s="30">
        <f>SUMIFS(INDEX(LRS_200_0_Table_5!$A:$Q,0,MATCH($A391,LRS_200_0_Table_5!$8:$8,0)),LRS_200_0_Table_5!$B:$B,$A$5,LRS_200_0_Table_5!$C:$C,Playback!$A$361,LRS_200_0_Table_5!$D:$D,J$362,LRS_200_0_Table_5!$E:$E,$A$389,LRS_200_0_Table_5!$F:$F,$A$388)</f>
        <v>0</v>
      </c>
      <c r="K391" s="30">
        <f>SUMIFS(INDEX(LRS_200_0_Table_5!$A:$Q,0,MATCH($A391,LRS_200_0_Table_5!$8:$8,0)),LRS_200_0_Table_5!$B:$B,$A$5,LRS_200_0_Table_5!$C:$C,Playback!$A$361,LRS_200_0_Table_5!$D:$D,K$362,LRS_200_0_Table_5!$E:$E,$A$389,LRS_200_0_Table_5!$F:$F,$A$388)</f>
        <v>0</v>
      </c>
      <c r="L391" s="30">
        <f>SUMIFS(INDEX(LRS_200_0_Table_5!$A:$Q,0,MATCH($A391,LRS_200_0_Table_5!$8:$8,0)),LRS_200_0_Table_5!$B:$B,$A$5,LRS_200_0_Table_5!$C:$C,Playback!$A$361,LRS_200_0_Table_5!$D:$D,L$362,LRS_200_0_Table_5!$E:$E,$A$389,LRS_200_0_Table_5!$F:$F,$A$388)</f>
        <v>0</v>
      </c>
      <c r="M391" s="30">
        <f>SUMIFS(INDEX(LRS_200_0_Table_5!$A:$Q,0,MATCH($A391,LRS_200_0_Table_5!$8:$8,0)),LRS_200_0_Table_5!$B:$B,$A$5,LRS_200_0_Table_5!$C:$C,Playback!$A$361,LRS_200_0_Table_5!$D:$D,M$362,LRS_200_0_Table_5!$E:$E,$A$389,LRS_200_0_Table_5!$F:$F,$A$388)</f>
        <v>0</v>
      </c>
      <c r="N391" s="30">
        <f>SUMIFS(INDEX(LRS_200_0_Table_5!$A:$Q,0,MATCH($A391,LRS_200_0_Table_5!$8:$8,0)),LRS_200_0_Table_5!$B:$B,$A$5,LRS_200_0_Table_5!$C:$C,Playback!$A$361,LRS_200_0_Table_5!$D:$D,N$362,LRS_200_0_Table_5!$E:$E,$A$389,LRS_200_0_Table_5!$F:$F,$A$388)</f>
        <v>0</v>
      </c>
      <c r="O391" s="30">
        <f>SUMIFS(INDEX(LRS_200_0_Table_5!$A:$Q,0,MATCH($A391,LRS_200_0_Table_5!$8:$8,0)),LRS_200_0_Table_5!$B:$B,$A$5,LRS_200_0_Table_5!$C:$C,Playback!$A$361,LRS_200_0_Table_5!$D:$D,O$362,LRS_200_0_Table_5!$E:$E,$A$389,LRS_200_0_Table_5!$F:$F,$A$388)</f>
        <v>0</v>
      </c>
      <c r="P391" s="40"/>
      <c r="Q391" s="40"/>
      <c r="R391" s="40"/>
      <c r="S391" s="40"/>
      <c r="T391" s="40"/>
    </row>
    <row r="392" spans="1:20" x14ac:dyDescent="0.35">
      <c r="A392" s="38" t="s">
        <v>15</v>
      </c>
      <c r="B392" s="30">
        <f>SUMIFS(INDEX(LRS_200_0_Table_5!$A:$Q,0,MATCH($A392,LRS_200_0_Table_5!$8:$8,0)),LRS_200_0_Table_5!$B:$B,$A$5,LRS_200_0_Table_5!$C:$C,Playback!$A$361,LRS_200_0_Table_5!$D:$D,B$362,LRS_200_0_Table_5!$E:$E,$A$389,LRS_200_0_Table_5!$F:$F,$A$388)</f>
        <v>0</v>
      </c>
      <c r="C392" s="30">
        <f>SUMIFS(INDEX(LRS_200_0_Table_5!$A:$Q,0,MATCH($A392,LRS_200_0_Table_5!$8:$8,0)),LRS_200_0_Table_5!$B:$B,$A$5,LRS_200_0_Table_5!$C:$C,Playback!$A$361,LRS_200_0_Table_5!$D:$D,C$362,LRS_200_0_Table_5!$E:$E,$A$389,LRS_200_0_Table_5!$F:$F,$A$388)</f>
        <v>0</v>
      </c>
      <c r="D392" s="30">
        <f>SUMIFS(INDEX(LRS_200_0_Table_5!$A:$Q,0,MATCH($A392,LRS_200_0_Table_5!$8:$8,0)),LRS_200_0_Table_5!$B:$B,$A$5,LRS_200_0_Table_5!$C:$C,Playback!$A$361,LRS_200_0_Table_5!$D:$D,D$362,LRS_200_0_Table_5!$E:$E,$A$389,LRS_200_0_Table_5!$F:$F,$A$388)</f>
        <v>0</v>
      </c>
      <c r="E392" s="30">
        <f>SUMIFS(INDEX(LRS_200_0_Table_5!$A:$Q,0,MATCH($A392,LRS_200_0_Table_5!$8:$8,0)),LRS_200_0_Table_5!$B:$B,$A$5,LRS_200_0_Table_5!$C:$C,Playback!$A$361,LRS_200_0_Table_5!$D:$D,E$362,LRS_200_0_Table_5!$E:$E,$A$389,LRS_200_0_Table_5!$F:$F,$A$388)</f>
        <v>0</v>
      </c>
      <c r="F392" s="30">
        <f>SUMIFS(INDEX(LRS_200_0_Table_5!$A:$Q,0,MATCH($A392,LRS_200_0_Table_5!$8:$8,0)),LRS_200_0_Table_5!$B:$B,$A$5,LRS_200_0_Table_5!$C:$C,Playback!$A$361,LRS_200_0_Table_5!$D:$D,F$362,LRS_200_0_Table_5!$E:$E,$A$389,LRS_200_0_Table_5!$F:$F,$A$388)</f>
        <v>0</v>
      </c>
      <c r="G392" s="30">
        <f>SUMIFS(INDEX(LRS_200_0_Table_5!$A:$Q,0,MATCH($A392,LRS_200_0_Table_5!$8:$8,0)),LRS_200_0_Table_5!$B:$B,$A$5,LRS_200_0_Table_5!$C:$C,Playback!$A$361,LRS_200_0_Table_5!$D:$D,G$362,LRS_200_0_Table_5!$E:$E,$A$389,LRS_200_0_Table_5!$F:$F,$A$388)</f>
        <v>0</v>
      </c>
      <c r="H392" s="30">
        <f>SUMIFS(INDEX(LRS_200_0_Table_5!$A:$Q,0,MATCH($A392,LRS_200_0_Table_5!$8:$8,0)),LRS_200_0_Table_5!$B:$B,$A$5,LRS_200_0_Table_5!$C:$C,Playback!$A$361,LRS_200_0_Table_5!$D:$D,H$362,LRS_200_0_Table_5!$E:$E,$A$389,LRS_200_0_Table_5!$F:$F,$A$388)</f>
        <v>0</v>
      </c>
      <c r="I392" s="30">
        <f>SUMIFS(INDEX(LRS_200_0_Table_5!$A:$Q,0,MATCH($A392,LRS_200_0_Table_5!$8:$8,0)),LRS_200_0_Table_5!$B:$B,$A$5,LRS_200_0_Table_5!$C:$C,Playback!$A$361,LRS_200_0_Table_5!$D:$D,I$362,LRS_200_0_Table_5!$E:$E,$A$389,LRS_200_0_Table_5!$F:$F,$A$388)</f>
        <v>0</v>
      </c>
      <c r="J392" s="30">
        <f>SUMIFS(INDEX(LRS_200_0_Table_5!$A:$Q,0,MATCH($A392,LRS_200_0_Table_5!$8:$8,0)),LRS_200_0_Table_5!$B:$B,$A$5,LRS_200_0_Table_5!$C:$C,Playback!$A$361,LRS_200_0_Table_5!$D:$D,J$362,LRS_200_0_Table_5!$E:$E,$A$389,LRS_200_0_Table_5!$F:$F,$A$388)</f>
        <v>0</v>
      </c>
      <c r="K392" s="30">
        <f>SUMIFS(INDEX(LRS_200_0_Table_5!$A:$Q,0,MATCH($A392,LRS_200_0_Table_5!$8:$8,0)),LRS_200_0_Table_5!$B:$B,$A$5,LRS_200_0_Table_5!$C:$C,Playback!$A$361,LRS_200_0_Table_5!$D:$D,K$362,LRS_200_0_Table_5!$E:$E,$A$389,LRS_200_0_Table_5!$F:$F,$A$388)</f>
        <v>0</v>
      </c>
      <c r="L392" s="30">
        <f>SUMIFS(INDEX(LRS_200_0_Table_5!$A:$Q,0,MATCH($A392,LRS_200_0_Table_5!$8:$8,0)),LRS_200_0_Table_5!$B:$B,$A$5,LRS_200_0_Table_5!$C:$C,Playback!$A$361,LRS_200_0_Table_5!$D:$D,L$362,LRS_200_0_Table_5!$E:$E,$A$389,LRS_200_0_Table_5!$F:$F,$A$388)</f>
        <v>0</v>
      </c>
      <c r="M392" s="30">
        <f>SUMIFS(INDEX(LRS_200_0_Table_5!$A:$Q,0,MATCH($A392,LRS_200_0_Table_5!$8:$8,0)),LRS_200_0_Table_5!$B:$B,$A$5,LRS_200_0_Table_5!$C:$C,Playback!$A$361,LRS_200_0_Table_5!$D:$D,M$362,LRS_200_0_Table_5!$E:$E,$A$389,LRS_200_0_Table_5!$F:$F,$A$388)</f>
        <v>0</v>
      </c>
      <c r="N392" s="30">
        <f>SUMIFS(INDEX(LRS_200_0_Table_5!$A:$Q,0,MATCH($A392,LRS_200_0_Table_5!$8:$8,0)),LRS_200_0_Table_5!$B:$B,$A$5,LRS_200_0_Table_5!$C:$C,Playback!$A$361,LRS_200_0_Table_5!$D:$D,N$362,LRS_200_0_Table_5!$E:$E,$A$389,LRS_200_0_Table_5!$F:$F,$A$388)</f>
        <v>0</v>
      </c>
      <c r="O392" s="30">
        <f>SUMIFS(INDEX(LRS_200_0_Table_5!$A:$Q,0,MATCH($A392,LRS_200_0_Table_5!$8:$8,0)),LRS_200_0_Table_5!$B:$B,$A$5,LRS_200_0_Table_5!$C:$C,Playback!$A$361,LRS_200_0_Table_5!$D:$D,O$362,LRS_200_0_Table_5!$E:$E,$A$389,LRS_200_0_Table_5!$F:$F,$A$388)</f>
        <v>0</v>
      </c>
      <c r="P392" s="40"/>
      <c r="Q392" s="40"/>
      <c r="R392" s="40"/>
      <c r="S392" s="40"/>
      <c r="T392" s="40"/>
    </row>
    <row r="393" spans="1:20" x14ac:dyDescent="0.35">
      <c r="A393" s="38" t="s">
        <v>16</v>
      </c>
      <c r="B393" s="30">
        <f>SUMIFS(INDEX(LRS_200_0_Table_5!$A:$Q,0,MATCH($A393,LRS_200_0_Table_5!$8:$8,0)),LRS_200_0_Table_5!$B:$B,$A$5,LRS_200_0_Table_5!$C:$C,Playback!$A$361,LRS_200_0_Table_5!$D:$D,B$362,LRS_200_0_Table_5!$E:$E,$A$389,LRS_200_0_Table_5!$F:$F,$A$388)</f>
        <v>0</v>
      </c>
      <c r="C393" s="30">
        <f>SUMIFS(INDEX(LRS_200_0_Table_5!$A:$Q,0,MATCH($A393,LRS_200_0_Table_5!$8:$8,0)),LRS_200_0_Table_5!$B:$B,$A$5,LRS_200_0_Table_5!$C:$C,Playback!$A$361,LRS_200_0_Table_5!$D:$D,C$362,LRS_200_0_Table_5!$E:$E,$A$389,LRS_200_0_Table_5!$F:$F,$A$388)</f>
        <v>0</v>
      </c>
      <c r="D393" s="30">
        <f>SUMIFS(INDEX(LRS_200_0_Table_5!$A:$Q,0,MATCH($A393,LRS_200_0_Table_5!$8:$8,0)),LRS_200_0_Table_5!$B:$B,$A$5,LRS_200_0_Table_5!$C:$C,Playback!$A$361,LRS_200_0_Table_5!$D:$D,D$362,LRS_200_0_Table_5!$E:$E,$A$389,LRS_200_0_Table_5!$F:$F,$A$388)</f>
        <v>0</v>
      </c>
      <c r="E393" s="30">
        <f>SUMIFS(INDEX(LRS_200_0_Table_5!$A:$Q,0,MATCH($A393,LRS_200_0_Table_5!$8:$8,0)),LRS_200_0_Table_5!$B:$B,$A$5,LRS_200_0_Table_5!$C:$C,Playback!$A$361,LRS_200_0_Table_5!$D:$D,E$362,LRS_200_0_Table_5!$E:$E,$A$389,LRS_200_0_Table_5!$F:$F,$A$388)</f>
        <v>0</v>
      </c>
      <c r="F393" s="30">
        <f>SUMIFS(INDEX(LRS_200_0_Table_5!$A:$Q,0,MATCH($A393,LRS_200_0_Table_5!$8:$8,0)),LRS_200_0_Table_5!$B:$B,$A$5,LRS_200_0_Table_5!$C:$C,Playback!$A$361,LRS_200_0_Table_5!$D:$D,F$362,LRS_200_0_Table_5!$E:$E,$A$389,LRS_200_0_Table_5!$F:$F,$A$388)</f>
        <v>0</v>
      </c>
      <c r="G393" s="30">
        <f>SUMIFS(INDEX(LRS_200_0_Table_5!$A:$Q,0,MATCH($A393,LRS_200_0_Table_5!$8:$8,0)),LRS_200_0_Table_5!$B:$B,$A$5,LRS_200_0_Table_5!$C:$C,Playback!$A$361,LRS_200_0_Table_5!$D:$D,G$362,LRS_200_0_Table_5!$E:$E,$A$389,LRS_200_0_Table_5!$F:$F,$A$388)</f>
        <v>0</v>
      </c>
      <c r="H393" s="30">
        <f>SUMIFS(INDEX(LRS_200_0_Table_5!$A:$Q,0,MATCH($A393,LRS_200_0_Table_5!$8:$8,0)),LRS_200_0_Table_5!$B:$B,$A$5,LRS_200_0_Table_5!$C:$C,Playback!$A$361,LRS_200_0_Table_5!$D:$D,H$362,LRS_200_0_Table_5!$E:$E,$A$389,LRS_200_0_Table_5!$F:$F,$A$388)</f>
        <v>0</v>
      </c>
      <c r="I393" s="30">
        <f>SUMIFS(INDEX(LRS_200_0_Table_5!$A:$Q,0,MATCH($A393,LRS_200_0_Table_5!$8:$8,0)),LRS_200_0_Table_5!$B:$B,$A$5,LRS_200_0_Table_5!$C:$C,Playback!$A$361,LRS_200_0_Table_5!$D:$D,I$362,LRS_200_0_Table_5!$E:$E,$A$389,LRS_200_0_Table_5!$F:$F,$A$388)</f>
        <v>0</v>
      </c>
      <c r="J393" s="30">
        <f>SUMIFS(INDEX(LRS_200_0_Table_5!$A:$Q,0,MATCH($A393,LRS_200_0_Table_5!$8:$8,0)),LRS_200_0_Table_5!$B:$B,$A$5,LRS_200_0_Table_5!$C:$C,Playback!$A$361,LRS_200_0_Table_5!$D:$D,J$362,LRS_200_0_Table_5!$E:$E,$A$389,LRS_200_0_Table_5!$F:$F,$A$388)</f>
        <v>0</v>
      </c>
      <c r="K393" s="30">
        <f>SUMIFS(INDEX(LRS_200_0_Table_5!$A:$Q,0,MATCH($A393,LRS_200_0_Table_5!$8:$8,0)),LRS_200_0_Table_5!$B:$B,$A$5,LRS_200_0_Table_5!$C:$C,Playback!$A$361,LRS_200_0_Table_5!$D:$D,K$362,LRS_200_0_Table_5!$E:$E,$A$389,LRS_200_0_Table_5!$F:$F,$A$388)</f>
        <v>0</v>
      </c>
      <c r="L393" s="30">
        <f>SUMIFS(INDEX(LRS_200_0_Table_5!$A:$Q,0,MATCH($A393,LRS_200_0_Table_5!$8:$8,0)),LRS_200_0_Table_5!$B:$B,$A$5,LRS_200_0_Table_5!$C:$C,Playback!$A$361,LRS_200_0_Table_5!$D:$D,L$362,LRS_200_0_Table_5!$E:$E,$A$389,LRS_200_0_Table_5!$F:$F,$A$388)</f>
        <v>0</v>
      </c>
      <c r="M393" s="30">
        <f>SUMIFS(INDEX(LRS_200_0_Table_5!$A:$Q,0,MATCH($A393,LRS_200_0_Table_5!$8:$8,0)),LRS_200_0_Table_5!$B:$B,$A$5,LRS_200_0_Table_5!$C:$C,Playback!$A$361,LRS_200_0_Table_5!$D:$D,M$362,LRS_200_0_Table_5!$E:$E,$A$389,LRS_200_0_Table_5!$F:$F,$A$388)</f>
        <v>0</v>
      </c>
      <c r="N393" s="30">
        <f>SUMIFS(INDEX(LRS_200_0_Table_5!$A:$Q,0,MATCH($A393,LRS_200_0_Table_5!$8:$8,0)),LRS_200_0_Table_5!$B:$B,$A$5,LRS_200_0_Table_5!$C:$C,Playback!$A$361,LRS_200_0_Table_5!$D:$D,N$362,LRS_200_0_Table_5!$E:$E,$A$389,LRS_200_0_Table_5!$F:$F,$A$388)</f>
        <v>0</v>
      </c>
      <c r="O393" s="30">
        <f>SUMIFS(INDEX(LRS_200_0_Table_5!$A:$Q,0,MATCH($A393,LRS_200_0_Table_5!$8:$8,0)),LRS_200_0_Table_5!$B:$B,$A$5,LRS_200_0_Table_5!$C:$C,Playback!$A$361,LRS_200_0_Table_5!$D:$D,O$362,LRS_200_0_Table_5!$E:$E,$A$389,LRS_200_0_Table_5!$F:$F,$A$388)</f>
        <v>0</v>
      </c>
      <c r="P393" s="40"/>
      <c r="Q393" s="40"/>
      <c r="R393" s="40"/>
      <c r="S393" s="40"/>
      <c r="T393" s="40"/>
    </row>
    <row r="394" spans="1:20" x14ac:dyDescent="0.35">
      <c r="A394" s="38" t="s">
        <v>17</v>
      </c>
      <c r="B394" s="30">
        <f>SUMIFS(INDEX(LRS_200_0_Table_5!$A:$Q,0,MATCH($A394,LRS_200_0_Table_5!$8:$8,0)),LRS_200_0_Table_5!$B:$B,$A$5,LRS_200_0_Table_5!$C:$C,Playback!$A$361,LRS_200_0_Table_5!$D:$D,B$362,LRS_200_0_Table_5!$E:$E,$A$389,LRS_200_0_Table_5!$F:$F,$A$388)</f>
        <v>0</v>
      </c>
      <c r="C394" s="30">
        <f>SUMIFS(INDEX(LRS_200_0_Table_5!$A:$Q,0,MATCH($A394,LRS_200_0_Table_5!$8:$8,0)),LRS_200_0_Table_5!$B:$B,$A$5,LRS_200_0_Table_5!$C:$C,Playback!$A$361,LRS_200_0_Table_5!$D:$D,C$362,LRS_200_0_Table_5!$E:$E,$A$389,LRS_200_0_Table_5!$F:$F,$A$388)</f>
        <v>0</v>
      </c>
      <c r="D394" s="30">
        <f>SUMIFS(INDEX(LRS_200_0_Table_5!$A:$Q,0,MATCH($A394,LRS_200_0_Table_5!$8:$8,0)),LRS_200_0_Table_5!$B:$B,$A$5,LRS_200_0_Table_5!$C:$C,Playback!$A$361,LRS_200_0_Table_5!$D:$D,D$362,LRS_200_0_Table_5!$E:$E,$A$389,LRS_200_0_Table_5!$F:$F,$A$388)</f>
        <v>0</v>
      </c>
      <c r="E394" s="30">
        <f>SUMIFS(INDEX(LRS_200_0_Table_5!$A:$Q,0,MATCH($A394,LRS_200_0_Table_5!$8:$8,0)),LRS_200_0_Table_5!$B:$B,$A$5,LRS_200_0_Table_5!$C:$C,Playback!$A$361,LRS_200_0_Table_5!$D:$D,E$362,LRS_200_0_Table_5!$E:$E,$A$389,LRS_200_0_Table_5!$F:$F,$A$388)</f>
        <v>0</v>
      </c>
      <c r="F394" s="30">
        <f>SUMIFS(INDEX(LRS_200_0_Table_5!$A:$Q,0,MATCH($A394,LRS_200_0_Table_5!$8:$8,0)),LRS_200_0_Table_5!$B:$B,$A$5,LRS_200_0_Table_5!$C:$C,Playback!$A$361,LRS_200_0_Table_5!$D:$D,F$362,LRS_200_0_Table_5!$E:$E,$A$389,LRS_200_0_Table_5!$F:$F,$A$388)</f>
        <v>0</v>
      </c>
      <c r="G394" s="30">
        <f>SUMIFS(INDEX(LRS_200_0_Table_5!$A:$Q,0,MATCH($A394,LRS_200_0_Table_5!$8:$8,0)),LRS_200_0_Table_5!$B:$B,$A$5,LRS_200_0_Table_5!$C:$C,Playback!$A$361,LRS_200_0_Table_5!$D:$D,G$362,LRS_200_0_Table_5!$E:$E,$A$389,LRS_200_0_Table_5!$F:$F,$A$388)</f>
        <v>0</v>
      </c>
      <c r="H394" s="30">
        <f>SUMIFS(INDEX(LRS_200_0_Table_5!$A:$Q,0,MATCH($A394,LRS_200_0_Table_5!$8:$8,0)),LRS_200_0_Table_5!$B:$B,$A$5,LRS_200_0_Table_5!$C:$C,Playback!$A$361,LRS_200_0_Table_5!$D:$D,H$362,LRS_200_0_Table_5!$E:$E,$A$389,LRS_200_0_Table_5!$F:$F,$A$388)</f>
        <v>0</v>
      </c>
      <c r="I394" s="30">
        <f>SUMIFS(INDEX(LRS_200_0_Table_5!$A:$Q,0,MATCH($A394,LRS_200_0_Table_5!$8:$8,0)),LRS_200_0_Table_5!$B:$B,$A$5,LRS_200_0_Table_5!$C:$C,Playback!$A$361,LRS_200_0_Table_5!$D:$D,I$362,LRS_200_0_Table_5!$E:$E,$A$389,LRS_200_0_Table_5!$F:$F,$A$388)</f>
        <v>0</v>
      </c>
      <c r="J394" s="30">
        <f>SUMIFS(INDEX(LRS_200_0_Table_5!$A:$Q,0,MATCH($A394,LRS_200_0_Table_5!$8:$8,0)),LRS_200_0_Table_5!$B:$B,$A$5,LRS_200_0_Table_5!$C:$C,Playback!$A$361,LRS_200_0_Table_5!$D:$D,J$362,LRS_200_0_Table_5!$E:$E,$A$389,LRS_200_0_Table_5!$F:$F,$A$388)</f>
        <v>0</v>
      </c>
      <c r="K394" s="30">
        <f>SUMIFS(INDEX(LRS_200_0_Table_5!$A:$Q,0,MATCH($A394,LRS_200_0_Table_5!$8:$8,0)),LRS_200_0_Table_5!$B:$B,$A$5,LRS_200_0_Table_5!$C:$C,Playback!$A$361,LRS_200_0_Table_5!$D:$D,K$362,LRS_200_0_Table_5!$E:$E,$A$389,LRS_200_0_Table_5!$F:$F,$A$388)</f>
        <v>0</v>
      </c>
      <c r="L394" s="30">
        <f>SUMIFS(INDEX(LRS_200_0_Table_5!$A:$Q,0,MATCH($A394,LRS_200_0_Table_5!$8:$8,0)),LRS_200_0_Table_5!$B:$B,$A$5,LRS_200_0_Table_5!$C:$C,Playback!$A$361,LRS_200_0_Table_5!$D:$D,L$362,LRS_200_0_Table_5!$E:$E,$A$389,LRS_200_0_Table_5!$F:$F,$A$388)</f>
        <v>0</v>
      </c>
      <c r="M394" s="30">
        <f>SUMIFS(INDEX(LRS_200_0_Table_5!$A:$Q,0,MATCH($A394,LRS_200_0_Table_5!$8:$8,0)),LRS_200_0_Table_5!$B:$B,$A$5,LRS_200_0_Table_5!$C:$C,Playback!$A$361,LRS_200_0_Table_5!$D:$D,M$362,LRS_200_0_Table_5!$E:$E,$A$389,LRS_200_0_Table_5!$F:$F,$A$388)</f>
        <v>0</v>
      </c>
      <c r="N394" s="30">
        <f>SUMIFS(INDEX(LRS_200_0_Table_5!$A:$Q,0,MATCH($A394,LRS_200_0_Table_5!$8:$8,0)),LRS_200_0_Table_5!$B:$B,$A$5,LRS_200_0_Table_5!$C:$C,Playback!$A$361,LRS_200_0_Table_5!$D:$D,N$362,LRS_200_0_Table_5!$E:$E,$A$389,LRS_200_0_Table_5!$F:$F,$A$388)</f>
        <v>0</v>
      </c>
      <c r="O394" s="30">
        <f>SUMIFS(INDEX(LRS_200_0_Table_5!$A:$Q,0,MATCH($A394,LRS_200_0_Table_5!$8:$8,0)),LRS_200_0_Table_5!$B:$B,$A$5,LRS_200_0_Table_5!$C:$C,Playback!$A$361,LRS_200_0_Table_5!$D:$D,O$362,LRS_200_0_Table_5!$E:$E,$A$389,LRS_200_0_Table_5!$F:$F,$A$388)</f>
        <v>0</v>
      </c>
      <c r="P394" s="40"/>
      <c r="Q394" s="40"/>
      <c r="R394" s="40"/>
      <c r="S394" s="40"/>
      <c r="T394" s="40"/>
    </row>
    <row r="395" spans="1:20" x14ac:dyDescent="0.35">
      <c r="A395" s="38" t="s">
        <v>18</v>
      </c>
      <c r="B395" s="30">
        <f>SUMIFS(INDEX(LRS_200_0_Table_5!$A:$Q,0,MATCH($A395,LRS_200_0_Table_5!$8:$8,0)),LRS_200_0_Table_5!$B:$B,$A$5,LRS_200_0_Table_5!$C:$C,Playback!$A$361,LRS_200_0_Table_5!$D:$D,B$362,LRS_200_0_Table_5!$E:$E,$A$389,LRS_200_0_Table_5!$F:$F,$A$388)</f>
        <v>0</v>
      </c>
      <c r="C395" s="30">
        <f>SUMIFS(INDEX(LRS_200_0_Table_5!$A:$Q,0,MATCH($A395,LRS_200_0_Table_5!$8:$8,0)),LRS_200_0_Table_5!$B:$B,$A$5,LRS_200_0_Table_5!$C:$C,Playback!$A$361,LRS_200_0_Table_5!$D:$D,C$362,LRS_200_0_Table_5!$E:$E,$A$389,LRS_200_0_Table_5!$F:$F,$A$388)</f>
        <v>0</v>
      </c>
      <c r="D395" s="30">
        <f>SUMIFS(INDEX(LRS_200_0_Table_5!$A:$Q,0,MATCH($A395,LRS_200_0_Table_5!$8:$8,0)),LRS_200_0_Table_5!$B:$B,$A$5,LRS_200_0_Table_5!$C:$C,Playback!$A$361,LRS_200_0_Table_5!$D:$D,D$362,LRS_200_0_Table_5!$E:$E,$A$389,LRS_200_0_Table_5!$F:$F,$A$388)</f>
        <v>0</v>
      </c>
      <c r="E395" s="30">
        <f>SUMIFS(INDEX(LRS_200_0_Table_5!$A:$Q,0,MATCH($A395,LRS_200_0_Table_5!$8:$8,0)),LRS_200_0_Table_5!$B:$B,$A$5,LRS_200_0_Table_5!$C:$C,Playback!$A$361,LRS_200_0_Table_5!$D:$D,E$362,LRS_200_0_Table_5!$E:$E,$A$389,LRS_200_0_Table_5!$F:$F,$A$388)</f>
        <v>0</v>
      </c>
      <c r="F395" s="30">
        <f>SUMIFS(INDEX(LRS_200_0_Table_5!$A:$Q,0,MATCH($A395,LRS_200_0_Table_5!$8:$8,0)),LRS_200_0_Table_5!$B:$B,$A$5,LRS_200_0_Table_5!$C:$C,Playback!$A$361,LRS_200_0_Table_5!$D:$D,F$362,LRS_200_0_Table_5!$E:$E,$A$389,LRS_200_0_Table_5!$F:$F,$A$388)</f>
        <v>0</v>
      </c>
      <c r="G395" s="30">
        <f>SUMIFS(INDEX(LRS_200_0_Table_5!$A:$Q,0,MATCH($A395,LRS_200_0_Table_5!$8:$8,0)),LRS_200_0_Table_5!$B:$B,$A$5,LRS_200_0_Table_5!$C:$C,Playback!$A$361,LRS_200_0_Table_5!$D:$D,G$362,LRS_200_0_Table_5!$E:$E,$A$389,LRS_200_0_Table_5!$F:$F,$A$388)</f>
        <v>0</v>
      </c>
      <c r="H395" s="30">
        <f>SUMIFS(INDEX(LRS_200_0_Table_5!$A:$Q,0,MATCH($A395,LRS_200_0_Table_5!$8:$8,0)),LRS_200_0_Table_5!$B:$B,$A$5,LRS_200_0_Table_5!$C:$C,Playback!$A$361,LRS_200_0_Table_5!$D:$D,H$362,LRS_200_0_Table_5!$E:$E,$A$389,LRS_200_0_Table_5!$F:$F,$A$388)</f>
        <v>0</v>
      </c>
      <c r="I395" s="30">
        <f>SUMIFS(INDEX(LRS_200_0_Table_5!$A:$Q,0,MATCH($A395,LRS_200_0_Table_5!$8:$8,0)),LRS_200_0_Table_5!$B:$B,$A$5,LRS_200_0_Table_5!$C:$C,Playback!$A$361,LRS_200_0_Table_5!$D:$D,I$362,LRS_200_0_Table_5!$E:$E,$A$389,LRS_200_0_Table_5!$F:$F,$A$388)</f>
        <v>0</v>
      </c>
      <c r="J395" s="30">
        <f>SUMIFS(INDEX(LRS_200_0_Table_5!$A:$Q,0,MATCH($A395,LRS_200_0_Table_5!$8:$8,0)),LRS_200_0_Table_5!$B:$B,$A$5,LRS_200_0_Table_5!$C:$C,Playback!$A$361,LRS_200_0_Table_5!$D:$D,J$362,LRS_200_0_Table_5!$E:$E,$A$389,LRS_200_0_Table_5!$F:$F,$A$388)</f>
        <v>0</v>
      </c>
      <c r="K395" s="30">
        <f>SUMIFS(INDEX(LRS_200_0_Table_5!$A:$Q,0,MATCH($A395,LRS_200_0_Table_5!$8:$8,0)),LRS_200_0_Table_5!$B:$B,$A$5,LRS_200_0_Table_5!$C:$C,Playback!$A$361,LRS_200_0_Table_5!$D:$D,K$362,LRS_200_0_Table_5!$E:$E,$A$389,LRS_200_0_Table_5!$F:$F,$A$388)</f>
        <v>0</v>
      </c>
      <c r="L395" s="30">
        <f>SUMIFS(INDEX(LRS_200_0_Table_5!$A:$Q,0,MATCH($A395,LRS_200_0_Table_5!$8:$8,0)),LRS_200_0_Table_5!$B:$B,$A$5,LRS_200_0_Table_5!$C:$C,Playback!$A$361,LRS_200_0_Table_5!$D:$D,L$362,LRS_200_0_Table_5!$E:$E,$A$389,LRS_200_0_Table_5!$F:$F,$A$388)</f>
        <v>0</v>
      </c>
      <c r="M395" s="30">
        <f>SUMIFS(INDEX(LRS_200_0_Table_5!$A:$Q,0,MATCH($A395,LRS_200_0_Table_5!$8:$8,0)),LRS_200_0_Table_5!$B:$B,$A$5,LRS_200_0_Table_5!$C:$C,Playback!$A$361,LRS_200_0_Table_5!$D:$D,M$362,LRS_200_0_Table_5!$E:$E,$A$389,LRS_200_0_Table_5!$F:$F,$A$388)</f>
        <v>0</v>
      </c>
      <c r="N395" s="30">
        <f>SUMIFS(INDEX(LRS_200_0_Table_5!$A:$Q,0,MATCH($A395,LRS_200_0_Table_5!$8:$8,0)),LRS_200_0_Table_5!$B:$B,$A$5,LRS_200_0_Table_5!$C:$C,Playback!$A$361,LRS_200_0_Table_5!$D:$D,N$362,LRS_200_0_Table_5!$E:$E,$A$389,LRS_200_0_Table_5!$F:$F,$A$388)</f>
        <v>0</v>
      </c>
      <c r="O395" s="30">
        <f>SUMIFS(INDEX(LRS_200_0_Table_5!$A:$Q,0,MATCH($A395,LRS_200_0_Table_5!$8:$8,0)),LRS_200_0_Table_5!$B:$B,$A$5,LRS_200_0_Table_5!$C:$C,Playback!$A$361,LRS_200_0_Table_5!$D:$D,O$362,LRS_200_0_Table_5!$E:$E,$A$389,LRS_200_0_Table_5!$F:$F,$A$388)</f>
        <v>0</v>
      </c>
      <c r="P395" s="40"/>
      <c r="Q395" s="40"/>
      <c r="R395" s="40"/>
      <c r="S395" s="40"/>
      <c r="T395" s="40"/>
    </row>
    <row r="396" spans="1:20" x14ac:dyDescent="0.35">
      <c r="A396" s="38" t="s">
        <v>19</v>
      </c>
      <c r="B396" s="30">
        <f>SUMIFS(INDEX(LRS_200_0_Table_5!$A:$Q,0,MATCH($A396,LRS_200_0_Table_5!$8:$8,0)),LRS_200_0_Table_5!$B:$B,$A$5,LRS_200_0_Table_5!$C:$C,Playback!$A$361,LRS_200_0_Table_5!$D:$D,B$362,LRS_200_0_Table_5!$E:$E,$A$389,LRS_200_0_Table_5!$F:$F,$A$388)</f>
        <v>0</v>
      </c>
      <c r="C396" s="30">
        <f>SUMIFS(INDEX(LRS_200_0_Table_5!$A:$Q,0,MATCH($A396,LRS_200_0_Table_5!$8:$8,0)),LRS_200_0_Table_5!$B:$B,$A$5,LRS_200_0_Table_5!$C:$C,Playback!$A$361,LRS_200_0_Table_5!$D:$D,C$362,LRS_200_0_Table_5!$E:$E,$A$389,LRS_200_0_Table_5!$F:$F,$A$388)</f>
        <v>0</v>
      </c>
      <c r="D396" s="30">
        <f>SUMIFS(INDEX(LRS_200_0_Table_5!$A:$Q,0,MATCH($A396,LRS_200_0_Table_5!$8:$8,0)),LRS_200_0_Table_5!$B:$B,$A$5,LRS_200_0_Table_5!$C:$C,Playback!$A$361,LRS_200_0_Table_5!$D:$D,D$362,LRS_200_0_Table_5!$E:$E,$A$389,LRS_200_0_Table_5!$F:$F,$A$388)</f>
        <v>0</v>
      </c>
      <c r="E396" s="30">
        <f>SUMIFS(INDEX(LRS_200_0_Table_5!$A:$Q,0,MATCH($A396,LRS_200_0_Table_5!$8:$8,0)),LRS_200_0_Table_5!$B:$B,$A$5,LRS_200_0_Table_5!$C:$C,Playback!$A$361,LRS_200_0_Table_5!$D:$D,E$362,LRS_200_0_Table_5!$E:$E,$A$389,LRS_200_0_Table_5!$F:$F,$A$388)</f>
        <v>0</v>
      </c>
      <c r="F396" s="30">
        <f>SUMIFS(INDEX(LRS_200_0_Table_5!$A:$Q,0,MATCH($A396,LRS_200_0_Table_5!$8:$8,0)),LRS_200_0_Table_5!$B:$B,$A$5,LRS_200_0_Table_5!$C:$C,Playback!$A$361,LRS_200_0_Table_5!$D:$D,F$362,LRS_200_0_Table_5!$E:$E,$A$389,LRS_200_0_Table_5!$F:$F,$A$388)</f>
        <v>0</v>
      </c>
      <c r="G396" s="30">
        <f>SUMIFS(INDEX(LRS_200_0_Table_5!$A:$Q,0,MATCH($A396,LRS_200_0_Table_5!$8:$8,0)),LRS_200_0_Table_5!$B:$B,$A$5,LRS_200_0_Table_5!$C:$C,Playback!$A$361,LRS_200_0_Table_5!$D:$D,G$362,LRS_200_0_Table_5!$E:$E,$A$389,LRS_200_0_Table_5!$F:$F,$A$388)</f>
        <v>0</v>
      </c>
      <c r="H396" s="30">
        <f>SUMIFS(INDEX(LRS_200_0_Table_5!$A:$Q,0,MATCH($A396,LRS_200_0_Table_5!$8:$8,0)),LRS_200_0_Table_5!$B:$B,$A$5,LRS_200_0_Table_5!$C:$C,Playback!$A$361,LRS_200_0_Table_5!$D:$D,H$362,LRS_200_0_Table_5!$E:$E,$A$389,LRS_200_0_Table_5!$F:$F,$A$388)</f>
        <v>0</v>
      </c>
      <c r="I396" s="30">
        <f>SUMIFS(INDEX(LRS_200_0_Table_5!$A:$Q,0,MATCH($A396,LRS_200_0_Table_5!$8:$8,0)),LRS_200_0_Table_5!$B:$B,$A$5,LRS_200_0_Table_5!$C:$C,Playback!$A$361,LRS_200_0_Table_5!$D:$D,I$362,LRS_200_0_Table_5!$E:$E,$A$389,LRS_200_0_Table_5!$F:$F,$A$388)</f>
        <v>0</v>
      </c>
      <c r="J396" s="30">
        <f>SUMIFS(INDEX(LRS_200_0_Table_5!$A:$Q,0,MATCH($A396,LRS_200_0_Table_5!$8:$8,0)),LRS_200_0_Table_5!$B:$B,$A$5,LRS_200_0_Table_5!$C:$C,Playback!$A$361,LRS_200_0_Table_5!$D:$D,J$362,LRS_200_0_Table_5!$E:$E,$A$389,LRS_200_0_Table_5!$F:$F,$A$388)</f>
        <v>0</v>
      </c>
      <c r="K396" s="30">
        <f>SUMIFS(INDEX(LRS_200_0_Table_5!$A:$Q,0,MATCH($A396,LRS_200_0_Table_5!$8:$8,0)),LRS_200_0_Table_5!$B:$B,$A$5,LRS_200_0_Table_5!$C:$C,Playback!$A$361,LRS_200_0_Table_5!$D:$D,K$362,LRS_200_0_Table_5!$E:$E,$A$389,LRS_200_0_Table_5!$F:$F,$A$388)</f>
        <v>0</v>
      </c>
      <c r="L396" s="30">
        <f>SUMIFS(INDEX(LRS_200_0_Table_5!$A:$Q,0,MATCH($A396,LRS_200_0_Table_5!$8:$8,0)),LRS_200_0_Table_5!$B:$B,$A$5,LRS_200_0_Table_5!$C:$C,Playback!$A$361,LRS_200_0_Table_5!$D:$D,L$362,LRS_200_0_Table_5!$E:$E,$A$389,LRS_200_0_Table_5!$F:$F,$A$388)</f>
        <v>0</v>
      </c>
      <c r="M396" s="30">
        <f>SUMIFS(INDEX(LRS_200_0_Table_5!$A:$Q,0,MATCH($A396,LRS_200_0_Table_5!$8:$8,0)),LRS_200_0_Table_5!$B:$B,$A$5,LRS_200_0_Table_5!$C:$C,Playback!$A$361,LRS_200_0_Table_5!$D:$D,M$362,LRS_200_0_Table_5!$E:$E,$A$389,LRS_200_0_Table_5!$F:$F,$A$388)</f>
        <v>0</v>
      </c>
      <c r="N396" s="30">
        <f>SUMIFS(INDEX(LRS_200_0_Table_5!$A:$Q,0,MATCH($A396,LRS_200_0_Table_5!$8:$8,0)),LRS_200_0_Table_5!$B:$B,$A$5,LRS_200_0_Table_5!$C:$C,Playback!$A$361,LRS_200_0_Table_5!$D:$D,N$362,LRS_200_0_Table_5!$E:$E,$A$389,LRS_200_0_Table_5!$F:$F,$A$388)</f>
        <v>0</v>
      </c>
      <c r="O396" s="30">
        <f>SUMIFS(INDEX(LRS_200_0_Table_5!$A:$Q,0,MATCH($A396,LRS_200_0_Table_5!$8:$8,0)),LRS_200_0_Table_5!$B:$B,$A$5,LRS_200_0_Table_5!$C:$C,Playback!$A$361,LRS_200_0_Table_5!$D:$D,O$362,LRS_200_0_Table_5!$E:$E,$A$389,LRS_200_0_Table_5!$F:$F,$A$388)</f>
        <v>0</v>
      </c>
      <c r="P396" s="40"/>
      <c r="Q396" s="40"/>
      <c r="R396" s="40"/>
      <c r="S396" s="40"/>
      <c r="T396" s="40"/>
    </row>
    <row r="397" spans="1:20" x14ac:dyDescent="0.35">
      <c r="A397" s="38" t="s">
        <v>20</v>
      </c>
      <c r="B397" s="30">
        <f>SUMIFS(INDEX(LRS_200_0_Table_5!$A:$Q,0,MATCH($A397,LRS_200_0_Table_5!$8:$8,0)),LRS_200_0_Table_5!$B:$B,$A$5,LRS_200_0_Table_5!$C:$C,Playback!$A$361,LRS_200_0_Table_5!$D:$D,B$362,LRS_200_0_Table_5!$E:$E,$A$389,LRS_200_0_Table_5!$F:$F,$A$388)</f>
        <v>0</v>
      </c>
      <c r="C397" s="30">
        <f>SUMIFS(INDEX(LRS_200_0_Table_5!$A:$Q,0,MATCH($A397,LRS_200_0_Table_5!$8:$8,0)),LRS_200_0_Table_5!$B:$B,$A$5,LRS_200_0_Table_5!$C:$C,Playback!$A$361,LRS_200_0_Table_5!$D:$D,C$362,LRS_200_0_Table_5!$E:$E,$A$389,LRS_200_0_Table_5!$F:$F,$A$388)</f>
        <v>0</v>
      </c>
      <c r="D397" s="30">
        <f>SUMIFS(INDEX(LRS_200_0_Table_5!$A:$Q,0,MATCH($A397,LRS_200_0_Table_5!$8:$8,0)),LRS_200_0_Table_5!$B:$B,$A$5,LRS_200_0_Table_5!$C:$C,Playback!$A$361,LRS_200_0_Table_5!$D:$D,D$362,LRS_200_0_Table_5!$E:$E,$A$389,LRS_200_0_Table_5!$F:$F,$A$388)</f>
        <v>0</v>
      </c>
      <c r="E397" s="30">
        <f>SUMIFS(INDEX(LRS_200_0_Table_5!$A:$Q,0,MATCH($A397,LRS_200_0_Table_5!$8:$8,0)),LRS_200_0_Table_5!$B:$B,$A$5,LRS_200_0_Table_5!$C:$C,Playback!$A$361,LRS_200_0_Table_5!$D:$D,E$362,LRS_200_0_Table_5!$E:$E,$A$389,LRS_200_0_Table_5!$F:$F,$A$388)</f>
        <v>0</v>
      </c>
      <c r="F397" s="30">
        <f>SUMIFS(INDEX(LRS_200_0_Table_5!$A:$Q,0,MATCH($A397,LRS_200_0_Table_5!$8:$8,0)),LRS_200_0_Table_5!$B:$B,$A$5,LRS_200_0_Table_5!$C:$C,Playback!$A$361,LRS_200_0_Table_5!$D:$D,F$362,LRS_200_0_Table_5!$E:$E,$A$389,LRS_200_0_Table_5!$F:$F,$A$388)</f>
        <v>0</v>
      </c>
      <c r="G397" s="30">
        <f>SUMIFS(INDEX(LRS_200_0_Table_5!$A:$Q,0,MATCH($A397,LRS_200_0_Table_5!$8:$8,0)),LRS_200_0_Table_5!$B:$B,$A$5,LRS_200_0_Table_5!$C:$C,Playback!$A$361,LRS_200_0_Table_5!$D:$D,G$362,LRS_200_0_Table_5!$E:$E,$A$389,LRS_200_0_Table_5!$F:$F,$A$388)</f>
        <v>0</v>
      </c>
      <c r="H397" s="30">
        <f>SUMIFS(INDEX(LRS_200_0_Table_5!$A:$Q,0,MATCH($A397,LRS_200_0_Table_5!$8:$8,0)),LRS_200_0_Table_5!$B:$B,$A$5,LRS_200_0_Table_5!$C:$C,Playback!$A$361,LRS_200_0_Table_5!$D:$D,H$362,LRS_200_0_Table_5!$E:$E,$A$389,LRS_200_0_Table_5!$F:$F,$A$388)</f>
        <v>0</v>
      </c>
      <c r="I397" s="30">
        <f>SUMIFS(INDEX(LRS_200_0_Table_5!$A:$Q,0,MATCH($A397,LRS_200_0_Table_5!$8:$8,0)),LRS_200_0_Table_5!$B:$B,$A$5,LRS_200_0_Table_5!$C:$C,Playback!$A$361,LRS_200_0_Table_5!$D:$D,I$362,LRS_200_0_Table_5!$E:$E,$A$389,LRS_200_0_Table_5!$F:$F,$A$388)</f>
        <v>0</v>
      </c>
      <c r="J397" s="30">
        <f>SUMIFS(INDEX(LRS_200_0_Table_5!$A:$Q,0,MATCH($A397,LRS_200_0_Table_5!$8:$8,0)),LRS_200_0_Table_5!$B:$B,$A$5,LRS_200_0_Table_5!$C:$C,Playback!$A$361,LRS_200_0_Table_5!$D:$D,J$362,LRS_200_0_Table_5!$E:$E,$A$389,LRS_200_0_Table_5!$F:$F,$A$388)</f>
        <v>0</v>
      </c>
      <c r="K397" s="30">
        <f>SUMIFS(INDEX(LRS_200_0_Table_5!$A:$Q,0,MATCH($A397,LRS_200_0_Table_5!$8:$8,0)),LRS_200_0_Table_5!$B:$B,$A$5,LRS_200_0_Table_5!$C:$C,Playback!$A$361,LRS_200_0_Table_5!$D:$D,K$362,LRS_200_0_Table_5!$E:$E,$A$389,LRS_200_0_Table_5!$F:$F,$A$388)</f>
        <v>0</v>
      </c>
      <c r="L397" s="30">
        <f>SUMIFS(INDEX(LRS_200_0_Table_5!$A:$Q,0,MATCH($A397,LRS_200_0_Table_5!$8:$8,0)),LRS_200_0_Table_5!$B:$B,$A$5,LRS_200_0_Table_5!$C:$C,Playback!$A$361,LRS_200_0_Table_5!$D:$D,L$362,LRS_200_0_Table_5!$E:$E,$A$389,LRS_200_0_Table_5!$F:$F,$A$388)</f>
        <v>0</v>
      </c>
      <c r="M397" s="30">
        <f>SUMIFS(INDEX(LRS_200_0_Table_5!$A:$Q,0,MATCH($A397,LRS_200_0_Table_5!$8:$8,0)),LRS_200_0_Table_5!$B:$B,$A$5,LRS_200_0_Table_5!$C:$C,Playback!$A$361,LRS_200_0_Table_5!$D:$D,M$362,LRS_200_0_Table_5!$E:$E,$A$389,LRS_200_0_Table_5!$F:$F,$A$388)</f>
        <v>0</v>
      </c>
      <c r="N397" s="30">
        <f>SUMIFS(INDEX(LRS_200_0_Table_5!$A:$Q,0,MATCH($A397,LRS_200_0_Table_5!$8:$8,0)),LRS_200_0_Table_5!$B:$B,$A$5,LRS_200_0_Table_5!$C:$C,Playback!$A$361,LRS_200_0_Table_5!$D:$D,N$362,LRS_200_0_Table_5!$E:$E,$A$389,LRS_200_0_Table_5!$F:$F,$A$388)</f>
        <v>0</v>
      </c>
      <c r="O397" s="30">
        <f>SUMIFS(INDEX(LRS_200_0_Table_5!$A:$Q,0,MATCH($A397,LRS_200_0_Table_5!$8:$8,0)),LRS_200_0_Table_5!$B:$B,$A$5,LRS_200_0_Table_5!$C:$C,Playback!$A$361,LRS_200_0_Table_5!$D:$D,O$362,LRS_200_0_Table_5!$E:$E,$A$389,LRS_200_0_Table_5!$F:$F,$A$388)</f>
        <v>0</v>
      </c>
      <c r="P397" s="40"/>
      <c r="Q397" s="40"/>
      <c r="R397" s="40"/>
      <c r="S397" s="40"/>
      <c r="T397" s="40"/>
    </row>
    <row r="398" spans="1:20" x14ac:dyDescent="0.35">
      <c r="A398" s="38" t="s">
        <v>21</v>
      </c>
      <c r="B398" s="30">
        <f>SUMIFS(INDEX(LRS_200_0_Table_5!$A:$Q,0,MATCH($A398,LRS_200_0_Table_5!$8:$8,0)),LRS_200_0_Table_5!$B:$B,$A$5,LRS_200_0_Table_5!$C:$C,Playback!$A$361,LRS_200_0_Table_5!$D:$D,B$362,LRS_200_0_Table_5!$E:$E,$A$389,LRS_200_0_Table_5!$F:$F,$A$388)</f>
        <v>0</v>
      </c>
      <c r="C398" s="30">
        <f>SUMIFS(INDEX(LRS_200_0_Table_5!$A:$Q,0,MATCH($A398,LRS_200_0_Table_5!$8:$8,0)),LRS_200_0_Table_5!$B:$B,$A$5,LRS_200_0_Table_5!$C:$C,Playback!$A$361,LRS_200_0_Table_5!$D:$D,C$362,LRS_200_0_Table_5!$E:$E,$A$389,LRS_200_0_Table_5!$F:$F,$A$388)</f>
        <v>0</v>
      </c>
      <c r="D398" s="30">
        <f>SUMIFS(INDEX(LRS_200_0_Table_5!$A:$Q,0,MATCH($A398,LRS_200_0_Table_5!$8:$8,0)),LRS_200_0_Table_5!$B:$B,$A$5,LRS_200_0_Table_5!$C:$C,Playback!$A$361,LRS_200_0_Table_5!$D:$D,D$362,LRS_200_0_Table_5!$E:$E,$A$389,LRS_200_0_Table_5!$F:$F,$A$388)</f>
        <v>0</v>
      </c>
      <c r="E398" s="30">
        <f>SUMIFS(INDEX(LRS_200_0_Table_5!$A:$Q,0,MATCH($A398,LRS_200_0_Table_5!$8:$8,0)),LRS_200_0_Table_5!$B:$B,$A$5,LRS_200_0_Table_5!$C:$C,Playback!$A$361,LRS_200_0_Table_5!$D:$D,E$362,LRS_200_0_Table_5!$E:$E,$A$389,LRS_200_0_Table_5!$F:$F,$A$388)</f>
        <v>0</v>
      </c>
      <c r="F398" s="30">
        <f>SUMIFS(INDEX(LRS_200_0_Table_5!$A:$Q,0,MATCH($A398,LRS_200_0_Table_5!$8:$8,0)),LRS_200_0_Table_5!$B:$B,$A$5,LRS_200_0_Table_5!$C:$C,Playback!$A$361,LRS_200_0_Table_5!$D:$D,F$362,LRS_200_0_Table_5!$E:$E,$A$389,LRS_200_0_Table_5!$F:$F,$A$388)</f>
        <v>0</v>
      </c>
      <c r="G398" s="30">
        <f>SUMIFS(INDEX(LRS_200_0_Table_5!$A:$Q,0,MATCH($A398,LRS_200_0_Table_5!$8:$8,0)),LRS_200_0_Table_5!$B:$B,$A$5,LRS_200_0_Table_5!$C:$C,Playback!$A$361,LRS_200_0_Table_5!$D:$D,G$362,LRS_200_0_Table_5!$E:$E,$A$389,LRS_200_0_Table_5!$F:$F,$A$388)</f>
        <v>0</v>
      </c>
      <c r="H398" s="30">
        <f>SUMIFS(INDEX(LRS_200_0_Table_5!$A:$Q,0,MATCH($A398,LRS_200_0_Table_5!$8:$8,0)),LRS_200_0_Table_5!$B:$B,$A$5,LRS_200_0_Table_5!$C:$C,Playback!$A$361,LRS_200_0_Table_5!$D:$D,H$362,LRS_200_0_Table_5!$E:$E,$A$389,LRS_200_0_Table_5!$F:$F,$A$388)</f>
        <v>0</v>
      </c>
      <c r="I398" s="30">
        <f>SUMIFS(INDEX(LRS_200_0_Table_5!$A:$Q,0,MATCH($A398,LRS_200_0_Table_5!$8:$8,0)),LRS_200_0_Table_5!$B:$B,$A$5,LRS_200_0_Table_5!$C:$C,Playback!$A$361,LRS_200_0_Table_5!$D:$D,I$362,LRS_200_0_Table_5!$E:$E,$A$389,LRS_200_0_Table_5!$F:$F,$A$388)</f>
        <v>0</v>
      </c>
      <c r="J398" s="30">
        <f>SUMIFS(INDEX(LRS_200_0_Table_5!$A:$Q,0,MATCH($A398,LRS_200_0_Table_5!$8:$8,0)),LRS_200_0_Table_5!$B:$B,$A$5,LRS_200_0_Table_5!$C:$C,Playback!$A$361,LRS_200_0_Table_5!$D:$D,J$362,LRS_200_0_Table_5!$E:$E,$A$389,LRS_200_0_Table_5!$F:$F,$A$388)</f>
        <v>0</v>
      </c>
      <c r="K398" s="30">
        <f>SUMIFS(INDEX(LRS_200_0_Table_5!$A:$Q,0,MATCH($A398,LRS_200_0_Table_5!$8:$8,0)),LRS_200_0_Table_5!$B:$B,$A$5,LRS_200_0_Table_5!$C:$C,Playback!$A$361,LRS_200_0_Table_5!$D:$D,K$362,LRS_200_0_Table_5!$E:$E,$A$389,LRS_200_0_Table_5!$F:$F,$A$388)</f>
        <v>0</v>
      </c>
      <c r="L398" s="30">
        <f>SUMIFS(INDEX(LRS_200_0_Table_5!$A:$Q,0,MATCH($A398,LRS_200_0_Table_5!$8:$8,0)),LRS_200_0_Table_5!$B:$B,$A$5,LRS_200_0_Table_5!$C:$C,Playback!$A$361,LRS_200_0_Table_5!$D:$D,L$362,LRS_200_0_Table_5!$E:$E,$A$389,LRS_200_0_Table_5!$F:$F,$A$388)</f>
        <v>0</v>
      </c>
      <c r="M398" s="30">
        <f>SUMIFS(INDEX(LRS_200_0_Table_5!$A:$Q,0,MATCH($A398,LRS_200_0_Table_5!$8:$8,0)),LRS_200_0_Table_5!$B:$B,$A$5,LRS_200_0_Table_5!$C:$C,Playback!$A$361,LRS_200_0_Table_5!$D:$D,M$362,LRS_200_0_Table_5!$E:$E,$A$389,LRS_200_0_Table_5!$F:$F,$A$388)</f>
        <v>0</v>
      </c>
      <c r="N398" s="30">
        <f>SUMIFS(INDEX(LRS_200_0_Table_5!$A:$Q,0,MATCH($A398,LRS_200_0_Table_5!$8:$8,0)),LRS_200_0_Table_5!$B:$B,$A$5,LRS_200_0_Table_5!$C:$C,Playback!$A$361,LRS_200_0_Table_5!$D:$D,N$362,LRS_200_0_Table_5!$E:$E,$A$389,LRS_200_0_Table_5!$F:$F,$A$388)</f>
        <v>0</v>
      </c>
      <c r="O398" s="30">
        <f>SUMIFS(INDEX(LRS_200_0_Table_5!$A:$Q,0,MATCH($A398,LRS_200_0_Table_5!$8:$8,0)),LRS_200_0_Table_5!$B:$B,$A$5,LRS_200_0_Table_5!$C:$C,Playback!$A$361,LRS_200_0_Table_5!$D:$D,O$362,LRS_200_0_Table_5!$E:$E,$A$389,LRS_200_0_Table_5!$F:$F,$A$388)</f>
        <v>0</v>
      </c>
      <c r="P398" s="40"/>
      <c r="Q398" s="40"/>
      <c r="R398" s="40"/>
      <c r="S398" s="40"/>
      <c r="T398" s="40"/>
    </row>
    <row r="399" spans="1:20" x14ac:dyDescent="0.35">
      <c r="A399" s="38" t="s">
        <v>22</v>
      </c>
      <c r="B399" s="30">
        <f>SUMIFS(INDEX(LRS_200_0_Table_5!$A:$Q,0,MATCH($A399,LRS_200_0_Table_5!$8:$8,0)),LRS_200_0_Table_5!$B:$B,$A$5,LRS_200_0_Table_5!$C:$C,Playback!$A$361,LRS_200_0_Table_5!$D:$D,B$362,LRS_200_0_Table_5!$E:$E,$A$389,LRS_200_0_Table_5!$F:$F,$A$388)</f>
        <v>0</v>
      </c>
      <c r="C399" s="30">
        <f>SUMIFS(INDEX(LRS_200_0_Table_5!$A:$Q,0,MATCH($A399,LRS_200_0_Table_5!$8:$8,0)),LRS_200_0_Table_5!$B:$B,$A$5,LRS_200_0_Table_5!$C:$C,Playback!$A$361,LRS_200_0_Table_5!$D:$D,C$362,LRS_200_0_Table_5!$E:$E,$A$389,LRS_200_0_Table_5!$F:$F,$A$388)</f>
        <v>0</v>
      </c>
      <c r="D399" s="30">
        <f>SUMIFS(INDEX(LRS_200_0_Table_5!$A:$Q,0,MATCH($A399,LRS_200_0_Table_5!$8:$8,0)),LRS_200_0_Table_5!$B:$B,$A$5,LRS_200_0_Table_5!$C:$C,Playback!$A$361,LRS_200_0_Table_5!$D:$D,D$362,LRS_200_0_Table_5!$E:$E,$A$389,LRS_200_0_Table_5!$F:$F,$A$388)</f>
        <v>0</v>
      </c>
      <c r="E399" s="30">
        <f>SUMIFS(INDEX(LRS_200_0_Table_5!$A:$Q,0,MATCH($A399,LRS_200_0_Table_5!$8:$8,0)),LRS_200_0_Table_5!$B:$B,$A$5,LRS_200_0_Table_5!$C:$C,Playback!$A$361,LRS_200_0_Table_5!$D:$D,E$362,LRS_200_0_Table_5!$E:$E,$A$389,LRS_200_0_Table_5!$F:$F,$A$388)</f>
        <v>0</v>
      </c>
      <c r="F399" s="30">
        <f>SUMIFS(INDEX(LRS_200_0_Table_5!$A:$Q,0,MATCH($A399,LRS_200_0_Table_5!$8:$8,0)),LRS_200_0_Table_5!$B:$B,$A$5,LRS_200_0_Table_5!$C:$C,Playback!$A$361,LRS_200_0_Table_5!$D:$D,F$362,LRS_200_0_Table_5!$E:$E,$A$389,LRS_200_0_Table_5!$F:$F,$A$388)</f>
        <v>0</v>
      </c>
      <c r="G399" s="30">
        <f>SUMIFS(INDEX(LRS_200_0_Table_5!$A:$Q,0,MATCH($A399,LRS_200_0_Table_5!$8:$8,0)),LRS_200_0_Table_5!$B:$B,$A$5,LRS_200_0_Table_5!$C:$C,Playback!$A$361,LRS_200_0_Table_5!$D:$D,G$362,LRS_200_0_Table_5!$E:$E,$A$389,LRS_200_0_Table_5!$F:$F,$A$388)</f>
        <v>0</v>
      </c>
      <c r="H399" s="30">
        <f>SUMIFS(INDEX(LRS_200_0_Table_5!$A:$Q,0,MATCH($A399,LRS_200_0_Table_5!$8:$8,0)),LRS_200_0_Table_5!$B:$B,$A$5,LRS_200_0_Table_5!$C:$C,Playback!$A$361,LRS_200_0_Table_5!$D:$D,H$362,LRS_200_0_Table_5!$E:$E,$A$389,LRS_200_0_Table_5!$F:$F,$A$388)</f>
        <v>0</v>
      </c>
      <c r="I399" s="30">
        <f>SUMIFS(INDEX(LRS_200_0_Table_5!$A:$Q,0,MATCH($A399,LRS_200_0_Table_5!$8:$8,0)),LRS_200_0_Table_5!$B:$B,$A$5,LRS_200_0_Table_5!$C:$C,Playback!$A$361,LRS_200_0_Table_5!$D:$D,I$362,LRS_200_0_Table_5!$E:$E,$A$389,LRS_200_0_Table_5!$F:$F,$A$388)</f>
        <v>0</v>
      </c>
      <c r="J399" s="30">
        <f>SUMIFS(INDEX(LRS_200_0_Table_5!$A:$Q,0,MATCH($A399,LRS_200_0_Table_5!$8:$8,0)),LRS_200_0_Table_5!$B:$B,$A$5,LRS_200_0_Table_5!$C:$C,Playback!$A$361,LRS_200_0_Table_5!$D:$D,J$362,LRS_200_0_Table_5!$E:$E,$A$389,LRS_200_0_Table_5!$F:$F,$A$388)</f>
        <v>0</v>
      </c>
      <c r="K399" s="30">
        <f>SUMIFS(INDEX(LRS_200_0_Table_5!$A:$Q,0,MATCH($A399,LRS_200_0_Table_5!$8:$8,0)),LRS_200_0_Table_5!$B:$B,$A$5,LRS_200_0_Table_5!$C:$C,Playback!$A$361,LRS_200_0_Table_5!$D:$D,K$362,LRS_200_0_Table_5!$E:$E,$A$389,LRS_200_0_Table_5!$F:$F,$A$388)</f>
        <v>0</v>
      </c>
      <c r="L399" s="30">
        <f>SUMIFS(INDEX(LRS_200_0_Table_5!$A:$Q,0,MATCH($A399,LRS_200_0_Table_5!$8:$8,0)),LRS_200_0_Table_5!$B:$B,$A$5,LRS_200_0_Table_5!$C:$C,Playback!$A$361,LRS_200_0_Table_5!$D:$D,L$362,LRS_200_0_Table_5!$E:$E,$A$389,LRS_200_0_Table_5!$F:$F,$A$388)</f>
        <v>0</v>
      </c>
      <c r="M399" s="30">
        <f>SUMIFS(INDEX(LRS_200_0_Table_5!$A:$Q,0,MATCH($A399,LRS_200_0_Table_5!$8:$8,0)),LRS_200_0_Table_5!$B:$B,$A$5,LRS_200_0_Table_5!$C:$C,Playback!$A$361,LRS_200_0_Table_5!$D:$D,M$362,LRS_200_0_Table_5!$E:$E,$A$389,LRS_200_0_Table_5!$F:$F,$A$388)</f>
        <v>0</v>
      </c>
      <c r="N399" s="30">
        <f>SUMIFS(INDEX(LRS_200_0_Table_5!$A:$Q,0,MATCH($A399,LRS_200_0_Table_5!$8:$8,0)),LRS_200_0_Table_5!$B:$B,$A$5,LRS_200_0_Table_5!$C:$C,Playback!$A$361,LRS_200_0_Table_5!$D:$D,N$362,LRS_200_0_Table_5!$E:$E,$A$389,LRS_200_0_Table_5!$F:$F,$A$388)</f>
        <v>0</v>
      </c>
      <c r="O399" s="30">
        <f>SUMIFS(INDEX(LRS_200_0_Table_5!$A:$Q,0,MATCH($A399,LRS_200_0_Table_5!$8:$8,0)),LRS_200_0_Table_5!$B:$B,$A$5,LRS_200_0_Table_5!$C:$C,Playback!$A$361,LRS_200_0_Table_5!$D:$D,O$362,LRS_200_0_Table_5!$E:$E,$A$389,LRS_200_0_Table_5!$F:$F,$A$388)</f>
        <v>0</v>
      </c>
      <c r="P399" s="40"/>
      <c r="Q399" s="40"/>
      <c r="R399" s="40"/>
      <c r="S399" s="40"/>
      <c r="T399" s="40"/>
    </row>
    <row r="400" spans="1:20" x14ac:dyDescent="0.35">
      <c r="A400" s="38" t="s">
        <v>23</v>
      </c>
      <c r="B400" s="30">
        <f>SUMIFS(INDEX(LRS_200_0_Table_5!$A:$Q,0,MATCH($A400,LRS_200_0_Table_5!$8:$8,0)),LRS_200_0_Table_5!$B:$B,$A$5,LRS_200_0_Table_5!$C:$C,Playback!$A$361,LRS_200_0_Table_5!$D:$D,B$362,LRS_200_0_Table_5!$E:$E,$A$389,LRS_200_0_Table_5!$F:$F,$A$388)</f>
        <v>0</v>
      </c>
      <c r="C400" s="30">
        <f>SUMIFS(INDEX(LRS_200_0_Table_5!$A:$Q,0,MATCH($A400,LRS_200_0_Table_5!$8:$8,0)),LRS_200_0_Table_5!$B:$B,$A$5,LRS_200_0_Table_5!$C:$C,Playback!$A$361,LRS_200_0_Table_5!$D:$D,C$362,LRS_200_0_Table_5!$E:$E,$A$389,LRS_200_0_Table_5!$F:$F,$A$388)</f>
        <v>0</v>
      </c>
      <c r="D400" s="30">
        <f>SUMIFS(INDEX(LRS_200_0_Table_5!$A:$Q,0,MATCH($A400,LRS_200_0_Table_5!$8:$8,0)),LRS_200_0_Table_5!$B:$B,$A$5,LRS_200_0_Table_5!$C:$C,Playback!$A$361,LRS_200_0_Table_5!$D:$D,D$362,LRS_200_0_Table_5!$E:$E,$A$389,LRS_200_0_Table_5!$F:$F,$A$388)</f>
        <v>0</v>
      </c>
      <c r="E400" s="30">
        <f>SUMIFS(INDEX(LRS_200_0_Table_5!$A:$Q,0,MATCH($A400,LRS_200_0_Table_5!$8:$8,0)),LRS_200_0_Table_5!$B:$B,$A$5,LRS_200_0_Table_5!$C:$C,Playback!$A$361,LRS_200_0_Table_5!$D:$D,E$362,LRS_200_0_Table_5!$E:$E,$A$389,LRS_200_0_Table_5!$F:$F,$A$388)</f>
        <v>0</v>
      </c>
      <c r="F400" s="30">
        <f>SUMIFS(INDEX(LRS_200_0_Table_5!$A:$Q,0,MATCH($A400,LRS_200_0_Table_5!$8:$8,0)),LRS_200_0_Table_5!$B:$B,$A$5,LRS_200_0_Table_5!$C:$C,Playback!$A$361,LRS_200_0_Table_5!$D:$D,F$362,LRS_200_0_Table_5!$E:$E,$A$389,LRS_200_0_Table_5!$F:$F,$A$388)</f>
        <v>0</v>
      </c>
      <c r="G400" s="30">
        <f>SUMIFS(INDEX(LRS_200_0_Table_5!$A:$Q,0,MATCH($A400,LRS_200_0_Table_5!$8:$8,0)),LRS_200_0_Table_5!$B:$B,$A$5,LRS_200_0_Table_5!$C:$C,Playback!$A$361,LRS_200_0_Table_5!$D:$D,G$362,LRS_200_0_Table_5!$E:$E,$A$389,LRS_200_0_Table_5!$F:$F,$A$388)</f>
        <v>0</v>
      </c>
      <c r="H400" s="30">
        <f>SUMIFS(INDEX(LRS_200_0_Table_5!$A:$Q,0,MATCH($A400,LRS_200_0_Table_5!$8:$8,0)),LRS_200_0_Table_5!$B:$B,$A$5,LRS_200_0_Table_5!$C:$C,Playback!$A$361,LRS_200_0_Table_5!$D:$D,H$362,LRS_200_0_Table_5!$E:$E,$A$389,LRS_200_0_Table_5!$F:$F,$A$388)</f>
        <v>0</v>
      </c>
      <c r="I400" s="30">
        <f>SUMIFS(INDEX(LRS_200_0_Table_5!$A:$Q,0,MATCH($A400,LRS_200_0_Table_5!$8:$8,0)),LRS_200_0_Table_5!$B:$B,$A$5,LRS_200_0_Table_5!$C:$C,Playback!$A$361,LRS_200_0_Table_5!$D:$D,I$362,LRS_200_0_Table_5!$E:$E,$A$389,LRS_200_0_Table_5!$F:$F,$A$388)</f>
        <v>0</v>
      </c>
      <c r="J400" s="30">
        <f>SUMIFS(INDEX(LRS_200_0_Table_5!$A:$Q,0,MATCH($A400,LRS_200_0_Table_5!$8:$8,0)),LRS_200_0_Table_5!$B:$B,$A$5,LRS_200_0_Table_5!$C:$C,Playback!$A$361,LRS_200_0_Table_5!$D:$D,J$362,LRS_200_0_Table_5!$E:$E,$A$389,LRS_200_0_Table_5!$F:$F,$A$388)</f>
        <v>0</v>
      </c>
      <c r="K400" s="30">
        <f>SUMIFS(INDEX(LRS_200_0_Table_5!$A:$Q,0,MATCH($A400,LRS_200_0_Table_5!$8:$8,0)),LRS_200_0_Table_5!$B:$B,$A$5,LRS_200_0_Table_5!$C:$C,Playback!$A$361,LRS_200_0_Table_5!$D:$D,K$362,LRS_200_0_Table_5!$E:$E,$A$389,LRS_200_0_Table_5!$F:$F,$A$388)</f>
        <v>0</v>
      </c>
      <c r="L400" s="30">
        <f>SUMIFS(INDEX(LRS_200_0_Table_5!$A:$Q,0,MATCH($A400,LRS_200_0_Table_5!$8:$8,0)),LRS_200_0_Table_5!$B:$B,$A$5,LRS_200_0_Table_5!$C:$C,Playback!$A$361,LRS_200_0_Table_5!$D:$D,L$362,LRS_200_0_Table_5!$E:$E,$A$389,LRS_200_0_Table_5!$F:$F,$A$388)</f>
        <v>0</v>
      </c>
      <c r="M400" s="30">
        <f>SUMIFS(INDEX(LRS_200_0_Table_5!$A:$Q,0,MATCH($A400,LRS_200_0_Table_5!$8:$8,0)),LRS_200_0_Table_5!$B:$B,$A$5,LRS_200_0_Table_5!$C:$C,Playback!$A$361,LRS_200_0_Table_5!$D:$D,M$362,LRS_200_0_Table_5!$E:$E,$A$389,LRS_200_0_Table_5!$F:$F,$A$388)</f>
        <v>0</v>
      </c>
      <c r="N400" s="30">
        <f>SUMIFS(INDEX(LRS_200_0_Table_5!$A:$Q,0,MATCH($A400,LRS_200_0_Table_5!$8:$8,0)),LRS_200_0_Table_5!$B:$B,$A$5,LRS_200_0_Table_5!$C:$C,Playback!$A$361,LRS_200_0_Table_5!$D:$D,N$362,LRS_200_0_Table_5!$E:$E,$A$389,LRS_200_0_Table_5!$F:$F,$A$388)</f>
        <v>0</v>
      </c>
      <c r="O400" s="30">
        <f>SUMIFS(INDEX(LRS_200_0_Table_5!$A:$Q,0,MATCH($A400,LRS_200_0_Table_5!$8:$8,0)),LRS_200_0_Table_5!$B:$B,$A$5,LRS_200_0_Table_5!$C:$C,Playback!$A$361,LRS_200_0_Table_5!$D:$D,O$362,LRS_200_0_Table_5!$E:$E,$A$389,LRS_200_0_Table_5!$F:$F,$A$388)</f>
        <v>0</v>
      </c>
      <c r="P400" s="40"/>
      <c r="Q400" s="40"/>
      <c r="R400" s="40"/>
      <c r="S400" s="40"/>
      <c r="T400" s="40"/>
    </row>
    <row r="401" spans="1:20" x14ac:dyDescent="0.35">
      <c r="A401" s="37" t="s">
        <v>170</v>
      </c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0"/>
      <c r="Q401" s="40"/>
      <c r="R401" s="40"/>
      <c r="S401" s="40"/>
      <c r="T401" s="40"/>
    </row>
    <row r="402" spans="1:20" x14ac:dyDescent="0.35">
      <c r="A402" s="38" t="s">
        <v>13</v>
      </c>
      <c r="B402" s="30">
        <f>SUMIFS(INDEX(LRS_200_0_Table_5!$A:$Q,0,MATCH($A402,LRS_200_0_Table_5!$8:$8,0)),LRS_200_0_Table_5!$B:$B,$A$5,LRS_200_0_Table_5!$C:$C,Playback!$A$361,LRS_200_0_Table_5!$D:$D,B$362,LRS_200_0_Table_5!$E:$E,$A$401,LRS_200_0_Table_5!$F:$F,$A$388)</f>
        <v>0</v>
      </c>
      <c r="C402" s="30">
        <f>SUMIFS(INDEX(LRS_200_0_Table_5!$A:$Q,0,MATCH($A402,LRS_200_0_Table_5!$8:$8,0)),LRS_200_0_Table_5!$B:$B,$A$5,LRS_200_0_Table_5!$C:$C,Playback!$A$361,LRS_200_0_Table_5!$D:$D,C$362,LRS_200_0_Table_5!$E:$E,$A$401,LRS_200_0_Table_5!$F:$F,$A$388)</f>
        <v>0</v>
      </c>
      <c r="D402" s="30">
        <f>SUMIFS(INDEX(LRS_200_0_Table_5!$A:$Q,0,MATCH($A402,LRS_200_0_Table_5!$8:$8,0)),LRS_200_0_Table_5!$B:$B,$A$5,LRS_200_0_Table_5!$C:$C,Playback!$A$361,LRS_200_0_Table_5!$D:$D,D$362,LRS_200_0_Table_5!$E:$E,$A$401,LRS_200_0_Table_5!$F:$F,$A$388)</f>
        <v>0</v>
      </c>
      <c r="E402" s="30">
        <f>SUMIFS(INDEX(LRS_200_0_Table_5!$A:$Q,0,MATCH($A402,LRS_200_0_Table_5!$8:$8,0)),LRS_200_0_Table_5!$B:$B,$A$5,LRS_200_0_Table_5!$C:$C,Playback!$A$361,LRS_200_0_Table_5!$D:$D,E$362,LRS_200_0_Table_5!$E:$E,$A$401,LRS_200_0_Table_5!$F:$F,$A$388)</f>
        <v>0</v>
      </c>
      <c r="F402" s="30">
        <f>SUMIFS(INDEX(LRS_200_0_Table_5!$A:$Q,0,MATCH($A402,LRS_200_0_Table_5!$8:$8,0)),LRS_200_0_Table_5!$B:$B,$A$5,LRS_200_0_Table_5!$C:$C,Playback!$A$361,LRS_200_0_Table_5!$D:$D,F$362,LRS_200_0_Table_5!$E:$E,$A$401,LRS_200_0_Table_5!$F:$F,$A$388)</f>
        <v>0</v>
      </c>
      <c r="G402" s="30">
        <f>SUMIFS(INDEX(LRS_200_0_Table_5!$A:$Q,0,MATCH($A402,LRS_200_0_Table_5!$8:$8,0)),LRS_200_0_Table_5!$B:$B,$A$5,LRS_200_0_Table_5!$C:$C,Playback!$A$361,LRS_200_0_Table_5!$D:$D,G$362,LRS_200_0_Table_5!$E:$E,$A$401,LRS_200_0_Table_5!$F:$F,$A$388)</f>
        <v>0</v>
      </c>
      <c r="H402" s="30">
        <f>SUMIFS(INDEX(LRS_200_0_Table_5!$A:$Q,0,MATCH($A402,LRS_200_0_Table_5!$8:$8,0)),LRS_200_0_Table_5!$B:$B,$A$5,LRS_200_0_Table_5!$C:$C,Playback!$A$361,LRS_200_0_Table_5!$D:$D,H$362,LRS_200_0_Table_5!$E:$E,$A$401,LRS_200_0_Table_5!$F:$F,$A$388)</f>
        <v>0</v>
      </c>
      <c r="I402" s="30">
        <f>SUMIFS(INDEX(LRS_200_0_Table_5!$A:$Q,0,MATCH($A402,LRS_200_0_Table_5!$8:$8,0)),LRS_200_0_Table_5!$B:$B,$A$5,LRS_200_0_Table_5!$C:$C,Playback!$A$361,LRS_200_0_Table_5!$D:$D,I$362,LRS_200_0_Table_5!$E:$E,$A$401,LRS_200_0_Table_5!$F:$F,$A$388)</f>
        <v>0</v>
      </c>
      <c r="J402" s="30">
        <f>SUMIFS(INDEX(LRS_200_0_Table_5!$A:$Q,0,MATCH($A402,LRS_200_0_Table_5!$8:$8,0)),LRS_200_0_Table_5!$B:$B,$A$5,LRS_200_0_Table_5!$C:$C,Playback!$A$361,LRS_200_0_Table_5!$D:$D,J$362,LRS_200_0_Table_5!$E:$E,$A$401,LRS_200_0_Table_5!$F:$F,$A$388)</f>
        <v>0</v>
      </c>
      <c r="K402" s="30">
        <f>SUMIFS(INDEX(LRS_200_0_Table_5!$A:$Q,0,MATCH($A402,LRS_200_0_Table_5!$8:$8,0)),LRS_200_0_Table_5!$B:$B,$A$5,LRS_200_0_Table_5!$C:$C,Playback!$A$361,LRS_200_0_Table_5!$D:$D,K$362,LRS_200_0_Table_5!$E:$E,$A$401,LRS_200_0_Table_5!$F:$F,$A$388)</f>
        <v>0</v>
      </c>
      <c r="L402" s="30">
        <f>SUMIFS(INDEX(LRS_200_0_Table_5!$A:$Q,0,MATCH($A402,LRS_200_0_Table_5!$8:$8,0)),LRS_200_0_Table_5!$B:$B,$A$5,LRS_200_0_Table_5!$C:$C,Playback!$A$361,LRS_200_0_Table_5!$D:$D,L$362,LRS_200_0_Table_5!$E:$E,$A$401,LRS_200_0_Table_5!$F:$F,$A$388)</f>
        <v>0</v>
      </c>
      <c r="M402" s="30">
        <f>SUMIFS(INDEX(LRS_200_0_Table_5!$A:$Q,0,MATCH($A402,LRS_200_0_Table_5!$8:$8,0)),LRS_200_0_Table_5!$B:$B,$A$5,LRS_200_0_Table_5!$C:$C,Playback!$A$361,LRS_200_0_Table_5!$D:$D,M$362,LRS_200_0_Table_5!$E:$E,$A$401,LRS_200_0_Table_5!$F:$F,$A$388)</f>
        <v>0</v>
      </c>
      <c r="N402" s="30">
        <f>SUMIFS(INDEX(LRS_200_0_Table_5!$A:$Q,0,MATCH($A402,LRS_200_0_Table_5!$8:$8,0)),LRS_200_0_Table_5!$B:$B,$A$5,LRS_200_0_Table_5!$C:$C,Playback!$A$361,LRS_200_0_Table_5!$D:$D,N$362,LRS_200_0_Table_5!$E:$E,$A$401,LRS_200_0_Table_5!$F:$F,$A$388)</f>
        <v>0</v>
      </c>
      <c r="O402" s="30">
        <f>SUMIFS(INDEX(LRS_200_0_Table_5!$A:$Q,0,MATCH($A402,LRS_200_0_Table_5!$8:$8,0)),LRS_200_0_Table_5!$B:$B,$A$5,LRS_200_0_Table_5!$C:$C,Playback!$A$361,LRS_200_0_Table_5!$D:$D,O$362,LRS_200_0_Table_5!$E:$E,$A$401,LRS_200_0_Table_5!$F:$F,$A$388)</f>
        <v>0</v>
      </c>
      <c r="P402" s="40"/>
      <c r="Q402" s="40"/>
      <c r="R402" s="40"/>
      <c r="S402" s="40"/>
      <c r="T402" s="40"/>
    </row>
    <row r="403" spans="1:20" x14ac:dyDescent="0.35">
      <c r="A403" s="38" t="s">
        <v>14</v>
      </c>
      <c r="B403" s="30">
        <f>SUMIFS(INDEX(LRS_200_0_Table_5!$A:$Q,0,MATCH($A403,LRS_200_0_Table_5!$8:$8,0)),LRS_200_0_Table_5!$B:$B,$A$5,LRS_200_0_Table_5!$C:$C,Playback!$A$361,LRS_200_0_Table_5!$D:$D,B$362,LRS_200_0_Table_5!$E:$E,$A$401,LRS_200_0_Table_5!$F:$F,$A$388)</f>
        <v>0</v>
      </c>
      <c r="C403" s="30">
        <f>SUMIFS(INDEX(LRS_200_0_Table_5!$A:$Q,0,MATCH($A403,LRS_200_0_Table_5!$8:$8,0)),LRS_200_0_Table_5!$B:$B,$A$5,LRS_200_0_Table_5!$C:$C,Playback!$A$361,LRS_200_0_Table_5!$D:$D,C$362,LRS_200_0_Table_5!$E:$E,$A$401,LRS_200_0_Table_5!$F:$F,$A$388)</f>
        <v>0</v>
      </c>
      <c r="D403" s="30">
        <f>SUMIFS(INDEX(LRS_200_0_Table_5!$A:$Q,0,MATCH($A403,LRS_200_0_Table_5!$8:$8,0)),LRS_200_0_Table_5!$B:$B,$A$5,LRS_200_0_Table_5!$C:$C,Playback!$A$361,LRS_200_0_Table_5!$D:$D,D$362,LRS_200_0_Table_5!$E:$E,$A$401,LRS_200_0_Table_5!$F:$F,$A$388)</f>
        <v>0</v>
      </c>
      <c r="E403" s="30">
        <f>SUMIFS(INDEX(LRS_200_0_Table_5!$A:$Q,0,MATCH($A403,LRS_200_0_Table_5!$8:$8,0)),LRS_200_0_Table_5!$B:$B,$A$5,LRS_200_0_Table_5!$C:$C,Playback!$A$361,LRS_200_0_Table_5!$D:$D,E$362,LRS_200_0_Table_5!$E:$E,$A$401,LRS_200_0_Table_5!$F:$F,$A$388)</f>
        <v>0</v>
      </c>
      <c r="F403" s="30">
        <f>SUMIFS(INDEX(LRS_200_0_Table_5!$A:$Q,0,MATCH($A403,LRS_200_0_Table_5!$8:$8,0)),LRS_200_0_Table_5!$B:$B,$A$5,LRS_200_0_Table_5!$C:$C,Playback!$A$361,LRS_200_0_Table_5!$D:$D,F$362,LRS_200_0_Table_5!$E:$E,$A$401,LRS_200_0_Table_5!$F:$F,$A$388)</f>
        <v>0</v>
      </c>
      <c r="G403" s="30">
        <f>SUMIFS(INDEX(LRS_200_0_Table_5!$A:$Q,0,MATCH($A403,LRS_200_0_Table_5!$8:$8,0)),LRS_200_0_Table_5!$B:$B,$A$5,LRS_200_0_Table_5!$C:$C,Playback!$A$361,LRS_200_0_Table_5!$D:$D,G$362,LRS_200_0_Table_5!$E:$E,$A$401,LRS_200_0_Table_5!$F:$F,$A$388)</f>
        <v>0</v>
      </c>
      <c r="H403" s="30">
        <f>SUMIFS(INDEX(LRS_200_0_Table_5!$A:$Q,0,MATCH($A403,LRS_200_0_Table_5!$8:$8,0)),LRS_200_0_Table_5!$B:$B,$A$5,LRS_200_0_Table_5!$C:$C,Playback!$A$361,LRS_200_0_Table_5!$D:$D,H$362,LRS_200_0_Table_5!$E:$E,$A$401,LRS_200_0_Table_5!$F:$F,$A$388)</f>
        <v>0</v>
      </c>
      <c r="I403" s="30">
        <f>SUMIFS(INDEX(LRS_200_0_Table_5!$A:$Q,0,MATCH($A403,LRS_200_0_Table_5!$8:$8,0)),LRS_200_0_Table_5!$B:$B,$A$5,LRS_200_0_Table_5!$C:$C,Playback!$A$361,LRS_200_0_Table_5!$D:$D,I$362,LRS_200_0_Table_5!$E:$E,$A$401,LRS_200_0_Table_5!$F:$F,$A$388)</f>
        <v>0</v>
      </c>
      <c r="J403" s="30">
        <f>SUMIFS(INDEX(LRS_200_0_Table_5!$A:$Q,0,MATCH($A403,LRS_200_0_Table_5!$8:$8,0)),LRS_200_0_Table_5!$B:$B,$A$5,LRS_200_0_Table_5!$C:$C,Playback!$A$361,LRS_200_0_Table_5!$D:$D,J$362,LRS_200_0_Table_5!$E:$E,$A$401,LRS_200_0_Table_5!$F:$F,$A$388)</f>
        <v>0</v>
      </c>
      <c r="K403" s="30">
        <f>SUMIFS(INDEX(LRS_200_0_Table_5!$A:$Q,0,MATCH($A403,LRS_200_0_Table_5!$8:$8,0)),LRS_200_0_Table_5!$B:$B,$A$5,LRS_200_0_Table_5!$C:$C,Playback!$A$361,LRS_200_0_Table_5!$D:$D,K$362,LRS_200_0_Table_5!$E:$E,$A$401,LRS_200_0_Table_5!$F:$F,$A$388)</f>
        <v>0</v>
      </c>
      <c r="L403" s="30">
        <f>SUMIFS(INDEX(LRS_200_0_Table_5!$A:$Q,0,MATCH($A403,LRS_200_0_Table_5!$8:$8,0)),LRS_200_0_Table_5!$B:$B,$A$5,LRS_200_0_Table_5!$C:$C,Playback!$A$361,LRS_200_0_Table_5!$D:$D,L$362,LRS_200_0_Table_5!$E:$E,$A$401,LRS_200_0_Table_5!$F:$F,$A$388)</f>
        <v>0</v>
      </c>
      <c r="M403" s="30">
        <f>SUMIFS(INDEX(LRS_200_0_Table_5!$A:$Q,0,MATCH($A403,LRS_200_0_Table_5!$8:$8,0)),LRS_200_0_Table_5!$B:$B,$A$5,LRS_200_0_Table_5!$C:$C,Playback!$A$361,LRS_200_0_Table_5!$D:$D,M$362,LRS_200_0_Table_5!$E:$E,$A$401,LRS_200_0_Table_5!$F:$F,$A$388)</f>
        <v>0</v>
      </c>
      <c r="N403" s="30">
        <f>SUMIFS(INDEX(LRS_200_0_Table_5!$A:$Q,0,MATCH($A403,LRS_200_0_Table_5!$8:$8,0)),LRS_200_0_Table_5!$B:$B,$A$5,LRS_200_0_Table_5!$C:$C,Playback!$A$361,LRS_200_0_Table_5!$D:$D,N$362,LRS_200_0_Table_5!$E:$E,$A$401,LRS_200_0_Table_5!$F:$F,$A$388)</f>
        <v>0</v>
      </c>
      <c r="O403" s="30">
        <f>SUMIFS(INDEX(LRS_200_0_Table_5!$A:$Q,0,MATCH($A403,LRS_200_0_Table_5!$8:$8,0)),LRS_200_0_Table_5!$B:$B,$A$5,LRS_200_0_Table_5!$C:$C,Playback!$A$361,LRS_200_0_Table_5!$D:$D,O$362,LRS_200_0_Table_5!$E:$E,$A$401,LRS_200_0_Table_5!$F:$F,$A$388)</f>
        <v>0</v>
      </c>
      <c r="P403" s="40"/>
      <c r="Q403" s="40"/>
      <c r="R403" s="40"/>
      <c r="S403" s="40"/>
      <c r="T403" s="40"/>
    </row>
    <row r="404" spans="1:20" x14ac:dyDescent="0.35">
      <c r="A404" s="38" t="s">
        <v>15</v>
      </c>
      <c r="B404" s="30">
        <f>SUMIFS(INDEX(LRS_200_0_Table_5!$A:$Q,0,MATCH($A404,LRS_200_0_Table_5!$8:$8,0)),LRS_200_0_Table_5!$B:$B,$A$5,LRS_200_0_Table_5!$C:$C,Playback!$A$361,LRS_200_0_Table_5!$D:$D,B$362,LRS_200_0_Table_5!$E:$E,$A$401,LRS_200_0_Table_5!$F:$F,$A$388)</f>
        <v>0</v>
      </c>
      <c r="C404" s="30">
        <f>SUMIFS(INDEX(LRS_200_0_Table_5!$A:$Q,0,MATCH($A404,LRS_200_0_Table_5!$8:$8,0)),LRS_200_0_Table_5!$B:$B,$A$5,LRS_200_0_Table_5!$C:$C,Playback!$A$361,LRS_200_0_Table_5!$D:$D,C$362,LRS_200_0_Table_5!$E:$E,$A$401,LRS_200_0_Table_5!$F:$F,$A$388)</f>
        <v>0</v>
      </c>
      <c r="D404" s="30">
        <f>SUMIFS(INDEX(LRS_200_0_Table_5!$A:$Q,0,MATCH($A404,LRS_200_0_Table_5!$8:$8,0)),LRS_200_0_Table_5!$B:$B,$A$5,LRS_200_0_Table_5!$C:$C,Playback!$A$361,LRS_200_0_Table_5!$D:$D,D$362,LRS_200_0_Table_5!$E:$E,$A$401,LRS_200_0_Table_5!$F:$F,$A$388)</f>
        <v>0</v>
      </c>
      <c r="E404" s="30">
        <f>SUMIFS(INDEX(LRS_200_0_Table_5!$A:$Q,0,MATCH($A404,LRS_200_0_Table_5!$8:$8,0)),LRS_200_0_Table_5!$B:$B,$A$5,LRS_200_0_Table_5!$C:$C,Playback!$A$361,LRS_200_0_Table_5!$D:$D,E$362,LRS_200_0_Table_5!$E:$E,$A$401,LRS_200_0_Table_5!$F:$F,$A$388)</f>
        <v>0</v>
      </c>
      <c r="F404" s="30">
        <f>SUMIFS(INDEX(LRS_200_0_Table_5!$A:$Q,0,MATCH($A404,LRS_200_0_Table_5!$8:$8,0)),LRS_200_0_Table_5!$B:$B,$A$5,LRS_200_0_Table_5!$C:$C,Playback!$A$361,LRS_200_0_Table_5!$D:$D,F$362,LRS_200_0_Table_5!$E:$E,$A$401,LRS_200_0_Table_5!$F:$F,$A$388)</f>
        <v>0</v>
      </c>
      <c r="G404" s="30">
        <f>SUMIFS(INDEX(LRS_200_0_Table_5!$A:$Q,0,MATCH($A404,LRS_200_0_Table_5!$8:$8,0)),LRS_200_0_Table_5!$B:$B,$A$5,LRS_200_0_Table_5!$C:$C,Playback!$A$361,LRS_200_0_Table_5!$D:$D,G$362,LRS_200_0_Table_5!$E:$E,$A$401,LRS_200_0_Table_5!$F:$F,$A$388)</f>
        <v>0</v>
      </c>
      <c r="H404" s="30">
        <f>SUMIFS(INDEX(LRS_200_0_Table_5!$A:$Q,0,MATCH($A404,LRS_200_0_Table_5!$8:$8,0)),LRS_200_0_Table_5!$B:$B,$A$5,LRS_200_0_Table_5!$C:$C,Playback!$A$361,LRS_200_0_Table_5!$D:$D,H$362,LRS_200_0_Table_5!$E:$E,$A$401,LRS_200_0_Table_5!$F:$F,$A$388)</f>
        <v>0</v>
      </c>
      <c r="I404" s="30">
        <f>SUMIFS(INDEX(LRS_200_0_Table_5!$A:$Q,0,MATCH($A404,LRS_200_0_Table_5!$8:$8,0)),LRS_200_0_Table_5!$B:$B,$A$5,LRS_200_0_Table_5!$C:$C,Playback!$A$361,LRS_200_0_Table_5!$D:$D,I$362,LRS_200_0_Table_5!$E:$E,$A$401,LRS_200_0_Table_5!$F:$F,$A$388)</f>
        <v>0</v>
      </c>
      <c r="J404" s="30">
        <f>SUMIFS(INDEX(LRS_200_0_Table_5!$A:$Q,0,MATCH($A404,LRS_200_0_Table_5!$8:$8,0)),LRS_200_0_Table_5!$B:$B,$A$5,LRS_200_0_Table_5!$C:$C,Playback!$A$361,LRS_200_0_Table_5!$D:$D,J$362,LRS_200_0_Table_5!$E:$E,$A$401,LRS_200_0_Table_5!$F:$F,$A$388)</f>
        <v>0</v>
      </c>
      <c r="K404" s="30">
        <f>SUMIFS(INDEX(LRS_200_0_Table_5!$A:$Q,0,MATCH($A404,LRS_200_0_Table_5!$8:$8,0)),LRS_200_0_Table_5!$B:$B,$A$5,LRS_200_0_Table_5!$C:$C,Playback!$A$361,LRS_200_0_Table_5!$D:$D,K$362,LRS_200_0_Table_5!$E:$E,$A$401,LRS_200_0_Table_5!$F:$F,$A$388)</f>
        <v>0</v>
      </c>
      <c r="L404" s="30">
        <f>SUMIFS(INDEX(LRS_200_0_Table_5!$A:$Q,0,MATCH($A404,LRS_200_0_Table_5!$8:$8,0)),LRS_200_0_Table_5!$B:$B,$A$5,LRS_200_0_Table_5!$C:$C,Playback!$A$361,LRS_200_0_Table_5!$D:$D,L$362,LRS_200_0_Table_5!$E:$E,$A$401,LRS_200_0_Table_5!$F:$F,$A$388)</f>
        <v>0</v>
      </c>
      <c r="M404" s="30">
        <f>SUMIFS(INDEX(LRS_200_0_Table_5!$A:$Q,0,MATCH($A404,LRS_200_0_Table_5!$8:$8,0)),LRS_200_0_Table_5!$B:$B,$A$5,LRS_200_0_Table_5!$C:$C,Playback!$A$361,LRS_200_0_Table_5!$D:$D,M$362,LRS_200_0_Table_5!$E:$E,$A$401,LRS_200_0_Table_5!$F:$F,$A$388)</f>
        <v>0</v>
      </c>
      <c r="N404" s="30">
        <f>SUMIFS(INDEX(LRS_200_0_Table_5!$A:$Q,0,MATCH($A404,LRS_200_0_Table_5!$8:$8,0)),LRS_200_0_Table_5!$B:$B,$A$5,LRS_200_0_Table_5!$C:$C,Playback!$A$361,LRS_200_0_Table_5!$D:$D,N$362,LRS_200_0_Table_5!$E:$E,$A$401,LRS_200_0_Table_5!$F:$F,$A$388)</f>
        <v>0</v>
      </c>
      <c r="O404" s="30">
        <f>SUMIFS(INDEX(LRS_200_0_Table_5!$A:$Q,0,MATCH($A404,LRS_200_0_Table_5!$8:$8,0)),LRS_200_0_Table_5!$B:$B,$A$5,LRS_200_0_Table_5!$C:$C,Playback!$A$361,LRS_200_0_Table_5!$D:$D,O$362,LRS_200_0_Table_5!$E:$E,$A$401,LRS_200_0_Table_5!$F:$F,$A$388)</f>
        <v>0</v>
      </c>
      <c r="P404" s="40"/>
      <c r="Q404" s="40"/>
      <c r="R404" s="40"/>
      <c r="S404" s="40"/>
      <c r="T404" s="40"/>
    </row>
    <row r="405" spans="1:20" x14ac:dyDescent="0.35">
      <c r="A405" s="38" t="s">
        <v>16</v>
      </c>
      <c r="B405" s="30">
        <f>SUMIFS(INDEX(LRS_200_0_Table_5!$A:$Q,0,MATCH($A405,LRS_200_0_Table_5!$8:$8,0)),LRS_200_0_Table_5!$B:$B,$A$5,LRS_200_0_Table_5!$C:$C,Playback!$A$361,LRS_200_0_Table_5!$D:$D,B$362,LRS_200_0_Table_5!$E:$E,$A$401,LRS_200_0_Table_5!$F:$F,$A$388)</f>
        <v>0</v>
      </c>
      <c r="C405" s="30">
        <f>SUMIFS(INDEX(LRS_200_0_Table_5!$A:$Q,0,MATCH($A405,LRS_200_0_Table_5!$8:$8,0)),LRS_200_0_Table_5!$B:$B,$A$5,LRS_200_0_Table_5!$C:$C,Playback!$A$361,LRS_200_0_Table_5!$D:$D,C$362,LRS_200_0_Table_5!$E:$E,$A$401,LRS_200_0_Table_5!$F:$F,$A$388)</f>
        <v>0</v>
      </c>
      <c r="D405" s="30">
        <f>SUMIFS(INDEX(LRS_200_0_Table_5!$A:$Q,0,MATCH($A405,LRS_200_0_Table_5!$8:$8,0)),LRS_200_0_Table_5!$B:$B,$A$5,LRS_200_0_Table_5!$C:$C,Playback!$A$361,LRS_200_0_Table_5!$D:$D,D$362,LRS_200_0_Table_5!$E:$E,$A$401,LRS_200_0_Table_5!$F:$F,$A$388)</f>
        <v>0</v>
      </c>
      <c r="E405" s="30">
        <f>SUMIFS(INDEX(LRS_200_0_Table_5!$A:$Q,0,MATCH($A405,LRS_200_0_Table_5!$8:$8,0)),LRS_200_0_Table_5!$B:$B,$A$5,LRS_200_0_Table_5!$C:$C,Playback!$A$361,LRS_200_0_Table_5!$D:$D,E$362,LRS_200_0_Table_5!$E:$E,$A$401,LRS_200_0_Table_5!$F:$F,$A$388)</f>
        <v>0</v>
      </c>
      <c r="F405" s="30">
        <f>SUMIFS(INDEX(LRS_200_0_Table_5!$A:$Q,0,MATCH($A405,LRS_200_0_Table_5!$8:$8,0)),LRS_200_0_Table_5!$B:$B,$A$5,LRS_200_0_Table_5!$C:$C,Playback!$A$361,LRS_200_0_Table_5!$D:$D,F$362,LRS_200_0_Table_5!$E:$E,$A$401,LRS_200_0_Table_5!$F:$F,$A$388)</f>
        <v>0</v>
      </c>
      <c r="G405" s="30">
        <f>SUMIFS(INDEX(LRS_200_0_Table_5!$A:$Q,0,MATCH($A405,LRS_200_0_Table_5!$8:$8,0)),LRS_200_0_Table_5!$B:$B,$A$5,LRS_200_0_Table_5!$C:$C,Playback!$A$361,LRS_200_0_Table_5!$D:$D,G$362,LRS_200_0_Table_5!$E:$E,$A$401,LRS_200_0_Table_5!$F:$F,$A$388)</f>
        <v>0</v>
      </c>
      <c r="H405" s="30">
        <f>SUMIFS(INDEX(LRS_200_0_Table_5!$A:$Q,0,MATCH($A405,LRS_200_0_Table_5!$8:$8,0)),LRS_200_0_Table_5!$B:$B,$A$5,LRS_200_0_Table_5!$C:$C,Playback!$A$361,LRS_200_0_Table_5!$D:$D,H$362,LRS_200_0_Table_5!$E:$E,$A$401,LRS_200_0_Table_5!$F:$F,$A$388)</f>
        <v>0</v>
      </c>
      <c r="I405" s="30">
        <f>SUMIFS(INDEX(LRS_200_0_Table_5!$A:$Q,0,MATCH($A405,LRS_200_0_Table_5!$8:$8,0)),LRS_200_0_Table_5!$B:$B,$A$5,LRS_200_0_Table_5!$C:$C,Playback!$A$361,LRS_200_0_Table_5!$D:$D,I$362,LRS_200_0_Table_5!$E:$E,$A$401,LRS_200_0_Table_5!$F:$F,$A$388)</f>
        <v>0</v>
      </c>
      <c r="J405" s="30">
        <f>SUMIFS(INDEX(LRS_200_0_Table_5!$A:$Q,0,MATCH($A405,LRS_200_0_Table_5!$8:$8,0)),LRS_200_0_Table_5!$B:$B,$A$5,LRS_200_0_Table_5!$C:$C,Playback!$A$361,LRS_200_0_Table_5!$D:$D,J$362,LRS_200_0_Table_5!$E:$E,$A$401,LRS_200_0_Table_5!$F:$F,$A$388)</f>
        <v>0</v>
      </c>
      <c r="K405" s="30">
        <f>SUMIFS(INDEX(LRS_200_0_Table_5!$A:$Q,0,MATCH($A405,LRS_200_0_Table_5!$8:$8,0)),LRS_200_0_Table_5!$B:$B,$A$5,LRS_200_0_Table_5!$C:$C,Playback!$A$361,LRS_200_0_Table_5!$D:$D,K$362,LRS_200_0_Table_5!$E:$E,$A$401,LRS_200_0_Table_5!$F:$F,$A$388)</f>
        <v>0</v>
      </c>
      <c r="L405" s="30">
        <f>SUMIFS(INDEX(LRS_200_0_Table_5!$A:$Q,0,MATCH($A405,LRS_200_0_Table_5!$8:$8,0)),LRS_200_0_Table_5!$B:$B,$A$5,LRS_200_0_Table_5!$C:$C,Playback!$A$361,LRS_200_0_Table_5!$D:$D,L$362,LRS_200_0_Table_5!$E:$E,$A$401,LRS_200_0_Table_5!$F:$F,$A$388)</f>
        <v>0</v>
      </c>
      <c r="M405" s="30">
        <f>SUMIFS(INDEX(LRS_200_0_Table_5!$A:$Q,0,MATCH($A405,LRS_200_0_Table_5!$8:$8,0)),LRS_200_0_Table_5!$B:$B,$A$5,LRS_200_0_Table_5!$C:$C,Playback!$A$361,LRS_200_0_Table_5!$D:$D,M$362,LRS_200_0_Table_5!$E:$E,$A$401,LRS_200_0_Table_5!$F:$F,$A$388)</f>
        <v>0</v>
      </c>
      <c r="N405" s="30">
        <f>SUMIFS(INDEX(LRS_200_0_Table_5!$A:$Q,0,MATCH($A405,LRS_200_0_Table_5!$8:$8,0)),LRS_200_0_Table_5!$B:$B,$A$5,LRS_200_0_Table_5!$C:$C,Playback!$A$361,LRS_200_0_Table_5!$D:$D,N$362,LRS_200_0_Table_5!$E:$E,$A$401,LRS_200_0_Table_5!$F:$F,$A$388)</f>
        <v>0</v>
      </c>
      <c r="O405" s="30">
        <f>SUMIFS(INDEX(LRS_200_0_Table_5!$A:$Q,0,MATCH($A405,LRS_200_0_Table_5!$8:$8,0)),LRS_200_0_Table_5!$B:$B,$A$5,LRS_200_0_Table_5!$C:$C,Playback!$A$361,LRS_200_0_Table_5!$D:$D,O$362,LRS_200_0_Table_5!$E:$E,$A$401,LRS_200_0_Table_5!$F:$F,$A$388)</f>
        <v>0</v>
      </c>
      <c r="P405" s="40"/>
      <c r="Q405" s="40"/>
      <c r="R405" s="40"/>
      <c r="S405" s="40"/>
      <c r="T405" s="40"/>
    </row>
    <row r="406" spans="1:20" x14ac:dyDescent="0.35">
      <c r="A406" s="38" t="s">
        <v>17</v>
      </c>
      <c r="B406" s="30">
        <f>SUMIFS(INDEX(LRS_200_0_Table_5!$A:$Q,0,MATCH($A406,LRS_200_0_Table_5!$8:$8,0)),LRS_200_0_Table_5!$B:$B,$A$5,LRS_200_0_Table_5!$C:$C,Playback!$A$361,LRS_200_0_Table_5!$D:$D,B$362,LRS_200_0_Table_5!$E:$E,$A$401,LRS_200_0_Table_5!$F:$F,$A$388)</f>
        <v>0</v>
      </c>
      <c r="C406" s="30">
        <f>SUMIFS(INDEX(LRS_200_0_Table_5!$A:$Q,0,MATCH($A406,LRS_200_0_Table_5!$8:$8,0)),LRS_200_0_Table_5!$B:$B,$A$5,LRS_200_0_Table_5!$C:$C,Playback!$A$361,LRS_200_0_Table_5!$D:$D,C$362,LRS_200_0_Table_5!$E:$E,$A$401,LRS_200_0_Table_5!$F:$F,$A$388)</f>
        <v>0</v>
      </c>
      <c r="D406" s="30">
        <f>SUMIFS(INDEX(LRS_200_0_Table_5!$A:$Q,0,MATCH($A406,LRS_200_0_Table_5!$8:$8,0)),LRS_200_0_Table_5!$B:$B,$A$5,LRS_200_0_Table_5!$C:$C,Playback!$A$361,LRS_200_0_Table_5!$D:$D,D$362,LRS_200_0_Table_5!$E:$E,$A$401,LRS_200_0_Table_5!$F:$F,$A$388)</f>
        <v>0</v>
      </c>
      <c r="E406" s="30">
        <f>SUMIFS(INDEX(LRS_200_0_Table_5!$A:$Q,0,MATCH($A406,LRS_200_0_Table_5!$8:$8,0)),LRS_200_0_Table_5!$B:$B,$A$5,LRS_200_0_Table_5!$C:$C,Playback!$A$361,LRS_200_0_Table_5!$D:$D,E$362,LRS_200_0_Table_5!$E:$E,$A$401,LRS_200_0_Table_5!$F:$F,$A$388)</f>
        <v>0</v>
      </c>
      <c r="F406" s="30">
        <f>SUMIFS(INDEX(LRS_200_0_Table_5!$A:$Q,0,MATCH($A406,LRS_200_0_Table_5!$8:$8,0)),LRS_200_0_Table_5!$B:$B,$A$5,LRS_200_0_Table_5!$C:$C,Playback!$A$361,LRS_200_0_Table_5!$D:$D,F$362,LRS_200_0_Table_5!$E:$E,$A$401,LRS_200_0_Table_5!$F:$F,$A$388)</f>
        <v>0</v>
      </c>
      <c r="G406" s="30">
        <f>SUMIFS(INDEX(LRS_200_0_Table_5!$A:$Q,0,MATCH($A406,LRS_200_0_Table_5!$8:$8,0)),LRS_200_0_Table_5!$B:$B,$A$5,LRS_200_0_Table_5!$C:$C,Playback!$A$361,LRS_200_0_Table_5!$D:$D,G$362,LRS_200_0_Table_5!$E:$E,$A$401,LRS_200_0_Table_5!$F:$F,$A$388)</f>
        <v>0</v>
      </c>
      <c r="H406" s="30">
        <f>SUMIFS(INDEX(LRS_200_0_Table_5!$A:$Q,0,MATCH($A406,LRS_200_0_Table_5!$8:$8,0)),LRS_200_0_Table_5!$B:$B,$A$5,LRS_200_0_Table_5!$C:$C,Playback!$A$361,LRS_200_0_Table_5!$D:$D,H$362,LRS_200_0_Table_5!$E:$E,$A$401,LRS_200_0_Table_5!$F:$F,$A$388)</f>
        <v>0</v>
      </c>
      <c r="I406" s="30">
        <f>SUMIFS(INDEX(LRS_200_0_Table_5!$A:$Q,0,MATCH($A406,LRS_200_0_Table_5!$8:$8,0)),LRS_200_0_Table_5!$B:$B,$A$5,LRS_200_0_Table_5!$C:$C,Playback!$A$361,LRS_200_0_Table_5!$D:$D,I$362,LRS_200_0_Table_5!$E:$E,$A$401,LRS_200_0_Table_5!$F:$F,$A$388)</f>
        <v>0</v>
      </c>
      <c r="J406" s="30">
        <f>SUMIFS(INDEX(LRS_200_0_Table_5!$A:$Q,0,MATCH($A406,LRS_200_0_Table_5!$8:$8,0)),LRS_200_0_Table_5!$B:$B,$A$5,LRS_200_0_Table_5!$C:$C,Playback!$A$361,LRS_200_0_Table_5!$D:$D,J$362,LRS_200_0_Table_5!$E:$E,$A$401,LRS_200_0_Table_5!$F:$F,$A$388)</f>
        <v>0</v>
      </c>
      <c r="K406" s="30">
        <f>SUMIFS(INDEX(LRS_200_0_Table_5!$A:$Q,0,MATCH($A406,LRS_200_0_Table_5!$8:$8,0)),LRS_200_0_Table_5!$B:$B,$A$5,LRS_200_0_Table_5!$C:$C,Playback!$A$361,LRS_200_0_Table_5!$D:$D,K$362,LRS_200_0_Table_5!$E:$E,$A$401,LRS_200_0_Table_5!$F:$F,$A$388)</f>
        <v>0</v>
      </c>
      <c r="L406" s="30">
        <f>SUMIFS(INDEX(LRS_200_0_Table_5!$A:$Q,0,MATCH($A406,LRS_200_0_Table_5!$8:$8,0)),LRS_200_0_Table_5!$B:$B,$A$5,LRS_200_0_Table_5!$C:$C,Playback!$A$361,LRS_200_0_Table_5!$D:$D,L$362,LRS_200_0_Table_5!$E:$E,$A$401,LRS_200_0_Table_5!$F:$F,$A$388)</f>
        <v>0</v>
      </c>
      <c r="M406" s="30">
        <f>SUMIFS(INDEX(LRS_200_0_Table_5!$A:$Q,0,MATCH($A406,LRS_200_0_Table_5!$8:$8,0)),LRS_200_0_Table_5!$B:$B,$A$5,LRS_200_0_Table_5!$C:$C,Playback!$A$361,LRS_200_0_Table_5!$D:$D,M$362,LRS_200_0_Table_5!$E:$E,$A$401,LRS_200_0_Table_5!$F:$F,$A$388)</f>
        <v>0</v>
      </c>
      <c r="N406" s="30">
        <f>SUMIFS(INDEX(LRS_200_0_Table_5!$A:$Q,0,MATCH($A406,LRS_200_0_Table_5!$8:$8,0)),LRS_200_0_Table_5!$B:$B,$A$5,LRS_200_0_Table_5!$C:$C,Playback!$A$361,LRS_200_0_Table_5!$D:$D,N$362,LRS_200_0_Table_5!$E:$E,$A$401,LRS_200_0_Table_5!$F:$F,$A$388)</f>
        <v>0</v>
      </c>
      <c r="O406" s="30">
        <f>SUMIFS(INDEX(LRS_200_0_Table_5!$A:$Q,0,MATCH($A406,LRS_200_0_Table_5!$8:$8,0)),LRS_200_0_Table_5!$B:$B,$A$5,LRS_200_0_Table_5!$C:$C,Playback!$A$361,LRS_200_0_Table_5!$D:$D,O$362,LRS_200_0_Table_5!$E:$E,$A$401,LRS_200_0_Table_5!$F:$F,$A$388)</f>
        <v>0</v>
      </c>
      <c r="P406" s="40"/>
      <c r="Q406" s="40"/>
      <c r="R406" s="40"/>
      <c r="S406" s="40"/>
      <c r="T406" s="40"/>
    </row>
    <row r="407" spans="1:20" x14ac:dyDescent="0.35">
      <c r="A407" s="38" t="s">
        <v>18</v>
      </c>
      <c r="B407" s="30">
        <f>SUMIFS(INDEX(LRS_200_0_Table_5!$A:$Q,0,MATCH($A407,LRS_200_0_Table_5!$8:$8,0)),LRS_200_0_Table_5!$B:$B,$A$5,LRS_200_0_Table_5!$C:$C,Playback!$A$361,LRS_200_0_Table_5!$D:$D,B$362,LRS_200_0_Table_5!$E:$E,$A$401,LRS_200_0_Table_5!$F:$F,$A$388)</f>
        <v>0</v>
      </c>
      <c r="C407" s="30">
        <f>SUMIFS(INDEX(LRS_200_0_Table_5!$A:$Q,0,MATCH($A407,LRS_200_0_Table_5!$8:$8,0)),LRS_200_0_Table_5!$B:$B,$A$5,LRS_200_0_Table_5!$C:$C,Playback!$A$361,LRS_200_0_Table_5!$D:$D,C$362,LRS_200_0_Table_5!$E:$E,$A$401,LRS_200_0_Table_5!$F:$F,$A$388)</f>
        <v>0</v>
      </c>
      <c r="D407" s="30">
        <f>SUMIFS(INDEX(LRS_200_0_Table_5!$A:$Q,0,MATCH($A407,LRS_200_0_Table_5!$8:$8,0)),LRS_200_0_Table_5!$B:$B,$A$5,LRS_200_0_Table_5!$C:$C,Playback!$A$361,LRS_200_0_Table_5!$D:$D,D$362,LRS_200_0_Table_5!$E:$E,$A$401,LRS_200_0_Table_5!$F:$F,$A$388)</f>
        <v>0</v>
      </c>
      <c r="E407" s="30">
        <f>SUMIFS(INDEX(LRS_200_0_Table_5!$A:$Q,0,MATCH($A407,LRS_200_0_Table_5!$8:$8,0)),LRS_200_0_Table_5!$B:$B,$A$5,LRS_200_0_Table_5!$C:$C,Playback!$A$361,LRS_200_0_Table_5!$D:$D,E$362,LRS_200_0_Table_5!$E:$E,$A$401,LRS_200_0_Table_5!$F:$F,$A$388)</f>
        <v>0</v>
      </c>
      <c r="F407" s="30">
        <f>SUMIFS(INDEX(LRS_200_0_Table_5!$A:$Q,0,MATCH($A407,LRS_200_0_Table_5!$8:$8,0)),LRS_200_0_Table_5!$B:$B,$A$5,LRS_200_0_Table_5!$C:$C,Playback!$A$361,LRS_200_0_Table_5!$D:$D,F$362,LRS_200_0_Table_5!$E:$E,$A$401,LRS_200_0_Table_5!$F:$F,$A$388)</f>
        <v>0</v>
      </c>
      <c r="G407" s="30">
        <f>SUMIFS(INDEX(LRS_200_0_Table_5!$A:$Q,0,MATCH($A407,LRS_200_0_Table_5!$8:$8,0)),LRS_200_0_Table_5!$B:$B,$A$5,LRS_200_0_Table_5!$C:$C,Playback!$A$361,LRS_200_0_Table_5!$D:$D,G$362,LRS_200_0_Table_5!$E:$E,$A$401,LRS_200_0_Table_5!$F:$F,$A$388)</f>
        <v>0</v>
      </c>
      <c r="H407" s="30">
        <f>SUMIFS(INDEX(LRS_200_0_Table_5!$A:$Q,0,MATCH($A407,LRS_200_0_Table_5!$8:$8,0)),LRS_200_0_Table_5!$B:$B,$A$5,LRS_200_0_Table_5!$C:$C,Playback!$A$361,LRS_200_0_Table_5!$D:$D,H$362,LRS_200_0_Table_5!$E:$E,$A$401,LRS_200_0_Table_5!$F:$F,$A$388)</f>
        <v>0</v>
      </c>
      <c r="I407" s="30">
        <f>SUMIFS(INDEX(LRS_200_0_Table_5!$A:$Q,0,MATCH($A407,LRS_200_0_Table_5!$8:$8,0)),LRS_200_0_Table_5!$B:$B,$A$5,LRS_200_0_Table_5!$C:$C,Playback!$A$361,LRS_200_0_Table_5!$D:$D,I$362,LRS_200_0_Table_5!$E:$E,$A$401,LRS_200_0_Table_5!$F:$F,$A$388)</f>
        <v>0</v>
      </c>
      <c r="J407" s="30">
        <f>SUMIFS(INDEX(LRS_200_0_Table_5!$A:$Q,0,MATCH($A407,LRS_200_0_Table_5!$8:$8,0)),LRS_200_0_Table_5!$B:$B,$A$5,LRS_200_0_Table_5!$C:$C,Playback!$A$361,LRS_200_0_Table_5!$D:$D,J$362,LRS_200_0_Table_5!$E:$E,$A$401,LRS_200_0_Table_5!$F:$F,$A$388)</f>
        <v>0</v>
      </c>
      <c r="K407" s="30">
        <f>SUMIFS(INDEX(LRS_200_0_Table_5!$A:$Q,0,MATCH($A407,LRS_200_0_Table_5!$8:$8,0)),LRS_200_0_Table_5!$B:$B,$A$5,LRS_200_0_Table_5!$C:$C,Playback!$A$361,LRS_200_0_Table_5!$D:$D,K$362,LRS_200_0_Table_5!$E:$E,$A$401,LRS_200_0_Table_5!$F:$F,$A$388)</f>
        <v>0</v>
      </c>
      <c r="L407" s="30">
        <f>SUMIFS(INDEX(LRS_200_0_Table_5!$A:$Q,0,MATCH($A407,LRS_200_0_Table_5!$8:$8,0)),LRS_200_0_Table_5!$B:$B,$A$5,LRS_200_0_Table_5!$C:$C,Playback!$A$361,LRS_200_0_Table_5!$D:$D,L$362,LRS_200_0_Table_5!$E:$E,$A$401,LRS_200_0_Table_5!$F:$F,$A$388)</f>
        <v>0</v>
      </c>
      <c r="M407" s="30">
        <f>SUMIFS(INDEX(LRS_200_0_Table_5!$A:$Q,0,MATCH($A407,LRS_200_0_Table_5!$8:$8,0)),LRS_200_0_Table_5!$B:$B,$A$5,LRS_200_0_Table_5!$C:$C,Playback!$A$361,LRS_200_0_Table_5!$D:$D,M$362,LRS_200_0_Table_5!$E:$E,$A$401,LRS_200_0_Table_5!$F:$F,$A$388)</f>
        <v>0</v>
      </c>
      <c r="N407" s="30">
        <f>SUMIFS(INDEX(LRS_200_0_Table_5!$A:$Q,0,MATCH($A407,LRS_200_0_Table_5!$8:$8,0)),LRS_200_0_Table_5!$B:$B,$A$5,LRS_200_0_Table_5!$C:$C,Playback!$A$361,LRS_200_0_Table_5!$D:$D,N$362,LRS_200_0_Table_5!$E:$E,$A$401,LRS_200_0_Table_5!$F:$F,$A$388)</f>
        <v>0</v>
      </c>
      <c r="O407" s="30">
        <f>SUMIFS(INDEX(LRS_200_0_Table_5!$A:$Q,0,MATCH($A407,LRS_200_0_Table_5!$8:$8,0)),LRS_200_0_Table_5!$B:$B,$A$5,LRS_200_0_Table_5!$C:$C,Playback!$A$361,LRS_200_0_Table_5!$D:$D,O$362,LRS_200_0_Table_5!$E:$E,$A$401,LRS_200_0_Table_5!$F:$F,$A$388)</f>
        <v>0</v>
      </c>
      <c r="P407" s="40"/>
      <c r="Q407" s="40"/>
      <c r="R407" s="40"/>
      <c r="S407" s="40"/>
      <c r="T407" s="40"/>
    </row>
    <row r="408" spans="1:20" x14ac:dyDescent="0.35">
      <c r="A408" s="38" t="s">
        <v>19</v>
      </c>
      <c r="B408" s="30">
        <f>SUMIFS(INDEX(LRS_200_0_Table_5!$A:$Q,0,MATCH($A408,LRS_200_0_Table_5!$8:$8,0)),LRS_200_0_Table_5!$B:$B,$A$5,LRS_200_0_Table_5!$C:$C,Playback!$A$361,LRS_200_0_Table_5!$D:$D,B$362,LRS_200_0_Table_5!$E:$E,$A$401,LRS_200_0_Table_5!$F:$F,$A$388)</f>
        <v>0</v>
      </c>
      <c r="C408" s="30">
        <f>SUMIFS(INDEX(LRS_200_0_Table_5!$A:$Q,0,MATCH($A408,LRS_200_0_Table_5!$8:$8,0)),LRS_200_0_Table_5!$B:$B,$A$5,LRS_200_0_Table_5!$C:$C,Playback!$A$361,LRS_200_0_Table_5!$D:$D,C$362,LRS_200_0_Table_5!$E:$E,$A$401,LRS_200_0_Table_5!$F:$F,$A$388)</f>
        <v>0</v>
      </c>
      <c r="D408" s="30">
        <f>SUMIFS(INDEX(LRS_200_0_Table_5!$A:$Q,0,MATCH($A408,LRS_200_0_Table_5!$8:$8,0)),LRS_200_0_Table_5!$B:$B,$A$5,LRS_200_0_Table_5!$C:$C,Playback!$A$361,LRS_200_0_Table_5!$D:$D,D$362,LRS_200_0_Table_5!$E:$E,$A$401,LRS_200_0_Table_5!$F:$F,$A$388)</f>
        <v>0</v>
      </c>
      <c r="E408" s="30">
        <f>SUMIFS(INDEX(LRS_200_0_Table_5!$A:$Q,0,MATCH($A408,LRS_200_0_Table_5!$8:$8,0)),LRS_200_0_Table_5!$B:$B,$A$5,LRS_200_0_Table_5!$C:$C,Playback!$A$361,LRS_200_0_Table_5!$D:$D,E$362,LRS_200_0_Table_5!$E:$E,$A$401,LRS_200_0_Table_5!$F:$F,$A$388)</f>
        <v>0</v>
      </c>
      <c r="F408" s="30">
        <f>SUMIFS(INDEX(LRS_200_0_Table_5!$A:$Q,0,MATCH($A408,LRS_200_0_Table_5!$8:$8,0)),LRS_200_0_Table_5!$B:$B,$A$5,LRS_200_0_Table_5!$C:$C,Playback!$A$361,LRS_200_0_Table_5!$D:$D,F$362,LRS_200_0_Table_5!$E:$E,$A$401,LRS_200_0_Table_5!$F:$F,$A$388)</f>
        <v>0</v>
      </c>
      <c r="G408" s="30">
        <f>SUMIFS(INDEX(LRS_200_0_Table_5!$A:$Q,0,MATCH($A408,LRS_200_0_Table_5!$8:$8,0)),LRS_200_0_Table_5!$B:$B,$A$5,LRS_200_0_Table_5!$C:$C,Playback!$A$361,LRS_200_0_Table_5!$D:$D,G$362,LRS_200_0_Table_5!$E:$E,$A$401,LRS_200_0_Table_5!$F:$F,$A$388)</f>
        <v>0</v>
      </c>
      <c r="H408" s="30">
        <f>SUMIFS(INDEX(LRS_200_0_Table_5!$A:$Q,0,MATCH($A408,LRS_200_0_Table_5!$8:$8,0)),LRS_200_0_Table_5!$B:$B,$A$5,LRS_200_0_Table_5!$C:$C,Playback!$A$361,LRS_200_0_Table_5!$D:$D,H$362,LRS_200_0_Table_5!$E:$E,$A$401,LRS_200_0_Table_5!$F:$F,$A$388)</f>
        <v>0</v>
      </c>
      <c r="I408" s="30">
        <f>SUMIFS(INDEX(LRS_200_0_Table_5!$A:$Q,0,MATCH($A408,LRS_200_0_Table_5!$8:$8,0)),LRS_200_0_Table_5!$B:$B,$A$5,LRS_200_0_Table_5!$C:$C,Playback!$A$361,LRS_200_0_Table_5!$D:$D,I$362,LRS_200_0_Table_5!$E:$E,$A$401,LRS_200_0_Table_5!$F:$F,$A$388)</f>
        <v>0</v>
      </c>
      <c r="J408" s="30">
        <f>SUMIFS(INDEX(LRS_200_0_Table_5!$A:$Q,0,MATCH($A408,LRS_200_0_Table_5!$8:$8,0)),LRS_200_0_Table_5!$B:$B,$A$5,LRS_200_0_Table_5!$C:$C,Playback!$A$361,LRS_200_0_Table_5!$D:$D,J$362,LRS_200_0_Table_5!$E:$E,$A$401,LRS_200_0_Table_5!$F:$F,$A$388)</f>
        <v>0</v>
      </c>
      <c r="K408" s="30">
        <f>SUMIFS(INDEX(LRS_200_0_Table_5!$A:$Q,0,MATCH($A408,LRS_200_0_Table_5!$8:$8,0)),LRS_200_0_Table_5!$B:$B,$A$5,LRS_200_0_Table_5!$C:$C,Playback!$A$361,LRS_200_0_Table_5!$D:$D,K$362,LRS_200_0_Table_5!$E:$E,$A$401,LRS_200_0_Table_5!$F:$F,$A$388)</f>
        <v>0</v>
      </c>
      <c r="L408" s="30">
        <f>SUMIFS(INDEX(LRS_200_0_Table_5!$A:$Q,0,MATCH($A408,LRS_200_0_Table_5!$8:$8,0)),LRS_200_0_Table_5!$B:$B,$A$5,LRS_200_0_Table_5!$C:$C,Playback!$A$361,LRS_200_0_Table_5!$D:$D,L$362,LRS_200_0_Table_5!$E:$E,$A$401,LRS_200_0_Table_5!$F:$F,$A$388)</f>
        <v>0</v>
      </c>
      <c r="M408" s="30">
        <f>SUMIFS(INDEX(LRS_200_0_Table_5!$A:$Q,0,MATCH($A408,LRS_200_0_Table_5!$8:$8,0)),LRS_200_0_Table_5!$B:$B,$A$5,LRS_200_0_Table_5!$C:$C,Playback!$A$361,LRS_200_0_Table_5!$D:$D,M$362,LRS_200_0_Table_5!$E:$E,$A$401,LRS_200_0_Table_5!$F:$F,$A$388)</f>
        <v>0</v>
      </c>
      <c r="N408" s="30">
        <f>SUMIFS(INDEX(LRS_200_0_Table_5!$A:$Q,0,MATCH($A408,LRS_200_0_Table_5!$8:$8,0)),LRS_200_0_Table_5!$B:$B,$A$5,LRS_200_0_Table_5!$C:$C,Playback!$A$361,LRS_200_0_Table_5!$D:$D,N$362,LRS_200_0_Table_5!$E:$E,$A$401,LRS_200_0_Table_5!$F:$F,$A$388)</f>
        <v>0</v>
      </c>
      <c r="O408" s="30">
        <f>SUMIFS(INDEX(LRS_200_0_Table_5!$A:$Q,0,MATCH($A408,LRS_200_0_Table_5!$8:$8,0)),LRS_200_0_Table_5!$B:$B,$A$5,LRS_200_0_Table_5!$C:$C,Playback!$A$361,LRS_200_0_Table_5!$D:$D,O$362,LRS_200_0_Table_5!$E:$E,$A$401,LRS_200_0_Table_5!$F:$F,$A$388)</f>
        <v>0</v>
      </c>
      <c r="P408" s="40"/>
      <c r="Q408" s="40"/>
      <c r="R408" s="40"/>
      <c r="S408" s="40"/>
      <c r="T408" s="40"/>
    </row>
    <row r="409" spans="1:20" x14ac:dyDescent="0.35">
      <c r="A409" s="38" t="s">
        <v>20</v>
      </c>
      <c r="B409" s="30">
        <f>SUMIFS(INDEX(LRS_200_0_Table_5!$A:$Q,0,MATCH($A409,LRS_200_0_Table_5!$8:$8,0)),LRS_200_0_Table_5!$B:$B,$A$5,LRS_200_0_Table_5!$C:$C,Playback!$A$361,LRS_200_0_Table_5!$D:$D,B$362,LRS_200_0_Table_5!$E:$E,$A$401,LRS_200_0_Table_5!$F:$F,$A$388)</f>
        <v>0</v>
      </c>
      <c r="C409" s="30">
        <f>SUMIFS(INDEX(LRS_200_0_Table_5!$A:$Q,0,MATCH($A409,LRS_200_0_Table_5!$8:$8,0)),LRS_200_0_Table_5!$B:$B,$A$5,LRS_200_0_Table_5!$C:$C,Playback!$A$361,LRS_200_0_Table_5!$D:$D,C$362,LRS_200_0_Table_5!$E:$E,$A$401,LRS_200_0_Table_5!$F:$F,$A$388)</f>
        <v>0</v>
      </c>
      <c r="D409" s="30">
        <f>SUMIFS(INDEX(LRS_200_0_Table_5!$A:$Q,0,MATCH($A409,LRS_200_0_Table_5!$8:$8,0)),LRS_200_0_Table_5!$B:$B,$A$5,LRS_200_0_Table_5!$C:$C,Playback!$A$361,LRS_200_0_Table_5!$D:$D,D$362,LRS_200_0_Table_5!$E:$E,$A$401,LRS_200_0_Table_5!$F:$F,$A$388)</f>
        <v>0</v>
      </c>
      <c r="E409" s="30">
        <f>SUMIFS(INDEX(LRS_200_0_Table_5!$A:$Q,0,MATCH($A409,LRS_200_0_Table_5!$8:$8,0)),LRS_200_0_Table_5!$B:$B,$A$5,LRS_200_0_Table_5!$C:$C,Playback!$A$361,LRS_200_0_Table_5!$D:$D,E$362,LRS_200_0_Table_5!$E:$E,$A$401,LRS_200_0_Table_5!$F:$F,$A$388)</f>
        <v>0</v>
      </c>
      <c r="F409" s="30">
        <f>SUMIFS(INDEX(LRS_200_0_Table_5!$A:$Q,0,MATCH($A409,LRS_200_0_Table_5!$8:$8,0)),LRS_200_0_Table_5!$B:$B,$A$5,LRS_200_0_Table_5!$C:$C,Playback!$A$361,LRS_200_0_Table_5!$D:$D,F$362,LRS_200_0_Table_5!$E:$E,$A$401,LRS_200_0_Table_5!$F:$F,$A$388)</f>
        <v>0</v>
      </c>
      <c r="G409" s="30">
        <f>SUMIFS(INDEX(LRS_200_0_Table_5!$A:$Q,0,MATCH($A409,LRS_200_0_Table_5!$8:$8,0)),LRS_200_0_Table_5!$B:$B,$A$5,LRS_200_0_Table_5!$C:$C,Playback!$A$361,LRS_200_0_Table_5!$D:$D,G$362,LRS_200_0_Table_5!$E:$E,$A$401,LRS_200_0_Table_5!$F:$F,$A$388)</f>
        <v>0</v>
      </c>
      <c r="H409" s="30">
        <f>SUMIFS(INDEX(LRS_200_0_Table_5!$A:$Q,0,MATCH($A409,LRS_200_0_Table_5!$8:$8,0)),LRS_200_0_Table_5!$B:$B,$A$5,LRS_200_0_Table_5!$C:$C,Playback!$A$361,LRS_200_0_Table_5!$D:$D,H$362,LRS_200_0_Table_5!$E:$E,$A$401,LRS_200_0_Table_5!$F:$F,$A$388)</f>
        <v>0</v>
      </c>
      <c r="I409" s="30">
        <f>SUMIFS(INDEX(LRS_200_0_Table_5!$A:$Q,0,MATCH($A409,LRS_200_0_Table_5!$8:$8,0)),LRS_200_0_Table_5!$B:$B,$A$5,LRS_200_0_Table_5!$C:$C,Playback!$A$361,LRS_200_0_Table_5!$D:$D,I$362,LRS_200_0_Table_5!$E:$E,$A$401,LRS_200_0_Table_5!$F:$F,$A$388)</f>
        <v>0</v>
      </c>
      <c r="J409" s="30">
        <f>SUMIFS(INDEX(LRS_200_0_Table_5!$A:$Q,0,MATCH($A409,LRS_200_0_Table_5!$8:$8,0)),LRS_200_0_Table_5!$B:$B,$A$5,LRS_200_0_Table_5!$C:$C,Playback!$A$361,LRS_200_0_Table_5!$D:$D,J$362,LRS_200_0_Table_5!$E:$E,$A$401,LRS_200_0_Table_5!$F:$F,$A$388)</f>
        <v>0</v>
      </c>
      <c r="K409" s="30">
        <f>SUMIFS(INDEX(LRS_200_0_Table_5!$A:$Q,0,MATCH($A409,LRS_200_0_Table_5!$8:$8,0)),LRS_200_0_Table_5!$B:$B,$A$5,LRS_200_0_Table_5!$C:$C,Playback!$A$361,LRS_200_0_Table_5!$D:$D,K$362,LRS_200_0_Table_5!$E:$E,$A$401,LRS_200_0_Table_5!$F:$F,$A$388)</f>
        <v>0</v>
      </c>
      <c r="L409" s="30">
        <f>SUMIFS(INDEX(LRS_200_0_Table_5!$A:$Q,0,MATCH($A409,LRS_200_0_Table_5!$8:$8,0)),LRS_200_0_Table_5!$B:$B,$A$5,LRS_200_0_Table_5!$C:$C,Playback!$A$361,LRS_200_0_Table_5!$D:$D,L$362,LRS_200_0_Table_5!$E:$E,$A$401,LRS_200_0_Table_5!$F:$F,$A$388)</f>
        <v>0</v>
      </c>
      <c r="M409" s="30">
        <f>SUMIFS(INDEX(LRS_200_0_Table_5!$A:$Q,0,MATCH($A409,LRS_200_0_Table_5!$8:$8,0)),LRS_200_0_Table_5!$B:$B,$A$5,LRS_200_0_Table_5!$C:$C,Playback!$A$361,LRS_200_0_Table_5!$D:$D,M$362,LRS_200_0_Table_5!$E:$E,$A$401,LRS_200_0_Table_5!$F:$F,$A$388)</f>
        <v>0</v>
      </c>
      <c r="N409" s="30">
        <f>SUMIFS(INDEX(LRS_200_0_Table_5!$A:$Q,0,MATCH($A409,LRS_200_0_Table_5!$8:$8,0)),LRS_200_0_Table_5!$B:$B,$A$5,LRS_200_0_Table_5!$C:$C,Playback!$A$361,LRS_200_0_Table_5!$D:$D,N$362,LRS_200_0_Table_5!$E:$E,$A$401,LRS_200_0_Table_5!$F:$F,$A$388)</f>
        <v>0</v>
      </c>
      <c r="O409" s="30">
        <f>SUMIFS(INDEX(LRS_200_0_Table_5!$A:$Q,0,MATCH($A409,LRS_200_0_Table_5!$8:$8,0)),LRS_200_0_Table_5!$B:$B,$A$5,LRS_200_0_Table_5!$C:$C,Playback!$A$361,LRS_200_0_Table_5!$D:$D,O$362,LRS_200_0_Table_5!$E:$E,$A$401,LRS_200_0_Table_5!$F:$F,$A$388)</f>
        <v>0</v>
      </c>
      <c r="P409" s="40"/>
      <c r="Q409" s="40"/>
      <c r="R409" s="40"/>
      <c r="S409" s="40"/>
      <c r="T409" s="40"/>
    </row>
    <row r="410" spans="1:20" x14ac:dyDescent="0.35">
      <c r="A410" s="38" t="s">
        <v>21</v>
      </c>
      <c r="B410" s="30">
        <f>SUMIFS(INDEX(LRS_200_0_Table_5!$A:$Q,0,MATCH($A410,LRS_200_0_Table_5!$8:$8,0)),LRS_200_0_Table_5!$B:$B,$A$5,LRS_200_0_Table_5!$C:$C,Playback!$A$361,LRS_200_0_Table_5!$D:$D,B$362,LRS_200_0_Table_5!$E:$E,$A$401,LRS_200_0_Table_5!$F:$F,$A$388)</f>
        <v>0</v>
      </c>
      <c r="C410" s="30">
        <f>SUMIFS(INDEX(LRS_200_0_Table_5!$A:$Q,0,MATCH($A410,LRS_200_0_Table_5!$8:$8,0)),LRS_200_0_Table_5!$B:$B,$A$5,LRS_200_0_Table_5!$C:$C,Playback!$A$361,LRS_200_0_Table_5!$D:$D,C$362,LRS_200_0_Table_5!$E:$E,$A$401,LRS_200_0_Table_5!$F:$F,$A$388)</f>
        <v>0</v>
      </c>
      <c r="D410" s="30">
        <f>SUMIFS(INDEX(LRS_200_0_Table_5!$A:$Q,0,MATCH($A410,LRS_200_0_Table_5!$8:$8,0)),LRS_200_0_Table_5!$B:$B,$A$5,LRS_200_0_Table_5!$C:$C,Playback!$A$361,LRS_200_0_Table_5!$D:$D,D$362,LRS_200_0_Table_5!$E:$E,$A$401,LRS_200_0_Table_5!$F:$F,$A$388)</f>
        <v>0</v>
      </c>
      <c r="E410" s="30">
        <f>SUMIFS(INDEX(LRS_200_0_Table_5!$A:$Q,0,MATCH($A410,LRS_200_0_Table_5!$8:$8,0)),LRS_200_0_Table_5!$B:$B,$A$5,LRS_200_0_Table_5!$C:$C,Playback!$A$361,LRS_200_0_Table_5!$D:$D,E$362,LRS_200_0_Table_5!$E:$E,$A$401,LRS_200_0_Table_5!$F:$F,$A$388)</f>
        <v>0</v>
      </c>
      <c r="F410" s="30">
        <f>SUMIFS(INDEX(LRS_200_0_Table_5!$A:$Q,0,MATCH($A410,LRS_200_0_Table_5!$8:$8,0)),LRS_200_0_Table_5!$B:$B,$A$5,LRS_200_0_Table_5!$C:$C,Playback!$A$361,LRS_200_0_Table_5!$D:$D,F$362,LRS_200_0_Table_5!$E:$E,$A$401,LRS_200_0_Table_5!$F:$F,$A$388)</f>
        <v>0</v>
      </c>
      <c r="G410" s="30">
        <f>SUMIFS(INDEX(LRS_200_0_Table_5!$A:$Q,0,MATCH($A410,LRS_200_0_Table_5!$8:$8,0)),LRS_200_0_Table_5!$B:$B,$A$5,LRS_200_0_Table_5!$C:$C,Playback!$A$361,LRS_200_0_Table_5!$D:$D,G$362,LRS_200_0_Table_5!$E:$E,$A$401,LRS_200_0_Table_5!$F:$F,$A$388)</f>
        <v>0</v>
      </c>
      <c r="H410" s="30">
        <f>SUMIFS(INDEX(LRS_200_0_Table_5!$A:$Q,0,MATCH($A410,LRS_200_0_Table_5!$8:$8,0)),LRS_200_0_Table_5!$B:$B,$A$5,LRS_200_0_Table_5!$C:$C,Playback!$A$361,LRS_200_0_Table_5!$D:$D,H$362,LRS_200_0_Table_5!$E:$E,$A$401,LRS_200_0_Table_5!$F:$F,$A$388)</f>
        <v>0</v>
      </c>
      <c r="I410" s="30">
        <f>SUMIFS(INDEX(LRS_200_0_Table_5!$A:$Q,0,MATCH($A410,LRS_200_0_Table_5!$8:$8,0)),LRS_200_0_Table_5!$B:$B,$A$5,LRS_200_0_Table_5!$C:$C,Playback!$A$361,LRS_200_0_Table_5!$D:$D,I$362,LRS_200_0_Table_5!$E:$E,$A$401,LRS_200_0_Table_5!$F:$F,$A$388)</f>
        <v>0</v>
      </c>
      <c r="J410" s="30">
        <f>SUMIFS(INDEX(LRS_200_0_Table_5!$A:$Q,0,MATCH($A410,LRS_200_0_Table_5!$8:$8,0)),LRS_200_0_Table_5!$B:$B,$A$5,LRS_200_0_Table_5!$C:$C,Playback!$A$361,LRS_200_0_Table_5!$D:$D,J$362,LRS_200_0_Table_5!$E:$E,$A$401,LRS_200_0_Table_5!$F:$F,$A$388)</f>
        <v>0</v>
      </c>
      <c r="K410" s="30">
        <f>SUMIFS(INDEX(LRS_200_0_Table_5!$A:$Q,0,MATCH($A410,LRS_200_0_Table_5!$8:$8,0)),LRS_200_0_Table_5!$B:$B,$A$5,LRS_200_0_Table_5!$C:$C,Playback!$A$361,LRS_200_0_Table_5!$D:$D,K$362,LRS_200_0_Table_5!$E:$E,$A$401,LRS_200_0_Table_5!$F:$F,$A$388)</f>
        <v>0</v>
      </c>
      <c r="L410" s="30">
        <f>SUMIFS(INDEX(LRS_200_0_Table_5!$A:$Q,0,MATCH($A410,LRS_200_0_Table_5!$8:$8,0)),LRS_200_0_Table_5!$B:$B,$A$5,LRS_200_0_Table_5!$C:$C,Playback!$A$361,LRS_200_0_Table_5!$D:$D,L$362,LRS_200_0_Table_5!$E:$E,$A$401,LRS_200_0_Table_5!$F:$F,$A$388)</f>
        <v>0</v>
      </c>
      <c r="M410" s="30">
        <f>SUMIFS(INDEX(LRS_200_0_Table_5!$A:$Q,0,MATCH($A410,LRS_200_0_Table_5!$8:$8,0)),LRS_200_0_Table_5!$B:$B,$A$5,LRS_200_0_Table_5!$C:$C,Playback!$A$361,LRS_200_0_Table_5!$D:$D,M$362,LRS_200_0_Table_5!$E:$E,$A$401,LRS_200_0_Table_5!$F:$F,$A$388)</f>
        <v>0</v>
      </c>
      <c r="N410" s="30">
        <f>SUMIFS(INDEX(LRS_200_0_Table_5!$A:$Q,0,MATCH($A410,LRS_200_0_Table_5!$8:$8,0)),LRS_200_0_Table_5!$B:$B,$A$5,LRS_200_0_Table_5!$C:$C,Playback!$A$361,LRS_200_0_Table_5!$D:$D,N$362,LRS_200_0_Table_5!$E:$E,$A$401,LRS_200_0_Table_5!$F:$F,$A$388)</f>
        <v>0</v>
      </c>
      <c r="O410" s="30">
        <f>SUMIFS(INDEX(LRS_200_0_Table_5!$A:$Q,0,MATCH($A410,LRS_200_0_Table_5!$8:$8,0)),LRS_200_0_Table_5!$B:$B,$A$5,LRS_200_0_Table_5!$C:$C,Playback!$A$361,LRS_200_0_Table_5!$D:$D,O$362,LRS_200_0_Table_5!$E:$E,$A$401,LRS_200_0_Table_5!$F:$F,$A$388)</f>
        <v>0</v>
      </c>
      <c r="P410" s="40"/>
      <c r="Q410" s="40"/>
      <c r="R410" s="40"/>
      <c r="S410" s="40"/>
      <c r="T410" s="40"/>
    </row>
    <row r="411" spans="1:20" x14ac:dyDescent="0.35">
      <c r="A411" s="38" t="s">
        <v>22</v>
      </c>
      <c r="B411" s="30">
        <f>SUMIFS(INDEX(LRS_200_0_Table_5!$A:$Q,0,MATCH($A411,LRS_200_0_Table_5!$8:$8,0)),LRS_200_0_Table_5!$B:$B,$A$5,LRS_200_0_Table_5!$C:$C,Playback!$A$361,LRS_200_0_Table_5!$D:$D,B$362,LRS_200_0_Table_5!$E:$E,$A$401,LRS_200_0_Table_5!$F:$F,$A$388)</f>
        <v>0</v>
      </c>
      <c r="C411" s="30">
        <f>SUMIFS(INDEX(LRS_200_0_Table_5!$A:$Q,0,MATCH($A411,LRS_200_0_Table_5!$8:$8,0)),LRS_200_0_Table_5!$B:$B,$A$5,LRS_200_0_Table_5!$C:$C,Playback!$A$361,LRS_200_0_Table_5!$D:$D,C$362,LRS_200_0_Table_5!$E:$E,$A$401,LRS_200_0_Table_5!$F:$F,$A$388)</f>
        <v>0</v>
      </c>
      <c r="D411" s="30">
        <f>SUMIFS(INDEX(LRS_200_0_Table_5!$A:$Q,0,MATCH($A411,LRS_200_0_Table_5!$8:$8,0)),LRS_200_0_Table_5!$B:$B,$A$5,LRS_200_0_Table_5!$C:$C,Playback!$A$361,LRS_200_0_Table_5!$D:$D,D$362,LRS_200_0_Table_5!$E:$E,$A$401,LRS_200_0_Table_5!$F:$F,$A$388)</f>
        <v>0</v>
      </c>
      <c r="E411" s="30">
        <f>SUMIFS(INDEX(LRS_200_0_Table_5!$A:$Q,0,MATCH($A411,LRS_200_0_Table_5!$8:$8,0)),LRS_200_0_Table_5!$B:$B,$A$5,LRS_200_0_Table_5!$C:$C,Playback!$A$361,LRS_200_0_Table_5!$D:$D,E$362,LRS_200_0_Table_5!$E:$E,$A$401,LRS_200_0_Table_5!$F:$F,$A$388)</f>
        <v>0</v>
      </c>
      <c r="F411" s="30">
        <f>SUMIFS(INDEX(LRS_200_0_Table_5!$A:$Q,0,MATCH($A411,LRS_200_0_Table_5!$8:$8,0)),LRS_200_0_Table_5!$B:$B,$A$5,LRS_200_0_Table_5!$C:$C,Playback!$A$361,LRS_200_0_Table_5!$D:$D,F$362,LRS_200_0_Table_5!$E:$E,$A$401,LRS_200_0_Table_5!$F:$F,$A$388)</f>
        <v>0</v>
      </c>
      <c r="G411" s="30">
        <f>SUMIFS(INDEX(LRS_200_0_Table_5!$A:$Q,0,MATCH($A411,LRS_200_0_Table_5!$8:$8,0)),LRS_200_0_Table_5!$B:$B,$A$5,LRS_200_0_Table_5!$C:$C,Playback!$A$361,LRS_200_0_Table_5!$D:$D,G$362,LRS_200_0_Table_5!$E:$E,$A$401,LRS_200_0_Table_5!$F:$F,$A$388)</f>
        <v>0</v>
      </c>
      <c r="H411" s="30">
        <f>SUMIFS(INDEX(LRS_200_0_Table_5!$A:$Q,0,MATCH($A411,LRS_200_0_Table_5!$8:$8,0)),LRS_200_0_Table_5!$B:$B,$A$5,LRS_200_0_Table_5!$C:$C,Playback!$A$361,LRS_200_0_Table_5!$D:$D,H$362,LRS_200_0_Table_5!$E:$E,$A$401,LRS_200_0_Table_5!$F:$F,$A$388)</f>
        <v>0</v>
      </c>
      <c r="I411" s="30">
        <f>SUMIFS(INDEX(LRS_200_0_Table_5!$A:$Q,0,MATCH($A411,LRS_200_0_Table_5!$8:$8,0)),LRS_200_0_Table_5!$B:$B,$A$5,LRS_200_0_Table_5!$C:$C,Playback!$A$361,LRS_200_0_Table_5!$D:$D,I$362,LRS_200_0_Table_5!$E:$E,$A$401,LRS_200_0_Table_5!$F:$F,$A$388)</f>
        <v>0</v>
      </c>
      <c r="J411" s="30">
        <f>SUMIFS(INDEX(LRS_200_0_Table_5!$A:$Q,0,MATCH($A411,LRS_200_0_Table_5!$8:$8,0)),LRS_200_0_Table_5!$B:$B,$A$5,LRS_200_0_Table_5!$C:$C,Playback!$A$361,LRS_200_0_Table_5!$D:$D,J$362,LRS_200_0_Table_5!$E:$E,$A$401,LRS_200_0_Table_5!$F:$F,$A$388)</f>
        <v>0</v>
      </c>
      <c r="K411" s="30">
        <f>SUMIFS(INDEX(LRS_200_0_Table_5!$A:$Q,0,MATCH($A411,LRS_200_0_Table_5!$8:$8,0)),LRS_200_0_Table_5!$B:$B,$A$5,LRS_200_0_Table_5!$C:$C,Playback!$A$361,LRS_200_0_Table_5!$D:$D,K$362,LRS_200_0_Table_5!$E:$E,$A$401,LRS_200_0_Table_5!$F:$F,$A$388)</f>
        <v>0</v>
      </c>
      <c r="L411" s="30">
        <f>SUMIFS(INDEX(LRS_200_0_Table_5!$A:$Q,0,MATCH($A411,LRS_200_0_Table_5!$8:$8,0)),LRS_200_0_Table_5!$B:$B,$A$5,LRS_200_0_Table_5!$C:$C,Playback!$A$361,LRS_200_0_Table_5!$D:$D,L$362,LRS_200_0_Table_5!$E:$E,$A$401,LRS_200_0_Table_5!$F:$F,$A$388)</f>
        <v>0</v>
      </c>
      <c r="M411" s="30">
        <f>SUMIFS(INDEX(LRS_200_0_Table_5!$A:$Q,0,MATCH($A411,LRS_200_0_Table_5!$8:$8,0)),LRS_200_0_Table_5!$B:$B,$A$5,LRS_200_0_Table_5!$C:$C,Playback!$A$361,LRS_200_0_Table_5!$D:$D,M$362,LRS_200_0_Table_5!$E:$E,$A$401,LRS_200_0_Table_5!$F:$F,$A$388)</f>
        <v>0</v>
      </c>
      <c r="N411" s="30">
        <f>SUMIFS(INDEX(LRS_200_0_Table_5!$A:$Q,0,MATCH($A411,LRS_200_0_Table_5!$8:$8,0)),LRS_200_0_Table_5!$B:$B,$A$5,LRS_200_0_Table_5!$C:$C,Playback!$A$361,LRS_200_0_Table_5!$D:$D,N$362,LRS_200_0_Table_5!$E:$E,$A$401,LRS_200_0_Table_5!$F:$F,$A$388)</f>
        <v>0</v>
      </c>
      <c r="O411" s="30">
        <f>SUMIFS(INDEX(LRS_200_0_Table_5!$A:$Q,0,MATCH($A411,LRS_200_0_Table_5!$8:$8,0)),LRS_200_0_Table_5!$B:$B,$A$5,LRS_200_0_Table_5!$C:$C,Playback!$A$361,LRS_200_0_Table_5!$D:$D,O$362,LRS_200_0_Table_5!$E:$E,$A$401,LRS_200_0_Table_5!$F:$F,$A$388)</f>
        <v>0</v>
      </c>
      <c r="P411" s="40"/>
      <c r="Q411" s="40"/>
      <c r="R411" s="40"/>
      <c r="S411" s="40"/>
      <c r="T411" s="40"/>
    </row>
    <row r="412" spans="1:20" x14ac:dyDescent="0.35">
      <c r="A412" s="38" t="s">
        <v>23</v>
      </c>
      <c r="B412" s="30">
        <f>SUMIFS(INDEX(LRS_200_0_Table_5!$A:$Q,0,MATCH($A412,LRS_200_0_Table_5!$8:$8,0)),LRS_200_0_Table_5!$B:$B,$A$5,LRS_200_0_Table_5!$C:$C,Playback!$A$361,LRS_200_0_Table_5!$D:$D,B$362,LRS_200_0_Table_5!$E:$E,$A$401,LRS_200_0_Table_5!$F:$F,$A$388)</f>
        <v>0</v>
      </c>
      <c r="C412" s="30">
        <f>SUMIFS(INDEX(LRS_200_0_Table_5!$A:$Q,0,MATCH($A412,LRS_200_0_Table_5!$8:$8,0)),LRS_200_0_Table_5!$B:$B,$A$5,LRS_200_0_Table_5!$C:$C,Playback!$A$361,LRS_200_0_Table_5!$D:$D,C$362,LRS_200_0_Table_5!$E:$E,$A$401,LRS_200_0_Table_5!$F:$F,$A$388)</f>
        <v>0</v>
      </c>
      <c r="D412" s="30">
        <f>SUMIFS(INDEX(LRS_200_0_Table_5!$A:$Q,0,MATCH($A412,LRS_200_0_Table_5!$8:$8,0)),LRS_200_0_Table_5!$B:$B,$A$5,LRS_200_0_Table_5!$C:$C,Playback!$A$361,LRS_200_0_Table_5!$D:$D,D$362,LRS_200_0_Table_5!$E:$E,$A$401,LRS_200_0_Table_5!$F:$F,$A$388)</f>
        <v>0</v>
      </c>
      <c r="E412" s="30">
        <f>SUMIFS(INDEX(LRS_200_0_Table_5!$A:$Q,0,MATCH($A412,LRS_200_0_Table_5!$8:$8,0)),LRS_200_0_Table_5!$B:$B,$A$5,LRS_200_0_Table_5!$C:$C,Playback!$A$361,LRS_200_0_Table_5!$D:$D,E$362,LRS_200_0_Table_5!$E:$E,$A$401,LRS_200_0_Table_5!$F:$F,$A$388)</f>
        <v>0</v>
      </c>
      <c r="F412" s="30">
        <f>SUMIFS(INDEX(LRS_200_0_Table_5!$A:$Q,0,MATCH($A412,LRS_200_0_Table_5!$8:$8,0)),LRS_200_0_Table_5!$B:$B,$A$5,LRS_200_0_Table_5!$C:$C,Playback!$A$361,LRS_200_0_Table_5!$D:$D,F$362,LRS_200_0_Table_5!$E:$E,$A$401,LRS_200_0_Table_5!$F:$F,$A$388)</f>
        <v>0</v>
      </c>
      <c r="G412" s="30">
        <f>SUMIFS(INDEX(LRS_200_0_Table_5!$A:$Q,0,MATCH($A412,LRS_200_0_Table_5!$8:$8,0)),LRS_200_0_Table_5!$B:$B,$A$5,LRS_200_0_Table_5!$C:$C,Playback!$A$361,LRS_200_0_Table_5!$D:$D,G$362,LRS_200_0_Table_5!$E:$E,$A$401,LRS_200_0_Table_5!$F:$F,$A$388)</f>
        <v>0</v>
      </c>
      <c r="H412" s="30">
        <f>SUMIFS(INDEX(LRS_200_0_Table_5!$A:$Q,0,MATCH($A412,LRS_200_0_Table_5!$8:$8,0)),LRS_200_0_Table_5!$B:$B,$A$5,LRS_200_0_Table_5!$C:$C,Playback!$A$361,LRS_200_0_Table_5!$D:$D,H$362,LRS_200_0_Table_5!$E:$E,$A$401,LRS_200_0_Table_5!$F:$F,$A$388)</f>
        <v>0</v>
      </c>
      <c r="I412" s="30">
        <f>SUMIFS(INDEX(LRS_200_0_Table_5!$A:$Q,0,MATCH($A412,LRS_200_0_Table_5!$8:$8,0)),LRS_200_0_Table_5!$B:$B,$A$5,LRS_200_0_Table_5!$C:$C,Playback!$A$361,LRS_200_0_Table_5!$D:$D,I$362,LRS_200_0_Table_5!$E:$E,$A$401,LRS_200_0_Table_5!$F:$F,$A$388)</f>
        <v>0</v>
      </c>
      <c r="J412" s="30">
        <f>SUMIFS(INDEX(LRS_200_0_Table_5!$A:$Q,0,MATCH($A412,LRS_200_0_Table_5!$8:$8,0)),LRS_200_0_Table_5!$B:$B,$A$5,LRS_200_0_Table_5!$C:$C,Playback!$A$361,LRS_200_0_Table_5!$D:$D,J$362,LRS_200_0_Table_5!$E:$E,$A$401,LRS_200_0_Table_5!$F:$F,$A$388)</f>
        <v>0</v>
      </c>
      <c r="K412" s="30">
        <f>SUMIFS(INDEX(LRS_200_0_Table_5!$A:$Q,0,MATCH($A412,LRS_200_0_Table_5!$8:$8,0)),LRS_200_0_Table_5!$B:$B,$A$5,LRS_200_0_Table_5!$C:$C,Playback!$A$361,LRS_200_0_Table_5!$D:$D,K$362,LRS_200_0_Table_5!$E:$E,$A$401,LRS_200_0_Table_5!$F:$F,$A$388)</f>
        <v>0</v>
      </c>
      <c r="L412" s="30">
        <f>SUMIFS(INDEX(LRS_200_0_Table_5!$A:$Q,0,MATCH($A412,LRS_200_0_Table_5!$8:$8,0)),LRS_200_0_Table_5!$B:$B,$A$5,LRS_200_0_Table_5!$C:$C,Playback!$A$361,LRS_200_0_Table_5!$D:$D,L$362,LRS_200_0_Table_5!$E:$E,$A$401,LRS_200_0_Table_5!$F:$F,$A$388)</f>
        <v>0</v>
      </c>
      <c r="M412" s="30">
        <f>SUMIFS(INDEX(LRS_200_0_Table_5!$A:$Q,0,MATCH($A412,LRS_200_0_Table_5!$8:$8,0)),LRS_200_0_Table_5!$B:$B,$A$5,LRS_200_0_Table_5!$C:$C,Playback!$A$361,LRS_200_0_Table_5!$D:$D,M$362,LRS_200_0_Table_5!$E:$E,$A$401,LRS_200_0_Table_5!$F:$F,$A$388)</f>
        <v>0</v>
      </c>
      <c r="N412" s="30">
        <f>SUMIFS(INDEX(LRS_200_0_Table_5!$A:$Q,0,MATCH($A412,LRS_200_0_Table_5!$8:$8,0)),LRS_200_0_Table_5!$B:$B,$A$5,LRS_200_0_Table_5!$C:$C,Playback!$A$361,LRS_200_0_Table_5!$D:$D,N$362,LRS_200_0_Table_5!$E:$E,$A$401,LRS_200_0_Table_5!$F:$F,$A$388)</f>
        <v>0</v>
      </c>
      <c r="O412" s="30">
        <f>SUMIFS(INDEX(LRS_200_0_Table_5!$A:$Q,0,MATCH($A412,LRS_200_0_Table_5!$8:$8,0)),LRS_200_0_Table_5!$B:$B,$A$5,LRS_200_0_Table_5!$C:$C,Playback!$A$361,LRS_200_0_Table_5!$D:$D,O$362,LRS_200_0_Table_5!$E:$E,$A$401,LRS_200_0_Table_5!$F:$F,$A$388)</f>
        <v>0</v>
      </c>
      <c r="P412" s="40"/>
      <c r="Q412" s="40"/>
      <c r="R412" s="40"/>
      <c r="S412" s="40"/>
      <c r="T412" s="40"/>
    </row>
    <row r="413" spans="1:20" x14ac:dyDescent="0.35"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</row>
    <row r="414" spans="1:20" x14ac:dyDescent="0.35">
      <c r="A414" s="53" t="s">
        <v>187</v>
      </c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40"/>
      <c r="Q414" s="40"/>
      <c r="R414" s="40"/>
      <c r="S414" s="40"/>
      <c r="T414" s="40"/>
    </row>
    <row r="415" spans="1:20" x14ac:dyDescent="0.35">
      <c r="A415" s="29" t="s">
        <v>139</v>
      </c>
      <c r="B415" s="33">
        <f>SUM(B365:B370)</f>
        <v>0</v>
      </c>
      <c r="C415" s="33">
        <f t="shared" ref="C415:N415" si="60">SUM(C365:C370)</f>
        <v>0</v>
      </c>
      <c r="D415" s="33">
        <f t="shared" si="60"/>
        <v>0</v>
      </c>
      <c r="E415" s="33">
        <f t="shared" si="60"/>
        <v>0</v>
      </c>
      <c r="F415" s="33">
        <f t="shared" si="60"/>
        <v>0</v>
      </c>
      <c r="G415" s="33">
        <f t="shared" si="60"/>
        <v>0</v>
      </c>
      <c r="H415" s="33">
        <f t="shared" si="60"/>
        <v>0</v>
      </c>
      <c r="I415" s="33">
        <f t="shared" si="60"/>
        <v>0</v>
      </c>
      <c r="J415" s="33">
        <f t="shared" si="60"/>
        <v>0</v>
      </c>
      <c r="K415" s="33">
        <f t="shared" si="60"/>
        <v>0</v>
      </c>
      <c r="L415" s="33">
        <f t="shared" si="60"/>
        <v>0</v>
      </c>
      <c r="M415" s="33">
        <f t="shared" si="60"/>
        <v>0</v>
      </c>
      <c r="N415" s="33">
        <f t="shared" si="60"/>
        <v>0</v>
      </c>
      <c r="O415" s="33">
        <f t="shared" ref="O415" si="61">SUM(O365:O370)</f>
        <v>0</v>
      </c>
      <c r="P415" s="40"/>
      <c r="Q415" s="40"/>
      <c r="R415" s="40"/>
      <c r="S415" s="40"/>
      <c r="T415" s="40"/>
    </row>
    <row r="416" spans="1:20" x14ac:dyDescent="0.35">
      <c r="A416" s="29" t="s">
        <v>140</v>
      </c>
      <c r="B416" s="33">
        <f>SUM(B372:B375)-B371</f>
        <v>0</v>
      </c>
      <c r="C416" s="33">
        <f t="shared" ref="C416:N416" si="62">SUM(C372:C375)-C371</f>
        <v>0</v>
      </c>
      <c r="D416" s="33">
        <f t="shared" si="62"/>
        <v>0</v>
      </c>
      <c r="E416" s="33">
        <f t="shared" si="62"/>
        <v>0</v>
      </c>
      <c r="F416" s="33">
        <f t="shared" si="62"/>
        <v>0</v>
      </c>
      <c r="G416" s="33">
        <f t="shared" si="62"/>
        <v>0</v>
      </c>
      <c r="H416" s="33">
        <f t="shared" si="62"/>
        <v>0</v>
      </c>
      <c r="I416" s="33">
        <f t="shared" si="62"/>
        <v>0</v>
      </c>
      <c r="J416" s="33">
        <f t="shared" si="62"/>
        <v>0</v>
      </c>
      <c r="K416" s="33">
        <f t="shared" si="62"/>
        <v>0</v>
      </c>
      <c r="L416" s="33">
        <f t="shared" si="62"/>
        <v>0</v>
      </c>
      <c r="M416" s="33">
        <f t="shared" si="62"/>
        <v>0</v>
      </c>
      <c r="N416" s="33">
        <f t="shared" si="62"/>
        <v>0</v>
      </c>
      <c r="O416" s="33">
        <f t="shared" ref="O416" si="63">SUM(O372:O375)-O371</f>
        <v>0</v>
      </c>
      <c r="P416" s="40"/>
      <c r="Q416" s="40"/>
      <c r="R416" s="40"/>
      <c r="S416" s="40"/>
      <c r="T416" s="40"/>
    </row>
    <row r="417" spans="1:20" x14ac:dyDescent="0.35">
      <c r="A417" s="29" t="s">
        <v>137</v>
      </c>
      <c r="B417" s="33">
        <f>SUM(B415:B416)</f>
        <v>0</v>
      </c>
      <c r="C417" s="33">
        <f t="shared" ref="C417:O417" si="64">SUM(C415:C416)</f>
        <v>0</v>
      </c>
      <c r="D417" s="33">
        <f t="shared" si="64"/>
        <v>0</v>
      </c>
      <c r="E417" s="33">
        <f t="shared" si="64"/>
        <v>0</v>
      </c>
      <c r="F417" s="33">
        <f t="shared" si="64"/>
        <v>0</v>
      </c>
      <c r="G417" s="33">
        <f t="shared" si="64"/>
        <v>0</v>
      </c>
      <c r="H417" s="33">
        <f t="shared" si="64"/>
        <v>0</v>
      </c>
      <c r="I417" s="33">
        <f t="shared" si="64"/>
        <v>0</v>
      </c>
      <c r="J417" s="33">
        <f t="shared" si="64"/>
        <v>0</v>
      </c>
      <c r="K417" s="33">
        <f t="shared" si="64"/>
        <v>0</v>
      </c>
      <c r="L417" s="33">
        <f t="shared" si="64"/>
        <v>0</v>
      </c>
      <c r="M417" s="33">
        <f t="shared" si="64"/>
        <v>0</v>
      </c>
      <c r="N417" s="33">
        <f t="shared" si="64"/>
        <v>0</v>
      </c>
      <c r="O417" s="33">
        <f t="shared" si="64"/>
        <v>0</v>
      </c>
      <c r="P417" s="40"/>
      <c r="Q417" s="40"/>
      <c r="R417" s="40"/>
      <c r="S417" s="40"/>
      <c r="T417" s="40"/>
    </row>
    <row r="418" spans="1:20" x14ac:dyDescent="0.35">
      <c r="A418" s="29" t="s">
        <v>141</v>
      </c>
      <c r="B418" s="33">
        <f>SUM(B377:B382)</f>
        <v>0</v>
      </c>
      <c r="C418" s="33">
        <f t="shared" ref="C418:N418" si="65">SUM(C377:C382)</f>
        <v>0</v>
      </c>
      <c r="D418" s="33">
        <f t="shared" si="65"/>
        <v>0</v>
      </c>
      <c r="E418" s="33">
        <f t="shared" si="65"/>
        <v>0</v>
      </c>
      <c r="F418" s="33">
        <f t="shared" si="65"/>
        <v>0</v>
      </c>
      <c r="G418" s="33">
        <f t="shared" si="65"/>
        <v>0</v>
      </c>
      <c r="H418" s="33">
        <f t="shared" si="65"/>
        <v>0</v>
      </c>
      <c r="I418" s="33">
        <f t="shared" si="65"/>
        <v>0</v>
      </c>
      <c r="J418" s="33">
        <f t="shared" si="65"/>
        <v>0</v>
      </c>
      <c r="K418" s="33">
        <f t="shared" si="65"/>
        <v>0</v>
      </c>
      <c r="L418" s="33">
        <f t="shared" si="65"/>
        <v>0</v>
      </c>
      <c r="M418" s="33">
        <f t="shared" si="65"/>
        <v>0</v>
      </c>
      <c r="N418" s="33">
        <f t="shared" si="65"/>
        <v>0</v>
      </c>
      <c r="O418" s="33">
        <f t="shared" ref="O418" si="66">SUM(O377:O382)</f>
        <v>0</v>
      </c>
      <c r="P418" s="40"/>
      <c r="Q418" s="40"/>
      <c r="R418" s="40"/>
      <c r="S418" s="40"/>
      <c r="T418" s="40"/>
    </row>
    <row r="419" spans="1:20" x14ac:dyDescent="0.35">
      <c r="A419" s="29" t="s">
        <v>142</v>
      </c>
      <c r="B419" s="33">
        <f>SUM(B384:B387)-B383</f>
        <v>0</v>
      </c>
      <c r="C419" s="33">
        <f t="shared" ref="C419:N419" si="67">SUM(C384:C387)-C383</f>
        <v>0</v>
      </c>
      <c r="D419" s="33">
        <f t="shared" si="67"/>
        <v>0</v>
      </c>
      <c r="E419" s="33">
        <f t="shared" si="67"/>
        <v>0</v>
      </c>
      <c r="F419" s="33">
        <f t="shared" si="67"/>
        <v>0</v>
      </c>
      <c r="G419" s="33">
        <f t="shared" si="67"/>
        <v>0</v>
      </c>
      <c r="H419" s="33">
        <f t="shared" si="67"/>
        <v>0</v>
      </c>
      <c r="I419" s="33">
        <f t="shared" si="67"/>
        <v>0</v>
      </c>
      <c r="J419" s="33">
        <f t="shared" si="67"/>
        <v>0</v>
      </c>
      <c r="K419" s="33">
        <f t="shared" si="67"/>
        <v>0</v>
      </c>
      <c r="L419" s="33">
        <f t="shared" si="67"/>
        <v>0</v>
      </c>
      <c r="M419" s="33">
        <f t="shared" si="67"/>
        <v>0</v>
      </c>
      <c r="N419" s="33">
        <f t="shared" si="67"/>
        <v>0</v>
      </c>
      <c r="O419" s="33">
        <f t="shared" ref="O419" si="68">SUM(O384:O387)-O383</f>
        <v>0</v>
      </c>
      <c r="P419" s="40"/>
      <c r="Q419" s="40"/>
      <c r="R419" s="40"/>
      <c r="S419" s="40"/>
      <c r="T419" s="40"/>
    </row>
    <row r="420" spans="1:20" x14ac:dyDescent="0.35">
      <c r="A420" s="29" t="s">
        <v>138</v>
      </c>
      <c r="B420" s="33">
        <f>SUM(B418:B419)</f>
        <v>0</v>
      </c>
      <c r="C420" s="33">
        <f t="shared" ref="C420:O420" si="69">SUM(C418:C419)</f>
        <v>0</v>
      </c>
      <c r="D420" s="33">
        <f t="shared" si="69"/>
        <v>0</v>
      </c>
      <c r="E420" s="33">
        <f t="shared" si="69"/>
        <v>0</v>
      </c>
      <c r="F420" s="33">
        <f t="shared" si="69"/>
        <v>0</v>
      </c>
      <c r="G420" s="33">
        <f t="shared" si="69"/>
        <v>0</v>
      </c>
      <c r="H420" s="33">
        <f t="shared" si="69"/>
        <v>0</v>
      </c>
      <c r="I420" s="33">
        <f t="shared" si="69"/>
        <v>0</v>
      </c>
      <c r="J420" s="33">
        <f t="shared" si="69"/>
        <v>0</v>
      </c>
      <c r="K420" s="33">
        <f t="shared" si="69"/>
        <v>0</v>
      </c>
      <c r="L420" s="33">
        <f t="shared" si="69"/>
        <v>0</v>
      </c>
      <c r="M420" s="33">
        <f t="shared" si="69"/>
        <v>0</v>
      </c>
      <c r="N420" s="33">
        <f t="shared" si="69"/>
        <v>0</v>
      </c>
      <c r="O420" s="33">
        <f t="shared" si="69"/>
        <v>0</v>
      </c>
      <c r="P420" s="40"/>
      <c r="Q420" s="40"/>
      <c r="R420" s="40"/>
      <c r="S420" s="40"/>
      <c r="T420" s="40"/>
    </row>
    <row r="421" spans="1:20" x14ac:dyDescent="0.35">
      <c r="A421" s="54"/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</row>
    <row r="422" spans="1:20" x14ac:dyDescent="0.35">
      <c r="A422" s="53" t="s">
        <v>188</v>
      </c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40"/>
      <c r="Q422" s="40"/>
      <c r="R422" s="40"/>
      <c r="S422" s="40"/>
      <c r="T422" s="40"/>
    </row>
    <row r="423" spans="1:20" x14ac:dyDescent="0.35">
      <c r="A423" s="29" t="s">
        <v>139</v>
      </c>
      <c r="B423" s="33">
        <f>SUM(B390:B395)</f>
        <v>0</v>
      </c>
      <c r="C423" s="33">
        <f t="shared" ref="C423:N423" si="70">SUM(C390:C395)</f>
        <v>0</v>
      </c>
      <c r="D423" s="33">
        <f t="shared" si="70"/>
        <v>0</v>
      </c>
      <c r="E423" s="33">
        <f t="shared" si="70"/>
        <v>0</v>
      </c>
      <c r="F423" s="33">
        <f t="shared" si="70"/>
        <v>0</v>
      </c>
      <c r="G423" s="33">
        <f t="shared" si="70"/>
        <v>0</v>
      </c>
      <c r="H423" s="33">
        <f t="shared" si="70"/>
        <v>0</v>
      </c>
      <c r="I423" s="33">
        <f t="shared" si="70"/>
        <v>0</v>
      </c>
      <c r="J423" s="33">
        <f t="shared" si="70"/>
        <v>0</v>
      </c>
      <c r="K423" s="33">
        <f t="shared" si="70"/>
        <v>0</v>
      </c>
      <c r="L423" s="33">
        <f t="shared" si="70"/>
        <v>0</v>
      </c>
      <c r="M423" s="33">
        <f t="shared" si="70"/>
        <v>0</v>
      </c>
      <c r="N423" s="33">
        <f t="shared" si="70"/>
        <v>0</v>
      </c>
      <c r="O423" s="33">
        <f t="shared" ref="O423" si="71">SUM(O390:O395)</f>
        <v>0</v>
      </c>
      <c r="P423" s="40"/>
      <c r="Q423" s="40"/>
      <c r="R423" s="40"/>
      <c r="S423" s="40"/>
      <c r="T423" s="40"/>
    </row>
    <row r="424" spans="1:20" x14ac:dyDescent="0.35">
      <c r="A424" s="29" t="s">
        <v>140</v>
      </c>
      <c r="B424" s="33">
        <f>SUM(B397:B400)-B396</f>
        <v>0</v>
      </c>
      <c r="C424" s="33">
        <f t="shared" ref="C424:N424" si="72">SUM(C397:C400)-C396</f>
        <v>0</v>
      </c>
      <c r="D424" s="33">
        <f t="shared" si="72"/>
        <v>0</v>
      </c>
      <c r="E424" s="33">
        <f t="shared" si="72"/>
        <v>0</v>
      </c>
      <c r="F424" s="33">
        <f t="shared" si="72"/>
        <v>0</v>
      </c>
      <c r="G424" s="33">
        <f t="shared" si="72"/>
        <v>0</v>
      </c>
      <c r="H424" s="33">
        <f t="shared" si="72"/>
        <v>0</v>
      </c>
      <c r="I424" s="33">
        <f t="shared" si="72"/>
        <v>0</v>
      </c>
      <c r="J424" s="33">
        <f t="shared" si="72"/>
        <v>0</v>
      </c>
      <c r="K424" s="33">
        <f t="shared" si="72"/>
        <v>0</v>
      </c>
      <c r="L424" s="33">
        <f t="shared" si="72"/>
        <v>0</v>
      </c>
      <c r="M424" s="33">
        <f t="shared" si="72"/>
        <v>0</v>
      </c>
      <c r="N424" s="33">
        <f t="shared" si="72"/>
        <v>0</v>
      </c>
      <c r="O424" s="33">
        <f t="shared" ref="O424" si="73">SUM(O397:O400)-O396</f>
        <v>0</v>
      </c>
      <c r="P424" s="40"/>
      <c r="Q424" s="40"/>
      <c r="R424" s="40"/>
      <c r="S424" s="40"/>
      <c r="T424" s="40"/>
    </row>
    <row r="425" spans="1:20" x14ac:dyDescent="0.35">
      <c r="A425" s="29" t="s">
        <v>137</v>
      </c>
      <c r="B425" s="33">
        <f>SUM(B423:B424)</f>
        <v>0</v>
      </c>
      <c r="C425" s="33">
        <f t="shared" ref="C425:O425" si="74">SUM(C423:C424)</f>
        <v>0</v>
      </c>
      <c r="D425" s="33">
        <f t="shared" si="74"/>
        <v>0</v>
      </c>
      <c r="E425" s="33">
        <f t="shared" si="74"/>
        <v>0</v>
      </c>
      <c r="F425" s="33">
        <f t="shared" si="74"/>
        <v>0</v>
      </c>
      <c r="G425" s="33">
        <f t="shared" si="74"/>
        <v>0</v>
      </c>
      <c r="H425" s="33">
        <f t="shared" si="74"/>
        <v>0</v>
      </c>
      <c r="I425" s="33">
        <f t="shared" si="74"/>
        <v>0</v>
      </c>
      <c r="J425" s="33">
        <f t="shared" si="74"/>
        <v>0</v>
      </c>
      <c r="K425" s="33">
        <f t="shared" si="74"/>
        <v>0</v>
      </c>
      <c r="L425" s="33">
        <f t="shared" si="74"/>
        <v>0</v>
      </c>
      <c r="M425" s="33">
        <f t="shared" si="74"/>
        <v>0</v>
      </c>
      <c r="N425" s="33">
        <f t="shared" si="74"/>
        <v>0</v>
      </c>
      <c r="O425" s="33">
        <f t="shared" si="74"/>
        <v>0</v>
      </c>
      <c r="P425" s="40"/>
      <c r="Q425" s="40"/>
      <c r="R425" s="40"/>
      <c r="S425" s="40"/>
      <c r="T425" s="40"/>
    </row>
    <row r="426" spans="1:20" x14ac:dyDescent="0.35">
      <c r="A426" s="29" t="s">
        <v>141</v>
      </c>
      <c r="B426" s="33">
        <f>SUM(B402:B407)</f>
        <v>0</v>
      </c>
      <c r="C426" s="33">
        <f t="shared" ref="C426:N426" si="75">SUM(C402:C407)</f>
        <v>0</v>
      </c>
      <c r="D426" s="33">
        <f t="shared" si="75"/>
        <v>0</v>
      </c>
      <c r="E426" s="33">
        <f t="shared" si="75"/>
        <v>0</v>
      </c>
      <c r="F426" s="33">
        <f t="shared" si="75"/>
        <v>0</v>
      </c>
      <c r="G426" s="33">
        <f t="shared" si="75"/>
        <v>0</v>
      </c>
      <c r="H426" s="33">
        <f t="shared" si="75"/>
        <v>0</v>
      </c>
      <c r="I426" s="33">
        <f t="shared" si="75"/>
        <v>0</v>
      </c>
      <c r="J426" s="33">
        <f t="shared" si="75"/>
        <v>0</v>
      </c>
      <c r="K426" s="33">
        <f t="shared" si="75"/>
        <v>0</v>
      </c>
      <c r="L426" s="33">
        <f t="shared" si="75"/>
        <v>0</v>
      </c>
      <c r="M426" s="33">
        <f t="shared" si="75"/>
        <v>0</v>
      </c>
      <c r="N426" s="33">
        <f t="shared" si="75"/>
        <v>0</v>
      </c>
      <c r="O426" s="33">
        <f t="shared" ref="O426" si="76">SUM(O402:O407)</f>
        <v>0</v>
      </c>
      <c r="P426" s="40"/>
      <c r="Q426" s="40"/>
      <c r="R426" s="40"/>
      <c r="S426" s="40"/>
      <c r="T426" s="40"/>
    </row>
    <row r="427" spans="1:20" x14ac:dyDescent="0.35">
      <c r="A427" s="29" t="s">
        <v>142</v>
      </c>
      <c r="B427" s="33">
        <f>SUM(B409:B412)-B408</f>
        <v>0</v>
      </c>
      <c r="C427" s="33">
        <f t="shared" ref="C427:N427" si="77">SUM(C409:C412)-C408</f>
        <v>0</v>
      </c>
      <c r="D427" s="33">
        <f t="shared" si="77"/>
        <v>0</v>
      </c>
      <c r="E427" s="33">
        <f t="shared" si="77"/>
        <v>0</v>
      </c>
      <c r="F427" s="33">
        <f t="shared" si="77"/>
        <v>0</v>
      </c>
      <c r="G427" s="33">
        <f t="shared" si="77"/>
        <v>0</v>
      </c>
      <c r="H427" s="33">
        <f t="shared" si="77"/>
        <v>0</v>
      </c>
      <c r="I427" s="33">
        <f t="shared" si="77"/>
        <v>0</v>
      </c>
      <c r="J427" s="33">
        <f t="shared" si="77"/>
        <v>0</v>
      </c>
      <c r="K427" s="33">
        <f t="shared" si="77"/>
        <v>0</v>
      </c>
      <c r="L427" s="33">
        <f t="shared" si="77"/>
        <v>0</v>
      </c>
      <c r="M427" s="33">
        <f t="shared" si="77"/>
        <v>0</v>
      </c>
      <c r="N427" s="33">
        <f t="shared" si="77"/>
        <v>0</v>
      </c>
      <c r="O427" s="33">
        <f t="shared" ref="O427" si="78">SUM(O409:O412)-O408</f>
        <v>0</v>
      </c>
      <c r="P427" s="40"/>
      <c r="Q427" s="40"/>
      <c r="R427" s="40"/>
      <c r="S427" s="40"/>
      <c r="T427" s="40"/>
    </row>
    <row r="428" spans="1:20" x14ac:dyDescent="0.35">
      <c r="A428" s="29" t="s">
        <v>138</v>
      </c>
      <c r="B428" s="33">
        <f>SUM(B426:B427)</f>
        <v>0</v>
      </c>
      <c r="C428" s="33">
        <f t="shared" ref="C428:O428" si="79">SUM(C426:C427)</f>
        <v>0</v>
      </c>
      <c r="D428" s="33">
        <f t="shared" si="79"/>
        <v>0</v>
      </c>
      <c r="E428" s="33">
        <f t="shared" si="79"/>
        <v>0</v>
      </c>
      <c r="F428" s="33">
        <f t="shared" si="79"/>
        <v>0</v>
      </c>
      <c r="G428" s="33">
        <f t="shared" si="79"/>
        <v>0</v>
      </c>
      <c r="H428" s="33">
        <f t="shared" si="79"/>
        <v>0</v>
      </c>
      <c r="I428" s="33">
        <f t="shared" si="79"/>
        <v>0</v>
      </c>
      <c r="J428" s="33">
        <f t="shared" si="79"/>
        <v>0</v>
      </c>
      <c r="K428" s="33">
        <f t="shared" si="79"/>
        <v>0</v>
      </c>
      <c r="L428" s="33">
        <f t="shared" si="79"/>
        <v>0</v>
      </c>
      <c r="M428" s="33">
        <f t="shared" si="79"/>
        <v>0</v>
      </c>
      <c r="N428" s="33">
        <f t="shared" si="79"/>
        <v>0</v>
      </c>
      <c r="O428" s="33">
        <f t="shared" si="79"/>
        <v>0</v>
      </c>
      <c r="P428" s="40"/>
      <c r="Q428" s="40"/>
      <c r="R428" s="40"/>
      <c r="S428" s="40"/>
      <c r="T428" s="40"/>
    </row>
    <row r="429" spans="1:20" x14ac:dyDescent="0.35"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</row>
    <row r="430" spans="1:20" x14ac:dyDescent="0.35"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</row>
    <row r="431" spans="1:20" x14ac:dyDescent="0.35">
      <c r="A431" s="23" t="str">
        <f>LRS_200_0_Table_6!A6</f>
        <v>Table 6: Components of termination value - Non-participating benefits without entitlement to discretionary additions and friendly society benefits - All business - As at the reporting date</v>
      </c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</row>
    <row r="432" spans="1:20" ht="46.5" x14ac:dyDescent="0.35">
      <c r="A432" s="35" t="s">
        <v>112</v>
      </c>
      <c r="B432" s="36" t="s">
        <v>144</v>
      </c>
      <c r="C432" s="36" t="s">
        <v>145</v>
      </c>
      <c r="D432" s="36" t="s">
        <v>146</v>
      </c>
      <c r="E432" s="36" t="s">
        <v>147</v>
      </c>
      <c r="F432" s="36" t="s">
        <v>148</v>
      </c>
      <c r="G432" s="36" t="s">
        <v>149</v>
      </c>
      <c r="H432" s="36" t="s">
        <v>150</v>
      </c>
      <c r="I432" s="36" t="s">
        <v>151</v>
      </c>
      <c r="J432" s="36" t="s">
        <v>152</v>
      </c>
      <c r="K432" s="36" t="s">
        <v>153</v>
      </c>
      <c r="L432" s="36" t="s">
        <v>154</v>
      </c>
      <c r="M432" s="36" t="s">
        <v>155</v>
      </c>
      <c r="N432" s="36" t="s">
        <v>156</v>
      </c>
      <c r="O432" s="36" t="s">
        <v>157</v>
      </c>
    </row>
    <row r="433" spans="1:68" x14ac:dyDescent="0.35">
      <c r="A433" s="43" t="s">
        <v>47</v>
      </c>
      <c r="B433" s="30">
        <f>SUMIFS(INDEX(LRS_200_0_Table_6!$A:$G,0,MATCH($A433,LRS_200_0_Table_6!$8:$8,0)),LRS_200_0_Table_6!$B:$B,$A$5,LRS_200_0_Table_6!$C:$C,B$432)</f>
        <v>0</v>
      </c>
      <c r="C433" s="30">
        <f>SUMIFS(INDEX(LRS_200_0_Table_6!$A:$G,0,MATCH($A433,LRS_200_0_Table_6!$8:$8,0)),LRS_200_0_Table_6!$B:$B,$A$5,LRS_200_0_Table_6!$C:$C,C$432)</f>
        <v>0</v>
      </c>
      <c r="D433" s="30">
        <f>SUMIFS(INDEX(LRS_200_0_Table_6!$A:$G,0,MATCH($A433,LRS_200_0_Table_6!$8:$8,0)),LRS_200_0_Table_6!$B:$B,$A$5,LRS_200_0_Table_6!$C:$C,D$432)</f>
        <v>0</v>
      </c>
      <c r="E433" s="30">
        <f>SUMIFS(INDEX(LRS_200_0_Table_6!$A:$G,0,MATCH($A433,LRS_200_0_Table_6!$8:$8,0)),LRS_200_0_Table_6!$B:$B,$A$5,LRS_200_0_Table_6!$C:$C,E$432)</f>
        <v>0</v>
      </c>
      <c r="F433" s="30">
        <f>SUMIFS(INDEX(LRS_200_0_Table_6!$A:$G,0,MATCH($A433,LRS_200_0_Table_6!$8:$8,0)),LRS_200_0_Table_6!$B:$B,$A$5,LRS_200_0_Table_6!$C:$C,F$432)</f>
        <v>0</v>
      </c>
      <c r="G433" s="30">
        <f>SUMIFS(INDEX(LRS_200_0_Table_6!$A:$G,0,MATCH($A433,LRS_200_0_Table_6!$8:$8,0)),LRS_200_0_Table_6!$B:$B,$A$5,LRS_200_0_Table_6!$C:$C,G$432)</f>
        <v>0</v>
      </c>
      <c r="H433" s="30">
        <f>SUMIFS(INDEX(LRS_200_0_Table_6!$A:$G,0,MATCH($A433,LRS_200_0_Table_6!$8:$8,0)),LRS_200_0_Table_6!$B:$B,$A$5,LRS_200_0_Table_6!$C:$C,H$432)</f>
        <v>0</v>
      </c>
      <c r="I433" s="30">
        <f>SUMIFS(INDEX(LRS_200_0_Table_6!$A:$G,0,MATCH($A433,LRS_200_0_Table_6!$8:$8,0)),LRS_200_0_Table_6!$B:$B,$A$5,LRS_200_0_Table_6!$C:$C,I$432)</f>
        <v>0</v>
      </c>
      <c r="J433" s="30">
        <f>SUMIFS(INDEX(LRS_200_0_Table_6!$A:$G,0,MATCH($A433,LRS_200_0_Table_6!$8:$8,0)),LRS_200_0_Table_6!$B:$B,$A$5,LRS_200_0_Table_6!$C:$C,J$432)</f>
        <v>0</v>
      </c>
      <c r="K433" s="30">
        <f>SUMIFS(INDEX(LRS_200_0_Table_6!$A:$G,0,MATCH($A433,LRS_200_0_Table_6!$8:$8,0)),LRS_200_0_Table_6!$B:$B,$A$5,LRS_200_0_Table_6!$C:$C,K$432)</f>
        <v>0</v>
      </c>
      <c r="L433" s="30">
        <f>SUMIFS(INDEX(LRS_200_0_Table_6!$A:$G,0,MATCH($A433,LRS_200_0_Table_6!$8:$8,0)),LRS_200_0_Table_6!$B:$B,$A$5,LRS_200_0_Table_6!$C:$C,L$432)</f>
        <v>0</v>
      </c>
      <c r="M433" s="30">
        <f>SUMIFS(INDEX(LRS_200_0_Table_6!$A:$G,0,MATCH($A433,LRS_200_0_Table_6!$8:$8,0)),LRS_200_0_Table_6!$B:$B,$A$5,LRS_200_0_Table_6!$C:$C,M$432)</f>
        <v>0</v>
      </c>
      <c r="N433" s="30">
        <f>SUMIFS(INDEX(LRS_200_0_Table_6!$A:$G,0,MATCH($A433,LRS_200_0_Table_6!$8:$8,0)),LRS_200_0_Table_6!$B:$B,$A$5,LRS_200_0_Table_6!$C:$C,N$432)</f>
        <v>0</v>
      </c>
      <c r="O433" s="30">
        <f>SUMIFS(INDEX(LRS_200_0_Table_6!$A:$G,0,MATCH($A433,LRS_200_0_Table_6!$8:$8,0)),LRS_200_0_Table_6!$B:$B,$A$5,LRS_200_0_Table_6!$C:$C,O$432)</f>
        <v>0</v>
      </c>
    </row>
    <row r="434" spans="1:68" x14ac:dyDescent="0.35">
      <c r="A434" s="43" t="s">
        <v>48</v>
      </c>
      <c r="B434" s="30">
        <f>SUMIFS(INDEX(LRS_200_0_Table_6!$A:$G,0,MATCH($A434,LRS_200_0_Table_6!$8:$8,0)),LRS_200_0_Table_6!$B:$B,$A$5,LRS_200_0_Table_6!$C:$C,B$432)</f>
        <v>0</v>
      </c>
      <c r="C434" s="30">
        <f>SUMIFS(INDEX(LRS_200_0_Table_6!$A:$G,0,MATCH($A434,LRS_200_0_Table_6!$8:$8,0)),LRS_200_0_Table_6!$B:$B,$A$5,LRS_200_0_Table_6!$C:$C,C$432)</f>
        <v>0</v>
      </c>
      <c r="D434" s="30">
        <f>SUMIFS(INDEX(LRS_200_0_Table_6!$A:$G,0,MATCH($A434,LRS_200_0_Table_6!$8:$8,0)),LRS_200_0_Table_6!$B:$B,$A$5,LRS_200_0_Table_6!$C:$C,D$432)</f>
        <v>0</v>
      </c>
      <c r="E434" s="30">
        <f>SUMIFS(INDEX(LRS_200_0_Table_6!$A:$G,0,MATCH($A434,LRS_200_0_Table_6!$8:$8,0)),LRS_200_0_Table_6!$B:$B,$A$5,LRS_200_0_Table_6!$C:$C,E$432)</f>
        <v>0</v>
      </c>
      <c r="F434" s="30">
        <f>SUMIFS(INDEX(LRS_200_0_Table_6!$A:$G,0,MATCH($A434,LRS_200_0_Table_6!$8:$8,0)),LRS_200_0_Table_6!$B:$B,$A$5,LRS_200_0_Table_6!$C:$C,F$432)</f>
        <v>0</v>
      </c>
      <c r="G434" s="30">
        <f>SUMIFS(INDEX(LRS_200_0_Table_6!$A:$G,0,MATCH($A434,LRS_200_0_Table_6!$8:$8,0)),LRS_200_0_Table_6!$B:$B,$A$5,LRS_200_0_Table_6!$C:$C,G$432)</f>
        <v>0</v>
      </c>
      <c r="H434" s="30">
        <f>SUMIFS(INDEX(LRS_200_0_Table_6!$A:$G,0,MATCH($A434,LRS_200_0_Table_6!$8:$8,0)),LRS_200_0_Table_6!$B:$B,$A$5,LRS_200_0_Table_6!$C:$C,H$432)</f>
        <v>0</v>
      </c>
      <c r="I434" s="30">
        <f>SUMIFS(INDEX(LRS_200_0_Table_6!$A:$G,0,MATCH($A434,LRS_200_0_Table_6!$8:$8,0)),LRS_200_0_Table_6!$B:$B,$A$5,LRS_200_0_Table_6!$C:$C,I$432)</f>
        <v>0</v>
      </c>
      <c r="J434" s="30">
        <f>SUMIFS(INDEX(LRS_200_0_Table_6!$A:$G,0,MATCH($A434,LRS_200_0_Table_6!$8:$8,0)),LRS_200_0_Table_6!$B:$B,$A$5,LRS_200_0_Table_6!$C:$C,J$432)</f>
        <v>0</v>
      </c>
      <c r="K434" s="30">
        <f>SUMIFS(INDEX(LRS_200_0_Table_6!$A:$G,0,MATCH($A434,LRS_200_0_Table_6!$8:$8,0)),LRS_200_0_Table_6!$B:$B,$A$5,LRS_200_0_Table_6!$C:$C,K$432)</f>
        <v>0</v>
      </c>
      <c r="L434" s="30">
        <f>SUMIFS(INDEX(LRS_200_0_Table_6!$A:$G,0,MATCH($A434,LRS_200_0_Table_6!$8:$8,0)),LRS_200_0_Table_6!$B:$B,$A$5,LRS_200_0_Table_6!$C:$C,L$432)</f>
        <v>0</v>
      </c>
      <c r="M434" s="30">
        <f>SUMIFS(INDEX(LRS_200_0_Table_6!$A:$G,0,MATCH($A434,LRS_200_0_Table_6!$8:$8,0)),LRS_200_0_Table_6!$B:$B,$A$5,LRS_200_0_Table_6!$C:$C,M$432)</f>
        <v>0</v>
      </c>
      <c r="N434" s="30">
        <f>SUMIFS(INDEX(LRS_200_0_Table_6!$A:$G,0,MATCH($A434,LRS_200_0_Table_6!$8:$8,0)),LRS_200_0_Table_6!$B:$B,$A$5,LRS_200_0_Table_6!$C:$C,N$432)</f>
        <v>0</v>
      </c>
      <c r="O434" s="30">
        <f>SUMIFS(INDEX(LRS_200_0_Table_6!$A:$G,0,MATCH($A434,LRS_200_0_Table_6!$8:$8,0)),LRS_200_0_Table_6!$B:$B,$A$5,LRS_200_0_Table_6!$C:$C,O$432)</f>
        <v>0</v>
      </c>
    </row>
    <row r="435" spans="1:68" x14ac:dyDescent="0.35">
      <c r="A435" s="43" t="s">
        <v>49</v>
      </c>
      <c r="B435" s="30">
        <f>SUMIFS(INDEX(LRS_200_0_Table_6!$A:$G,0,MATCH($A435,LRS_200_0_Table_6!$8:$8,0)),LRS_200_0_Table_6!$B:$B,$A$5,LRS_200_0_Table_6!$C:$C,B$432)</f>
        <v>0</v>
      </c>
      <c r="C435" s="30">
        <f>SUMIFS(INDEX(LRS_200_0_Table_6!$A:$G,0,MATCH($A435,LRS_200_0_Table_6!$8:$8,0)),LRS_200_0_Table_6!$B:$B,$A$5,LRS_200_0_Table_6!$C:$C,C$432)</f>
        <v>0</v>
      </c>
      <c r="D435" s="30">
        <f>SUMIFS(INDEX(LRS_200_0_Table_6!$A:$G,0,MATCH($A435,LRS_200_0_Table_6!$8:$8,0)),LRS_200_0_Table_6!$B:$B,$A$5,LRS_200_0_Table_6!$C:$C,D$432)</f>
        <v>0</v>
      </c>
      <c r="E435" s="30">
        <f>SUMIFS(INDEX(LRS_200_0_Table_6!$A:$G,0,MATCH($A435,LRS_200_0_Table_6!$8:$8,0)),LRS_200_0_Table_6!$B:$B,$A$5,LRS_200_0_Table_6!$C:$C,E$432)</f>
        <v>0</v>
      </c>
      <c r="F435" s="30">
        <f>SUMIFS(INDEX(LRS_200_0_Table_6!$A:$G,0,MATCH($A435,LRS_200_0_Table_6!$8:$8,0)),LRS_200_0_Table_6!$B:$B,$A$5,LRS_200_0_Table_6!$C:$C,F$432)</f>
        <v>0</v>
      </c>
      <c r="G435" s="30">
        <f>SUMIFS(INDEX(LRS_200_0_Table_6!$A:$G,0,MATCH($A435,LRS_200_0_Table_6!$8:$8,0)),LRS_200_0_Table_6!$B:$B,$A$5,LRS_200_0_Table_6!$C:$C,G$432)</f>
        <v>0</v>
      </c>
      <c r="H435" s="30">
        <f>SUMIFS(INDEX(LRS_200_0_Table_6!$A:$G,0,MATCH($A435,LRS_200_0_Table_6!$8:$8,0)),LRS_200_0_Table_6!$B:$B,$A$5,LRS_200_0_Table_6!$C:$C,H$432)</f>
        <v>0</v>
      </c>
      <c r="I435" s="30">
        <f>SUMIFS(INDEX(LRS_200_0_Table_6!$A:$G,0,MATCH($A435,LRS_200_0_Table_6!$8:$8,0)),LRS_200_0_Table_6!$B:$B,$A$5,LRS_200_0_Table_6!$C:$C,I$432)</f>
        <v>0</v>
      </c>
      <c r="J435" s="30">
        <f>SUMIFS(INDEX(LRS_200_0_Table_6!$A:$G,0,MATCH($A435,LRS_200_0_Table_6!$8:$8,0)),LRS_200_0_Table_6!$B:$B,$A$5,LRS_200_0_Table_6!$C:$C,J$432)</f>
        <v>0</v>
      </c>
      <c r="K435" s="30">
        <f>SUMIFS(INDEX(LRS_200_0_Table_6!$A:$G,0,MATCH($A435,LRS_200_0_Table_6!$8:$8,0)),LRS_200_0_Table_6!$B:$B,$A$5,LRS_200_0_Table_6!$C:$C,K$432)</f>
        <v>0</v>
      </c>
      <c r="L435" s="30">
        <f>SUMIFS(INDEX(LRS_200_0_Table_6!$A:$G,0,MATCH($A435,LRS_200_0_Table_6!$8:$8,0)),LRS_200_0_Table_6!$B:$B,$A$5,LRS_200_0_Table_6!$C:$C,L$432)</f>
        <v>0</v>
      </c>
      <c r="M435" s="30">
        <f>SUMIFS(INDEX(LRS_200_0_Table_6!$A:$G,0,MATCH($A435,LRS_200_0_Table_6!$8:$8,0)),LRS_200_0_Table_6!$B:$B,$A$5,LRS_200_0_Table_6!$C:$C,M$432)</f>
        <v>0</v>
      </c>
      <c r="N435" s="30">
        <f>SUMIFS(INDEX(LRS_200_0_Table_6!$A:$G,0,MATCH($A435,LRS_200_0_Table_6!$8:$8,0)),LRS_200_0_Table_6!$B:$B,$A$5,LRS_200_0_Table_6!$C:$C,N$432)</f>
        <v>0</v>
      </c>
      <c r="O435" s="30">
        <f>SUMIFS(INDEX(LRS_200_0_Table_6!$A:$G,0,MATCH($A435,LRS_200_0_Table_6!$8:$8,0)),LRS_200_0_Table_6!$B:$B,$A$5,LRS_200_0_Table_6!$C:$C,O$432)</f>
        <v>0</v>
      </c>
    </row>
    <row r="436" spans="1:68" x14ac:dyDescent="0.35">
      <c r="A436" s="43" t="s">
        <v>50</v>
      </c>
      <c r="B436" s="30">
        <f>SUMIFS(INDEX(LRS_200_0_Table_6!$A:$G,0,MATCH($A436,LRS_200_0_Table_6!$8:$8,0)),LRS_200_0_Table_6!$B:$B,$A$5,LRS_200_0_Table_6!$C:$C,B$432)</f>
        <v>0</v>
      </c>
      <c r="C436" s="30">
        <f>SUMIFS(INDEX(LRS_200_0_Table_6!$A:$G,0,MATCH($A436,LRS_200_0_Table_6!$8:$8,0)),LRS_200_0_Table_6!$B:$B,$A$5,LRS_200_0_Table_6!$C:$C,C$432)</f>
        <v>0</v>
      </c>
      <c r="D436" s="30">
        <f>SUMIFS(INDEX(LRS_200_0_Table_6!$A:$G,0,MATCH($A436,LRS_200_0_Table_6!$8:$8,0)),LRS_200_0_Table_6!$B:$B,$A$5,LRS_200_0_Table_6!$C:$C,D$432)</f>
        <v>0</v>
      </c>
      <c r="E436" s="30">
        <f>SUMIFS(INDEX(LRS_200_0_Table_6!$A:$G,0,MATCH($A436,LRS_200_0_Table_6!$8:$8,0)),LRS_200_0_Table_6!$B:$B,$A$5,LRS_200_0_Table_6!$C:$C,E$432)</f>
        <v>0</v>
      </c>
      <c r="F436" s="30">
        <f>SUMIFS(INDEX(LRS_200_0_Table_6!$A:$G,0,MATCH($A436,LRS_200_0_Table_6!$8:$8,0)),LRS_200_0_Table_6!$B:$B,$A$5,LRS_200_0_Table_6!$C:$C,F$432)</f>
        <v>0</v>
      </c>
      <c r="G436" s="30">
        <f>SUMIFS(INDEX(LRS_200_0_Table_6!$A:$G,0,MATCH($A436,LRS_200_0_Table_6!$8:$8,0)),LRS_200_0_Table_6!$B:$B,$A$5,LRS_200_0_Table_6!$C:$C,G$432)</f>
        <v>0</v>
      </c>
      <c r="H436" s="30">
        <f>SUMIFS(INDEX(LRS_200_0_Table_6!$A:$G,0,MATCH($A436,LRS_200_0_Table_6!$8:$8,0)),LRS_200_0_Table_6!$B:$B,$A$5,LRS_200_0_Table_6!$C:$C,H$432)</f>
        <v>0</v>
      </c>
      <c r="I436" s="30">
        <f>SUMIFS(INDEX(LRS_200_0_Table_6!$A:$G,0,MATCH($A436,LRS_200_0_Table_6!$8:$8,0)),LRS_200_0_Table_6!$B:$B,$A$5,LRS_200_0_Table_6!$C:$C,I$432)</f>
        <v>0</v>
      </c>
      <c r="J436" s="30">
        <f>SUMIFS(INDEX(LRS_200_0_Table_6!$A:$G,0,MATCH($A436,LRS_200_0_Table_6!$8:$8,0)),LRS_200_0_Table_6!$B:$B,$A$5,LRS_200_0_Table_6!$C:$C,J$432)</f>
        <v>0</v>
      </c>
      <c r="K436" s="30">
        <f>SUMIFS(INDEX(LRS_200_0_Table_6!$A:$G,0,MATCH($A436,LRS_200_0_Table_6!$8:$8,0)),LRS_200_0_Table_6!$B:$B,$A$5,LRS_200_0_Table_6!$C:$C,K$432)</f>
        <v>0</v>
      </c>
      <c r="L436" s="30">
        <f>SUMIFS(INDEX(LRS_200_0_Table_6!$A:$G,0,MATCH($A436,LRS_200_0_Table_6!$8:$8,0)),LRS_200_0_Table_6!$B:$B,$A$5,LRS_200_0_Table_6!$C:$C,L$432)</f>
        <v>0</v>
      </c>
      <c r="M436" s="30">
        <f>SUMIFS(INDEX(LRS_200_0_Table_6!$A:$G,0,MATCH($A436,LRS_200_0_Table_6!$8:$8,0)),LRS_200_0_Table_6!$B:$B,$A$5,LRS_200_0_Table_6!$C:$C,M$432)</f>
        <v>0</v>
      </c>
      <c r="N436" s="30">
        <f>SUMIFS(INDEX(LRS_200_0_Table_6!$A:$G,0,MATCH($A436,LRS_200_0_Table_6!$8:$8,0)),LRS_200_0_Table_6!$B:$B,$A$5,LRS_200_0_Table_6!$C:$C,N$432)</f>
        <v>0</v>
      </c>
      <c r="O436" s="30">
        <f>SUMIFS(INDEX(LRS_200_0_Table_6!$A:$G,0,MATCH($A436,LRS_200_0_Table_6!$8:$8,0)),LRS_200_0_Table_6!$B:$B,$A$5,LRS_200_0_Table_6!$C:$C,O$432)</f>
        <v>0</v>
      </c>
    </row>
    <row r="437" spans="1:68" x14ac:dyDescent="0.35">
      <c r="B437" s="19"/>
    </row>
    <row r="438" spans="1:68" x14ac:dyDescent="0.35">
      <c r="B438" s="19"/>
    </row>
    <row r="439" spans="1:68" x14ac:dyDescent="0.35">
      <c r="A439" s="24" t="str">
        <f>LRS_200_0_Table_7!A6</f>
        <v>Table 7: Unstressed RFBEL - Non-participating benefits with entitlement to discretionary additions and participating benefits - All business - As at reporting date</v>
      </c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</row>
    <row r="440" spans="1:68" x14ac:dyDescent="0.35">
      <c r="B440" s="19"/>
    </row>
    <row r="441" spans="1:68" x14ac:dyDescent="0.35">
      <c r="A441" s="24" t="s">
        <v>172</v>
      </c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</row>
    <row r="442" spans="1:68" s="21" customFormat="1" ht="46.5" x14ac:dyDescent="0.35">
      <c r="A442" s="26" t="s">
        <v>112</v>
      </c>
      <c r="B442" s="56" t="s">
        <v>144</v>
      </c>
      <c r="C442" s="56" t="s">
        <v>144</v>
      </c>
      <c r="D442" s="56" t="s">
        <v>144</v>
      </c>
      <c r="E442" s="57" t="s">
        <v>145</v>
      </c>
      <c r="F442" s="57" t="s">
        <v>145</v>
      </c>
      <c r="G442" s="57" t="s">
        <v>145</v>
      </c>
      <c r="H442" s="57" t="s">
        <v>146</v>
      </c>
      <c r="I442" s="57" t="s">
        <v>146</v>
      </c>
      <c r="J442" s="57" t="s">
        <v>146</v>
      </c>
      <c r="K442" s="57" t="s">
        <v>147</v>
      </c>
      <c r="L442" s="57" t="s">
        <v>147</v>
      </c>
      <c r="M442" s="57" t="s">
        <v>147</v>
      </c>
      <c r="N442" s="57" t="s">
        <v>148</v>
      </c>
      <c r="O442" s="57" t="s">
        <v>148</v>
      </c>
      <c r="P442" s="57" t="s">
        <v>148</v>
      </c>
      <c r="Q442" s="57" t="s">
        <v>149</v>
      </c>
      <c r="R442" s="57" t="s">
        <v>149</v>
      </c>
      <c r="S442" s="57" t="s">
        <v>149</v>
      </c>
      <c r="T442" s="57" t="s">
        <v>150</v>
      </c>
      <c r="U442" s="57" t="s">
        <v>150</v>
      </c>
      <c r="V442" s="57" t="s">
        <v>150</v>
      </c>
      <c r="W442" s="57" t="s">
        <v>151</v>
      </c>
      <c r="X442" s="57" t="s">
        <v>151</v>
      </c>
      <c r="Y442" s="57" t="s">
        <v>151</v>
      </c>
      <c r="Z442" s="57" t="s">
        <v>152</v>
      </c>
      <c r="AA442" s="57" t="s">
        <v>152</v>
      </c>
      <c r="AB442" s="57" t="s">
        <v>152</v>
      </c>
      <c r="AC442" s="57" t="s">
        <v>153</v>
      </c>
      <c r="AD442" s="57" t="s">
        <v>153</v>
      </c>
      <c r="AE442" s="57" t="s">
        <v>153</v>
      </c>
      <c r="AF442" s="57" t="s">
        <v>154</v>
      </c>
      <c r="AG442" s="57" t="s">
        <v>154</v>
      </c>
      <c r="AH442" s="57" t="s">
        <v>154</v>
      </c>
      <c r="AI442" s="57" t="s">
        <v>155</v>
      </c>
      <c r="AJ442" s="57" t="s">
        <v>155</v>
      </c>
      <c r="AK442" s="57" t="s">
        <v>155</v>
      </c>
      <c r="AL442" s="57" t="s">
        <v>156</v>
      </c>
      <c r="AM442" s="57" t="s">
        <v>156</v>
      </c>
      <c r="AN442" s="57" t="s">
        <v>156</v>
      </c>
      <c r="AW442" s="65"/>
      <c r="AX442" s="65"/>
      <c r="AY442" s="65"/>
      <c r="AZ442" s="65"/>
      <c r="BA442" s="65"/>
      <c r="BB442" s="65"/>
      <c r="BC442" s="65"/>
      <c r="BD442" s="65"/>
      <c r="BE442" s="65"/>
      <c r="BF442" s="65"/>
      <c r="BG442" s="65"/>
      <c r="BH442" s="65"/>
      <c r="BI442" s="65"/>
      <c r="BJ442" s="65"/>
      <c r="BK442" s="65"/>
      <c r="BL442" s="65"/>
      <c r="BM442" s="63"/>
      <c r="BN442" s="63"/>
      <c r="BO442" s="63"/>
      <c r="BP442" s="63"/>
    </row>
    <row r="443" spans="1:68" x14ac:dyDescent="0.35">
      <c r="A443" s="27" t="s">
        <v>167</v>
      </c>
      <c r="B443" s="28" t="s">
        <v>160</v>
      </c>
      <c r="C443" s="28" t="s">
        <v>161</v>
      </c>
      <c r="D443" s="28" t="s">
        <v>162</v>
      </c>
      <c r="E443" s="28" t="s">
        <v>160</v>
      </c>
      <c r="F443" s="28" t="s">
        <v>161</v>
      </c>
      <c r="G443" s="28" t="s">
        <v>162</v>
      </c>
      <c r="H443" s="28" t="s">
        <v>160</v>
      </c>
      <c r="I443" s="28" t="s">
        <v>161</v>
      </c>
      <c r="J443" s="28" t="s">
        <v>162</v>
      </c>
      <c r="K443" s="28" t="s">
        <v>160</v>
      </c>
      <c r="L443" s="28" t="s">
        <v>161</v>
      </c>
      <c r="M443" s="28" t="s">
        <v>162</v>
      </c>
      <c r="N443" s="28" t="s">
        <v>160</v>
      </c>
      <c r="O443" s="28" t="s">
        <v>161</v>
      </c>
      <c r="P443" s="28" t="s">
        <v>162</v>
      </c>
      <c r="Q443" s="28" t="s">
        <v>160</v>
      </c>
      <c r="R443" s="28" t="s">
        <v>161</v>
      </c>
      <c r="S443" s="28" t="s">
        <v>162</v>
      </c>
      <c r="T443" s="28" t="s">
        <v>160</v>
      </c>
      <c r="U443" s="28" t="s">
        <v>161</v>
      </c>
      <c r="V443" s="28" t="s">
        <v>162</v>
      </c>
      <c r="W443" s="28" t="s">
        <v>160</v>
      </c>
      <c r="X443" s="28" t="s">
        <v>161</v>
      </c>
      <c r="Y443" s="28" t="s">
        <v>162</v>
      </c>
      <c r="Z443" s="28" t="s">
        <v>160</v>
      </c>
      <c r="AA443" s="28" t="s">
        <v>161</v>
      </c>
      <c r="AB443" s="28" t="s">
        <v>162</v>
      </c>
      <c r="AC443" s="28" t="s">
        <v>160</v>
      </c>
      <c r="AD443" s="28" t="s">
        <v>161</v>
      </c>
      <c r="AE443" s="28" t="s">
        <v>162</v>
      </c>
      <c r="AF443" s="28" t="s">
        <v>160</v>
      </c>
      <c r="AG443" s="28" t="s">
        <v>161</v>
      </c>
      <c r="AH443" s="28" t="s">
        <v>162</v>
      </c>
      <c r="AI443" s="28" t="s">
        <v>160</v>
      </c>
      <c r="AJ443" s="28" t="s">
        <v>161</v>
      </c>
      <c r="AK443" s="28" t="s">
        <v>162</v>
      </c>
      <c r="AL443" s="28" t="s">
        <v>160</v>
      </c>
      <c r="AM443" s="28" t="s">
        <v>161</v>
      </c>
      <c r="AN443" s="28" t="s">
        <v>162</v>
      </c>
    </row>
    <row r="444" spans="1:68" x14ac:dyDescent="0.35">
      <c r="A444" s="29" t="s">
        <v>87</v>
      </c>
      <c r="B444" s="30">
        <f>SUMIFS(INDEX(LRS_200_0_Table_7!$A:$J,0,MATCH($A444,LRS_200_0_Table_7!$8:$8,0)),LRS_200_0_Table_7!$A:$A,$A$5,LRS_200_0_Table_7!$C:$C,Playback!$A$441,LRS_200_0_Table_7!$B:$B,B$442,LRS_200_0_Table_7!$D:$D,$A$443,LRS_200_0_Table_7!$E:$E,Playback!B$443)</f>
        <v>0</v>
      </c>
      <c r="C444" s="30">
        <f>SUMIFS(INDEX(LRS_200_0_Table_7!$A:$J,0,MATCH($A444,LRS_200_0_Table_7!$8:$8,0)),LRS_200_0_Table_7!$A:$A,$A$5,LRS_200_0_Table_7!$C:$C,Playback!$A$441,LRS_200_0_Table_7!$B:$B,C$442,LRS_200_0_Table_7!$D:$D,$A$443,LRS_200_0_Table_7!$E:$E,Playback!C$443)</f>
        <v>0</v>
      </c>
      <c r="D444" s="30">
        <f>SUMIFS(INDEX(LRS_200_0_Table_7!$A:$J,0,MATCH($A444,LRS_200_0_Table_7!$8:$8,0)),LRS_200_0_Table_7!$A:$A,$A$5,LRS_200_0_Table_7!$C:$C,Playback!$A$441,LRS_200_0_Table_7!$B:$B,D$442,LRS_200_0_Table_7!$D:$D,$A$443,LRS_200_0_Table_7!$E:$E,Playback!D$443)</f>
        <v>0</v>
      </c>
      <c r="E444" s="30">
        <f>SUMIFS(INDEX(LRS_200_0_Table_7!$A:$J,0,MATCH($A444,LRS_200_0_Table_7!$8:$8,0)),LRS_200_0_Table_7!$A:$A,$A$5,LRS_200_0_Table_7!$C:$C,Playback!$A$441,LRS_200_0_Table_7!$B:$B,E$442,LRS_200_0_Table_7!$D:$D,$A$443,LRS_200_0_Table_7!$E:$E,Playback!E$443)</f>
        <v>0</v>
      </c>
      <c r="F444" s="30">
        <f>SUMIFS(INDEX(LRS_200_0_Table_7!$A:$J,0,MATCH($A444,LRS_200_0_Table_7!$8:$8,0)),LRS_200_0_Table_7!$A:$A,$A$5,LRS_200_0_Table_7!$C:$C,Playback!$A$441,LRS_200_0_Table_7!$B:$B,F$442,LRS_200_0_Table_7!$D:$D,$A$443,LRS_200_0_Table_7!$E:$E,Playback!F$443)</f>
        <v>0</v>
      </c>
      <c r="G444" s="30">
        <f>SUMIFS(INDEX(LRS_200_0_Table_7!$A:$J,0,MATCH($A444,LRS_200_0_Table_7!$8:$8,0)),LRS_200_0_Table_7!$A:$A,$A$5,LRS_200_0_Table_7!$C:$C,Playback!$A$441,LRS_200_0_Table_7!$B:$B,G$442,LRS_200_0_Table_7!$D:$D,$A$443,LRS_200_0_Table_7!$E:$E,Playback!G$443)</f>
        <v>0</v>
      </c>
      <c r="H444" s="30">
        <f>SUMIFS(INDEX(LRS_200_0_Table_7!$A:$J,0,MATCH($A444,LRS_200_0_Table_7!$8:$8,0)),LRS_200_0_Table_7!$A:$A,$A$5,LRS_200_0_Table_7!$C:$C,Playback!$A$441,LRS_200_0_Table_7!$B:$B,H$442,LRS_200_0_Table_7!$D:$D,$A$443,LRS_200_0_Table_7!$E:$E,Playback!H$443)</f>
        <v>0</v>
      </c>
      <c r="I444" s="30">
        <f>SUMIFS(INDEX(LRS_200_0_Table_7!$A:$J,0,MATCH($A444,LRS_200_0_Table_7!$8:$8,0)),LRS_200_0_Table_7!$A:$A,$A$5,LRS_200_0_Table_7!$C:$C,Playback!$A$441,LRS_200_0_Table_7!$B:$B,I$442,LRS_200_0_Table_7!$D:$D,$A$443,LRS_200_0_Table_7!$E:$E,Playback!I$443)</f>
        <v>0</v>
      </c>
      <c r="J444" s="30">
        <f>SUMIFS(INDEX(LRS_200_0_Table_7!$A:$J,0,MATCH($A444,LRS_200_0_Table_7!$8:$8,0)),LRS_200_0_Table_7!$A:$A,$A$5,LRS_200_0_Table_7!$C:$C,Playback!$A$441,LRS_200_0_Table_7!$B:$B,J$442,LRS_200_0_Table_7!$D:$D,$A$443,LRS_200_0_Table_7!$E:$E,Playback!J$443)</f>
        <v>0</v>
      </c>
      <c r="K444" s="30">
        <f>SUMIFS(INDEX(LRS_200_0_Table_7!$A:$J,0,MATCH($A444,LRS_200_0_Table_7!$8:$8,0)),LRS_200_0_Table_7!$A:$A,$A$5,LRS_200_0_Table_7!$C:$C,Playback!$A$441,LRS_200_0_Table_7!$B:$B,K$442,LRS_200_0_Table_7!$D:$D,$A$443,LRS_200_0_Table_7!$E:$E,Playback!K$443)</f>
        <v>0</v>
      </c>
      <c r="L444" s="30">
        <f>SUMIFS(INDEX(LRS_200_0_Table_7!$A:$J,0,MATCH($A444,LRS_200_0_Table_7!$8:$8,0)),LRS_200_0_Table_7!$A:$A,$A$5,LRS_200_0_Table_7!$C:$C,Playback!$A$441,LRS_200_0_Table_7!$B:$B,L$442,LRS_200_0_Table_7!$D:$D,$A$443,LRS_200_0_Table_7!$E:$E,Playback!L$443)</f>
        <v>0</v>
      </c>
      <c r="M444" s="30">
        <f>SUMIFS(INDEX(LRS_200_0_Table_7!$A:$J,0,MATCH($A444,LRS_200_0_Table_7!$8:$8,0)),LRS_200_0_Table_7!$A:$A,$A$5,LRS_200_0_Table_7!$C:$C,Playback!$A$441,LRS_200_0_Table_7!$B:$B,M$442,LRS_200_0_Table_7!$D:$D,$A$443,LRS_200_0_Table_7!$E:$E,Playback!M$443)</f>
        <v>0</v>
      </c>
      <c r="N444" s="30">
        <f>SUMIFS(INDEX(LRS_200_0_Table_7!$A:$J,0,MATCH($A444,LRS_200_0_Table_7!$8:$8,0)),LRS_200_0_Table_7!$A:$A,$A$5,LRS_200_0_Table_7!$C:$C,Playback!$A$441,LRS_200_0_Table_7!$B:$B,N$442,LRS_200_0_Table_7!$D:$D,$A$443,LRS_200_0_Table_7!$E:$E,Playback!N$443)</f>
        <v>0</v>
      </c>
      <c r="O444" s="30">
        <f>SUMIFS(INDEX(LRS_200_0_Table_7!$A:$J,0,MATCH($A444,LRS_200_0_Table_7!$8:$8,0)),LRS_200_0_Table_7!$A:$A,$A$5,LRS_200_0_Table_7!$C:$C,Playback!$A$441,LRS_200_0_Table_7!$B:$B,O$442,LRS_200_0_Table_7!$D:$D,$A$443,LRS_200_0_Table_7!$E:$E,Playback!O$443)</f>
        <v>0</v>
      </c>
      <c r="P444" s="30">
        <f>SUMIFS(INDEX(LRS_200_0_Table_7!$A:$J,0,MATCH($A444,LRS_200_0_Table_7!$8:$8,0)),LRS_200_0_Table_7!$A:$A,$A$5,LRS_200_0_Table_7!$C:$C,Playback!$A$441,LRS_200_0_Table_7!$B:$B,P$442,LRS_200_0_Table_7!$D:$D,$A$443,LRS_200_0_Table_7!$E:$E,Playback!P$443)</f>
        <v>0</v>
      </c>
      <c r="Q444" s="30">
        <f>SUMIFS(INDEX(LRS_200_0_Table_7!$A:$J,0,MATCH($A444,LRS_200_0_Table_7!$8:$8,0)),LRS_200_0_Table_7!$A:$A,$A$5,LRS_200_0_Table_7!$C:$C,Playback!$A$441,LRS_200_0_Table_7!$B:$B,Q$442,LRS_200_0_Table_7!$D:$D,$A$443,LRS_200_0_Table_7!$E:$E,Playback!Q$443)</f>
        <v>0</v>
      </c>
      <c r="R444" s="30">
        <f>SUMIFS(INDEX(LRS_200_0_Table_7!$A:$J,0,MATCH($A444,LRS_200_0_Table_7!$8:$8,0)),LRS_200_0_Table_7!$A:$A,$A$5,LRS_200_0_Table_7!$C:$C,Playback!$A$441,LRS_200_0_Table_7!$B:$B,R$442,LRS_200_0_Table_7!$D:$D,$A$443,LRS_200_0_Table_7!$E:$E,Playback!R$443)</f>
        <v>0</v>
      </c>
      <c r="S444" s="30">
        <f>SUMIFS(INDEX(LRS_200_0_Table_7!$A:$J,0,MATCH($A444,LRS_200_0_Table_7!$8:$8,0)),LRS_200_0_Table_7!$A:$A,$A$5,LRS_200_0_Table_7!$C:$C,Playback!$A$441,LRS_200_0_Table_7!$B:$B,S$442,LRS_200_0_Table_7!$D:$D,$A$443,LRS_200_0_Table_7!$E:$E,Playback!S$443)</f>
        <v>0</v>
      </c>
      <c r="T444" s="30">
        <f>SUMIFS(INDEX(LRS_200_0_Table_7!$A:$J,0,MATCH($A444,LRS_200_0_Table_7!$8:$8,0)),LRS_200_0_Table_7!$A:$A,$A$5,LRS_200_0_Table_7!$C:$C,Playback!$A$441,LRS_200_0_Table_7!$B:$B,T$442,LRS_200_0_Table_7!$D:$D,$A$443,LRS_200_0_Table_7!$E:$E,Playback!T$443)</f>
        <v>0</v>
      </c>
      <c r="U444" s="30">
        <f>SUMIFS(INDEX(LRS_200_0_Table_7!$A:$J,0,MATCH($A444,LRS_200_0_Table_7!$8:$8,0)),LRS_200_0_Table_7!$A:$A,$A$5,LRS_200_0_Table_7!$C:$C,Playback!$A$441,LRS_200_0_Table_7!$B:$B,U$442,LRS_200_0_Table_7!$D:$D,$A$443,LRS_200_0_Table_7!$E:$E,Playback!U$443)</f>
        <v>0</v>
      </c>
      <c r="V444" s="30">
        <f>SUMIFS(INDEX(LRS_200_0_Table_7!$A:$J,0,MATCH($A444,LRS_200_0_Table_7!$8:$8,0)),LRS_200_0_Table_7!$A:$A,$A$5,LRS_200_0_Table_7!$C:$C,Playback!$A$441,LRS_200_0_Table_7!$B:$B,V$442,LRS_200_0_Table_7!$D:$D,$A$443,LRS_200_0_Table_7!$E:$E,Playback!V$443)</f>
        <v>0</v>
      </c>
      <c r="W444" s="30">
        <f>SUMIFS(INDEX(LRS_200_0_Table_7!$A:$J,0,MATCH($A444,LRS_200_0_Table_7!$8:$8,0)),LRS_200_0_Table_7!$A:$A,$A$5,LRS_200_0_Table_7!$C:$C,Playback!$A$441,LRS_200_0_Table_7!$B:$B,W$442,LRS_200_0_Table_7!$D:$D,$A$443,LRS_200_0_Table_7!$E:$E,Playback!W$443)</f>
        <v>0</v>
      </c>
      <c r="X444" s="30">
        <f>SUMIFS(INDEX(LRS_200_0_Table_7!$A:$J,0,MATCH($A444,LRS_200_0_Table_7!$8:$8,0)),LRS_200_0_Table_7!$A:$A,$A$5,LRS_200_0_Table_7!$C:$C,Playback!$A$441,LRS_200_0_Table_7!$B:$B,X$442,LRS_200_0_Table_7!$D:$D,$A$443,LRS_200_0_Table_7!$E:$E,Playback!X$443)</f>
        <v>0</v>
      </c>
      <c r="Y444" s="30">
        <f>SUMIFS(INDEX(LRS_200_0_Table_7!$A:$J,0,MATCH($A444,LRS_200_0_Table_7!$8:$8,0)),LRS_200_0_Table_7!$A:$A,$A$5,LRS_200_0_Table_7!$C:$C,Playback!$A$441,LRS_200_0_Table_7!$B:$B,Y$442,LRS_200_0_Table_7!$D:$D,$A$443,LRS_200_0_Table_7!$E:$E,Playback!Y$443)</f>
        <v>0</v>
      </c>
      <c r="Z444" s="30">
        <f>SUMIFS(INDEX(LRS_200_0_Table_7!$A:$J,0,MATCH($A444,LRS_200_0_Table_7!$8:$8,0)),LRS_200_0_Table_7!$A:$A,$A$5,LRS_200_0_Table_7!$C:$C,Playback!$A$441,LRS_200_0_Table_7!$B:$B,Z$442,LRS_200_0_Table_7!$D:$D,$A$443,LRS_200_0_Table_7!$E:$E,Playback!Z$443)</f>
        <v>0</v>
      </c>
      <c r="AA444" s="30">
        <f>SUMIFS(INDEX(LRS_200_0_Table_7!$A:$J,0,MATCH($A444,LRS_200_0_Table_7!$8:$8,0)),LRS_200_0_Table_7!$A:$A,$A$5,LRS_200_0_Table_7!$C:$C,Playback!$A$441,LRS_200_0_Table_7!$B:$B,AA$442,LRS_200_0_Table_7!$D:$D,$A$443,LRS_200_0_Table_7!$E:$E,Playback!AA$443)</f>
        <v>0</v>
      </c>
      <c r="AB444" s="30">
        <f>SUMIFS(INDEX(LRS_200_0_Table_7!$A:$J,0,MATCH($A444,LRS_200_0_Table_7!$8:$8,0)),LRS_200_0_Table_7!$A:$A,$A$5,LRS_200_0_Table_7!$C:$C,Playback!$A$441,LRS_200_0_Table_7!$B:$B,AB$442,LRS_200_0_Table_7!$D:$D,$A$443,LRS_200_0_Table_7!$E:$E,Playback!AB$443)</f>
        <v>0</v>
      </c>
      <c r="AC444" s="30">
        <f>SUMIFS(INDEX(LRS_200_0_Table_7!$A:$J,0,MATCH($A444,LRS_200_0_Table_7!$8:$8,0)),LRS_200_0_Table_7!$A:$A,$A$5,LRS_200_0_Table_7!$C:$C,Playback!$A$441,LRS_200_0_Table_7!$B:$B,AC$442,LRS_200_0_Table_7!$D:$D,$A$443,LRS_200_0_Table_7!$E:$E,Playback!AC$443)</f>
        <v>0</v>
      </c>
      <c r="AD444" s="30">
        <f>SUMIFS(INDEX(LRS_200_0_Table_7!$A:$J,0,MATCH($A444,LRS_200_0_Table_7!$8:$8,0)),LRS_200_0_Table_7!$A:$A,$A$5,LRS_200_0_Table_7!$C:$C,Playback!$A$441,LRS_200_0_Table_7!$B:$B,AD$442,LRS_200_0_Table_7!$D:$D,$A$443,LRS_200_0_Table_7!$E:$E,Playback!AD$443)</f>
        <v>0</v>
      </c>
      <c r="AE444" s="30">
        <f>SUMIFS(INDEX(LRS_200_0_Table_7!$A:$J,0,MATCH($A444,LRS_200_0_Table_7!$8:$8,0)),LRS_200_0_Table_7!$A:$A,$A$5,LRS_200_0_Table_7!$C:$C,Playback!$A$441,LRS_200_0_Table_7!$B:$B,AE$442,LRS_200_0_Table_7!$D:$D,$A$443,LRS_200_0_Table_7!$E:$E,Playback!AE$443)</f>
        <v>0</v>
      </c>
      <c r="AF444" s="30">
        <f>SUMIFS(INDEX(LRS_200_0_Table_7!$A:$J,0,MATCH($A444,LRS_200_0_Table_7!$8:$8,0)),LRS_200_0_Table_7!$A:$A,$A$5,LRS_200_0_Table_7!$C:$C,Playback!$A$441,LRS_200_0_Table_7!$B:$B,AF$442,LRS_200_0_Table_7!$D:$D,$A$443,LRS_200_0_Table_7!$E:$E,Playback!AF$443)</f>
        <v>0</v>
      </c>
      <c r="AG444" s="30">
        <f>SUMIFS(INDEX(LRS_200_0_Table_7!$A:$J,0,MATCH($A444,LRS_200_0_Table_7!$8:$8,0)),LRS_200_0_Table_7!$A:$A,$A$5,LRS_200_0_Table_7!$C:$C,Playback!$A$441,LRS_200_0_Table_7!$B:$B,AG$442,LRS_200_0_Table_7!$D:$D,$A$443,LRS_200_0_Table_7!$E:$E,Playback!AG$443)</f>
        <v>0</v>
      </c>
      <c r="AH444" s="30">
        <f>SUMIFS(INDEX(LRS_200_0_Table_7!$A:$J,0,MATCH($A444,LRS_200_0_Table_7!$8:$8,0)),LRS_200_0_Table_7!$A:$A,$A$5,LRS_200_0_Table_7!$C:$C,Playback!$A$441,LRS_200_0_Table_7!$B:$B,AH$442,LRS_200_0_Table_7!$D:$D,$A$443,LRS_200_0_Table_7!$E:$E,Playback!AH$443)</f>
        <v>0</v>
      </c>
      <c r="AI444" s="30">
        <f>SUMIFS(INDEX(LRS_200_0_Table_7!$A:$J,0,MATCH($A444,LRS_200_0_Table_7!$8:$8,0)),LRS_200_0_Table_7!$A:$A,$A$5,LRS_200_0_Table_7!$C:$C,Playback!$A$441,LRS_200_0_Table_7!$B:$B,AI$442,LRS_200_0_Table_7!$D:$D,$A$443,LRS_200_0_Table_7!$E:$E,Playback!AI$443)</f>
        <v>0</v>
      </c>
      <c r="AJ444" s="30">
        <f>SUMIFS(INDEX(LRS_200_0_Table_7!$A:$J,0,MATCH($A444,LRS_200_0_Table_7!$8:$8,0)),LRS_200_0_Table_7!$A:$A,$A$5,LRS_200_0_Table_7!$C:$C,Playback!$A$441,LRS_200_0_Table_7!$B:$B,AJ$442,LRS_200_0_Table_7!$D:$D,$A$443,LRS_200_0_Table_7!$E:$E,Playback!AJ$443)</f>
        <v>0</v>
      </c>
      <c r="AK444" s="30">
        <f>SUMIFS(INDEX(LRS_200_0_Table_7!$A:$J,0,MATCH($A444,LRS_200_0_Table_7!$8:$8,0)),LRS_200_0_Table_7!$A:$A,$A$5,LRS_200_0_Table_7!$C:$C,Playback!$A$441,LRS_200_0_Table_7!$B:$B,AK$442,LRS_200_0_Table_7!$D:$D,$A$443,LRS_200_0_Table_7!$E:$E,Playback!AK$443)</f>
        <v>0</v>
      </c>
      <c r="AL444" s="30">
        <f>SUMIFS(INDEX(LRS_200_0_Table_7!$A:$J,0,MATCH($A444,LRS_200_0_Table_7!$8:$8,0)),LRS_200_0_Table_7!$A:$A,$A$5,LRS_200_0_Table_7!$C:$C,Playback!$A$441,LRS_200_0_Table_7!$B:$B,AL$442,LRS_200_0_Table_7!$D:$D,$A$443,LRS_200_0_Table_7!$E:$E,Playback!AL$443)</f>
        <v>0</v>
      </c>
      <c r="AM444" s="30">
        <f>SUMIFS(INDEX(LRS_200_0_Table_7!$A:$J,0,MATCH($A444,LRS_200_0_Table_7!$8:$8,0)),LRS_200_0_Table_7!$A:$A,$A$5,LRS_200_0_Table_7!$C:$C,Playback!$A$441,LRS_200_0_Table_7!$B:$B,AM$442,LRS_200_0_Table_7!$D:$D,$A$443,LRS_200_0_Table_7!$E:$E,Playback!AM$443)</f>
        <v>0</v>
      </c>
      <c r="AN444" s="30">
        <f>SUMIFS(INDEX(LRS_200_0_Table_7!$A:$J,0,MATCH($A444,LRS_200_0_Table_7!$8:$8,0)),LRS_200_0_Table_7!$A:$A,$A$5,LRS_200_0_Table_7!$C:$C,Playback!$A$441,LRS_200_0_Table_7!$B:$B,AN$442,LRS_200_0_Table_7!$D:$D,$A$443,LRS_200_0_Table_7!$E:$E,Playback!AN$443)</f>
        <v>0</v>
      </c>
    </row>
    <row r="445" spans="1:68" x14ac:dyDescent="0.35">
      <c r="A445" s="29" t="s">
        <v>88</v>
      </c>
      <c r="B445" s="30">
        <f>SUMIFS(INDEX(LRS_200_0_Table_7!$A:$J,0,MATCH($A445,LRS_200_0_Table_7!$8:$8,0)),LRS_200_0_Table_7!$A:$A,$A$5,LRS_200_0_Table_7!$C:$C,Playback!$A$441,LRS_200_0_Table_7!$B:$B,B$442,LRS_200_0_Table_7!$D:$D,$A$443,LRS_200_0_Table_7!$E:$E,Playback!B$443)</f>
        <v>0</v>
      </c>
      <c r="C445" s="30">
        <f>SUMIFS(INDEX(LRS_200_0_Table_7!$A:$J,0,MATCH($A445,LRS_200_0_Table_7!$8:$8,0)),LRS_200_0_Table_7!$A:$A,$A$5,LRS_200_0_Table_7!$C:$C,Playback!$A$441,LRS_200_0_Table_7!$B:$B,C$442,LRS_200_0_Table_7!$D:$D,$A$443,LRS_200_0_Table_7!$E:$E,Playback!C$443)</f>
        <v>0</v>
      </c>
      <c r="D445" s="30">
        <f>SUMIFS(INDEX(LRS_200_0_Table_7!$A:$J,0,MATCH($A445,LRS_200_0_Table_7!$8:$8,0)),LRS_200_0_Table_7!$A:$A,$A$5,LRS_200_0_Table_7!$C:$C,Playback!$A$441,LRS_200_0_Table_7!$B:$B,D$442,LRS_200_0_Table_7!$D:$D,$A$443,LRS_200_0_Table_7!$E:$E,Playback!D$443)</f>
        <v>0</v>
      </c>
      <c r="E445" s="30">
        <f>SUMIFS(INDEX(LRS_200_0_Table_7!$A:$J,0,MATCH($A445,LRS_200_0_Table_7!$8:$8,0)),LRS_200_0_Table_7!$A:$A,$A$5,LRS_200_0_Table_7!$C:$C,Playback!$A$441,LRS_200_0_Table_7!$B:$B,E$442,LRS_200_0_Table_7!$D:$D,$A$443,LRS_200_0_Table_7!$E:$E,Playback!E$443)</f>
        <v>0</v>
      </c>
      <c r="F445" s="30">
        <f>SUMIFS(INDEX(LRS_200_0_Table_7!$A:$J,0,MATCH($A445,LRS_200_0_Table_7!$8:$8,0)),LRS_200_0_Table_7!$A:$A,$A$5,LRS_200_0_Table_7!$C:$C,Playback!$A$441,LRS_200_0_Table_7!$B:$B,F$442,LRS_200_0_Table_7!$D:$D,$A$443,LRS_200_0_Table_7!$E:$E,Playback!F$443)</f>
        <v>0</v>
      </c>
      <c r="G445" s="30">
        <f>SUMIFS(INDEX(LRS_200_0_Table_7!$A:$J,0,MATCH($A445,LRS_200_0_Table_7!$8:$8,0)),LRS_200_0_Table_7!$A:$A,$A$5,LRS_200_0_Table_7!$C:$C,Playback!$A$441,LRS_200_0_Table_7!$B:$B,G$442,LRS_200_0_Table_7!$D:$D,$A$443,LRS_200_0_Table_7!$E:$E,Playback!G$443)</f>
        <v>0</v>
      </c>
      <c r="H445" s="30">
        <f>SUMIFS(INDEX(LRS_200_0_Table_7!$A:$J,0,MATCH($A445,LRS_200_0_Table_7!$8:$8,0)),LRS_200_0_Table_7!$A:$A,$A$5,LRS_200_0_Table_7!$C:$C,Playback!$A$441,LRS_200_0_Table_7!$B:$B,H$442,LRS_200_0_Table_7!$D:$D,$A$443,LRS_200_0_Table_7!$E:$E,Playback!H$443)</f>
        <v>0</v>
      </c>
      <c r="I445" s="30">
        <f>SUMIFS(INDEX(LRS_200_0_Table_7!$A:$J,0,MATCH($A445,LRS_200_0_Table_7!$8:$8,0)),LRS_200_0_Table_7!$A:$A,$A$5,LRS_200_0_Table_7!$C:$C,Playback!$A$441,LRS_200_0_Table_7!$B:$B,I$442,LRS_200_0_Table_7!$D:$D,$A$443,LRS_200_0_Table_7!$E:$E,Playback!I$443)</f>
        <v>0</v>
      </c>
      <c r="J445" s="30">
        <f>SUMIFS(INDEX(LRS_200_0_Table_7!$A:$J,0,MATCH($A445,LRS_200_0_Table_7!$8:$8,0)),LRS_200_0_Table_7!$A:$A,$A$5,LRS_200_0_Table_7!$C:$C,Playback!$A$441,LRS_200_0_Table_7!$B:$B,J$442,LRS_200_0_Table_7!$D:$D,$A$443,LRS_200_0_Table_7!$E:$E,Playback!J$443)</f>
        <v>0</v>
      </c>
      <c r="K445" s="30">
        <f>SUMIFS(INDEX(LRS_200_0_Table_7!$A:$J,0,MATCH($A445,LRS_200_0_Table_7!$8:$8,0)),LRS_200_0_Table_7!$A:$A,$A$5,LRS_200_0_Table_7!$C:$C,Playback!$A$441,LRS_200_0_Table_7!$B:$B,K$442,LRS_200_0_Table_7!$D:$D,$A$443,LRS_200_0_Table_7!$E:$E,Playback!K$443)</f>
        <v>0</v>
      </c>
      <c r="L445" s="30">
        <f>SUMIFS(INDEX(LRS_200_0_Table_7!$A:$J,0,MATCH($A445,LRS_200_0_Table_7!$8:$8,0)),LRS_200_0_Table_7!$A:$A,$A$5,LRS_200_0_Table_7!$C:$C,Playback!$A$441,LRS_200_0_Table_7!$B:$B,L$442,LRS_200_0_Table_7!$D:$D,$A$443,LRS_200_0_Table_7!$E:$E,Playback!L$443)</f>
        <v>0</v>
      </c>
      <c r="M445" s="30">
        <f>SUMIFS(INDEX(LRS_200_0_Table_7!$A:$J,0,MATCH($A445,LRS_200_0_Table_7!$8:$8,0)),LRS_200_0_Table_7!$A:$A,$A$5,LRS_200_0_Table_7!$C:$C,Playback!$A$441,LRS_200_0_Table_7!$B:$B,M$442,LRS_200_0_Table_7!$D:$D,$A$443,LRS_200_0_Table_7!$E:$E,Playback!M$443)</f>
        <v>0</v>
      </c>
      <c r="N445" s="30">
        <f>SUMIFS(INDEX(LRS_200_0_Table_7!$A:$J,0,MATCH($A445,LRS_200_0_Table_7!$8:$8,0)),LRS_200_0_Table_7!$A:$A,$A$5,LRS_200_0_Table_7!$C:$C,Playback!$A$441,LRS_200_0_Table_7!$B:$B,N$442,LRS_200_0_Table_7!$D:$D,$A$443,LRS_200_0_Table_7!$E:$E,Playback!N$443)</f>
        <v>0</v>
      </c>
      <c r="O445" s="30">
        <f>SUMIFS(INDEX(LRS_200_0_Table_7!$A:$J,0,MATCH($A445,LRS_200_0_Table_7!$8:$8,0)),LRS_200_0_Table_7!$A:$A,$A$5,LRS_200_0_Table_7!$C:$C,Playback!$A$441,LRS_200_0_Table_7!$B:$B,O$442,LRS_200_0_Table_7!$D:$D,$A$443,LRS_200_0_Table_7!$E:$E,Playback!O$443)</f>
        <v>0</v>
      </c>
      <c r="P445" s="30">
        <f>SUMIFS(INDEX(LRS_200_0_Table_7!$A:$J,0,MATCH($A445,LRS_200_0_Table_7!$8:$8,0)),LRS_200_0_Table_7!$A:$A,$A$5,LRS_200_0_Table_7!$C:$C,Playback!$A$441,LRS_200_0_Table_7!$B:$B,P$442,LRS_200_0_Table_7!$D:$D,$A$443,LRS_200_0_Table_7!$E:$E,Playback!P$443)</f>
        <v>0</v>
      </c>
      <c r="Q445" s="30">
        <f>SUMIFS(INDEX(LRS_200_0_Table_7!$A:$J,0,MATCH($A445,LRS_200_0_Table_7!$8:$8,0)),LRS_200_0_Table_7!$A:$A,$A$5,LRS_200_0_Table_7!$C:$C,Playback!$A$441,LRS_200_0_Table_7!$B:$B,Q$442,LRS_200_0_Table_7!$D:$D,$A$443,LRS_200_0_Table_7!$E:$E,Playback!Q$443)</f>
        <v>0</v>
      </c>
      <c r="R445" s="30">
        <f>SUMIFS(INDEX(LRS_200_0_Table_7!$A:$J,0,MATCH($A445,LRS_200_0_Table_7!$8:$8,0)),LRS_200_0_Table_7!$A:$A,$A$5,LRS_200_0_Table_7!$C:$C,Playback!$A$441,LRS_200_0_Table_7!$B:$B,R$442,LRS_200_0_Table_7!$D:$D,$A$443,LRS_200_0_Table_7!$E:$E,Playback!R$443)</f>
        <v>0</v>
      </c>
      <c r="S445" s="30">
        <f>SUMIFS(INDEX(LRS_200_0_Table_7!$A:$J,0,MATCH($A445,LRS_200_0_Table_7!$8:$8,0)),LRS_200_0_Table_7!$A:$A,$A$5,LRS_200_0_Table_7!$C:$C,Playback!$A$441,LRS_200_0_Table_7!$B:$B,S$442,LRS_200_0_Table_7!$D:$D,$A$443,LRS_200_0_Table_7!$E:$E,Playback!S$443)</f>
        <v>0</v>
      </c>
      <c r="T445" s="30">
        <f>SUMIFS(INDEX(LRS_200_0_Table_7!$A:$J,0,MATCH($A445,LRS_200_0_Table_7!$8:$8,0)),LRS_200_0_Table_7!$A:$A,$A$5,LRS_200_0_Table_7!$C:$C,Playback!$A$441,LRS_200_0_Table_7!$B:$B,T$442,LRS_200_0_Table_7!$D:$D,$A$443,LRS_200_0_Table_7!$E:$E,Playback!T$443)</f>
        <v>0</v>
      </c>
      <c r="U445" s="30">
        <f>SUMIFS(INDEX(LRS_200_0_Table_7!$A:$J,0,MATCH($A445,LRS_200_0_Table_7!$8:$8,0)),LRS_200_0_Table_7!$A:$A,$A$5,LRS_200_0_Table_7!$C:$C,Playback!$A$441,LRS_200_0_Table_7!$B:$B,U$442,LRS_200_0_Table_7!$D:$D,$A$443,LRS_200_0_Table_7!$E:$E,Playback!U$443)</f>
        <v>0</v>
      </c>
      <c r="V445" s="30">
        <f>SUMIFS(INDEX(LRS_200_0_Table_7!$A:$J,0,MATCH($A445,LRS_200_0_Table_7!$8:$8,0)),LRS_200_0_Table_7!$A:$A,$A$5,LRS_200_0_Table_7!$C:$C,Playback!$A$441,LRS_200_0_Table_7!$B:$B,V$442,LRS_200_0_Table_7!$D:$D,$A$443,LRS_200_0_Table_7!$E:$E,Playback!V$443)</f>
        <v>0</v>
      </c>
      <c r="W445" s="30">
        <f>SUMIFS(INDEX(LRS_200_0_Table_7!$A:$J,0,MATCH($A445,LRS_200_0_Table_7!$8:$8,0)),LRS_200_0_Table_7!$A:$A,$A$5,LRS_200_0_Table_7!$C:$C,Playback!$A$441,LRS_200_0_Table_7!$B:$B,W$442,LRS_200_0_Table_7!$D:$D,$A$443,LRS_200_0_Table_7!$E:$E,Playback!W$443)</f>
        <v>0</v>
      </c>
      <c r="X445" s="30">
        <f>SUMIFS(INDEX(LRS_200_0_Table_7!$A:$J,0,MATCH($A445,LRS_200_0_Table_7!$8:$8,0)),LRS_200_0_Table_7!$A:$A,$A$5,LRS_200_0_Table_7!$C:$C,Playback!$A$441,LRS_200_0_Table_7!$B:$B,X$442,LRS_200_0_Table_7!$D:$D,$A$443,LRS_200_0_Table_7!$E:$E,Playback!X$443)</f>
        <v>0</v>
      </c>
      <c r="Y445" s="30">
        <f>SUMIFS(INDEX(LRS_200_0_Table_7!$A:$J,0,MATCH($A445,LRS_200_0_Table_7!$8:$8,0)),LRS_200_0_Table_7!$A:$A,$A$5,LRS_200_0_Table_7!$C:$C,Playback!$A$441,LRS_200_0_Table_7!$B:$B,Y$442,LRS_200_0_Table_7!$D:$D,$A$443,LRS_200_0_Table_7!$E:$E,Playback!Y$443)</f>
        <v>0</v>
      </c>
      <c r="Z445" s="30">
        <f>SUMIFS(INDEX(LRS_200_0_Table_7!$A:$J,0,MATCH($A445,LRS_200_0_Table_7!$8:$8,0)),LRS_200_0_Table_7!$A:$A,$A$5,LRS_200_0_Table_7!$C:$C,Playback!$A$441,LRS_200_0_Table_7!$B:$B,Z$442,LRS_200_0_Table_7!$D:$D,$A$443,LRS_200_0_Table_7!$E:$E,Playback!Z$443)</f>
        <v>0</v>
      </c>
      <c r="AA445" s="30">
        <f>SUMIFS(INDEX(LRS_200_0_Table_7!$A:$J,0,MATCH($A445,LRS_200_0_Table_7!$8:$8,0)),LRS_200_0_Table_7!$A:$A,$A$5,LRS_200_0_Table_7!$C:$C,Playback!$A$441,LRS_200_0_Table_7!$B:$B,AA$442,LRS_200_0_Table_7!$D:$D,$A$443,LRS_200_0_Table_7!$E:$E,Playback!AA$443)</f>
        <v>0</v>
      </c>
      <c r="AB445" s="30">
        <f>SUMIFS(INDEX(LRS_200_0_Table_7!$A:$J,0,MATCH($A445,LRS_200_0_Table_7!$8:$8,0)),LRS_200_0_Table_7!$A:$A,$A$5,LRS_200_0_Table_7!$C:$C,Playback!$A$441,LRS_200_0_Table_7!$B:$B,AB$442,LRS_200_0_Table_7!$D:$D,$A$443,LRS_200_0_Table_7!$E:$E,Playback!AB$443)</f>
        <v>0</v>
      </c>
      <c r="AC445" s="30">
        <f>SUMIFS(INDEX(LRS_200_0_Table_7!$A:$J,0,MATCH($A445,LRS_200_0_Table_7!$8:$8,0)),LRS_200_0_Table_7!$A:$A,$A$5,LRS_200_0_Table_7!$C:$C,Playback!$A$441,LRS_200_0_Table_7!$B:$B,AC$442,LRS_200_0_Table_7!$D:$D,$A$443,LRS_200_0_Table_7!$E:$E,Playback!AC$443)</f>
        <v>0</v>
      </c>
      <c r="AD445" s="30">
        <f>SUMIFS(INDEX(LRS_200_0_Table_7!$A:$J,0,MATCH($A445,LRS_200_0_Table_7!$8:$8,0)),LRS_200_0_Table_7!$A:$A,$A$5,LRS_200_0_Table_7!$C:$C,Playback!$A$441,LRS_200_0_Table_7!$B:$B,AD$442,LRS_200_0_Table_7!$D:$D,$A$443,LRS_200_0_Table_7!$E:$E,Playback!AD$443)</f>
        <v>0</v>
      </c>
      <c r="AE445" s="30">
        <f>SUMIFS(INDEX(LRS_200_0_Table_7!$A:$J,0,MATCH($A445,LRS_200_0_Table_7!$8:$8,0)),LRS_200_0_Table_7!$A:$A,$A$5,LRS_200_0_Table_7!$C:$C,Playback!$A$441,LRS_200_0_Table_7!$B:$B,AE$442,LRS_200_0_Table_7!$D:$D,$A$443,LRS_200_0_Table_7!$E:$E,Playback!AE$443)</f>
        <v>0</v>
      </c>
      <c r="AF445" s="30">
        <f>SUMIFS(INDEX(LRS_200_0_Table_7!$A:$J,0,MATCH($A445,LRS_200_0_Table_7!$8:$8,0)),LRS_200_0_Table_7!$A:$A,$A$5,LRS_200_0_Table_7!$C:$C,Playback!$A$441,LRS_200_0_Table_7!$B:$B,AF$442,LRS_200_0_Table_7!$D:$D,$A$443,LRS_200_0_Table_7!$E:$E,Playback!AF$443)</f>
        <v>0</v>
      </c>
      <c r="AG445" s="30">
        <f>SUMIFS(INDEX(LRS_200_0_Table_7!$A:$J,0,MATCH($A445,LRS_200_0_Table_7!$8:$8,0)),LRS_200_0_Table_7!$A:$A,$A$5,LRS_200_0_Table_7!$C:$C,Playback!$A$441,LRS_200_0_Table_7!$B:$B,AG$442,LRS_200_0_Table_7!$D:$D,$A$443,LRS_200_0_Table_7!$E:$E,Playback!AG$443)</f>
        <v>0</v>
      </c>
      <c r="AH445" s="30">
        <f>SUMIFS(INDEX(LRS_200_0_Table_7!$A:$J,0,MATCH($A445,LRS_200_0_Table_7!$8:$8,0)),LRS_200_0_Table_7!$A:$A,$A$5,LRS_200_0_Table_7!$C:$C,Playback!$A$441,LRS_200_0_Table_7!$B:$B,AH$442,LRS_200_0_Table_7!$D:$D,$A$443,LRS_200_0_Table_7!$E:$E,Playback!AH$443)</f>
        <v>0</v>
      </c>
      <c r="AI445" s="30">
        <f>SUMIFS(INDEX(LRS_200_0_Table_7!$A:$J,0,MATCH($A445,LRS_200_0_Table_7!$8:$8,0)),LRS_200_0_Table_7!$A:$A,$A$5,LRS_200_0_Table_7!$C:$C,Playback!$A$441,LRS_200_0_Table_7!$B:$B,AI$442,LRS_200_0_Table_7!$D:$D,$A$443,LRS_200_0_Table_7!$E:$E,Playback!AI$443)</f>
        <v>0</v>
      </c>
      <c r="AJ445" s="30">
        <f>SUMIFS(INDEX(LRS_200_0_Table_7!$A:$J,0,MATCH($A445,LRS_200_0_Table_7!$8:$8,0)),LRS_200_0_Table_7!$A:$A,$A$5,LRS_200_0_Table_7!$C:$C,Playback!$A$441,LRS_200_0_Table_7!$B:$B,AJ$442,LRS_200_0_Table_7!$D:$D,$A$443,LRS_200_0_Table_7!$E:$E,Playback!AJ$443)</f>
        <v>0</v>
      </c>
      <c r="AK445" s="30">
        <f>SUMIFS(INDEX(LRS_200_0_Table_7!$A:$J,0,MATCH($A445,LRS_200_0_Table_7!$8:$8,0)),LRS_200_0_Table_7!$A:$A,$A$5,LRS_200_0_Table_7!$C:$C,Playback!$A$441,LRS_200_0_Table_7!$B:$B,AK$442,LRS_200_0_Table_7!$D:$D,$A$443,LRS_200_0_Table_7!$E:$E,Playback!AK$443)</f>
        <v>0</v>
      </c>
      <c r="AL445" s="30">
        <f>SUMIFS(INDEX(LRS_200_0_Table_7!$A:$J,0,MATCH($A445,LRS_200_0_Table_7!$8:$8,0)),LRS_200_0_Table_7!$A:$A,$A$5,LRS_200_0_Table_7!$C:$C,Playback!$A$441,LRS_200_0_Table_7!$B:$B,AL$442,LRS_200_0_Table_7!$D:$D,$A$443,LRS_200_0_Table_7!$E:$E,Playback!AL$443)</f>
        <v>0</v>
      </c>
      <c r="AM445" s="30">
        <f>SUMIFS(INDEX(LRS_200_0_Table_7!$A:$J,0,MATCH($A445,LRS_200_0_Table_7!$8:$8,0)),LRS_200_0_Table_7!$A:$A,$A$5,LRS_200_0_Table_7!$C:$C,Playback!$A$441,LRS_200_0_Table_7!$B:$B,AM$442,LRS_200_0_Table_7!$D:$D,$A$443,LRS_200_0_Table_7!$E:$E,Playback!AM$443)</f>
        <v>0</v>
      </c>
      <c r="AN445" s="30">
        <f>SUMIFS(INDEX(LRS_200_0_Table_7!$A:$J,0,MATCH($A445,LRS_200_0_Table_7!$8:$8,0)),LRS_200_0_Table_7!$A:$A,$A$5,LRS_200_0_Table_7!$C:$C,Playback!$A$441,LRS_200_0_Table_7!$B:$B,AN$442,LRS_200_0_Table_7!$D:$D,$A$443,LRS_200_0_Table_7!$E:$E,Playback!AN$443)</f>
        <v>0</v>
      </c>
    </row>
    <row r="446" spans="1:68" x14ac:dyDescent="0.35">
      <c r="A446" s="29" t="s">
        <v>89</v>
      </c>
      <c r="B446" s="30">
        <f>SUMIFS(INDEX(LRS_200_0_Table_7!$A:$J,0,MATCH($A446,LRS_200_0_Table_7!$8:$8,0)),LRS_200_0_Table_7!$A:$A,$A$5,LRS_200_0_Table_7!$C:$C,Playback!$A$441,LRS_200_0_Table_7!$B:$B,B$442,LRS_200_0_Table_7!$D:$D,$A$443,LRS_200_0_Table_7!$E:$E,Playback!B$443)</f>
        <v>0</v>
      </c>
      <c r="C446" s="30">
        <f>SUMIFS(INDEX(LRS_200_0_Table_7!$A:$J,0,MATCH($A446,LRS_200_0_Table_7!$8:$8,0)),LRS_200_0_Table_7!$A:$A,$A$5,LRS_200_0_Table_7!$C:$C,Playback!$A$441,LRS_200_0_Table_7!$B:$B,C$442,LRS_200_0_Table_7!$D:$D,$A$443,LRS_200_0_Table_7!$E:$E,Playback!C$443)</f>
        <v>0</v>
      </c>
      <c r="D446" s="30">
        <f>SUMIFS(INDEX(LRS_200_0_Table_7!$A:$J,0,MATCH($A446,LRS_200_0_Table_7!$8:$8,0)),LRS_200_0_Table_7!$A:$A,$A$5,LRS_200_0_Table_7!$C:$C,Playback!$A$441,LRS_200_0_Table_7!$B:$B,D$442,LRS_200_0_Table_7!$D:$D,$A$443,LRS_200_0_Table_7!$E:$E,Playback!D$443)</f>
        <v>0</v>
      </c>
      <c r="E446" s="30">
        <f>SUMIFS(INDEX(LRS_200_0_Table_7!$A:$J,0,MATCH($A446,LRS_200_0_Table_7!$8:$8,0)),LRS_200_0_Table_7!$A:$A,$A$5,LRS_200_0_Table_7!$C:$C,Playback!$A$441,LRS_200_0_Table_7!$B:$B,E$442,LRS_200_0_Table_7!$D:$D,$A$443,LRS_200_0_Table_7!$E:$E,Playback!E$443)</f>
        <v>0</v>
      </c>
      <c r="F446" s="30">
        <f>SUMIFS(INDEX(LRS_200_0_Table_7!$A:$J,0,MATCH($A446,LRS_200_0_Table_7!$8:$8,0)),LRS_200_0_Table_7!$A:$A,$A$5,LRS_200_0_Table_7!$C:$C,Playback!$A$441,LRS_200_0_Table_7!$B:$B,F$442,LRS_200_0_Table_7!$D:$D,$A$443,LRS_200_0_Table_7!$E:$E,Playback!F$443)</f>
        <v>0</v>
      </c>
      <c r="G446" s="30">
        <f>SUMIFS(INDEX(LRS_200_0_Table_7!$A:$J,0,MATCH($A446,LRS_200_0_Table_7!$8:$8,0)),LRS_200_0_Table_7!$A:$A,$A$5,LRS_200_0_Table_7!$C:$C,Playback!$A$441,LRS_200_0_Table_7!$B:$B,G$442,LRS_200_0_Table_7!$D:$D,$A$443,LRS_200_0_Table_7!$E:$E,Playback!G$443)</f>
        <v>0</v>
      </c>
      <c r="H446" s="30">
        <f>SUMIFS(INDEX(LRS_200_0_Table_7!$A:$J,0,MATCH($A446,LRS_200_0_Table_7!$8:$8,0)),LRS_200_0_Table_7!$A:$A,$A$5,LRS_200_0_Table_7!$C:$C,Playback!$A$441,LRS_200_0_Table_7!$B:$B,H$442,LRS_200_0_Table_7!$D:$D,$A$443,LRS_200_0_Table_7!$E:$E,Playback!H$443)</f>
        <v>0</v>
      </c>
      <c r="I446" s="30">
        <f>SUMIFS(INDEX(LRS_200_0_Table_7!$A:$J,0,MATCH($A446,LRS_200_0_Table_7!$8:$8,0)),LRS_200_0_Table_7!$A:$A,$A$5,LRS_200_0_Table_7!$C:$C,Playback!$A$441,LRS_200_0_Table_7!$B:$B,I$442,LRS_200_0_Table_7!$D:$D,$A$443,LRS_200_0_Table_7!$E:$E,Playback!I$443)</f>
        <v>0</v>
      </c>
      <c r="J446" s="30">
        <f>SUMIFS(INDEX(LRS_200_0_Table_7!$A:$J,0,MATCH($A446,LRS_200_0_Table_7!$8:$8,0)),LRS_200_0_Table_7!$A:$A,$A$5,LRS_200_0_Table_7!$C:$C,Playback!$A$441,LRS_200_0_Table_7!$B:$B,J$442,LRS_200_0_Table_7!$D:$D,$A$443,LRS_200_0_Table_7!$E:$E,Playback!J$443)</f>
        <v>0</v>
      </c>
      <c r="K446" s="30">
        <f>SUMIFS(INDEX(LRS_200_0_Table_7!$A:$J,0,MATCH($A446,LRS_200_0_Table_7!$8:$8,0)),LRS_200_0_Table_7!$A:$A,$A$5,LRS_200_0_Table_7!$C:$C,Playback!$A$441,LRS_200_0_Table_7!$B:$B,K$442,LRS_200_0_Table_7!$D:$D,$A$443,LRS_200_0_Table_7!$E:$E,Playback!K$443)</f>
        <v>0</v>
      </c>
      <c r="L446" s="30">
        <f>SUMIFS(INDEX(LRS_200_0_Table_7!$A:$J,0,MATCH($A446,LRS_200_0_Table_7!$8:$8,0)),LRS_200_0_Table_7!$A:$A,$A$5,LRS_200_0_Table_7!$C:$C,Playback!$A$441,LRS_200_0_Table_7!$B:$B,L$442,LRS_200_0_Table_7!$D:$D,$A$443,LRS_200_0_Table_7!$E:$E,Playback!L$443)</f>
        <v>0</v>
      </c>
      <c r="M446" s="30">
        <f>SUMIFS(INDEX(LRS_200_0_Table_7!$A:$J,0,MATCH($A446,LRS_200_0_Table_7!$8:$8,0)),LRS_200_0_Table_7!$A:$A,$A$5,LRS_200_0_Table_7!$C:$C,Playback!$A$441,LRS_200_0_Table_7!$B:$B,M$442,LRS_200_0_Table_7!$D:$D,$A$443,LRS_200_0_Table_7!$E:$E,Playback!M$443)</f>
        <v>0</v>
      </c>
      <c r="N446" s="30">
        <f>SUMIFS(INDEX(LRS_200_0_Table_7!$A:$J,0,MATCH($A446,LRS_200_0_Table_7!$8:$8,0)),LRS_200_0_Table_7!$A:$A,$A$5,LRS_200_0_Table_7!$C:$C,Playback!$A$441,LRS_200_0_Table_7!$B:$B,N$442,LRS_200_0_Table_7!$D:$D,$A$443,LRS_200_0_Table_7!$E:$E,Playback!N$443)</f>
        <v>0</v>
      </c>
      <c r="O446" s="30">
        <f>SUMIFS(INDEX(LRS_200_0_Table_7!$A:$J,0,MATCH($A446,LRS_200_0_Table_7!$8:$8,0)),LRS_200_0_Table_7!$A:$A,$A$5,LRS_200_0_Table_7!$C:$C,Playback!$A$441,LRS_200_0_Table_7!$B:$B,O$442,LRS_200_0_Table_7!$D:$D,$A$443,LRS_200_0_Table_7!$E:$E,Playback!O$443)</f>
        <v>0</v>
      </c>
      <c r="P446" s="30">
        <f>SUMIFS(INDEX(LRS_200_0_Table_7!$A:$J,0,MATCH($A446,LRS_200_0_Table_7!$8:$8,0)),LRS_200_0_Table_7!$A:$A,$A$5,LRS_200_0_Table_7!$C:$C,Playback!$A$441,LRS_200_0_Table_7!$B:$B,P$442,LRS_200_0_Table_7!$D:$D,$A$443,LRS_200_0_Table_7!$E:$E,Playback!P$443)</f>
        <v>0</v>
      </c>
      <c r="Q446" s="30">
        <f>SUMIFS(INDEX(LRS_200_0_Table_7!$A:$J,0,MATCH($A446,LRS_200_0_Table_7!$8:$8,0)),LRS_200_0_Table_7!$A:$A,$A$5,LRS_200_0_Table_7!$C:$C,Playback!$A$441,LRS_200_0_Table_7!$B:$B,Q$442,LRS_200_0_Table_7!$D:$D,$A$443,LRS_200_0_Table_7!$E:$E,Playback!Q$443)</f>
        <v>0</v>
      </c>
      <c r="R446" s="30">
        <f>SUMIFS(INDEX(LRS_200_0_Table_7!$A:$J,0,MATCH($A446,LRS_200_0_Table_7!$8:$8,0)),LRS_200_0_Table_7!$A:$A,$A$5,LRS_200_0_Table_7!$C:$C,Playback!$A$441,LRS_200_0_Table_7!$B:$B,R$442,LRS_200_0_Table_7!$D:$D,$A$443,LRS_200_0_Table_7!$E:$E,Playback!R$443)</f>
        <v>0</v>
      </c>
      <c r="S446" s="30">
        <f>SUMIFS(INDEX(LRS_200_0_Table_7!$A:$J,0,MATCH($A446,LRS_200_0_Table_7!$8:$8,0)),LRS_200_0_Table_7!$A:$A,$A$5,LRS_200_0_Table_7!$C:$C,Playback!$A$441,LRS_200_0_Table_7!$B:$B,S$442,LRS_200_0_Table_7!$D:$D,$A$443,LRS_200_0_Table_7!$E:$E,Playback!S$443)</f>
        <v>0</v>
      </c>
      <c r="T446" s="30">
        <f>SUMIFS(INDEX(LRS_200_0_Table_7!$A:$J,0,MATCH($A446,LRS_200_0_Table_7!$8:$8,0)),LRS_200_0_Table_7!$A:$A,$A$5,LRS_200_0_Table_7!$C:$C,Playback!$A$441,LRS_200_0_Table_7!$B:$B,T$442,LRS_200_0_Table_7!$D:$D,$A$443,LRS_200_0_Table_7!$E:$E,Playback!T$443)</f>
        <v>0</v>
      </c>
      <c r="U446" s="30">
        <f>SUMIFS(INDEX(LRS_200_0_Table_7!$A:$J,0,MATCH($A446,LRS_200_0_Table_7!$8:$8,0)),LRS_200_0_Table_7!$A:$A,$A$5,LRS_200_0_Table_7!$C:$C,Playback!$A$441,LRS_200_0_Table_7!$B:$B,U$442,LRS_200_0_Table_7!$D:$D,$A$443,LRS_200_0_Table_7!$E:$E,Playback!U$443)</f>
        <v>0</v>
      </c>
      <c r="V446" s="30">
        <f>SUMIFS(INDEX(LRS_200_0_Table_7!$A:$J,0,MATCH($A446,LRS_200_0_Table_7!$8:$8,0)),LRS_200_0_Table_7!$A:$A,$A$5,LRS_200_0_Table_7!$C:$C,Playback!$A$441,LRS_200_0_Table_7!$B:$B,V$442,LRS_200_0_Table_7!$D:$D,$A$443,LRS_200_0_Table_7!$E:$E,Playback!V$443)</f>
        <v>0</v>
      </c>
      <c r="W446" s="30">
        <f>SUMIFS(INDEX(LRS_200_0_Table_7!$A:$J,0,MATCH($A446,LRS_200_0_Table_7!$8:$8,0)),LRS_200_0_Table_7!$A:$A,$A$5,LRS_200_0_Table_7!$C:$C,Playback!$A$441,LRS_200_0_Table_7!$B:$B,W$442,LRS_200_0_Table_7!$D:$D,$A$443,LRS_200_0_Table_7!$E:$E,Playback!W$443)</f>
        <v>0</v>
      </c>
      <c r="X446" s="30">
        <f>SUMIFS(INDEX(LRS_200_0_Table_7!$A:$J,0,MATCH($A446,LRS_200_0_Table_7!$8:$8,0)),LRS_200_0_Table_7!$A:$A,$A$5,LRS_200_0_Table_7!$C:$C,Playback!$A$441,LRS_200_0_Table_7!$B:$B,X$442,LRS_200_0_Table_7!$D:$D,$A$443,LRS_200_0_Table_7!$E:$E,Playback!X$443)</f>
        <v>0</v>
      </c>
      <c r="Y446" s="30">
        <f>SUMIFS(INDEX(LRS_200_0_Table_7!$A:$J,0,MATCH($A446,LRS_200_0_Table_7!$8:$8,0)),LRS_200_0_Table_7!$A:$A,$A$5,LRS_200_0_Table_7!$C:$C,Playback!$A$441,LRS_200_0_Table_7!$B:$B,Y$442,LRS_200_0_Table_7!$D:$D,$A$443,LRS_200_0_Table_7!$E:$E,Playback!Y$443)</f>
        <v>0</v>
      </c>
      <c r="Z446" s="30">
        <f>SUMIFS(INDEX(LRS_200_0_Table_7!$A:$J,0,MATCH($A446,LRS_200_0_Table_7!$8:$8,0)),LRS_200_0_Table_7!$A:$A,$A$5,LRS_200_0_Table_7!$C:$C,Playback!$A$441,LRS_200_0_Table_7!$B:$B,Z$442,LRS_200_0_Table_7!$D:$D,$A$443,LRS_200_0_Table_7!$E:$E,Playback!Z$443)</f>
        <v>0</v>
      </c>
      <c r="AA446" s="30">
        <f>SUMIFS(INDEX(LRS_200_0_Table_7!$A:$J,0,MATCH($A446,LRS_200_0_Table_7!$8:$8,0)),LRS_200_0_Table_7!$A:$A,$A$5,LRS_200_0_Table_7!$C:$C,Playback!$A$441,LRS_200_0_Table_7!$B:$B,AA$442,LRS_200_0_Table_7!$D:$D,$A$443,LRS_200_0_Table_7!$E:$E,Playback!AA$443)</f>
        <v>0</v>
      </c>
      <c r="AB446" s="30">
        <f>SUMIFS(INDEX(LRS_200_0_Table_7!$A:$J,0,MATCH($A446,LRS_200_0_Table_7!$8:$8,0)),LRS_200_0_Table_7!$A:$A,$A$5,LRS_200_0_Table_7!$C:$C,Playback!$A$441,LRS_200_0_Table_7!$B:$B,AB$442,LRS_200_0_Table_7!$D:$D,$A$443,LRS_200_0_Table_7!$E:$E,Playback!AB$443)</f>
        <v>0</v>
      </c>
      <c r="AC446" s="30">
        <f>SUMIFS(INDEX(LRS_200_0_Table_7!$A:$J,0,MATCH($A446,LRS_200_0_Table_7!$8:$8,0)),LRS_200_0_Table_7!$A:$A,$A$5,LRS_200_0_Table_7!$C:$C,Playback!$A$441,LRS_200_0_Table_7!$B:$B,AC$442,LRS_200_0_Table_7!$D:$D,$A$443,LRS_200_0_Table_7!$E:$E,Playback!AC$443)</f>
        <v>0</v>
      </c>
      <c r="AD446" s="30">
        <f>SUMIFS(INDEX(LRS_200_0_Table_7!$A:$J,0,MATCH($A446,LRS_200_0_Table_7!$8:$8,0)),LRS_200_0_Table_7!$A:$A,$A$5,LRS_200_0_Table_7!$C:$C,Playback!$A$441,LRS_200_0_Table_7!$B:$B,AD$442,LRS_200_0_Table_7!$D:$D,$A$443,LRS_200_0_Table_7!$E:$E,Playback!AD$443)</f>
        <v>0</v>
      </c>
      <c r="AE446" s="30">
        <f>SUMIFS(INDEX(LRS_200_0_Table_7!$A:$J,0,MATCH($A446,LRS_200_0_Table_7!$8:$8,0)),LRS_200_0_Table_7!$A:$A,$A$5,LRS_200_0_Table_7!$C:$C,Playback!$A$441,LRS_200_0_Table_7!$B:$B,AE$442,LRS_200_0_Table_7!$D:$D,$A$443,LRS_200_0_Table_7!$E:$E,Playback!AE$443)</f>
        <v>0</v>
      </c>
      <c r="AF446" s="30">
        <f>SUMIFS(INDEX(LRS_200_0_Table_7!$A:$J,0,MATCH($A446,LRS_200_0_Table_7!$8:$8,0)),LRS_200_0_Table_7!$A:$A,$A$5,LRS_200_0_Table_7!$C:$C,Playback!$A$441,LRS_200_0_Table_7!$B:$B,AF$442,LRS_200_0_Table_7!$D:$D,$A$443,LRS_200_0_Table_7!$E:$E,Playback!AF$443)</f>
        <v>0</v>
      </c>
      <c r="AG446" s="30">
        <f>SUMIFS(INDEX(LRS_200_0_Table_7!$A:$J,0,MATCH($A446,LRS_200_0_Table_7!$8:$8,0)),LRS_200_0_Table_7!$A:$A,$A$5,LRS_200_0_Table_7!$C:$C,Playback!$A$441,LRS_200_0_Table_7!$B:$B,AG$442,LRS_200_0_Table_7!$D:$D,$A$443,LRS_200_0_Table_7!$E:$E,Playback!AG$443)</f>
        <v>0</v>
      </c>
      <c r="AH446" s="30">
        <f>SUMIFS(INDEX(LRS_200_0_Table_7!$A:$J,0,MATCH($A446,LRS_200_0_Table_7!$8:$8,0)),LRS_200_0_Table_7!$A:$A,$A$5,LRS_200_0_Table_7!$C:$C,Playback!$A$441,LRS_200_0_Table_7!$B:$B,AH$442,LRS_200_0_Table_7!$D:$D,$A$443,LRS_200_0_Table_7!$E:$E,Playback!AH$443)</f>
        <v>0</v>
      </c>
      <c r="AI446" s="30">
        <f>SUMIFS(INDEX(LRS_200_0_Table_7!$A:$J,0,MATCH($A446,LRS_200_0_Table_7!$8:$8,0)),LRS_200_0_Table_7!$A:$A,$A$5,LRS_200_0_Table_7!$C:$C,Playback!$A$441,LRS_200_0_Table_7!$B:$B,AI$442,LRS_200_0_Table_7!$D:$D,$A$443,LRS_200_0_Table_7!$E:$E,Playback!AI$443)</f>
        <v>0</v>
      </c>
      <c r="AJ446" s="30">
        <f>SUMIFS(INDEX(LRS_200_0_Table_7!$A:$J,0,MATCH($A446,LRS_200_0_Table_7!$8:$8,0)),LRS_200_0_Table_7!$A:$A,$A$5,LRS_200_0_Table_7!$C:$C,Playback!$A$441,LRS_200_0_Table_7!$B:$B,AJ$442,LRS_200_0_Table_7!$D:$D,$A$443,LRS_200_0_Table_7!$E:$E,Playback!AJ$443)</f>
        <v>0</v>
      </c>
      <c r="AK446" s="30">
        <f>SUMIFS(INDEX(LRS_200_0_Table_7!$A:$J,0,MATCH($A446,LRS_200_0_Table_7!$8:$8,0)),LRS_200_0_Table_7!$A:$A,$A$5,LRS_200_0_Table_7!$C:$C,Playback!$A$441,LRS_200_0_Table_7!$B:$B,AK$442,LRS_200_0_Table_7!$D:$D,$A$443,LRS_200_0_Table_7!$E:$E,Playback!AK$443)</f>
        <v>0</v>
      </c>
      <c r="AL446" s="30">
        <f>SUMIFS(INDEX(LRS_200_0_Table_7!$A:$J,0,MATCH($A446,LRS_200_0_Table_7!$8:$8,0)),LRS_200_0_Table_7!$A:$A,$A$5,LRS_200_0_Table_7!$C:$C,Playback!$A$441,LRS_200_0_Table_7!$B:$B,AL$442,LRS_200_0_Table_7!$D:$D,$A$443,LRS_200_0_Table_7!$E:$E,Playback!AL$443)</f>
        <v>0</v>
      </c>
      <c r="AM446" s="30">
        <f>SUMIFS(INDEX(LRS_200_0_Table_7!$A:$J,0,MATCH($A446,LRS_200_0_Table_7!$8:$8,0)),LRS_200_0_Table_7!$A:$A,$A$5,LRS_200_0_Table_7!$C:$C,Playback!$A$441,LRS_200_0_Table_7!$B:$B,AM$442,LRS_200_0_Table_7!$D:$D,$A$443,LRS_200_0_Table_7!$E:$E,Playback!AM$443)</f>
        <v>0</v>
      </c>
      <c r="AN446" s="30">
        <f>SUMIFS(INDEX(LRS_200_0_Table_7!$A:$J,0,MATCH($A446,LRS_200_0_Table_7!$8:$8,0)),LRS_200_0_Table_7!$A:$A,$A$5,LRS_200_0_Table_7!$C:$C,Playback!$A$441,LRS_200_0_Table_7!$B:$B,AN$442,LRS_200_0_Table_7!$D:$D,$A$443,LRS_200_0_Table_7!$E:$E,Playback!AN$443)</f>
        <v>0</v>
      </c>
    </row>
    <row r="447" spans="1:68" x14ac:dyDescent="0.35">
      <c r="A447" s="29" t="s">
        <v>90</v>
      </c>
      <c r="B447" s="30">
        <f>SUMIFS(INDEX(LRS_200_0_Table_7!$A:$J,0,MATCH($A447,LRS_200_0_Table_7!$8:$8,0)),LRS_200_0_Table_7!$A:$A,$A$5,LRS_200_0_Table_7!$C:$C,Playback!$A$441,LRS_200_0_Table_7!$B:$B,B$442,LRS_200_0_Table_7!$D:$D,$A$443,LRS_200_0_Table_7!$E:$E,Playback!B$443)</f>
        <v>0</v>
      </c>
      <c r="C447" s="30">
        <f>SUMIFS(INDEX(LRS_200_0_Table_7!$A:$J,0,MATCH($A447,LRS_200_0_Table_7!$8:$8,0)),LRS_200_0_Table_7!$A:$A,$A$5,LRS_200_0_Table_7!$C:$C,Playback!$A$441,LRS_200_0_Table_7!$B:$B,C$442,LRS_200_0_Table_7!$D:$D,$A$443,LRS_200_0_Table_7!$E:$E,Playback!C$443)</f>
        <v>0</v>
      </c>
      <c r="D447" s="30">
        <f>SUMIFS(INDEX(LRS_200_0_Table_7!$A:$J,0,MATCH($A447,LRS_200_0_Table_7!$8:$8,0)),LRS_200_0_Table_7!$A:$A,$A$5,LRS_200_0_Table_7!$C:$C,Playback!$A$441,LRS_200_0_Table_7!$B:$B,D$442,LRS_200_0_Table_7!$D:$D,$A$443,LRS_200_0_Table_7!$E:$E,Playback!D$443)</f>
        <v>0</v>
      </c>
      <c r="E447" s="30">
        <f>SUMIFS(INDEX(LRS_200_0_Table_7!$A:$J,0,MATCH($A447,LRS_200_0_Table_7!$8:$8,0)),LRS_200_0_Table_7!$A:$A,$A$5,LRS_200_0_Table_7!$C:$C,Playback!$A$441,LRS_200_0_Table_7!$B:$B,E$442,LRS_200_0_Table_7!$D:$D,$A$443,LRS_200_0_Table_7!$E:$E,Playback!E$443)</f>
        <v>0</v>
      </c>
      <c r="F447" s="30">
        <f>SUMIFS(INDEX(LRS_200_0_Table_7!$A:$J,0,MATCH($A447,LRS_200_0_Table_7!$8:$8,0)),LRS_200_0_Table_7!$A:$A,$A$5,LRS_200_0_Table_7!$C:$C,Playback!$A$441,LRS_200_0_Table_7!$B:$B,F$442,LRS_200_0_Table_7!$D:$D,$A$443,LRS_200_0_Table_7!$E:$E,Playback!F$443)</f>
        <v>0</v>
      </c>
      <c r="G447" s="30">
        <f>SUMIFS(INDEX(LRS_200_0_Table_7!$A:$J,0,MATCH($A447,LRS_200_0_Table_7!$8:$8,0)),LRS_200_0_Table_7!$A:$A,$A$5,LRS_200_0_Table_7!$C:$C,Playback!$A$441,LRS_200_0_Table_7!$B:$B,G$442,LRS_200_0_Table_7!$D:$D,$A$443,LRS_200_0_Table_7!$E:$E,Playback!G$443)</f>
        <v>0</v>
      </c>
      <c r="H447" s="30">
        <f>SUMIFS(INDEX(LRS_200_0_Table_7!$A:$J,0,MATCH($A447,LRS_200_0_Table_7!$8:$8,0)),LRS_200_0_Table_7!$A:$A,$A$5,LRS_200_0_Table_7!$C:$C,Playback!$A$441,LRS_200_0_Table_7!$B:$B,H$442,LRS_200_0_Table_7!$D:$D,$A$443,LRS_200_0_Table_7!$E:$E,Playback!H$443)</f>
        <v>0</v>
      </c>
      <c r="I447" s="30">
        <f>SUMIFS(INDEX(LRS_200_0_Table_7!$A:$J,0,MATCH($A447,LRS_200_0_Table_7!$8:$8,0)),LRS_200_0_Table_7!$A:$A,$A$5,LRS_200_0_Table_7!$C:$C,Playback!$A$441,LRS_200_0_Table_7!$B:$B,I$442,LRS_200_0_Table_7!$D:$D,$A$443,LRS_200_0_Table_7!$E:$E,Playback!I$443)</f>
        <v>0</v>
      </c>
      <c r="J447" s="30">
        <f>SUMIFS(INDEX(LRS_200_0_Table_7!$A:$J,0,MATCH($A447,LRS_200_0_Table_7!$8:$8,0)),LRS_200_0_Table_7!$A:$A,$A$5,LRS_200_0_Table_7!$C:$C,Playback!$A$441,LRS_200_0_Table_7!$B:$B,J$442,LRS_200_0_Table_7!$D:$D,$A$443,LRS_200_0_Table_7!$E:$E,Playback!J$443)</f>
        <v>0</v>
      </c>
      <c r="K447" s="30">
        <f>SUMIFS(INDEX(LRS_200_0_Table_7!$A:$J,0,MATCH($A447,LRS_200_0_Table_7!$8:$8,0)),LRS_200_0_Table_7!$A:$A,$A$5,LRS_200_0_Table_7!$C:$C,Playback!$A$441,LRS_200_0_Table_7!$B:$B,K$442,LRS_200_0_Table_7!$D:$D,$A$443,LRS_200_0_Table_7!$E:$E,Playback!K$443)</f>
        <v>0</v>
      </c>
      <c r="L447" s="30">
        <f>SUMIFS(INDEX(LRS_200_0_Table_7!$A:$J,0,MATCH($A447,LRS_200_0_Table_7!$8:$8,0)),LRS_200_0_Table_7!$A:$A,$A$5,LRS_200_0_Table_7!$C:$C,Playback!$A$441,LRS_200_0_Table_7!$B:$B,L$442,LRS_200_0_Table_7!$D:$D,$A$443,LRS_200_0_Table_7!$E:$E,Playback!L$443)</f>
        <v>0</v>
      </c>
      <c r="M447" s="30">
        <f>SUMIFS(INDEX(LRS_200_0_Table_7!$A:$J,0,MATCH($A447,LRS_200_0_Table_7!$8:$8,0)),LRS_200_0_Table_7!$A:$A,$A$5,LRS_200_0_Table_7!$C:$C,Playback!$A$441,LRS_200_0_Table_7!$B:$B,M$442,LRS_200_0_Table_7!$D:$D,$A$443,LRS_200_0_Table_7!$E:$E,Playback!M$443)</f>
        <v>0</v>
      </c>
      <c r="N447" s="30">
        <f>SUMIFS(INDEX(LRS_200_0_Table_7!$A:$J,0,MATCH($A447,LRS_200_0_Table_7!$8:$8,0)),LRS_200_0_Table_7!$A:$A,$A$5,LRS_200_0_Table_7!$C:$C,Playback!$A$441,LRS_200_0_Table_7!$B:$B,N$442,LRS_200_0_Table_7!$D:$D,$A$443,LRS_200_0_Table_7!$E:$E,Playback!N$443)</f>
        <v>0</v>
      </c>
      <c r="O447" s="30">
        <f>SUMIFS(INDEX(LRS_200_0_Table_7!$A:$J,0,MATCH($A447,LRS_200_0_Table_7!$8:$8,0)),LRS_200_0_Table_7!$A:$A,$A$5,LRS_200_0_Table_7!$C:$C,Playback!$A$441,LRS_200_0_Table_7!$B:$B,O$442,LRS_200_0_Table_7!$D:$D,$A$443,LRS_200_0_Table_7!$E:$E,Playback!O$443)</f>
        <v>0</v>
      </c>
      <c r="P447" s="30">
        <f>SUMIFS(INDEX(LRS_200_0_Table_7!$A:$J,0,MATCH($A447,LRS_200_0_Table_7!$8:$8,0)),LRS_200_0_Table_7!$A:$A,$A$5,LRS_200_0_Table_7!$C:$C,Playback!$A$441,LRS_200_0_Table_7!$B:$B,P$442,LRS_200_0_Table_7!$D:$D,$A$443,LRS_200_0_Table_7!$E:$E,Playback!P$443)</f>
        <v>0</v>
      </c>
      <c r="Q447" s="30">
        <f>SUMIFS(INDEX(LRS_200_0_Table_7!$A:$J,0,MATCH($A447,LRS_200_0_Table_7!$8:$8,0)),LRS_200_0_Table_7!$A:$A,$A$5,LRS_200_0_Table_7!$C:$C,Playback!$A$441,LRS_200_0_Table_7!$B:$B,Q$442,LRS_200_0_Table_7!$D:$D,$A$443,LRS_200_0_Table_7!$E:$E,Playback!Q$443)</f>
        <v>0</v>
      </c>
      <c r="R447" s="30">
        <f>SUMIFS(INDEX(LRS_200_0_Table_7!$A:$J,0,MATCH($A447,LRS_200_0_Table_7!$8:$8,0)),LRS_200_0_Table_7!$A:$A,$A$5,LRS_200_0_Table_7!$C:$C,Playback!$A$441,LRS_200_0_Table_7!$B:$B,R$442,LRS_200_0_Table_7!$D:$D,$A$443,LRS_200_0_Table_7!$E:$E,Playback!R$443)</f>
        <v>0</v>
      </c>
      <c r="S447" s="30">
        <f>SUMIFS(INDEX(LRS_200_0_Table_7!$A:$J,0,MATCH($A447,LRS_200_0_Table_7!$8:$8,0)),LRS_200_0_Table_7!$A:$A,$A$5,LRS_200_0_Table_7!$C:$C,Playback!$A$441,LRS_200_0_Table_7!$B:$B,S$442,LRS_200_0_Table_7!$D:$D,$A$443,LRS_200_0_Table_7!$E:$E,Playback!S$443)</f>
        <v>0</v>
      </c>
      <c r="T447" s="30">
        <f>SUMIFS(INDEX(LRS_200_0_Table_7!$A:$J,0,MATCH($A447,LRS_200_0_Table_7!$8:$8,0)),LRS_200_0_Table_7!$A:$A,$A$5,LRS_200_0_Table_7!$C:$C,Playback!$A$441,LRS_200_0_Table_7!$B:$B,T$442,LRS_200_0_Table_7!$D:$D,$A$443,LRS_200_0_Table_7!$E:$E,Playback!T$443)</f>
        <v>0</v>
      </c>
      <c r="U447" s="30">
        <f>SUMIFS(INDEX(LRS_200_0_Table_7!$A:$J,0,MATCH($A447,LRS_200_0_Table_7!$8:$8,0)),LRS_200_0_Table_7!$A:$A,$A$5,LRS_200_0_Table_7!$C:$C,Playback!$A$441,LRS_200_0_Table_7!$B:$B,U$442,LRS_200_0_Table_7!$D:$D,$A$443,LRS_200_0_Table_7!$E:$E,Playback!U$443)</f>
        <v>0</v>
      </c>
      <c r="V447" s="30">
        <f>SUMIFS(INDEX(LRS_200_0_Table_7!$A:$J,0,MATCH($A447,LRS_200_0_Table_7!$8:$8,0)),LRS_200_0_Table_7!$A:$A,$A$5,LRS_200_0_Table_7!$C:$C,Playback!$A$441,LRS_200_0_Table_7!$B:$B,V$442,LRS_200_0_Table_7!$D:$D,$A$443,LRS_200_0_Table_7!$E:$E,Playback!V$443)</f>
        <v>0</v>
      </c>
      <c r="W447" s="30">
        <f>SUMIFS(INDEX(LRS_200_0_Table_7!$A:$J,0,MATCH($A447,LRS_200_0_Table_7!$8:$8,0)),LRS_200_0_Table_7!$A:$A,$A$5,LRS_200_0_Table_7!$C:$C,Playback!$A$441,LRS_200_0_Table_7!$B:$B,W$442,LRS_200_0_Table_7!$D:$D,$A$443,LRS_200_0_Table_7!$E:$E,Playback!W$443)</f>
        <v>0</v>
      </c>
      <c r="X447" s="30">
        <f>SUMIFS(INDEX(LRS_200_0_Table_7!$A:$J,0,MATCH($A447,LRS_200_0_Table_7!$8:$8,0)),LRS_200_0_Table_7!$A:$A,$A$5,LRS_200_0_Table_7!$C:$C,Playback!$A$441,LRS_200_0_Table_7!$B:$B,X$442,LRS_200_0_Table_7!$D:$D,$A$443,LRS_200_0_Table_7!$E:$E,Playback!X$443)</f>
        <v>0</v>
      </c>
      <c r="Y447" s="30">
        <f>SUMIFS(INDEX(LRS_200_0_Table_7!$A:$J,0,MATCH($A447,LRS_200_0_Table_7!$8:$8,0)),LRS_200_0_Table_7!$A:$A,$A$5,LRS_200_0_Table_7!$C:$C,Playback!$A$441,LRS_200_0_Table_7!$B:$B,Y$442,LRS_200_0_Table_7!$D:$D,$A$443,LRS_200_0_Table_7!$E:$E,Playback!Y$443)</f>
        <v>0</v>
      </c>
      <c r="Z447" s="30">
        <f>SUMIFS(INDEX(LRS_200_0_Table_7!$A:$J,0,MATCH($A447,LRS_200_0_Table_7!$8:$8,0)),LRS_200_0_Table_7!$A:$A,$A$5,LRS_200_0_Table_7!$C:$C,Playback!$A$441,LRS_200_0_Table_7!$B:$B,Z$442,LRS_200_0_Table_7!$D:$D,$A$443,LRS_200_0_Table_7!$E:$E,Playback!Z$443)</f>
        <v>0</v>
      </c>
      <c r="AA447" s="30">
        <f>SUMIFS(INDEX(LRS_200_0_Table_7!$A:$J,0,MATCH($A447,LRS_200_0_Table_7!$8:$8,0)),LRS_200_0_Table_7!$A:$A,$A$5,LRS_200_0_Table_7!$C:$C,Playback!$A$441,LRS_200_0_Table_7!$B:$B,AA$442,LRS_200_0_Table_7!$D:$D,$A$443,LRS_200_0_Table_7!$E:$E,Playback!AA$443)</f>
        <v>0</v>
      </c>
      <c r="AB447" s="30">
        <f>SUMIFS(INDEX(LRS_200_0_Table_7!$A:$J,0,MATCH($A447,LRS_200_0_Table_7!$8:$8,0)),LRS_200_0_Table_7!$A:$A,$A$5,LRS_200_0_Table_7!$C:$C,Playback!$A$441,LRS_200_0_Table_7!$B:$B,AB$442,LRS_200_0_Table_7!$D:$D,$A$443,LRS_200_0_Table_7!$E:$E,Playback!AB$443)</f>
        <v>0</v>
      </c>
      <c r="AC447" s="30">
        <f>SUMIFS(INDEX(LRS_200_0_Table_7!$A:$J,0,MATCH($A447,LRS_200_0_Table_7!$8:$8,0)),LRS_200_0_Table_7!$A:$A,$A$5,LRS_200_0_Table_7!$C:$C,Playback!$A$441,LRS_200_0_Table_7!$B:$B,AC$442,LRS_200_0_Table_7!$D:$D,$A$443,LRS_200_0_Table_7!$E:$E,Playback!AC$443)</f>
        <v>0</v>
      </c>
      <c r="AD447" s="30">
        <f>SUMIFS(INDEX(LRS_200_0_Table_7!$A:$J,0,MATCH($A447,LRS_200_0_Table_7!$8:$8,0)),LRS_200_0_Table_7!$A:$A,$A$5,LRS_200_0_Table_7!$C:$C,Playback!$A$441,LRS_200_0_Table_7!$B:$B,AD$442,LRS_200_0_Table_7!$D:$D,$A$443,LRS_200_0_Table_7!$E:$E,Playback!AD$443)</f>
        <v>0</v>
      </c>
      <c r="AE447" s="30">
        <f>SUMIFS(INDEX(LRS_200_0_Table_7!$A:$J,0,MATCH($A447,LRS_200_0_Table_7!$8:$8,0)),LRS_200_0_Table_7!$A:$A,$A$5,LRS_200_0_Table_7!$C:$C,Playback!$A$441,LRS_200_0_Table_7!$B:$B,AE$442,LRS_200_0_Table_7!$D:$D,$A$443,LRS_200_0_Table_7!$E:$E,Playback!AE$443)</f>
        <v>0</v>
      </c>
      <c r="AF447" s="30">
        <f>SUMIFS(INDEX(LRS_200_0_Table_7!$A:$J,0,MATCH($A447,LRS_200_0_Table_7!$8:$8,0)),LRS_200_0_Table_7!$A:$A,$A$5,LRS_200_0_Table_7!$C:$C,Playback!$A$441,LRS_200_0_Table_7!$B:$B,AF$442,LRS_200_0_Table_7!$D:$D,$A$443,LRS_200_0_Table_7!$E:$E,Playback!AF$443)</f>
        <v>0</v>
      </c>
      <c r="AG447" s="30">
        <f>SUMIFS(INDEX(LRS_200_0_Table_7!$A:$J,0,MATCH($A447,LRS_200_0_Table_7!$8:$8,0)),LRS_200_0_Table_7!$A:$A,$A$5,LRS_200_0_Table_7!$C:$C,Playback!$A$441,LRS_200_0_Table_7!$B:$B,AG$442,LRS_200_0_Table_7!$D:$D,$A$443,LRS_200_0_Table_7!$E:$E,Playback!AG$443)</f>
        <v>0</v>
      </c>
      <c r="AH447" s="30">
        <f>SUMIFS(INDEX(LRS_200_0_Table_7!$A:$J,0,MATCH($A447,LRS_200_0_Table_7!$8:$8,0)),LRS_200_0_Table_7!$A:$A,$A$5,LRS_200_0_Table_7!$C:$C,Playback!$A$441,LRS_200_0_Table_7!$B:$B,AH$442,LRS_200_0_Table_7!$D:$D,$A$443,LRS_200_0_Table_7!$E:$E,Playback!AH$443)</f>
        <v>0</v>
      </c>
      <c r="AI447" s="30">
        <f>SUMIFS(INDEX(LRS_200_0_Table_7!$A:$J,0,MATCH($A447,LRS_200_0_Table_7!$8:$8,0)),LRS_200_0_Table_7!$A:$A,$A$5,LRS_200_0_Table_7!$C:$C,Playback!$A$441,LRS_200_0_Table_7!$B:$B,AI$442,LRS_200_0_Table_7!$D:$D,$A$443,LRS_200_0_Table_7!$E:$E,Playback!AI$443)</f>
        <v>0</v>
      </c>
      <c r="AJ447" s="30">
        <f>SUMIFS(INDEX(LRS_200_0_Table_7!$A:$J,0,MATCH($A447,LRS_200_0_Table_7!$8:$8,0)),LRS_200_0_Table_7!$A:$A,$A$5,LRS_200_0_Table_7!$C:$C,Playback!$A$441,LRS_200_0_Table_7!$B:$B,AJ$442,LRS_200_0_Table_7!$D:$D,$A$443,LRS_200_0_Table_7!$E:$E,Playback!AJ$443)</f>
        <v>0</v>
      </c>
      <c r="AK447" s="30">
        <f>SUMIFS(INDEX(LRS_200_0_Table_7!$A:$J,0,MATCH($A447,LRS_200_0_Table_7!$8:$8,0)),LRS_200_0_Table_7!$A:$A,$A$5,LRS_200_0_Table_7!$C:$C,Playback!$A$441,LRS_200_0_Table_7!$B:$B,AK$442,LRS_200_0_Table_7!$D:$D,$A$443,LRS_200_0_Table_7!$E:$E,Playback!AK$443)</f>
        <v>0</v>
      </c>
      <c r="AL447" s="30">
        <f>SUMIFS(INDEX(LRS_200_0_Table_7!$A:$J,0,MATCH($A447,LRS_200_0_Table_7!$8:$8,0)),LRS_200_0_Table_7!$A:$A,$A$5,LRS_200_0_Table_7!$C:$C,Playback!$A$441,LRS_200_0_Table_7!$B:$B,AL$442,LRS_200_0_Table_7!$D:$D,$A$443,LRS_200_0_Table_7!$E:$E,Playback!AL$443)</f>
        <v>0</v>
      </c>
      <c r="AM447" s="30">
        <f>SUMIFS(INDEX(LRS_200_0_Table_7!$A:$J,0,MATCH($A447,LRS_200_0_Table_7!$8:$8,0)),LRS_200_0_Table_7!$A:$A,$A$5,LRS_200_0_Table_7!$C:$C,Playback!$A$441,LRS_200_0_Table_7!$B:$B,AM$442,LRS_200_0_Table_7!$D:$D,$A$443,LRS_200_0_Table_7!$E:$E,Playback!AM$443)</f>
        <v>0</v>
      </c>
      <c r="AN447" s="30">
        <f>SUMIFS(INDEX(LRS_200_0_Table_7!$A:$J,0,MATCH($A447,LRS_200_0_Table_7!$8:$8,0)),LRS_200_0_Table_7!$A:$A,$A$5,LRS_200_0_Table_7!$C:$C,Playback!$A$441,LRS_200_0_Table_7!$B:$B,AN$442,LRS_200_0_Table_7!$D:$D,$A$443,LRS_200_0_Table_7!$E:$E,Playback!AN$443)</f>
        <v>0</v>
      </c>
    </row>
    <row r="448" spans="1:68" x14ac:dyDescent="0.35">
      <c r="A448" s="29" t="s">
        <v>91</v>
      </c>
      <c r="B448" s="30">
        <f>SUMIFS(INDEX(LRS_200_0_Table_7!$A:$J,0,MATCH($A448,LRS_200_0_Table_7!$8:$8,0)),LRS_200_0_Table_7!$A:$A,$A$5,LRS_200_0_Table_7!$C:$C,Playback!$A$441,LRS_200_0_Table_7!$B:$B,B$442,LRS_200_0_Table_7!$D:$D,$A$443,LRS_200_0_Table_7!$E:$E,Playback!B$443)</f>
        <v>0</v>
      </c>
      <c r="C448" s="30">
        <f>SUMIFS(INDEX(LRS_200_0_Table_7!$A:$J,0,MATCH($A448,LRS_200_0_Table_7!$8:$8,0)),LRS_200_0_Table_7!$A:$A,$A$5,LRS_200_0_Table_7!$C:$C,Playback!$A$441,LRS_200_0_Table_7!$B:$B,C$442,LRS_200_0_Table_7!$D:$D,$A$443,LRS_200_0_Table_7!$E:$E,Playback!C$443)</f>
        <v>0</v>
      </c>
      <c r="D448" s="30">
        <f>SUMIFS(INDEX(LRS_200_0_Table_7!$A:$J,0,MATCH($A448,LRS_200_0_Table_7!$8:$8,0)),LRS_200_0_Table_7!$A:$A,$A$5,LRS_200_0_Table_7!$C:$C,Playback!$A$441,LRS_200_0_Table_7!$B:$B,D$442,LRS_200_0_Table_7!$D:$D,$A$443,LRS_200_0_Table_7!$E:$E,Playback!D$443)</f>
        <v>0</v>
      </c>
      <c r="E448" s="30">
        <f>SUMIFS(INDEX(LRS_200_0_Table_7!$A:$J,0,MATCH($A448,LRS_200_0_Table_7!$8:$8,0)),LRS_200_0_Table_7!$A:$A,$A$5,LRS_200_0_Table_7!$C:$C,Playback!$A$441,LRS_200_0_Table_7!$B:$B,E$442,LRS_200_0_Table_7!$D:$D,$A$443,LRS_200_0_Table_7!$E:$E,Playback!E$443)</f>
        <v>0</v>
      </c>
      <c r="F448" s="30">
        <f>SUMIFS(INDEX(LRS_200_0_Table_7!$A:$J,0,MATCH($A448,LRS_200_0_Table_7!$8:$8,0)),LRS_200_0_Table_7!$A:$A,$A$5,LRS_200_0_Table_7!$C:$C,Playback!$A$441,LRS_200_0_Table_7!$B:$B,F$442,LRS_200_0_Table_7!$D:$D,$A$443,LRS_200_0_Table_7!$E:$E,Playback!F$443)</f>
        <v>0</v>
      </c>
      <c r="G448" s="30">
        <f>SUMIFS(INDEX(LRS_200_0_Table_7!$A:$J,0,MATCH($A448,LRS_200_0_Table_7!$8:$8,0)),LRS_200_0_Table_7!$A:$A,$A$5,LRS_200_0_Table_7!$C:$C,Playback!$A$441,LRS_200_0_Table_7!$B:$B,G$442,LRS_200_0_Table_7!$D:$D,$A$443,LRS_200_0_Table_7!$E:$E,Playback!G$443)</f>
        <v>0</v>
      </c>
      <c r="H448" s="30">
        <f>SUMIFS(INDEX(LRS_200_0_Table_7!$A:$J,0,MATCH($A448,LRS_200_0_Table_7!$8:$8,0)),LRS_200_0_Table_7!$A:$A,$A$5,LRS_200_0_Table_7!$C:$C,Playback!$A$441,LRS_200_0_Table_7!$B:$B,H$442,LRS_200_0_Table_7!$D:$D,$A$443,LRS_200_0_Table_7!$E:$E,Playback!H$443)</f>
        <v>0</v>
      </c>
      <c r="I448" s="30">
        <f>SUMIFS(INDEX(LRS_200_0_Table_7!$A:$J,0,MATCH($A448,LRS_200_0_Table_7!$8:$8,0)),LRS_200_0_Table_7!$A:$A,$A$5,LRS_200_0_Table_7!$C:$C,Playback!$A$441,LRS_200_0_Table_7!$B:$B,I$442,LRS_200_0_Table_7!$D:$D,$A$443,LRS_200_0_Table_7!$E:$E,Playback!I$443)</f>
        <v>0</v>
      </c>
      <c r="J448" s="30">
        <f>SUMIFS(INDEX(LRS_200_0_Table_7!$A:$J,0,MATCH($A448,LRS_200_0_Table_7!$8:$8,0)),LRS_200_0_Table_7!$A:$A,$A$5,LRS_200_0_Table_7!$C:$C,Playback!$A$441,LRS_200_0_Table_7!$B:$B,J$442,LRS_200_0_Table_7!$D:$D,$A$443,LRS_200_0_Table_7!$E:$E,Playback!J$443)</f>
        <v>0</v>
      </c>
      <c r="K448" s="30">
        <f>SUMIFS(INDEX(LRS_200_0_Table_7!$A:$J,0,MATCH($A448,LRS_200_0_Table_7!$8:$8,0)),LRS_200_0_Table_7!$A:$A,$A$5,LRS_200_0_Table_7!$C:$C,Playback!$A$441,LRS_200_0_Table_7!$B:$B,K$442,LRS_200_0_Table_7!$D:$D,$A$443,LRS_200_0_Table_7!$E:$E,Playback!K$443)</f>
        <v>0</v>
      </c>
      <c r="L448" s="30">
        <f>SUMIFS(INDEX(LRS_200_0_Table_7!$A:$J,0,MATCH($A448,LRS_200_0_Table_7!$8:$8,0)),LRS_200_0_Table_7!$A:$A,$A$5,LRS_200_0_Table_7!$C:$C,Playback!$A$441,LRS_200_0_Table_7!$B:$B,L$442,LRS_200_0_Table_7!$D:$D,$A$443,LRS_200_0_Table_7!$E:$E,Playback!L$443)</f>
        <v>0</v>
      </c>
      <c r="M448" s="30">
        <f>SUMIFS(INDEX(LRS_200_0_Table_7!$A:$J,0,MATCH($A448,LRS_200_0_Table_7!$8:$8,0)),LRS_200_0_Table_7!$A:$A,$A$5,LRS_200_0_Table_7!$C:$C,Playback!$A$441,LRS_200_0_Table_7!$B:$B,M$442,LRS_200_0_Table_7!$D:$D,$A$443,LRS_200_0_Table_7!$E:$E,Playback!M$443)</f>
        <v>0</v>
      </c>
      <c r="N448" s="30">
        <f>SUMIFS(INDEX(LRS_200_0_Table_7!$A:$J,0,MATCH($A448,LRS_200_0_Table_7!$8:$8,0)),LRS_200_0_Table_7!$A:$A,$A$5,LRS_200_0_Table_7!$C:$C,Playback!$A$441,LRS_200_0_Table_7!$B:$B,N$442,LRS_200_0_Table_7!$D:$D,$A$443,LRS_200_0_Table_7!$E:$E,Playback!N$443)</f>
        <v>0</v>
      </c>
      <c r="O448" s="30">
        <f>SUMIFS(INDEX(LRS_200_0_Table_7!$A:$J,0,MATCH($A448,LRS_200_0_Table_7!$8:$8,0)),LRS_200_0_Table_7!$A:$A,$A$5,LRS_200_0_Table_7!$C:$C,Playback!$A$441,LRS_200_0_Table_7!$B:$B,O$442,LRS_200_0_Table_7!$D:$D,$A$443,LRS_200_0_Table_7!$E:$E,Playback!O$443)</f>
        <v>0</v>
      </c>
      <c r="P448" s="30">
        <f>SUMIFS(INDEX(LRS_200_0_Table_7!$A:$J,0,MATCH($A448,LRS_200_0_Table_7!$8:$8,0)),LRS_200_0_Table_7!$A:$A,$A$5,LRS_200_0_Table_7!$C:$C,Playback!$A$441,LRS_200_0_Table_7!$B:$B,P$442,LRS_200_0_Table_7!$D:$D,$A$443,LRS_200_0_Table_7!$E:$E,Playback!P$443)</f>
        <v>0</v>
      </c>
      <c r="Q448" s="30">
        <f>SUMIFS(INDEX(LRS_200_0_Table_7!$A:$J,0,MATCH($A448,LRS_200_0_Table_7!$8:$8,0)),LRS_200_0_Table_7!$A:$A,$A$5,LRS_200_0_Table_7!$C:$C,Playback!$A$441,LRS_200_0_Table_7!$B:$B,Q$442,LRS_200_0_Table_7!$D:$D,$A$443,LRS_200_0_Table_7!$E:$E,Playback!Q$443)</f>
        <v>0</v>
      </c>
      <c r="R448" s="30">
        <f>SUMIFS(INDEX(LRS_200_0_Table_7!$A:$J,0,MATCH($A448,LRS_200_0_Table_7!$8:$8,0)),LRS_200_0_Table_7!$A:$A,$A$5,LRS_200_0_Table_7!$C:$C,Playback!$A$441,LRS_200_0_Table_7!$B:$B,R$442,LRS_200_0_Table_7!$D:$D,$A$443,LRS_200_0_Table_7!$E:$E,Playback!R$443)</f>
        <v>0</v>
      </c>
      <c r="S448" s="30">
        <f>SUMIFS(INDEX(LRS_200_0_Table_7!$A:$J,0,MATCH($A448,LRS_200_0_Table_7!$8:$8,0)),LRS_200_0_Table_7!$A:$A,$A$5,LRS_200_0_Table_7!$C:$C,Playback!$A$441,LRS_200_0_Table_7!$B:$B,S$442,LRS_200_0_Table_7!$D:$D,$A$443,LRS_200_0_Table_7!$E:$E,Playback!S$443)</f>
        <v>0</v>
      </c>
      <c r="T448" s="30">
        <f>SUMIFS(INDEX(LRS_200_0_Table_7!$A:$J,0,MATCH($A448,LRS_200_0_Table_7!$8:$8,0)),LRS_200_0_Table_7!$A:$A,$A$5,LRS_200_0_Table_7!$C:$C,Playback!$A$441,LRS_200_0_Table_7!$B:$B,T$442,LRS_200_0_Table_7!$D:$D,$A$443,LRS_200_0_Table_7!$E:$E,Playback!T$443)</f>
        <v>0</v>
      </c>
      <c r="U448" s="30">
        <f>SUMIFS(INDEX(LRS_200_0_Table_7!$A:$J,0,MATCH($A448,LRS_200_0_Table_7!$8:$8,0)),LRS_200_0_Table_7!$A:$A,$A$5,LRS_200_0_Table_7!$C:$C,Playback!$A$441,LRS_200_0_Table_7!$B:$B,U$442,LRS_200_0_Table_7!$D:$D,$A$443,LRS_200_0_Table_7!$E:$E,Playback!U$443)</f>
        <v>0</v>
      </c>
      <c r="V448" s="30">
        <f>SUMIFS(INDEX(LRS_200_0_Table_7!$A:$J,0,MATCH($A448,LRS_200_0_Table_7!$8:$8,0)),LRS_200_0_Table_7!$A:$A,$A$5,LRS_200_0_Table_7!$C:$C,Playback!$A$441,LRS_200_0_Table_7!$B:$B,V$442,LRS_200_0_Table_7!$D:$D,$A$443,LRS_200_0_Table_7!$E:$E,Playback!V$443)</f>
        <v>0</v>
      </c>
      <c r="W448" s="30">
        <f>SUMIFS(INDEX(LRS_200_0_Table_7!$A:$J,0,MATCH($A448,LRS_200_0_Table_7!$8:$8,0)),LRS_200_0_Table_7!$A:$A,$A$5,LRS_200_0_Table_7!$C:$C,Playback!$A$441,LRS_200_0_Table_7!$B:$B,W$442,LRS_200_0_Table_7!$D:$D,$A$443,LRS_200_0_Table_7!$E:$E,Playback!W$443)</f>
        <v>0</v>
      </c>
      <c r="X448" s="30">
        <f>SUMIFS(INDEX(LRS_200_0_Table_7!$A:$J,0,MATCH($A448,LRS_200_0_Table_7!$8:$8,0)),LRS_200_0_Table_7!$A:$A,$A$5,LRS_200_0_Table_7!$C:$C,Playback!$A$441,LRS_200_0_Table_7!$B:$B,X$442,LRS_200_0_Table_7!$D:$D,$A$443,LRS_200_0_Table_7!$E:$E,Playback!X$443)</f>
        <v>0</v>
      </c>
      <c r="Y448" s="30">
        <f>SUMIFS(INDEX(LRS_200_0_Table_7!$A:$J,0,MATCH($A448,LRS_200_0_Table_7!$8:$8,0)),LRS_200_0_Table_7!$A:$A,$A$5,LRS_200_0_Table_7!$C:$C,Playback!$A$441,LRS_200_0_Table_7!$B:$B,Y$442,LRS_200_0_Table_7!$D:$D,$A$443,LRS_200_0_Table_7!$E:$E,Playback!Y$443)</f>
        <v>0</v>
      </c>
      <c r="Z448" s="30">
        <f>SUMIFS(INDEX(LRS_200_0_Table_7!$A:$J,0,MATCH($A448,LRS_200_0_Table_7!$8:$8,0)),LRS_200_0_Table_7!$A:$A,$A$5,LRS_200_0_Table_7!$C:$C,Playback!$A$441,LRS_200_0_Table_7!$B:$B,Z$442,LRS_200_0_Table_7!$D:$D,$A$443,LRS_200_0_Table_7!$E:$E,Playback!Z$443)</f>
        <v>0</v>
      </c>
      <c r="AA448" s="30">
        <f>SUMIFS(INDEX(LRS_200_0_Table_7!$A:$J,0,MATCH($A448,LRS_200_0_Table_7!$8:$8,0)),LRS_200_0_Table_7!$A:$A,$A$5,LRS_200_0_Table_7!$C:$C,Playback!$A$441,LRS_200_0_Table_7!$B:$B,AA$442,LRS_200_0_Table_7!$D:$D,$A$443,LRS_200_0_Table_7!$E:$E,Playback!AA$443)</f>
        <v>0</v>
      </c>
      <c r="AB448" s="30">
        <f>SUMIFS(INDEX(LRS_200_0_Table_7!$A:$J,0,MATCH($A448,LRS_200_0_Table_7!$8:$8,0)),LRS_200_0_Table_7!$A:$A,$A$5,LRS_200_0_Table_7!$C:$C,Playback!$A$441,LRS_200_0_Table_7!$B:$B,AB$442,LRS_200_0_Table_7!$D:$D,$A$443,LRS_200_0_Table_7!$E:$E,Playback!AB$443)</f>
        <v>0</v>
      </c>
      <c r="AC448" s="30">
        <f>SUMIFS(INDEX(LRS_200_0_Table_7!$A:$J,0,MATCH($A448,LRS_200_0_Table_7!$8:$8,0)),LRS_200_0_Table_7!$A:$A,$A$5,LRS_200_0_Table_7!$C:$C,Playback!$A$441,LRS_200_0_Table_7!$B:$B,AC$442,LRS_200_0_Table_7!$D:$D,$A$443,LRS_200_0_Table_7!$E:$E,Playback!AC$443)</f>
        <v>0</v>
      </c>
      <c r="AD448" s="30">
        <f>SUMIFS(INDEX(LRS_200_0_Table_7!$A:$J,0,MATCH($A448,LRS_200_0_Table_7!$8:$8,0)),LRS_200_0_Table_7!$A:$A,$A$5,LRS_200_0_Table_7!$C:$C,Playback!$A$441,LRS_200_0_Table_7!$B:$B,AD$442,LRS_200_0_Table_7!$D:$D,$A$443,LRS_200_0_Table_7!$E:$E,Playback!AD$443)</f>
        <v>0</v>
      </c>
      <c r="AE448" s="30">
        <f>SUMIFS(INDEX(LRS_200_0_Table_7!$A:$J,0,MATCH($A448,LRS_200_0_Table_7!$8:$8,0)),LRS_200_0_Table_7!$A:$A,$A$5,LRS_200_0_Table_7!$C:$C,Playback!$A$441,LRS_200_0_Table_7!$B:$B,AE$442,LRS_200_0_Table_7!$D:$D,$A$443,LRS_200_0_Table_7!$E:$E,Playback!AE$443)</f>
        <v>0</v>
      </c>
      <c r="AF448" s="30">
        <f>SUMIFS(INDEX(LRS_200_0_Table_7!$A:$J,0,MATCH($A448,LRS_200_0_Table_7!$8:$8,0)),LRS_200_0_Table_7!$A:$A,$A$5,LRS_200_0_Table_7!$C:$C,Playback!$A$441,LRS_200_0_Table_7!$B:$B,AF$442,LRS_200_0_Table_7!$D:$D,$A$443,LRS_200_0_Table_7!$E:$E,Playback!AF$443)</f>
        <v>0</v>
      </c>
      <c r="AG448" s="30">
        <f>SUMIFS(INDEX(LRS_200_0_Table_7!$A:$J,0,MATCH($A448,LRS_200_0_Table_7!$8:$8,0)),LRS_200_0_Table_7!$A:$A,$A$5,LRS_200_0_Table_7!$C:$C,Playback!$A$441,LRS_200_0_Table_7!$B:$B,AG$442,LRS_200_0_Table_7!$D:$D,$A$443,LRS_200_0_Table_7!$E:$E,Playback!AG$443)</f>
        <v>0</v>
      </c>
      <c r="AH448" s="30">
        <f>SUMIFS(INDEX(LRS_200_0_Table_7!$A:$J,0,MATCH($A448,LRS_200_0_Table_7!$8:$8,0)),LRS_200_0_Table_7!$A:$A,$A$5,LRS_200_0_Table_7!$C:$C,Playback!$A$441,LRS_200_0_Table_7!$B:$B,AH$442,LRS_200_0_Table_7!$D:$D,$A$443,LRS_200_0_Table_7!$E:$E,Playback!AH$443)</f>
        <v>0</v>
      </c>
      <c r="AI448" s="30">
        <f>SUMIFS(INDEX(LRS_200_0_Table_7!$A:$J,0,MATCH($A448,LRS_200_0_Table_7!$8:$8,0)),LRS_200_0_Table_7!$A:$A,$A$5,LRS_200_0_Table_7!$C:$C,Playback!$A$441,LRS_200_0_Table_7!$B:$B,AI$442,LRS_200_0_Table_7!$D:$D,$A$443,LRS_200_0_Table_7!$E:$E,Playback!AI$443)</f>
        <v>0</v>
      </c>
      <c r="AJ448" s="30">
        <f>SUMIFS(INDEX(LRS_200_0_Table_7!$A:$J,0,MATCH($A448,LRS_200_0_Table_7!$8:$8,0)),LRS_200_0_Table_7!$A:$A,$A$5,LRS_200_0_Table_7!$C:$C,Playback!$A$441,LRS_200_0_Table_7!$B:$B,AJ$442,LRS_200_0_Table_7!$D:$D,$A$443,LRS_200_0_Table_7!$E:$E,Playback!AJ$443)</f>
        <v>0</v>
      </c>
      <c r="AK448" s="30">
        <f>SUMIFS(INDEX(LRS_200_0_Table_7!$A:$J,0,MATCH($A448,LRS_200_0_Table_7!$8:$8,0)),LRS_200_0_Table_7!$A:$A,$A$5,LRS_200_0_Table_7!$C:$C,Playback!$A$441,LRS_200_0_Table_7!$B:$B,AK$442,LRS_200_0_Table_7!$D:$D,$A$443,LRS_200_0_Table_7!$E:$E,Playback!AK$443)</f>
        <v>0</v>
      </c>
      <c r="AL448" s="30">
        <f>SUMIFS(INDEX(LRS_200_0_Table_7!$A:$J,0,MATCH($A448,LRS_200_0_Table_7!$8:$8,0)),LRS_200_0_Table_7!$A:$A,$A$5,LRS_200_0_Table_7!$C:$C,Playback!$A$441,LRS_200_0_Table_7!$B:$B,AL$442,LRS_200_0_Table_7!$D:$D,$A$443,LRS_200_0_Table_7!$E:$E,Playback!AL$443)</f>
        <v>0</v>
      </c>
      <c r="AM448" s="30">
        <f>SUMIFS(INDEX(LRS_200_0_Table_7!$A:$J,0,MATCH($A448,LRS_200_0_Table_7!$8:$8,0)),LRS_200_0_Table_7!$A:$A,$A$5,LRS_200_0_Table_7!$C:$C,Playback!$A$441,LRS_200_0_Table_7!$B:$B,AM$442,LRS_200_0_Table_7!$D:$D,$A$443,LRS_200_0_Table_7!$E:$E,Playback!AM$443)</f>
        <v>0</v>
      </c>
      <c r="AN448" s="30">
        <f>SUMIFS(INDEX(LRS_200_0_Table_7!$A:$J,0,MATCH($A448,LRS_200_0_Table_7!$8:$8,0)),LRS_200_0_Table_7!$A:$A,$A$5,LRS_200_0_Table_7!$C:$C,Playback!$A$441,LRS_200_0_Table_7!$B:$B,AN$442,LRS_200_0_Table_7!$D:$D,$A$443,LRS_200_0_Table_7!$E:$E,Playback!AN$443)</f>
        <v>0</v>
      </c>
    </row>
    <row r="449" spans="1:68" x14ac:dyDescent="0.35">
      <c r="A449" s="27" t="s">
        <v>168</v>
      </c>
      <c r="B449" s="28" t="s">
        <v>160</v>
      </c>
      <c r="C449" s="28" t="s">
        <v>161</v>
      </c>
      <c r="D449" s="28" t="s">
        <v>162</v>
      </c>
      <c r="E449" s="28" t="s">
        <v>160</v>
      </c>
      <c r="F449" s="28" t="s">
        <v>161</v>
      </c>
      <c r="G449" s="28" t="s">
        <v>162</v>
      </c>
      <c r="H449" s="28" t="s">
        <v>160</v>
      </c>
      <c r="I449" s="28" t="s">
        <v>161</v>
      </c>
      <c r="J449" s="28" t="s">
        <v>162</v>
      </c>
      <c r="K449" s="28" t="s">
        <v>160</v>
      </c>
      <c r="L449" s="28" t="s">
        <v>161</v>
      </c>
      <c r="M449" s="28" t="s">
        <v>162</v>
      </c>
      <c r="N449" s="28" t="s">
        <v>160</v>
      </c>
      <c r="O449" s="28" t="s">
        <v>161</v>
      </c>
      <c r="P449" s="28" t="s">
        <v>162</v>
      </c>
      <c r="Q449" s="28" t="s">
        <v>160</v>
      </c>
      <c r="R449" s="28" t="s">
        <v>161</v>
      </c>
      <c r="S449" s="28" t="s">
        <v>162</v>
      </c>
      <c r="T449" s="28" t="s">
        <v>160</v>
      </c>
      <c r="U449" s="28" t="s">
        <v>161</v>
      </c>
      <c r="V449" s="28" t="s">
        <v>162</v>
      </c>
      <c r="W449" s="28" t="s">
        <v>160</v>
      </c>
      <c r="X449" s="28" t="s">
        <v>161</v>
      </c>
      <c r="Y449" s="28" t="s">
        <v>162</v>
      </c>
      <c r="Z449" s="28" t="s">
        <v>160</v>
      </c>
      <c r="AA449" s="28" t="s">
        <v>161</v>
      </c>
      <c r="AB449" s="28" t="s">
        <v>162</v>
      </c>
      <c r="AC449" s="28" t="s">
        <v>160</v>
      </c>
      <c r="AD449" s="28" t="s">
        <v>161</v>
      </c>
      <c r="AE449" s="28" t="s">
        <v>162</v>
      </c>
      <c r="AF449" s="28" t="s">
        <v>160</v>
      </c>
      <c r="AG449" s="28" t="s">
        <v>161</v>
      </c>
      <c r="AH449" s="28" t="s">
        <v>162</v>
      </c>
      <c r="AI449" s="28" t="s">
        <v>160</v>
      </c>
      <c r="AJ449" s="28" t="s">
        <v>161</v>
      </c>
      <c r="AK449" s="28" t="s">
        <v>162</v>
      </c>
      <c r="AL449" s="28" t="s">
        <v>160</v>
      </c>
      <c r="AM449" s="28" t="s">
        <v>161</v>
      </c>
      <c r="AN449" s="28" t="s">
        <v>162</v>
      </c>
    </row>
    <row r="450" spans="1:68" x14ac:dyDescent="0.35">
      <c r="A450" s="29" t="s">
        <v>87</v>
      </c>
      <c r="B450" s="30">
        <f>SUMIFS(INDEX(LRS_200_0_Table_7!$A:$J,0,MATCH($A450,LRS_200_0_Table_7!$8:$8,0)),LRS_200_0_Table_7!$A:$A,$A$5,LRS_200_0_Table_7!$C:$C,Playback!$A$441,LRS_200_0_Table_7!$B:$B,B$442,LRS_200_0_Table_7!$D:$D,$A$449,LRS_200_0_Table_7!$E:$E,Playback!B$449)</f>
        <v>0</v>
      </c>
      <c r="C450" s="30">
        <f>SUMIFS(INDEX(LRS_200_0_Table_7!$A:$J,0,MATCH($A450,LRS_200_0_Table_7!$8:$8,0)),LRS_200_0_Table_7!$A:$A,$A$5,LRS_200_0_Table_7!$C:$C,Playback!$A$441,LRS_200_0_Table_7!$B:$B,C$442,LRS_200_0_Table_7!$D:$D,$A$449,LRS_200_0_Table_7!$E:$E,Playback!C$449)</f>
        <v>0</v>
      </c>
      <c r="D450" s="30">
        <f>SUMIFS(INDEX(LRS_200_0_Table_7!$A:$J,0,MATCH($A450,LRS_200_0_Table_7!$8:$8,0)),LRS_200_0_Table_7!$A:$A,$A$5,LRS_200_0_Table_7!$C:$C,Playback!$A$441,LRS_200_0_Table_7!$B:$B,D$442,LRS_200_0_Table_7!$D:$D,$A$449,LRS_200_0_Table_7!$E:$E,Playback!D$449)</f>
        <v>0</v>
      </c>
      <c r="E450" s="30">
        <f>SUMIFS(INDEX(LRS_200_0_Table_7!$A:$J,0,MATCH($A450,LRS_200_0_Table_7!$8:$8,0)),LRS_200_0_Table_7!$A:$A,$A$5,LRS_200_0_Table_7!$C:$C,Playback!$A$441,LRS_200_0_Table_7!$B:$B,E$442,LRS_200_0_Table_7!$D:$D,$A$449,LRS_200_0_Table_7!$E:$E,Playback!E$449)</f>
        <v>0</v>
      </c>
      <c r="F450" s="30">
        <f>SUMIFS(INDEX(LRS_200_0_Table_7!$A:$J,0,MATCH($A450,LRS_200_0_Table_7!$8:$8,0)),LRS_200_0_Table_7!$A:$A,$A$5,LRS_200_0_Table_7!$C:$C,Playback!$A$441,LRS_200_0_Table_7!$B:$B,F$442,LRS_200_0_Table_7!$D:$D,$A$449,LRS_200_0_Table_7!$E:$E,Playback!F$449)</f>
        <v>0</v>
      </c>
      <c r="G450" s="30">
        <f>SUMIFS(INDEX(LRS_200_0_Table_7!$A:$J,0,MATCH($A450,LRS_200_0_Table_7!$8:$8,0)),LRS_200_0_Table_7!$A:$A,$A$5,LRS_200_0_Table_7!$C:$C,Playback!$A$441,LRS_200_0_Table_7!$B:$B,G$442,LRS_200_0_Table_7!$D:$D,$A$449,LRS_200_0_Table_7!$E:$E,Playback!G$449)</f>
        <v>0</v>
      </c>
      <c r="H450" s="30">
        <f>SUMIFS(INDEX(LRS_200_0_Table_7!$A:$J,0,MATCH($A450,LRS_200_0_Table_7!$8:$8,0)),LRS_200_0_Table_7!$A:$A,$A$5,LRS_200_0_Table_7!$C:$C,Playback!$A$441,LRS_200_0_Table_7!$B:$B,H$442,LRS_200_0_Table_7!$D:$D,$A$449,LRS_200_0_Table_7!$E:$E,Playback!H$449)</f>
        <v>0</v>
      </c>
      <c r="I450" s="30">
        <f>SUMIFS(INDEX(LRS_200_0_Table_7!$A:$J,0,MATCH($A450,LRS_200_0_Table_7!$8:$8,0)),LRS_200_0_Table_7!$A:$A,$A$5,LRS_200_0_Table_7!$C:$C,Playback!$A$441,LRS_200_0_Table_7!$B:$B,I$442,LRS_200_0_Table_7!$D:$D,$A$449,LRS_200_0_Table_7!$E:$E,Playback!I$449)</f>
        <v>0</v>
      </c>
      <c r="J450" s="30">
        <f>SUMIFS(INDEX(LRS_200_0_Table_7!$A:$J,0,MATCH($A450,LRS_200_0_Table_7!$8:$8,0)),LRS_200_0_Table_7!$A:$A,$A$5,LRS_200_0_Table_7!$C:$C,Playback!$A$441,LRS_200_0_Table_7!$B:$B,J$442,LRS_200_0_Table_7!$D:$D,$A$449,LRS_200_0_Table_7!$E:$E,Playback!J$449)</f>
        <v>0</v>
      </c>
      <c r="K450" s="30">
        <f>SUMIFS(INDEX(LRS_200_0_Table_7!$A:$J,0,MATCH($A450,LRS_200_0_Table_7!$8:$8,0)),LRS_200_0_Table_7!$A:$A,$A$5,LRS_200_0_Table_7!$C:$C,Playback!$A$441,LRS_200_0_Table_7!$B:$B,K$442,LRS_200_0_Table_7!$D:$D,$A$449,LRS_200_0_Table_7!$E:$E,Playback!K$449)</f>
        <v>0</v>
      </c>
      <c r="L450" s="30">
        <f>SUMIFS(INDEX(LRS_200_0_Table_7!$A:$J,0,MATCH($A450,LRS_200_0_Table_7!$8:$8,0)),LRS_200_0_Table_7!$A:$A,$A$5,LRS_200_0_Table_7!$C:$C,Playback!$A$441,LRS_200_0_Table_7!$B:$B,L$442,LRS_200_0_Table_7!$D:$D,$A$449,LRS_200_0_Table_7!$E:$E,Playback!L$449)</f>
        <v>0</v>
      </c>
      <c r="M450" s="30">
        <f>SUMIFS(INDEX(LRS_200_0_Table_7!$A:$J,0,MATCH($A450,LRS_200_0_Table_7!$8:$8,0)),LRS_200_0_Table_7!$A:$A,$A$5,LRS_200_0_Table_7!$C:$C,Playback!$A$441,LRS_200_0_Table_7!$B:$B,M$442,LRS_200_0_Table_7!$D:$D,$A$449,LRS_200_0_Table_7!$E:$E,Playback!M$449)</f>
        <v>0</v>
      </c>
      <c r="N450" s="30">
        <f>SUMIFS(INDEX(LRS_200_0_Table_7!$A:$J,0,MATCH($A450,LRS_200_0_Table_7!$8:$8,0)),LRS_200_0_Table_7!$A:$A,$A$5,LRS_200_0_Table_7!$C:$C,Playback!$A$441,LRS_200_0_Table_7!$B:$B,N$442,LRS_200_0_Table_7!$D:$D,$A$449,LRS_200_0_Table_7!$E:$E,Playback!N$449)</f>
        <v>0</v>
      </c>
      <c r="O450" s="30">
        <f>SUMIFS(INDEX(LRS_200_0_Table_7!$A:$J,0,MATCH($A450,LRS_200_0_Table_7!$8:$8,0)),LRS_200_0_Table_7!$A:$A,$A$5,LRS_200_0_Table_7!$C:$C,Playback!$A$441,LRS_200_0_Table_7!$B:$B,O$442,LRS_200_0_Table_7!$D:$D,$A$449,LRS_200_0_Table_7!$E:$E,Playback!O$449)</f>
        <v>0</v>
      </c>
      <c r="P450" s="30">
        <f>SUMIFS(INDEX(LRS_200_0_Table_7!$A:$J,0,MATCH($A450,LRS_200_0_Table_7!$8:$8,0)),LRS_200_0_Table_7!$A:$A,$A$5,LRS_200_0_Table_7!$C:$C,Playback!$A$441,LRS_200_0_Table_7!$B:$B,P$442,LRS_200_0_Table_7!$D:$D,$A$449,LRS_200_0_Table_7!$E:$E,Playback!P$449)</f>
        <v>0</v>
      </c>
      <c r="Q450" s="30">
        <f>SUMIFS(INDEX(LRS_200_0_Table_7!$A:$J,0,MATCH($A450,LRS_200_0_Table_7!$8:$8,0)),LRS_200_0_Table_7!$A:$A,$A$5,LRS_200_0_Table_7!$C:$C,Playback!$A$441,LRS_200_0_Table_7!$B:$B,Q$442,LRS_200_0_Table_7!$D:$D,$A$449,LRS_200_0_Table_7!$E:$E,Playback!Q$449)</f>
        <v>0</v>
      </c>
      <c r="R450" s="30">
        <f>SUMIFS(INDEX(LRS_200_0_Table_7!$A:$J,0,MATCH($A450,LRS_200_0_Table_7!$8:$8,0)),LRS_200_0_Table_7!$A:$A,$A$5,LRS_200_0_Table_7!$C:$C,Playback!$A$441,LRS_200_0_Table_7!$B:$B,R$442,LRS_200_0_Table_7!$D:$D,$A$449,LRS_200_0_Table_7!$E:$E,Playback!R$449)</f>
        <v>0</v>
      </c>
      <c r="S450" s="30">
        <f>SUMIFS(INDEX(LRS_200_0_Table_7!$A:$J,0,MATCH($A450,LRS_200_0_Table_7!$8:$8,0)),LRS_200_0_Table_7!$A:$A,$A$5,LRS_200_0_Table_7!$C:$C,Playback!$A$441,LRS_200_0_Table_7!$B:$B,S$442,LRS_200_0_Table_7!$D:$D,$A$449,LRS_200_0_Table_7!$E:$E,Playback!S$449)</f>
        <v>0</v>
      </c>
      <c r="T450" s="30">
        <f>SUMIFS(INDEX(LRS_200_0_Table_7!$A:$J,0,MATCH($A450,LRS_200_0_Table_7!$8:$8,0)),LRS_200_0_Table_7!$A:$A,$A$5,LRS_200_0_Table_7!$C:$C,Playback!$A$441,LRS_200_0_Table_7!$B:$B,T$442,LRS_200_0_Table_7!$D:$D,$A$449,LRS_200_0_Table_7!$E:$E,Playback!T$449)</f>
        <v>0</v>
      </c>
      <c r="U450" s="30">
        <f>SUMIFS(INDEX(LRS_200_0_Table_7!$A:$J,0,MATCH($A450,LRS_200_0_Table_7!$8:$8,0)),LRS_200_0_Table_7!$A:$A,$A$5,LRS_200_0_Table_7!$C:$C,Playback!$A$441,LRS_200_0_Table_7!$B:$B,U$442,LRS_200_0_Table_7!$D:$D,$A$449,LRS_200_0_Table_7!$E:$E,Playback!U$449)</f>
        <v>0</v>
      </c>
      <c r="V450" s="30">
        <f>SUMIFS(INDEX(LRS_200_0_Table_7!$A:$J,0,MATCH($A450,LRS_200_0_Table_7!$8:$8,0)),LRS_200_0_Table_7!$A:$A,$A$5,LRS_200_0_Table_7!$C:$C,Playback!$A$441,LRS_200_0_Table_7!$B:$B,V$442,LRS_200_0_Table_7!$D:$D,$A$449,LRS_200_0_Table_7!$E:$E,Playback!V$449)</f>
        <v>0</v>
      </c>
      <c r="W450" s="30">
        <f>SUMIFS(INDEX(LRS_200_0_Table_7!$A:$J,0,MATCH($A450,LRS_200_0_Table_7!$8:$8,0)),LRS_200_0_Table_7!$A:$A,$A$5,LRS_200_0_Table_7!$C:$C,Playback!$A$441,LRS_200_0_Table_7!$B:$B,W$442,LRS_200_0_Table_7!$D:$D,$A$449,LRS_200_0_Table_7!$E:$E,Playback!W$449)</f>
        <v>0</v>
      </c>
      <c r="X450" s="30">
        <f>SUMIFS(INDEX(LRS_200_0_Table_7!$A:$J,0,MATCH($A450,LRS_200_0_Table_7!$8:$8,0)),LRS_200_0_Table_7!$A:$A,$A$5,LRS_200_0_Table_7!$C:$C,Playback!$A$441,LRS_200_0_Table_7!$B:$B,X$442,LRS_200_0_Table_7!$D:$D,$A$449,LRS_200_0_Table_7!$E:$E,Playback!X$449)</f>
        <v>0</v>
      </c>
      <c r="Y450" s="30">
        <f>SUMIFS(INDEX(LRS_200_0_Table_7!$A:$J,0,MATCH($A450,LRS_200_0_Table_7!$8:$8,0)),LRS_200_0_Table_7!$A:$A,$A$5,LRS_200_0_Table_7!$C:$C,Playback!$A$441,LRS_200_0_Table_7!$B:$B,Y$442,LRS_200_0_Table_7!$D:$D,$A$449,LRS_200_0_Table_7!$E:$E,Playback!Y$449)</f>
        <v>0</v>
      </c>
      <c r="Z450" s="30">
        <f>SUMIFS(INDEX(LRS_200_0_Table_7!$A:$J,0,MATCH($A450,LRS_200_0_Table_7!$8:$8,0)),LRS_200_0_Table_7!$A:$A,$A$5,LRS_200_0_Table_7!$C:$C,Playback!$A$441,LRS_200_0_Table_7!$B:$B,Z$442,LRS_200_0_Table_7!$D:$D,$A$449,LRS_200_0_Table_7!$E:$E,Playback!Z$449)</f>
        <v>0</v>
      </c>
      <c r="AA450" s="30">
        <f>SUMIFS(INDEX(LRS_200_0_Table_7!$A:$J,0,MATCH($A450,LRS_200_0_Table_7!$8:$8,0)),LRS_200_0_Table_7!$A:$A,$A$5,LRS_200_0_Table_7!$C:$C,Playback!$A$441,LRS_200_0_Table_7!$B:$B,AA$442,LRS_200_0_Table_7!$D:$D,$A$449,LRS_200_0_Table_7!$E:$E,Playback!AA$449)</f>
        <v>0</v>
      </c>
      <c r="AB450" s="30">
        <f>SUMIFS(INDEX(LRS_200_0_Table_7!$A:$J,0,MATCH($A450,LRS_200_0_Table_7!$8:$8,0)),LRS_200_0_Table_7!$A:$A,$A$5,LRS_200_0_Table_7!$C:$C,Playback!$A$441,LRS_200_0_Table_7!$B:$B,AB$442,LRS_200_0_Table_7!$D:$D,$A$449,LRS_200_0_Table_7!$E:$E,Playback!AB$449)</f>
        <v>0</v>
      </c>
      <c r="AC450" s="30">
        <f>SUMIFS(INDEX(LRS_200_0_Table_7!$A:$J,0,MATCH($A450,LRS_200_0_Table_7!$8:$8,0)),LRS_200_0_Table_7!$A:$A,$A$5,LRS_200_0_Table_7!$C:$C,Playback!$A$441,LRS_200_0_Table_7!$B:$B,AC$442,LRS_200_0_Table_7!$D:$D,$A$449,LRS_200_0_Table_7!$E:$E,Playback!AC$449)</f>
        <v>0</v>
      </c>
      <c r="AD450" s="30">
        <f>SUMIFS(INDEX(LRS_200_0_Table_7!$A:$J,0,MATCH($A450,LRS_200_0_Table_7!$8:$8,0)),LRS_200_0_Table_7!$A:$A,$A$5,LRS_200_0_Table_7!$C:$C,Playback!$A$441,LRS_200_0_Table_7!$B:$B,AD$442,LRS_200_0_Table_7!$D:$D,$A$449,LRS_200_0_Table_7!$E:$E,Playback!AD$449)</f>
        <v>0</v>
      </c>
      <c r="AE450" s="30">
        <f>SUMIFS(INDEX(LRS_200_0_Table_7!$A:$J,0,MATCH($A450,LRS_200_0_Table_7!$8:$8,0)),LRS_200_0_Table_7!$A:$A,$A$5,LRS_200_0_Table_7!$C:$C,Playback!$A$441,LRS_200_0_Table_7!$B:$B,AE$442,LRS_200_0_Table_7!$D:$D,$A$449,LRS_200_0_Table_7!$E:$E,Playback!AE$449)</f>
        <v>0</v>
      </c>
      <c r="AF450" s="30">
        <f>SUMIFS(INDEX(LRS_200_0_Table_7!$A:$J,0,MATCH($A450,LRS_200_0_Table_7!$8:$8,0)),LRS_200_0_Table_7!$A:$A,$A$5,LRS_200_0_Table_7!$C:$C,Playback!$A$441,LRS_200_0_Table_7!$B:$B,AF$442,LRS_200_0_Table_7!$D:$D,$A$449,LRS_200_0_Table_7!$E:$E,Playback!AF$449)</f>
        <v>0</v>
      </c>
      <c r="AG450" s="30">
        <f>SUMIFS(INDEX(LRS_200_0_Table_7!$A:$J,0,MATCH($A450,LRS_200_0_Table_7!$8:$8,0)),LRS_200_0_Table_7!$A:$A,$A$5,LRS_200_0_Table_7!$C:$C,Playback!$A$441,LRS_200_0_Table_7!$B:$B,AG$442,LRS_200_0_Table_7!$D:$D,$A$449,LRS_200_0_Table_7!$E:$E,Playback!AG$449)</f>
        <v>0</v>
      </c>
      <c r="AH450" s="30">
        <f>SUMIFS(INDEX(LRS_200_0_Table_7!$A:$J,0,MATCH($A450,LRS_200_0_Table_7!$8:$8,0)),LRS_200_0_Table_7!$A:$A,$A$5,LRS_200_0_Table_7!$C:$C,Playback!$A$441,LRS_200_0_Table_7!$B:$B,AH$442,LRS_200_0_Table_7!$D:$D,$A$449,LRS_200_0_Table_7!$E:$E,Playback!AH$449)</f>
        <v>0</v>
      </c>
      <c r="AI450" s="30">
        <f>SUMIFS(INDEX(LRS_200_0_Table_7!$A:$J,0,MATCH($A450,LRS_200_0_Table_7!$8:$8,0)),LRS_200_0_Table_7!$A:$A,$A$5,LRS_200_0_Table_7!$C:$C,Playback!$A$441,LRS_200_0_Table_7!$B:$B,AI$442,LRS_200_0_Table_7!$D:$D,$A$449,LRS_200_0_Table_7!$E:$E,Playback!AI$449)</f>
        <v>0</v>
      </c>
      <c r="AJ450" s="30">
        <f>SUMIFS(INDEX(LRS_200_0_Table_7!$A:$J,0,MATCH($A450,LRS_200_0_Table_7!$8:$8,0)),LRS_200_0_Table_7!$A:$A,$A$5,LRS_200_0_Table_7!$C:$C,Playback!$A$441,LRS_200_0_Table_7!$B:$B,AJ$442,LRS_200_0_Table_7!$D:$D,$A$449,LRS_200_0_Table_7!$E:$E,Playback!AJ$449)</f>
        <v>0</v>
      </c>
      <c r="AK450" s="30">
        <f>SUMIFS(INDEX(LRS_200_0_Table_7!$A:$J,0,MATCH($A450,LRS_200_0_Table_7!$8:$8,0)),LRS_200_0_Table_7!$A:$A,$A$5,LRS_200_0_Table_7!$C:$C,Playback!$A$441,LRS_200_0_Table_7!$B:$B,AK$442,LRS_200_0_Table_7!$D:$D,$A$449,LRS_200_0_Table_7!$E:$E,Playback!AK$449)</f>
        <v>0</v>
      </c>
      <c r="AL450" s="30">
        <f>SUMIFS(INDEX(LRS_200_0_Table_7!$A:$J,0,MATCH($A450,LRS_200_0_Table_7!$8:$8,0)),LRS_200_0_Table_7!$A:$A,$A$5,LRS_200_0_Table_7!$C:$C,Playback!$A$441,LRS_200_0_Table_7!$B:$B,AL$442,LRS_200_0_Table_7!$D:$D,$A$449,LRS_200_0_Table_7!$E:$E,Playback!AL$449)</f>
        <v>0</v>
      </c>
      <c r="AM450" s="30">
        <f>SUMIFS(INDEX(LRS_200_0_Table_7!$A:$J,0,MATCH($A450,LRS_200_0_Table_7!$8:$8,0)),LRS_200_0_Table_7!$A:$A,$A$5,LRS_200_0_Table_7!$C:$C,Playback!$A$441,LRS_200_0_Table_7!$B:$B,AM$442,LRS_200_0_Table_7!$D:$D,$A$449,LRS_200_0_Table_7!$E:$E,Playback!AM$449)</f>
        <v>0</v>
      </c>
      <c r="AN450" s="30">
        <f>SUMIFS(INDEX(LRS_200_0_Table_7!$A:$J,0,MATCH($A450,LRS_200_0_Table_7!$8:$8,0)),LRS_200_0_Table_7!$A:$A,$A$5,LRS_200_0_Table_7!$C:$C,Playback!$A$441,LRS_200_0_Table_7!$B:$B,AN$442,LRS_200_0_Table_7!$D:$D,$A$449,LRS_200_0_Table_7!$E:$E,Playback!AN$449)</f>
        <v>0</v>
      </c>
    </row>
    <row r="451" spans="1:68" x14ac:dyDescent="0.35">
      <c r="A451" s="29" t="s">
        <v>88</v>
      </c>
      <c r="B451" s="30">
        <f>SUMIFS(INDEX(LRS_200_0_Table_7!$A:$J,0,MATCH($A451,LRS_200_0_Table_7!$8:$8,0)),LRS_200_0_Table_7!$A:$A,$A$5,LRS_200_0_Table_7!$C:$C,Playback!$A$441,LRS_200_0_Table_7!$B:$B,B$442,LRS_200_0_Table_7!$D:$D,$A$449,LRS_200_0_Table_7!$E:$E,Playback!B$449)</f>
        <v>0</v>
      </c>
      <c r="C451" s="30">
        <f>SUMIFS(INDEX(LRS_200_0_Table_7!$A:$J,0,MATCH($A451,LRS_200_0_Table_7!$8:$8,0)),LRS_200_0_Table_7!$A:$A,$A$5,LRS_200_0_Table_7!$C:$C,Playback!$A$441,LRS_200_0_Table_7!$B:$B,C$442,LRS_200_0_Table_7!$D:$D,$A$449,LRS_200_0_Table_7!$E:$E,Playback!C$449)</f>
        <v>0</v>
      </c>
      <c r="D451" s="30">
        <f>SUMIFS(INDEX(LRS_200_0_Table_7!$A:$J,0,MATCH($A451,LRS_200_0_Table_7!$8:$8,0)),LRS_200_0_Table_7!$A:$A,$A$5,LRS_200_0_Table_7!$C:$C,Playback!$A$441,LRS_200_0_Table_7!$B:$B,D$442,LRS_200_0_Table_7!$D:$D,$A$449,LRS_200_0_Table_7!$E:$E,Playback!D$449)</f>
        <v>0</v>
      </c>
      <c r="E451" s="30">
        <f>SUMIFS(INDEX(LRS_200_0_Table_7!$A:$J,0,MATCH($A451,LRS_200_0_Table_7!$8:$8,0)),LRS_200_0_Table_7!$A:$A,$A$5,LRS_200_0_Table_7!$C:$C,Playback!$A$441,LRS_200_0_Table_7!$B:$B,E$442,LRS_200_0_Table_7!$D:$D,$A$449,LRS_200_0_Table_7!$E:$E,Playback!E$449)</f>
        <v>0</v>
      </c>
      <c r="F451" s="30">
        <f>SUMIFS(INDEX(LRS_200_0_Table_7!$A:$J,0,MATCH($A451,LRS_200_0_Table_7!$8:$8,0)),LRS_200_0_Table_7!$A:$A,$A$5,LRS_200_0_Table_7!$C:$C,Playback!$A$441,LRS_200_0_Table_7!$B:$B,F$442,LRS_200_0_Table_7!$D:$D,$A$449,LRS_200_0_Table_7!$E:$E,Playback!F$449)</f>
        <v>0</v>
      </c>
      <c r="G451" s="30">
        <f>SUMIFS(INDEX(LRS_200_0_Table_7!$A:$J,0,MATCH($A451,LRS_200_0_Table_7!$8:$8,0)),LRS_200_0_Table_7!$A:$A,$A$5,LRS_200_0_Table_7!$C:$C,Playback!$A$441,LRS_200_0_Table_7!$B:$B,G$442,LRS_200_0_Table_7!$D:$D,$A$449,LRS_200_0_Table_7!$E:$E,Playback!G$449)</f>
        <v>0</v>
      </c>
      <c r="H451" s="30">
        <f>SUMIFS(INDEX(LRS_200_0_Table_7!$A:$J,0,MATCH($A451,LRS_200_0_Table_7!$8:$8,0)),LRS_200_0_Table_7!$A:$A,$A$5,LRS_200_0_Table_7!$C:$C,Playback!$A$441,LRS_200_0_Table_7!$B:$B,H$442,LRS_200_0_Table_7!$D:$D,$A$449,LRS_200_0_Table_7!$E:$E,Playback!H$449)</f>
        <v>0</v>
      </c>
      <c r="I451" s="30">
        <f>SUMIFS(INDEX(LRS_200_0_Table_7!$A:$J,0,MATCH($A451,LRS_200_0_Table_7!$8:$8,0)),LRS_200_0_Table_7!$A:$A,$A$5,LRS_200_0_Table_7!$C:$C,Playback!$A$441,LRS_200_0_Table_7!$B:$B,I$442,LRS_200_0_Table_7!$D:$D,$A$449,LRS_200_0_Table_7!$E:$E,Playback!I$449)</f>
        <v>0</v>
      </c>
      <c r="J451" s="30">
        <f>SUMIFS(INDEX(LRS_200_0_Table_7!$A:$J,0,MATCH($A451,LRS_200_0_Table_7!$8:$8,0)),LRS_200_0_Table_7!$A:$A,$A$5,LRS_200_0_Table_7!$C:$C,Playback!$A$441,LRS_200_0_Table_7!$B:$B,J$442,LRS_200_0_Table_7!$D:$D,$A$449,LRS_200_0_Table_7!$E:$E,Playback!J$449)</f>
        <v>0</v>
      </c>
      <c r="K451" s="30">
        <f>SUMIFS(INDEX(LRS_200_0_Table_7!$A:$J,0,MATCH($A451,LRS_200_0_Table_7!$8:$8,0)),LRS_200_0_Table_7!$A:$A,$A$5,LRS_200_0_Table_7!$C:$C,Playback!$A$441,LRS_200_0_Table_7!$B:$B,K$442,LRS_200_0_Table_7!$D:$D,$A$449,LRS_200_0_Table_7!$E:$E,Playback!K$449)</f>
        <v>0</v>
      </c>
      <c r="L451" s="30">
        <f>SUMIFS(INDEX(LRS_200_0_Table_7!$A:$J,0,MATCH($A451,LRS_200_0_Table_7!$8:$8,0)),LRS_200_0_Table_7!$A:$A,$A$5,LRS_200_0_Table_7!$C:$C,Playback!$A$441,LRS_200_0_Table_7!$B:$B,L$442,LRS_200_0_Table_7!$D:$D,$A$449,LRS_200_0_Table_7!$E:$E,Playback!L$449)</f>
        <v>0</v>
      </c>
      <c r="M451" s="30">
        <f>SUMIFS(INDEX(LRS_200_0_Table_7!$A:$J,0,MATCH($A451,LRS_200_0_Table_7!$8:$8,0)),LRS_200_0_Table_7!$A:$A,$A$5,LRS_200_0_Table_7!$C:$C,Playback!$A$441,LRS_200_0_Table_7!$B:$B,M$442,LRS_200_0_Table_7!$D:$D,$A$449,LRS_200_0_Table_7!$E:$E,Playback!M$449)</f>
        <v>0</v>
      </c>
      <c r="N451" s="30">
        <f>SUMIFS(INDEX(LRS_200_0_Table_7!$A:$J,0,MATCH($A451,LRS_200_0_Table_7!$8:$8,0)),LRS_200_0_Table_7!$A:$A,$A$5,LRS_200_0_Table_7!$C:$C,Playback!$A$441,LRS_200_0_Table_7!$B:$B,N$442,LRS_200_0_Table_7!$D:$D,$A$449,LRS_200_0_Table_7!$E:$E,Playback!N$449)</f>
        <v>0</v>
      </c>
      <c r="O451" s="30">
        <f>SUMIFS(INDEX(LRS_200_0_Table_7!$A:$J,0,MATCH($A451,LRS_200_0_Table_7!$8:$8,0)),LRS_200_0_Table_7!$A:$A,$A$5,LRS_200_0_Table_7!$C:$C,Playback!$A$441,LRS_200_0_Table_7!$B:$B,O$442,LRS_200_0_Table_7!$D:$D,$A$449,LRS_200_0_Table_7!$E:$E,Playback!O$449)</f>
        <v>0</v>
      </c>
      <c r="P451" s="30">
        <f>SUMIFS(INDEX(LRS_200_0_Table_7!$A:$J,0,MATCH($A451,LRS_200_0_Table_7!$8:$8,0)),LRS_200_0_Table_7!$A:$A,$A$5,LRS_200_0_Table_7!$C:$C,Playback!$A$441,LRS_200_0_Table_7!$B:$B,P$442,LRS_200_0_Table_7!$D:$D,$A$449,LRS_200_0_Table_7!$E:$E,Playback!P$449)</f>
        <v>0</v>
      </c>
      <c r="Q451" s="30">
        <f>SUMIFS(INDEX(LRS_200_0_Table_7!$A:$J,0,MATCH($A451,LRS_200_0_Table_7!$8:$8,0)),LRS_200_0_Table_7!$A:$A,$A$5,LRS_200_0_Table_7!$C:$C,Playback!$A$441,LRS_200_0_Table_7!$B:$B,Q$442,LRS_200_0_Table_7!$D:$D,$A$449,LRS_200_0_Table_7!$E:$E,Playback!Q$449)</f>
        <v>0</v>
      </c>
      <c r="R451" s="30">
        <f>SUMIFS(INDEX(LRS_200_0_Table_7!$A:$J,0,MATCH($A451,LRS_200_0_Table_7!$8:$8,0)),LRS_200_0_Table_7!$A:$A,$A$5,LRS_200_0_Table_7!$C:$C,Playback!$A$441,LRS_200_0_Table_7!$B:$B,R$442,LRS_200_0_Table_7!$D:$D,$A$449,LRS_200_0_Table_7!$E:$E,Playback!R$449)</f>
        <v>0</v>
      </c>
      <c r="S451" s="30">
        <f>SUMIFS(INDEX(LRS_200_0_Table_7!$A:$J,0,MATCH($A451,LRS_200_0_Table_7!$8:$8,0)),LRS_200_0_Table_7!$A:$A,$A$5,LRS_200_0_Table_7!$C:$C,Playback!$A$441,LRS_200_0_Table_7!$B:$B,S$442,LRS_200_0_Table_7!$D:$D,$A$449,LRS_200_0_Table_7!$E:$E,Playback!S$449)</f>
        <v>0</v>
      </c>
      <c r="T451" s="30">
        <f>SUMIFS(INDEX(LRS_200_0_Table_7!$A:$J,0,MATCH($A451,LRS_200_0_Table_7!$8:$8,0)),LRS_200_0_Table_7!$A:$A,$A$5,LRS_200_0_Table_7!$C:$C,Playback!$A$441,LRS_200_0_Table_7!$B:$B,T$442,LRS_200_0_Table_7!$D:$D,$A$449,LRS_200_0_Table_7!$E:$E,Playback!T$449)</f>
        <v>0</v>
      </c>
      <c r="U451" s="30">
        <f>SUMIFS(INDEX(LRS_200_0_Table_7!$A:$J,0,MATCH($A451,LRS_200_0_Table_7!$8:$8,0)),LRS_200_0_Table_7!$A:$A,$A$5,LRS_200_0_Table_7!$C:$C,Playback!$A$441,LRS_200_0_Table_7!$B:$B,U$442,LRS_200_0_Table_7!$D:$D,$A$449,LRS_200_0_Table_7!$E:$E,Playback!U$449)</f>
        <v>0</v>
      </c>
      <c r="V451" s="30">
        <f>SUMIFS(INDEX(LRS_200_0_Table_7!$A:$J,0,MATCH($A451,LRS_200_0_Table_7!$8:$8,0)),LRS_200_0_Table_7!$A:$A,$A$5,LRS_200_0_Table_7!$C:$C,Playback!$A$441,LRS_200_0_Table_7!$B:$B,V$442,LRS_200_0_Table_7!$D:$D,$A$449,LRS_200_0_Table_7!$E:$E,Playback!V$449)</f>
        <v>0</v>
      </c>
      <c r="W451" s="30">
        <f>SUMIFS(INDEX(LRS_200_0_Table_7!$A:$J,0,MATCH($A451,LRS_200_0_Table_7!$8:$8,0)),LRS_200_0_Table_7!$A:$A,$A$5,LRS_200_0_Table_7!$C:$C,Playback!$A$441,LRS_200_0_Table_7!$B:$B,W$442,LRS_200_0_Table_7!$D:$D,$A$449,LRS_200_0_Table_7!$E:$E,Playback!W$449)</f>
        <v>0</v>
      </c>
      <c r="X451" s="30">
        <f>SUMIFS(INDEX(LRS_200_0_Table_7!$A:$J,0,MATCH($A451,LRS_200_0_Table_7!$8:$8,0)),LRS_200_0_Table_7!$A:$A,$A$5,LRS_200_0_Table_7!$C:$C,Playback!$A$441,LRS_200_0_Table_7!$B:$B,X$442,LRS_200_0_Table_7!$D:$D,$A$449,LRS_200_0_Table_7!$E:$E,Playback!X$449)</f>
        <v>0</v>
      </c>
      <c r="Y451" s="30">
        <f>SUMIFS(INDEX(LRS_200_0_Table_7!$A:$J,0,MATCH($A451,LRS_200_0_Table_7!$8:$8,0)),LRS_200_0_Table_7!$A:$A,$A$5,LRS_200_0_Table_7!$C:$C,Playback!$A$441,LRS_200_0_Table_7!$B:$B,Y$442,LRS_200_0_Table_7!$D:$D,$A$449,LRS_200_0_Table_7!$E:$E,Playback!Y$449)</f>
        <v>0</v>
      </c>
      <c r="Z451" s="30">
        <f>SUMIFS(INDEX(LRS_200_0_Table_7!$A:$J,0,MATCH($A451,LRS_200_0_Table_7!$8:$8,0)),LRS_200_0_Table_7!$A:$A,$A$5,LRS_200_0_Table_7!$C:$C,Playback!$A$441,LRS_200_0_Table_7!$B:$B,Z$442,LRS_200_0_Table_7!$D:$D,$A$449,LRS_200_0_Table_7!$E:$E,Playback!Z$449)</f>
        <v>0</v>
      </c>
      <c r="AA451" s="30">
        <f>SUMIFS(INDEX(LRS_200_0_Table_7!$A:$J,0,MATCH($A451,LRS_200_0_Table_7!$8:$8,0)),LRS_200_0_Table_7!$A:$A,$A$5,LRS_200_0_Table_7!$C:$C,Playback!$A$441,LRS_200_0_Table_7!$B:$B,AA$442,LRS_200_0_Table_7!$D:$D,$A$449,LRS_200_0_Table_7!$E:$E,Playback!AA$449)</f>
        <v>0</v>
      </c>
      <c r="AB451" s="30">
        <f>SUMIFS(INDEX(LRS_200_0_Table_7!$A:$J,0,MATCH($A451,LRS_200_0_Table_7!$8:$8,0)),LRS_200_0_Table_7!$A:$A,$A$5,LRS_200_0_Table_7!$C:$C,Playback!$A$441,LRS_200_0_Table_7!$B:$B,AB$442,LRS_200_0_Table_7!$D:$D,$A$449,LRS_200_0_Table_7!$E:$E,Playback!AB$449)</f>
        <v>0</v>
      </c>
      <c r="AC451" s="30">
        <f>SUMIFS(INDEX(LRS_200_0_Table_7!$A:$J,0,MATCH($A451,LRS_200_0_Table_7!$8:$8,0)),LRS_200_0_Table_7!$A:$A,$A$5,LRS_200_0_Table_7!$C:$C,Playback!$A$441,LRS_200_0_Table_7!$B:$B,AC$442,LRS_200_0_Table_7!$D:$D,$A$449,LRS_200_0_Table_7!$E:$E,Playback!AC$449)</f>
        <v>0</v>
      </c>
      <c r="AD451" s="30">
        <f>SUMIFS(INDEX(LRS_200_0_Table_7!$A:$J,0,MATCH($A451,LRS_200_0_Table_7!$8:$8,0)),LRS_200_0_Table_7!$A:$A,$A$5,LRS_200_0_Table_7!$C:$C,Playback!$A$441,LRS_200_0_Table_7!$B:$B,AD$442,LRS_200_0_Table_7!$D:$D,$A$449,LRS_200_0_Table_7!$E:$E,Playback!AD$449)</f>
        <v>0</v>
      </c>
      <c r="AE451" s="30">
        <f>SUMIFS(INDEX(LRS_200_0_Table_7!$A:$J,0,MATCH($A451,LRS_200_0_Table_7!$8:$8,0)),LRS_200_0_Table_7!$A:$A,$A$5,LRS_200_0_Table_7!$C:$C,Playback!$A$441,LRS_200_0_Table_7!$B:$B,AE$442,LRS_200_0_Table_7!$D:$D,$A$449,LRS_200_0_Table_7!$E:$E,Playback!AE$449)</f>
        <v>0</v>
      </c>
      <c r="AF451" s="30">
        <f>SUMIFS(INDEX(LRS_200_0_Table_7!$A:$J,0,MATCH($A451,LRS_200_0_Table_7!$8:$8,0)),LRS_200_0_Table_7!$A:$A,$A$5,LRS_200_0_Table_7!$C:$C,Playback!$A$441,LRS_200_0_Table_7!$B:$B,AF$442,LRS_200_0_Table_7!$D:$D,$A$449,LRS_200_0_Table_7!$E:$E,Playback!AF$449)</f>
        <v>0</v>
      </c>
      <c r="AG451" s="30">
        <f>SUMIFS(INDEX(LRS_200_0_Table_7!$A:$J,0,MATCH($A451,LRS_200_0_Table_7!$8:$8,0)),LRS_200_0_Table_7!$A:$A,$A$5,LRS_200_0_Table_7!$C:$C,Playback!$A$441,LRS_200_0_Table_7!$B:$B,AG$442,LRS_200_0_Table_7!$D:$D,$A$449,LRS_200_0_Table_7!$E:$E,Playback!AG$449)</f>
        <v>0</v>
      </c>
      <c r="AH451" s="30">
        <f>SUMIFS(INDEX(LRS_200_0_Table_7!$A:$J,0,MATCH($A451,LRS_200_0_Table_7!$8:$8,0)),LRS_200_0_Table_7!$A:$A,$A$5,LRS_200_0_Table_7!$C:$C,Playback!$A$441,LRS_200_0_Table_7!$B:$B,AH$442,LRS_200_0_Table_7!$D:$D,$A$449,LRS_200_0_Table_7!$E:$E,Playback!AH$449)</f>
        <v>0</v>
      </c>
      <c r="AI451" s="30">
        <f>SUMIFS(INDEX(LRS_200_0_Table_7!$A:$J,0,MATCH($A451,LRS_200_0_Table_7!$8:$8,0)),LRS_200_0_Table_7!$A:$A,$A$5,LRS_200_0_Table_7!$C:$C,Playback!$A$441,LRS_200_0_Table_7!$B:$B,AI$442,LRS_200_0_Table_7!$D:$D,$A$449,LRS_200_0_Table_7!$E:$E,Playback!AI$449)</f>
        <v>0</v>
      </c>
      <c r="AJ451" s="30">
        <f>SUMIFS(INDEX(LRS_200_0_Table_7!$A:$J,0,MATCH($A451,LRS_200_0_Table_7!$8:$8,0)),LRS_200_0_Table_7!$A:$A,$A$5,LRS_200_0_Table_7!$C:$C,Playback!$A$441,LRS_200_0_Table_7!$B:$B,AJ$442,LRS_200_0_Table_7!$D:$D,$A$449,LRS_200_0_Table_7!$E:$E,Playback!AJ$449)</f>
        <v>0</v>
      </c>
      <c r="AK451" s="30">
        <f>SUMIFS(INDEX(LRS_200_0_Table_7!$A:$J,0,MATCH($A451,LRS_200_0_Table_7!$8:$8,0)),LRS_200_0_Table_7!$A:$A,$A$5,LRS_200_0_Table_7!$C:$C,Playback!$A$441,LRS_200_0_Table_7!$B:$B,AK$442,LRS_200_0_Table_7!$D:$D,$A$449,LRS_200_0_Table_7!$E:$E,Playback!AK$449)</f>
        <v>0</v>
      </c>
      <c r="AL451" s="30">
        <f>SUMIFS(INDEX(LRS_200_0_Table_7!$A:$J,0,MATCH($A451,LRS_200_0_Table_7!$8:$8,0)),LRS_200_0_Table_7!$A:$A,$A$5,LRS_200_0_Table_7!$C:$C,Playback!$A$441,LRS_200_0_Table_7!$B:$B,AL$442,LRS_200_0_Table_7!$D:$D,$A$449,LRS_200_0_Table_7!$E:$E,Playback!AL$449)</f>
        <v>0</v>
      </c>
      <c r="AM451" s="30">
        <f>SUMIFS(INDEX(LRS_200_0_Table_7!$A:$J,0,MATCH($A451,LRS_200_0_Table_7!$8:$8,0)),LRS_200_0_Table_7!$A:$A,$A$5,LRS_200_0_Table_7!$C:$C,Playback!$A$441,LRS_200_0_Table_7!$B:$B,AM$442,LRS_200_0_Table_7!$D:$D,$A$449,LRS_200_0_Table_7!$E:$E,Playback!AM$449)</f>
        <v>0</v>
      </c>
      <c r="AN451" s="30">
        <f>SUMIFS(INDEX(LRS_200_0_Table_7!$A:$J,0,MATCH($A451,LRS_200_0_Table_7!$8:$8,0)),LRS_200_0_Table_7!$A:$A,$A$5,LRS_200_0_Table_7!$C:$C,Playback!$A$441,LRS_200_0_Table_7!$B:$B,AN$442,LRS_200_0_Table_7!$D:$D,$A$449,LRS_200_0_Table_7!$E:$E,Playback!AN$449)</f>
        <v>0</v>
      </c>
    </row>
    <row r="452" spans="1:68" x14ac:dyDescent="0.35">
      <c r="A452" s="29" t="s">
        <v>89</v>
      </c>
      <c r="B452" s="30">
        <f>SUMIFS(INDEX(LRS_200_0_Table_7!$A:$J,0,MATCH($A452,LRS_200_0_Table_7!$8:$8,0)),LRS_200_0_Table_7!$A:$A,$A$5,LRS_200_0_Table_7!$C:$C,Playback!$A$441,LRS_200_0_Table_7!$B:$B,B$442,LRS_200_0_Table_7!$D:$D,$A$449,LRS_200_0_Table_7!$E:$E,Playback!B$449)</f>
        <v>0</v>
      </c>
      <c r="C452" s="30">
        <f>SUMIFS(INDEX(LRS_200_0_Table_7!$A:$J,0,MATCH($A452,LRS_200_0_Table_7!$8:$8,0)),LRS_200_0_Table_7!$A:$A,$A$5,LRS_200_0_Table_7!$C:$C,Playback!$A$441,LRS_200_0_Table_7!$B:$B,C$442,LRS_200_0_Table_7!$D:$D,$A$449,LRS_200_0_Table_7!$E:$E,Playback!C$449)</f>
        <v>0</v>
      </c>
      <c r="D452" s="30">
        <f>SUMIFS(INDEX(LRS_200_0_Table_7!$A:$J,0,MATCH($A452,LRS_200_0_Table_7!$8:$8,0)),LRS_200_0_Table_7!$A:$A,$A$5,LRS_200_0_Table_7!$C:$C,Playback!$A$441,LRS_200_0_Table_7!$B:$B,D$442,LRS_200_0_Table_7!$D:$D,$A$449,LRS_200_0_Table_7!$E:$E,Playback!D$449)</f>
        <v>0</v>
      </c>
      <c r="E452" s="30">
        <f>SUMIFS(INDEX(LRS_200_0_Table_7!$A:$J,0,MATCH($A452,LRS_200_0_Table_7!$8:$8,0)),LRS_200_0_Table_7!$A:$A,$A$5,LRS_200_0_Table_7!$C:$C,Playback!$A$441,LRS_200_0_Table_7!$B:$B,E$442,LRS_200_0_Table_7!$D:$D,$A$449,LRS_200_0_Table_7!$E:$E,Playback!E$449)</f>
        <v>0</v>
      </c>
      <c r="F452" s="30">
        <f>SUMIFS(INDEX(LRS_200_0_Table_7!$A:$J,0,MATCH($A452,LRS_200_0_Table_7!$8:$8,0)),LRS_200_0_Table_7!$A:$A,$A$5,LRS_200_0_Table_7!$C:$C,Playback!$A$441,LRS_200_0_Table_7!$B:$B,F$442,LRS_200_0_Table_7!$D:$D,$A$449,LRS_200_0_Table_7!$E:$E,Playback!F$449)</f>
        <v>0</v>
      </c>
      <c r="G452" s="30">
        <f>SUMIFS(INDEX(LRS_200_0_Table_7!$A:$J,0,MATCH($A452,LRS_200_0_Table_7!$8:$8,0)),LRS_200_0_Table_7!$A:$A,$A$5,LRS_200_0_Table_7!$C:$C,Playback!$A$441,LRS_200_0_Table_7!$B:$B,G$442,LRS_200_0_Table_7!$D:$D,$A$449,LRS_200_0_Table_7!$E:$E,Playback!G$449)</f>
        <v>0</v>
      </c>
      <c r="H452" s="30">
        <f>SUMIFS(INDEX(LRS_200_0_Table_7!$A:$J,0,MATCH($A452,LRS_200_0_Table_7!$8:$8,0)),LRS_200_0_Table_7!$A:$A,$A$5,LRS_200_0_Table_7!$C:$C,Playback!$A$441,LRS_200_0_Table_7!$B:$B,H$442,LRS_200_0_Table_7!$D:$D,$A$449,LRS_200_0_Table_7!$E:$E,Playback!H$449)</f>
        <v>0</v>
      </c>
      <c r="I452" s="30">
        <f>SUMIFS(INDEX(LRS_200_0_Table_7!$A:$J,0,MATCH($A452,LRS_200_0_Table_7!$8:$8,0)),LRS_200_0_Table_7!$A:$A,$A$5,LRS_200_0_Table_7!$C:$C,Playback!$A$441,LRS_200_0_Table_7!$B:$B,I$442,LRS_200_0_Table_7!$D:$D,$A$449,LRS_200_0_Table_7!$E:$E,Playback!I$449)</f>
        <v>0</v>
      </c>
      <c r="J452" s="30">
        <f>SUMIFS(INDEX(LRS_200_0_Table_7!$A:$J,0,MATCH($A452,LRS_200_0_Table_7!$8:$8,0)),LRS_200_0_Table_7!$A:$A,$A$5,LRS_200_0_Table_7!$C:$C,Playback!$A$441,LRS_200_0_Table_7!$B:$B,J$442,LRS_200_0_Table_7!$D:$D,$A$449,LRS_200_0_Table_7!$E:$E,Playback!J$449)</f>
        <v>0</v>
      </c>
      <c r="K452" s="30">
        <f>SUMIFS(INDEX(LRS_200_0_Table_7!$A:$J,0,MATCH($A452,LRS_200_0_Table_7!$8:$8,0)),LRS_200_0_Table_7!$A:$A,$A$5,LRS_200_0_Table_7!$C:$C,Playback!$A$441,LRS_200_0_Table_7!$B:$B,K$442,LRS_200_0_Table_7!$D:$D,$A$449,LRS_200_0_Table_7!$E:$E,Playback!K$449)</f>
        <v>0</v>
      </c>
      <c r="L452" s="30">
        <f>SUMIFS(INDEX(LRS_200_0_Table_7!$A:$J,0,MATCH($A452,LRS_200_0_Table_7!$8:$8,0)),LRS_200_0_Table_7!$A:$A,$A$5,LRS_200_0_Table_7!$C:$C,Playback!$A$441,LRS_200_0_Table_7!$B:$B,L$442,LRS_200_0_Table_7!$D:$D,$A$449,LRS_200_0_Table_7!$E:$E,Playback!L$449)</f>
        <v>0</v>
      </c>
      <c r="M452" s="30">
        <f>SUMIFS(INDEX(LRS_200_0_Table_7!$A:$J,0,MATCH($A452,LRS_200_0_Table_7!$8:$8,0)),LRS_200_0_Table_7!$A:$A,$A$5,LRS_200_0_Table_7!$C:$C,Playback!$A$441,LRS_200_0_Table_7!$B:$B,M$442,LRS_200_0_Table_7!$D:$D,$A$449,LRS_200_0_Table_7!$E:$E,Playback!M$449)</f>
        <v>0</v>
      </c>
      <c r="N452" s="30">
        <f>SUMIFS(INDEX(LRS_200_0_Table_7!$A:$J,0,MATCH($A452,LRS_200_0_Table_7!$8:$8,0)),LRS_200_0_Table_7!$A:$A,$A$5,LRS_200_0_Table_7!$C:$C,Playback!$A$441,LRS_200_0_Table_7!$B:$B,N$442,LRS_200_0_Table_7!$D:$D,$A$449,LRS_200_0_Table_7!$E:$E,Playback!N$449)</f>
        <v>0</v>
      </c>
      <c r="O452" s="30">
        <f>SUMIFS(INDEX(LRS_200_0_Table_7!$A:$J,0,MATCH($A452,LRS_200_0_Table_7!$8:$8,0)),LRS_200_0_Table_7!$A:$A,$A$5,LRS_200_0_Table_7!$C:$C,Playback!$A$441,LRS_200_0_Table_7!$B:$B,O$442,LRS_200_0_Table_7!$D:$D,$A$449,LRS_200_0_Table_7!$E:$E,Playback!O$449)</f>
        <v>0</v>
      </c>
      <c r="P452" s="30">
        <f>SUMIFS(INDEX(LRS_200_0_Table_7!$A:$J,0,MATCH($A452,LRS_200_0_Table_7!$8:$8,0)),LRS_200_0_Table_7!$A:$A,$A$5,LRS_200_0_Table_7!$C:$C,Playback!$A$441,LRS_200_0_Table_7!$B:$B,P$442,LRS_200_0_Table_7!$D:$D,$A$449,LRS_200_0_Table_7!$E:$E,Playback!P$449)</f>
        <v>0</v>
      </c>
      <c r="Q452" s="30">
        <f>SUMIFS(INDEX(LRS_200_0_Table_7!$A:$J,0,MATCH($A452,LRS_200_0_Table_7!$8:$8,0)),LRS_200_0_Table_7!$A:$A,$A$5,LRS_200_0_Table_7!$C:$C,Playback!$A$441,LRS_200_0_Table_7!$B:$B,Q$442,LRS_200_0_Table_7!$D:$D,$A$449,LRS_200_0_Table_7!$E:$E,Playback!Q$449)</f>
        <v>0</v>
      </c>
      <c r="R452" s="30">
        <f>SUMIFS(INDEX(LRS_200_0_Table_7!$A:$J,0,MATCH($A452,LRS_200_0_Table_7!$8:$8,0)),LRS_200_0_Table_7!$A:$A,$A$5,LRS_200_0_Table_7!$C:$C,Playback!$A$441,LRS_200_0_Table_7!$B:$B,R$442,LRS_200_0_Table_7!$D:$D,$A$449,LRS_200_0_Table_7!$E:$E,Playback!R$449)</f>
        <v>0</v>
      </c>
      <c r="S452" s="30">
        <f>SUMIFS(INDEX(LRS_200_0_Table_7!$A:$J,0,MATCH($A452,LRS_200_0_Table_7!$8:$8,0)),LRS_200_0_Table_7!$A:$A,$A$5,LRS_200_0_Table_7!$C:$C,Playback!$A$441,LRS_200_0_Table_7!$B:$B,S$442,LRS_200_0_Table_7!$D:$D,$A$449,LRS_200_0_Table_7!$E:$E,Playback!S$449)</f>
        <v>0</v>
      </c>
      <c r="T452" s="30">
        <f>SUMIFS(INDEX(LRS_200_0_Table_7!$A:$J,0,MATCH($A452,LRS_200_0_Table_7!$8:$8,0)),LRS_200_0_Table_7!$A:$A,$A$5,LRS_200_0_Table_7!$C:$C,Playback!$A$441,LRS_200_0_Table_7!$B:$B,T$442,LRS_200_0_Table_7!$D:$D,$A$449,LRS_200_0_Table_7!$E:$E,Playback!T$449)</f>
        <v>0</v>
      </c>
      <c r="U452" s="30">
        <f>SUMIFS(INDEX(LRS_200_0_Table_7!$A:$J,0,MATCH($A452,LRS_200_0_Table_7!$8:$8,0)),LRS_200_0_Table_7!$A:$A,$A$5,LRS_200_0_Table_7!$C:$C,Playback!$A$441,LRS_200_0_Table_7!$B:$B,U$442,LRS_200_0_Table_7!$D:$D,$A$449,LRS_200_0_Table_7!$E:$E,Playback!U$449)</f>
        <v>0</v>
      </c>
      <c r="V452" s="30">
        <f>SUMIFS(INDEX(LRS_200_0_Table_7!$A:$J,0,MATCH($A452,LRS_200_0_Table_7!$8:$8,0)),LRS_200_0_Table_7!$A:$A,$A$5,LRS_200_0_Table_7!$C:$C,Playback!$A$441,LRS_200_0_Table_7!$B:$B,V$442,LRS_200_0_Table_7!$D:$D,$A$449,LRS_200_0_Table_7!$E:$E,Playback!V$449)</f>
        <v>0</v>
      </c>
      <c r="W452" s="30">
        <f>SUMIFS(INDEX(LRS_200_0_Table_7!$A:$J,0,MATCH($A452,LRS_200_0_Table_7!$8:$8,0)),LRS_200_0_Table_7!$A:$A,$A$5,LRS_200_0_Table_7!$C:$C,Playback!$A$441,LRS_200_0_Table_7!$B:$B,W$442,LRS_200_0_Table_7!$D:$D,$A$449,LRS_200_0_Table_7!$E:$E,Playback!W$449)</f>
        <v>0</v>
      </c>
      <c r="X452" s="30">
        <f>SUMIFS(INDEX(LRS_200_0_Table_7!$A:$J,0,MATCH($A452,LRS_200_0_Table_7!$8:$8,0)),LRS_200_0_Table_7!$A:$A,$A$5,LRS_200_0_Table_7!$C:$C,Playback!$A$441,LRS_200_0_Table_7!$B:$B,X$442,LRS_200_0_Table_7!$D:$D,$A$449,LRS_200_0_Table_7!$E:$E,Playback!X$449)</f>
        <v>0</v>
      </c>
      <c r="Y452" s="30">
        <f>SUMIFS(INDEX(LRS_200_0_Table_7!$A:$J,0,MATCH($A452,LRS_200_0_Table_7!$8:$8,0)),LRS_200_0_Table_7!$A:$A,$A$5,LRS_200_0_Table_7!$C:$C,Playback!$A$441,LRS_200_0_Table_7!$B:$B,Y$442,LRS_200_0_Table_7!$D:$D,$A$449,LRS_200_0_Table_7!$E:$E,Playback!Y$449)</f>
        <v>0</v>
      </c>
      <c r="Z452" s="30">
        <f>SUMIFS(INDEX(LRS_200_0_Table_7!$A:$J,0,MATCH($A452,LRS_200_0_Table_7!$8:$8,0)),LRS_200_0_Table_7!$A:$A,$A$5,LRS_200_0_Table_7!$C:$C,Playback!$A$441,LRS_200_0_Table_7!$B:$B,Z$442,LRS_200_0_Table_7!$D:$D,$A$449,LRS_200_0_Table_7!$E:$E,Playback!Z$449)</f>
        <v>0</v>
      </c>
      <c r="AA452" s="30">
        <f>SUMIFS(INDEX(LRS_200_0_Table_7!$A:$J,0,MATCH($A452,LRS_200_0_Table_7!$8:$8,0)),LRS_200_0_Table_7!$A:$A,$A$5,LRS_200_0_Table_7!$C:$C,Playback!$A$441,LRS_200_0_Table_7!$B:$B,AA$442,LRS_200_0_Table_7!$D:$D,$A$449,LRS_200_0_Table_7!$E:$E,Playback!AA$449)</f>
        <v>0</v>
      </c>
      <c r="AB452" s="30">
        <f>SUMIFS(INDEX(LRS_200_0_Table_7!$A:$J,0,MATCH($A452,LRS_200_0_Table_7!$8:$8,0)),LRS_200_0_Table_7!$A:$A,$A$5,LRS_200_0_Table_7!$C:$C,Playback!$A$441,LRS_200_0_Table_7!$B:$B,AB$442,LRS_200_0_Table_7!$D:$D,$A$449,LRS_200_0_Table_7!$E:$E,Playback!AB$449)</f>
        <v>0</v>
      </c>
      <c r="AC452" s="30">
        <f>SUMIFS(INDEX(LRS_200_0_Table_7!$A:$J,0,MATCH($A452,LRS_200_0_Table_7!$8:$8,0)),LRS_200_0_Table_7!$A:$A,$A$5,LRS_200_0_Table_7!$C:$C,Playback!$A$441,LRS_200_0_Table_7!$B:$B,AC$442,LRS_200_0_Table_7!$D:$D,$A$449,LRS_200_0_Table_7!$E:$E,Playback!AC$449)</f>
        <v>0</v>
      </c>
      <c r="AD452" s="30">
        <f>SUMIFS(INDEX(LRS_200_0_Table_7!$A:$J,0,MATCH($A452,LRS_200_0_Table_7!$8:$8,0)),LRS_200_0_Table_7!$A:$A,$A$5,LRS_200_0_Table_7!$C:$C,Playback!$A$441,LRS_200_0_Table_7!$B:$B,AD$442,LRS_200_0_Table_7!$D:$D,$A$449,LRS_200_0_Table_7!$E:$E,Playback!AD$449)</f>
        <v>0</v>
      </c>
      <c r="AE452" s="30">
        <f>SUMIFS(INDEX(LRS_200_0_Table_7!$A:$J,0,MATCH($A452,LRS_200_0_Table_7!$8:$8,0)),LRS_200_0_Table_7!$A:$A,$A$5,LRS_200_0_Table_7!$C:$C,Playback!$A$441,LRS_200_0_Table_7!$B:$B,AE$442,LRS_200_0_Table_7!$D:$D,$A$449,LRS_200_0_Table_7!$E:$E,Playback!AE$449)</f>
        <v>0</v>
      </c>
      <c r="AF452" s="30">
        <f>SUMIFS(INDEX(LRS_200_0_Table_7!$A:$J,0,MATCH($A452,LRS_200_0_Table_7!$8:$8,0)),LRS_200_0_Table_7!$A:$A,$A$5,LRS_200_0_Table_7!$C:$C,Playback!$A$441,LRS_200_0_Table_7!$B:$B,AF$442,LRS_200_0_Table_7!$D:$D,$A$449,LRS_200_0_Table_7!$E:$E,Playback!AF$449)</f>
        <v>0</v>
      </c>
      <c r="AG452" s="30">
        <f>SUMIFS(INDEX(LRS_200_0_Table_7!$A:$J,0,MATCH($A452,LRS_200_0_Table_7!$8:$8,0)),LRS_200_0_Table_7!$A:$A,$A$5,LRS_200_0_Table_7!$C:$C,Playback!$A$441,LRS_200_0_Table_7!$B:$B,AG$442,LRS_200_0_Table_7!$D:$D,$A$449,LRS_200_0_Table_7!$E:$E,Playback!AG$449)</f>
        <v>0</v>
      </c>
      <c r="AH452" s="30">
        <f>SUMIFS(INDEX(LRS_200_0_Table_7!$A:$J,0,MATCH($A452,LRS_200_0_Table_7!$8:$8,0)),LRS_200_0_Table_7!$A:$A,$A$5,LRS_200_0_Table_7!$C:$C,Playback!$A$441,LRS_200_0_Table_7!$B:$B,AH$442,LRS_200_0_Table_7!$D:$D,$A$449,LRS_200_0_Table_7!$E:$E,Playback!AH$449)</f>
        <v>0</v>
      </c>
      <c r="AI452" s="30">
        <f>SUMIFS(INDEX(LRS_200_0_Table_7!$A:$J,0,MATCH($A452,LRS_200_0_Table_7!$8:$8,0)),LRS_200_0_Table_7!$A:$A,$A$5,LRS_200_0_Table_7!$C:$C,Playback!$A$441,LRS_200_0_Table_7!$B:$B,AI$442,LRS_200_0_Table_7!$D:$D,$A$449,LRS_200_0_Table_7!$E:$E,Playback!AI$449)</f>
        <v>0</v>
      </c>
      <c r="AJ452" s="30">
        <f>SUMIFS(INDEX(LRS_200_0_Table_7!$A:$J,0,MATCH($A452,LRS_200_0_Table_7!$8:$8,0)),LRS_200_0_Table_7!$A:$A,$A$5,LRS_200_0_Table_7!$C:$C,Playback!$A$441,LRS_200_0_Table_7!$B:$B,AJ$442,LRS_200_0_Table_7!$D:$D,$A$449,LRS_200_0_Table_7!$E:$E,Playback!AJ$449)</f>
        <v>0</v>
      </c>
      <c r="AK452" s="30">
        <f>SUMIFS(INDEX(LRS_200_0_Table_7!$A:$J,0,MATCH($A452,LRS_200_0_Table_7!$8:$8,0)),LRS_200_0_Table_7!$A:$A,$A$5,LRS_200_0_Table_7!$C:$C,Playback!$A$441,LRS_200_0_Table_7!$B:$B,AK$442,LRS_200_0_Table_7!$D:$D,$A$449,LRS_200_0_Table_7!$E:$E,Playback!AK$449)</f>
        <v>0</v>
      </c>
      <c r="AL452" s="30">
        <f>SUMIFS(INDEX(LRS_200_0_Table_7!$A:$J,0,MATCH($A452,LRS_200_0_Table_7!$8:$8,0)),LRS_200_0_Table_7!$A:$A,$A$5,LRS_200_0_Table_7!$C:$C,Playback!$A$441,LRS_200_0_Table_7!$B:$B,AL$442,LRS_200_0_Table_7!$D:$D,$A$449,LRS_200_0_Table_7!$E:$E,Playback!AL$449)</f>
        <v>0</v>
      </c>
      <c r="AM452" s="30">
        <f>SUMIFS(INDEX(LRS_200_0_Table_7!$A:$J,0,MATCH($A452,LRS_200_0_Table_7!$8:$8,0)),LRS_200_0_Table_7!$A:$A,$A$5,LRS_200_0_Table_7!$C:$C,Playback!$A$441,LRS_200_0_Table_7!$B:$B,AM$442,LRS_200_0_Table_7!$D:$D,$A$449,LRS_200_0_Table_7!$E:$E,Playback!AM$449)</f>
        <v>0</v>
      </c>
      <c r="AN452" s="30">
        <f>SUMIFS(INDEX(LRS_200_0_Table_7!$A:$J,0,MATCH($A452,LRS_200_0_Table_7!$8:$8,0)),LRS_200_0_Table_7!$A:$A,$A$5,LRS_200_0_Table_7!$C:$C,Playback!$A$441,LRS_200_0_Table_7!$B:$B,AN$442,LRS_200_0_Table_7!$D:$D,$A$449,LRS_200_0_Table_7!$E:$E,Playback!AN$449)</f>
        <v>0</v>
      </c>
    </row>
    <row r="453" spans="1:68" x14ac:dyDescent="0.35">
      <c r="A453" s="29" t="s">
        <v>90</v>
      </c>
      <c r="B453" s="30">
        <f>SUMIFS(INDEX(LRS_200_0_Table_7!$A:$J,0,MATCH($A453,LRS_200_0_Table_7!$8:$8,0)),LRS_200_0_Table_7!$A:$A,$A$5,LRS_200_0_Table_7!$C:$C,Playback!$A$441,LRS_200_0_Table_7!$B:$B,B$442,LRS_200_0_Table_7!$D:$D,$A$449,LRS_200_0_Table_7!$E:$E,Playback!B$449)</f>
        <v>0</v>
      </c>
      <c r="C453" s="30">
        <f>SUMIFS(INDEX(LRS_200_0_Table_7!$A:$J,0,MATCH($A453,LRS_200_0_Table_7!$8:$8,0)),LRS_200_0_Table_7!$A:$A,$A$5,LRS_200_0_Table_7!$C:$C,Playback!$A$441,LRS_200_0_Table_7!$B:$B,C$442,LRS_200_0_Table_7!$D:$D,$A$449,LRS_200_0_Table_7!$E:$E,Playback!C$449)</f>
        <v>0</v>
      </c>
      <c r="D453" s="30">
        <f>SUMIFS(INDEX(LRS_200_0_Table_7!$A:$J,0,MATCH($A453,LRS_200_0_Table_7!$8:$8,0)),LRS_200_0_Table_7!$A:$A,$A$5,LRS_200_0_Table_7!$C:$C,Playback!$A$441,LRS_200_0_Table_7!$B:$B,D$442,LRS_200_0_Table_7!$D:$D,$A$449,LRS_200_0_Table_7!$E:$E,Playback!D$449)</f>
        <v>0</v>
      </c>
      <c r="E453" s="30">
        <f>SUMIFS(INDEX(LRS_200_0_Table_7!$A:$J,0,MATCH($A453,LRS_200_0_Table_7!$8:$8,0)),LRS_200_0_Table_7!$A:$A,$A$5,LRS_200_0_Table_7!$C:$C,Playback!$A$441,LRS_200_0_Table_7!$B:$B,E$442,LRS_200_0_Table_7!$D:$D,$A$449,LRS_200_0_Table_7!$E:$E,Playback!E$449)</f>
        <v>0</v>
      </c>
      <c r="F453" s="30">
        <f>SUMIFS(INDEX(LRS_200_0_Table_7!$A:$J,0,MATCH($A453,LRS_200_0_Table_7!$8:$8,0)),LRS_200_0_Table_7!$A:$A,$A$5,LRS_200_0_Table_7!$C:$C,Playback!$A$441,LRS_200_0_Table_7!$B:$B,F$442,LRS_200_0_Table_7!$D:$D,$A$449,LRS_200_0_Table_7!$E:$E,Playback!F$449)</f>
        <v>0</v>
      </c>
      <c r="G453" s="30">
        <f>SUMIFS(INDEX(LRS_200_0_Table_7!$A:$J,0,MATCH($A453,LRS_200_0_Table_7!$8:$8,0)),LRS_200_0_Table_7!$A:$A,$A$5,LRS_200_0_Table_7!$C:$C,Playback!$A$441,LRS_200_0_Table_7!$B:$B,G$442,LRS_200_0_Table_7!$D:$D,$A$449,LRS_200_0_Table_7!$E:$E,Playback!G$449)</f>
        <v>0</v>
      </c>
      <c r="H453" s="30">
        <f>SUMIFS(INDEX(LRS_200_0_Table_7!$A:$J,0,MATCH($A453,LRS_200_0_Table_7!$8:$8,0)),LRS_200_0_Table_7!$A:$A,$A$5,LRS_200_0_Table_7!$C:$C,Playback!$A$441,LRS_200_0_Table_7!$B:$B,H$442,LRS_200_0_Table_7!$D:$D,$A$449,LRS_200_0_Table_7!$E:$E,Playback!H$449)</f>
        <v>0</v>
      </c>
      <c r="I453" s="30">
        <f>SUMIFS(INDEX(LRS_200_0_Table_7!$A:$J,0,MATCH($A453,LRS_200_0_Table_7!$8:$8,0)),LRS_200_0_Table_7!$A:$A,$A$5,LRS_200_0_Table_7!$C:$C,Playback!$A$441,LRS_200_0_Table_7!$B:$B,I$442,LRS_200_0_Table_7!$D:$D,$A$449,LRS_200_0_Table_7!$E:$E,Playback!I$449)</f>
        <v>0</v>
      </c>
      <c r="J453" s="30">
        <f>SUMIFS(INDEX(LRS_200_0_Table_7!$A:$J,0,MATCH($A453,LRS_200_0_Table_7!$8:$8,0)),LRS_200_0_Table_7!$A:$A,$A$5,LRS_200_0_Table_7!$C:$C,Playback!$A$441,LRS_200_0_Table_7!$B:$B,J$442,LRS_200_0_Table_7!$D:$D,$A$449,LRS_200_0_Table_7!$E:$E,Playback!J$449)</f>
        <v>0</v>
      </c>
      <c r="K453" s="30">
        <f>SUMIFS(INDEX(LRS_200_0_Table_7!$A:$J,0,MATCH($A453,LRS_200_0_Table_7!$8:$8,0)),LRS_200_0_Table_7!$A:$A,$A$5,LRS_200_0_Table_7!$C:$C,Playback!$A$441,LRS_200_0_Table_7!$B:$B,K$442,LRS_200_0_Table_7!$D:$D,$A$449,LRS_200_0_Table_7!$E:$E,Playback!K$449)</f>
        <v>0</v>
      </c>
      <c r="L453" s="30">
        <f>SUMIFS(INDEX(LRS_200_0_Table_7!$A:$J,0,MATCH($A453,LRS_200_0_Table_7!$8:$8,0)),LRS_200_0_Table_7!$A:$A,$A$5,LRS_200_0_Table_7!$C:$C,Playback!$A$441,LRS_200_0_Table_7!$B:$B,L$442,LRS_200_0_Table_7!$D:$D,$A$449,LRS_200_0_Table_7!$E:$E,Playback!L$449)</f>
        <v>0</v>
      </c>
      <c r="M453" s="30">
        <f>SUMIFS(INDEX(LRS_200_0_Table_7!$A:$J,0,MATCH($A453,LRS_200_0_Table_7!$8:$8,0)),LRS_200_0_Table_7!$A:$A,$A$5,LRS_200_0_Table_7!$C:$C,Playback!$A$441,LRS_200_0_Table_7!$B:$B,M$442,LRS_200_0_Table_7!$D:$D,$A$449,LRS_200_0_Table_7!$E:$E,Playback!M$449)</f>
        <v>0</v>
      </c>
      <c r="N453" s="30">
        <f>SUMIFS(INDEX(LRS_200_0_Table_7!$A:$J,0,MATCH($A453,LRS_200_0_Table_7!$8:$8,0)),LRS_200_0_Table_7!$A:$A,$A$5,LRS_200_0_Table_7!$C:$C,Playback!$A$441,LRS_200_0_Table_7!$B:$B,N$442,LRS_200_0_Table_7!$D:$D,$A$449,LRS_200_0_Table_7!$E:$E,Playback!N$449)</f>
        <v>0</v>
      </c>
      <c r="O453" s="30">
        <f>SUMIFS(INDEX(LRS_200_0_Table_7!$A:$J,0,MATCH($A453,LRS_200_0_Table_7!$8:$8,0)),LRS_200_0_Table_7!$A:$A,$A$5,LRS_200_0_Table_7!$C:$C,Playback!$A$441,LRS_200_0_Table_7!$B:$B,O$442,LRS_200_0_Table_7!$D:$D,$A$449,LRS_200_0_Table_7!$E:$E,Playback!O$449)</f>
        <v>0</v>
      </c>
      <c r="P453" s="30">
        <f>SUMIFS(INDEX(LRS_200_0_Table_7!$A:$J,0,MATCH($A453,LRS_200_0_Table_7!$8:$8,0)),LRS_200_0_Table_7!$A:$A,$A$5,LRS_200_0_Table_7!$C:$C,Playback!$A$441,LRS_200_0_Table_7!$B:$B,P$442,LRS_200_0_Table_7!$D:$D,$A$449,LRS_200_0_Table_7!$E:$E,Playback!P$449)</f>
        <v>0</v>
      </c>
      <c r="Q453" s="30">
        <f>SUMIFS(INDEX(LRS_200_0_Table_7!$A:$J,0,MATCH($A453,LRS_200_0_Table_7!$8:$8,0)),LRS_200_0_Table_7!$A:$A,$A$5,LRS_200_0_Table_7!$C:$C,Playback!$A$441,LRS_200_0_Table_7!$B:$B,Q$442,LRS_200_0_Table_7!$D:$D,$A$449,LRS_200_0_Table_7!$E:$E,Playback!Q$449)</f>
        <v>0</v>
      </c>
      <c r="R453" s="30">
        <f>SUMIFS(INDEX(LRS_200_0_Table_7!$A:$J,0,MATCH($A453,LRS_200_0_Table_7!$8:$8,0)),LRS_200_0_Table_7!$A:$A,$A$5,LRS_200_0_Table_7!$C:$C,Playback!$A$441,LRS_200_0_Table_7!$B:$B,R$442,LRS_200_0_Table_7!$D:$D,$A$449,LRS_200_0_Table_7!$E:$E,Playback!R$449)</f>
        <v>0</v>
      </c>
      <c r="S453" s="30">
        <f>SUMIFS(INDEX(LRS_200_0_Table_7!$A:$J,0,MATCH($A453,LRS_200_0_Table_7!$8:$8,0)),LRS_200_0_Table_7!$A:$A,$A$5,LRS_200_0_Table_7!$C:$C,Playback!$A$441,LRS_200_0_Table_7!$B:$B,S$442,LRS_200_0_Table_7!$D:$D,$A$449,LRS_200_0_Table_7!$E:$E,Playback!S$449)</f>
        <v>0</v>
      </c>
      <c r="T453" s="30">
        <f>SUMIFS(INDEX(LRS_200_0_Table_7!$A:$J,0,MATCH($A453,LRS_200_0_Table_7!$8:$8,0)),LRS_200_0_Table_7!$A:$A,$A$5,LRS_200_0_Table_7!$C:$C,Playback!$A$441,LRS_200_0_Table_7!$B:$B,T$442,LRS_200_0_Table_7!$D:$D,$A$449,LRS_200_0_Table_7!$E:$E,Playback!T$449)</f>
        <v>0</v>
      </c>
      <c r="U453" s="30">
        <f>SUMIFS(INDEX(LRS_200_0_Table_7!$A:$J,0,MATCH($A453,LRS_200_0_Table_7!$8:$8,0)),LRS_200_0_Table_7!$A:$A,$A$5,LRS_200_0_Table_7!$C:$C,Playback!$A$441,LRS_200_0_Table_7!$B:$B,U$442,LRS_200_0_Table_7!$D:$D,$A$449,LRS_200_0_Table_7!$E:$E,Playback!U$449)</f>
        <v>0</v>
      </c>
      <c r="V453" s="30">
        <f>SUMIFS(INDEX(LRS_200_0_Table_7!$A:$J,0,MATCH($A453,LRS_200_0_Table_7!$8:$8,0)),LRS_200_0_Table_7!$A:$A,$A$5,LRS_200_0_Table_7!$C:$C,Playback!$A$441,LRS_200_0_Table_7!$B:$B,V$442,LRS_200_0_Table_7!$D:$D,$A$449,LRS_200_0_Table_7!$E:$E,Playback!V$449)</f>
        <v>0</v>
      </c>
      <c r="W453" s="30">
        <f>SUMIFS(INDEX(LRS_200_0_Table_7!$A:$J,0,MATCH($A453,LRS_200_0_Table_7!$8:$8,0)),LRS_200_0_Table_7!$A:$A,$A$5,LRS_200_0_Table_7!$C:$C,Playback!$A$441,LRS_200_0_Table_7!$B:$B,W$442,LRS_200_0_Table_7!$D:$D,$A$449,LRS_200_0_Table_7!$E:$E,Playback!W$449)</f>
        <v>0</v>
      </c>
      <c r="X453" s="30">
        <f>SUMIFS(INDEX(LRS_200_0_Table_7!$A:$J,0,MATCH($A453,LRS_200_0_Table_7!$8:$8,0)),LRS_200_0_Table_7!$A:$A,$A$5,LRS_200_0_Table_7!$C:$C,Playback!$A$441,LRS_200_0_Table_7!$B:$B,X$442,LRS_200_0_Table_7!$D:$D,$A$449,LRS_200_0_Table_7!$E:$E,Playback!X$449)</f>
        <v>0</v>
      </c>
      <c r="Y453" s="30">
        <f>SUMIFS(INDEX(LRS_200_0_Table_7!$A:$J,0,MATCH($A453,LRS_200_0_Table_7!$8:$8,0)),LRS_200_0_Table_7!$A:$A,$A$5,LRS_200_0_Table_7!$C:$C,Playback!$A$441,LRS_200_0_Table_7!$B:$B,Y$442,LRS_200_0_Table_7!$D:$D,$A$449,LRS_200_0_Table_7!$E:$E,Playback!Y$449)</f>
        <v>0</v>
      </c>
      <c r="Z453" s="30">
        <f>SUMIFS(INDEX(LRS_200_0_Table_7!$A:$J,0,MATCH($A453,LRS_200_0_Table_7!$8:$8,0)),LRS_200_0_Table_7!$A:$A,$A$5,LRS_200_0_Table_7!$C:$C,Playback!$A$441,LRS_200_0_Table_7!$B:$B,Z$442,LRS_200_0_Table_7!$D:$D,$A$449,LRS_200_0_Table_7!$E:$E,Playback!Z$449)</f>
        <v>0</v>
      </c>
      <c r="AA453" s="30">
        <f>SUMIFS(INDEX(LRS_200_0_Table_7!$A:$J,0,MATCH($A453,LRS_200_0_Table_7!$8:$8,0)),LRS_200_0_Table_7!$A:$A,$A$5,LRS_200_0_Table_7!$C:$C,Playback!$A$441,LRS_200_0_Table_7!$B:$B,AA$442,LRS_200_0_Table_7!$D:$D,$A$449,LRS_200_0_Table_7!$E:$E,Playback!AA$449)</f>
        <v>0</v>
      </c>
      <c r="AB453" s="30">
        <f>SUMIFS(INDEX(LRS_200_0_Table_7!$A:$J,0,MATCH($A453,LRS_200_0_Table_7!$8:$8,0)),LRS_200_0_Table_7!$A:$A,$A$5,LRS_200_0_Table_7!$C:$C,Playback!$A$441,LRS_200_0_Table_7!$B:$B,AB$442,LRS_200_0_Table_7!$D:$D,$A$449,LRS_200_0_Table_7!$E:$E,Playback!AB$449)</f>
        <v>0</v>
      </c>
      <c r="AC453" s="30">
        <f>SUMIFS(INDEX(LRS_200_0_Table_7!$A:$J,0,MATCH($A453,LRS_200_0_Table_7!$8:$8,0)),LRS_200_0_Table_7!$A:$A,$A$5,LRS_200_0_Table_7!$C:$C,Playback!$A$441,LRS_200_0_Table_7!$B:$B,AC$442,LRS_200_0_Table_7!$D:$D,$A$449,LRS_200_0_Table_7!$E:$E,Playback!AC$449)</f>
        <v>0</v>
      </c>
      <c r="AD453" s="30">
        <f>SUMIFS(INDEX(LRS_200_0_Table_7!$A:$J,0,MATCH($A453,LRS_200_0_Table_7!$8:$8,0)),LRS_200_0_Table_7!$A:$A,$A$5,LRS_200_0_Table_7!$C:$C,Playback!$A$441,LRS_200_0_Table_7!$B:$B,AD$442,LRS_200_0_Table_7!$D:$D,$A$449,LRS_200_0_Table_7!$E:$E,Playback!AD$449)</f>
        <v>0</v>
      </c>
      <c r="AE453" s="30">
        <f>SUMIFS(INDEX(LRS_200_0_Table_7!$A:$J,0,MATCH($A453,LRS_200_0_Table_7!$8:$8,0)),LRS_200_0_Table_7!$A:$A,$A$5,LRS_200_0_Table_7!$C:$C,Playback!$A$441,LRS_200_0_Table_7!$B:$B,AE$442,LRS_200_0_Table_7!$D:$D,$A$449,LRS_200_0_Table_7!$E:$E,Playback!AE$449)</f>
        <v>0</v>
      </c>
      <c r="AF453" s="30">
        <f>SUMIFS(INDEX(LRS_200_0_Table_7!$A:$J,0,MATCH($A453,LRS_200_0_Table_7!$8:$8,0)),LRS_200_0_Table_7!$A:$A,$A$5,LRS_200_0_Table_7!$C:$C,Playback!$A$441,LRS_200_0_Table_7!$B:$B,AF$442,LRS_200_0_Table_7!$D:$D,$A$449,LRS_200_0_Table_7!$E:$E,Playback!AF$449)</f>
        <v>0</v>
      </c>
      <c r="AG453" s="30">
        <f>SUMIFS(INDEX(LRS_200_0_Table_7!$A:$J,0,MATCH($A453,LRS_200_0_Table_7!$8:$8,0)),LRS_200_0_Table_7!$A:$A,$A$5,LRS_200_0_Table_7!$C:$C,Playback!$A$441,LRS_200_0_Table_7!$B:$B,AG$442,LRS_200_0_Table_7!$D:$D,$A$449,LRS_200_0_Table_7!$E:$E,Playback!AG$449)</f>
        <v>0</v>
      </c>
      <c r="AH453" s="30">
        <f>SUMIFS(INDEX(LRS_200_0_Table_7!$A:$J,0,MATCH($A453,LRS_200_0_Table_7!$8:$8,0)),LRS_200_0_Table_7!$A:$A,$A$5,LRS_200_0_Table_7!$C:$C,Playback!$A$441,LRS_200_0_Table_7!$B:$B,AH$442,LRS_200_0_Table_7!$D:$D,$A$449,LRS_200_0_Table_7!$E:$E,Playback!AH$449)</f>
        <v>0</v>
      </c>
      <c r="AI453" s="30">
        <f>SUMIFS(INDEX(LRS_200_0_Table_7!$A:$J,0,MATCH($A453,LRS_200_0_Table_7!$8:$8,0)),LRS_200_0_Table_7!$A:$A,$A$5,LRS_200_0_Table_7!$C:$C,Playback!$A$441,LRS_200_0_Table_7!$B:$B,AI$442,LRS_200_0_Table_7!$D:$D,$A$449,LRS_200_0_Table_7!$E:$E,Playback!AI$449)</f>
        <v>0</v>
      </c>
      <c r="AJ453" s="30">
        <f>SUMIFS(INDEX(LRS_200_0_Table_7!$A:$J,0,MATCH($A453,LRS_200_0_Table_7!$8:$8,0)),LRS_200_0_Table_7!$A:$A,$A$5,LRS_200_0_Table_7!$C:$C,Playback!$A$441,LRS_200_0_Table_7!$B:$B,AJ$442,LRS_200_0_Table_7!$D:$D,$A$449,LRS_200_0_Table_7!$E:$E,Playback!AJ$449)</f>
        <v>0</v>
      </c>
      <c r="AK453" s="30">
        <f>SUMIFS(INDEX(LRS_200_0_Table_7!$A:$J,0,MATCH($A453,LRS_200_0_Table_7!$8:$8,0)),LRS_200_0_Table_7!$A:$A,$A$5,LRS_200_0_Table_7!$C:$C,Playback!$A$441,LRS_200_0_Table_7!$B:$B,AK$442,LRS_200_0_Table_7!$D:$D,$A$449,LRS_200_0_Table_7!$E:$E,Playback!AK$449)</f>
        <v>0</v>
      </c>
      <c r="AL453" s="30">
        <f>SUMIFS(INDEX(LRS_200_0_Table_7!$A:$J,0,MATCH($A453,LRS_200_0_Table_7!$8:$8,0)),LRS_200_0_Table_7!$A:$A,$A$5,LRS_200_0_Table_7!$C:$C,Playback!$A$441,LRS_200_0_Table_7!$B:$B,AL$442,LRS_200_0_Table_7!$D:$D,$A$449,LRS_200_0_Table_7!$E:$E,Playback!AL$449)</f>
        <v>0</v>
      </c>
      <c r="AM453" s="30">
        <f>SUMIFS(INDEX(LRS_200_0_Table_7!$A:$J,0,MATCH($A453,LRS_200_0_Table_7!$8:$8,0)),LRS_200_0_Table_7!$A:$A,$A$5,LRS_200_0_Table_7!$C:$C,Playback!$A$441,LRS_200_0_Table_7!$B:$B,AM$442,LRS_200_0_Table_7!$D:$D,$A$449,LRS_200_0_Table_7!$E:$E,Playback!AM$449)</f>
        <v>0</v>
      </c>
      <c r="AN453" s="30">
        <f>SUMIFS(INDEX(LRS_200_0_Table_7!$A:$J,0,MATCH($A453,LRS_200_0_Table_7!$8:$8,0)),LRS_200_0_Table_7!$A:$A,$A$5,LRS_200_0_Table_7!$C:$C,Playback!$A$441,LRS_200_0_Table_7!$B:$B,AN$442,LRS_200_0_Table_7!$D:$D,$A$449,LRS_200_0_Table_7!$E:$E,Playback!AN$449)</f>
        <v>0</v>
      </c>
    </row>
    <row r="454" spans="1:68" x14ac:dyDescent="0.35">
      <c r="A454" s="29" t="s">
        <v>91</v>
      </c>
      <c r="B454" s="30">
        <f>SUMIFS(INDEX(LRS_200_0_Table_7!$A:$J,0,MATCH($A454,LRS_200_0_Table_7!$8:$8,0)),LRS_200_0_Table_7!$A:$A,$A$5,LRS_200_0_Table_7!$C:$C,Playback!$A$441,LRS_200_0_Table_7!$B:$B,B$442,LRS_200_0_Table_7!$D:$D,$A$449,LRS_200_0_Table_7!$E:$E,Playback!B$449)</f>
        <v>0</v>
      </c>
      <c r="C454" s="30">
        <f>SUMIFS(INDEX(LRS_200_0_Table_7!$A:$J,0,MATCH($A454,LRS_200_0_Table_7!$8:$8,0)),LRS_200_0_Table_7!$A:$A,$A$5,LRS_200_0_Table_7!$C:$C,Playback!$A$441,LRS_200_0_Table_7!$B:$B,C$442,LRS_200_0_Table_7!$D:$D,$A$449,LRS_200_0_Table_7!$E:$E,Playback!C$449)</f>
        <v>0</v>
      </c>
      <c r="D454" s="30">
        <f>SUMIFS(INDEX(LRS_200_0_Table_7!$A:$J,0,MATCH($A454,LRS_200_0_Table_7!$8:$8,0)),LRS_200_0_Table_7!$A:$A,$A$5,LRS_200_0_Table_7!$C:$C,Playback!$A$441,LRS_200_0_Table_7!$B:$B,D$442,LRS_200_0_Table_7!$D:$D,$A$449,LRS_200_0_Table_7!$E:$E,Playback!D$449)</f>
        <v>0</v>
      </c>
      <c r="E454" s="30">
        <f>SUMIFS(INDEX(LRS_200_0_Table_7!$A:$J,0,MATCH($A454,LRS_200_0_Table_7!$8:$8,0)),LRS_200_0_Table_7!$A:$A,$A$5,LRS_200_0_Table_7!$C:$C,Playback!$A$441,LRS_200_0_Table_7!$B:$B,E$442,LRS_200_0_Table_7!$D:$D,$A$449,LRS_200_0_Table_7!$E:$E,Playback!E$449)</f>
        <v>0</v>
      </c>
      <c r="F454" s="30">
        <f>SUMIFS(INDEX(LRS_200_0_Table_7!$A:$J,0,MATCH($A454,LRS_200_0_Table_7!$8:$8,0)),LRS_200_0_Table_7!$A:$A,$A$5,LRS_200_0_Table_7!$C:$C,Playback!$A$441,LRS_200_0_Table_7!$B:$B,F$442,LRS_200_0_Table_7!$D:$D,$A$449,LRS_200_0_Table_7!$E:$E,Playback!F$449)</f>
        <v>0</v>
      </c>
      <c r="G454" s="30">
        <f>SUMIFS(INDEX(LRS_200_0_Table_7!$A:$J,0,MATCH($A454,LRS_200_0_Table_7!$8:$8,0)),LRS_200_0_Table_7!$A:$A,$A$5,LRS_200_0_Table_7!$C:$C,Playback!$A$441,LRS_200_0_Table_7!$B:$B,G$442,LRS_200_0_Table_7!$D:$D,$A$449,LRS_200_0_Table_7!$E:$E,Playback!G$449)</f>
        <v>0</v>
      </c>
      <c r="H454" s="30">
        <f>SUMIFS(INDEX(LRS_200_0_Table_7!$A:$J,0,MATCH($A454,LRS_200_0_Table_7!$8:$8,0)),LRS_200_0_Table_7!$A:$A,$A$5,LRS_200_0_Table_7!$C:$C,Playback!$A$441,LRS_200_0_Table_7!$B:$B,H$442,LRS_200_0_Table_7!$D:$D,$A$449,LRS_200_0_Table_7!$E:$E,Playback!H$449)</f>
        <v>0</v>
      </c>
      <c r="I454" s="30">
        <f>SUMIFS(INDEX(LRS_200_0_Table_7!$A:$J,0,MATCH($A454,LRS_200_0_Table_7!$8:$8,0)),LRS_200_0_Table_7!$A:$A,$A$5,LRS_200_0_Table_7!$C:$C,Playback!$A$441,LRS_200_0_Table_7!$B:$B,I$442,LRS_200_0_Table_7!$D:$D,$A$449,LRS_200_0_Table_7!$E:$E,Playback!I$449)</f>
        <v>0</v>
      </c>
      <c r="J454" s="30">
        <f>SUMIFS(INDEX(LRS_200_0_Table_7!$A:$J,0,MATCH($A454,LRS_200_0_Table_7!$8:$8,0)),LRS_200_0_Table_7!$A:$A,$A$5,LRS_200_0_Table_7!$C:$C,Playback!$A$441,LRS_200_0_Table_7!$B:$B,J$442,LRS_200_0_Table_7!$D:$D,$A$449,LRS_200_0_Table_7!$E:$E,Playback!J$449)</f>
        <v>0</v>
      </c>
      <c r="K454" s="30">
        <f>SUMIFS(INDEX(LRS_200_0_Table_7!$A:$J,0,MATCH($A454,LRS_200_0_Table_7!$8:$8,0)),LRS_200_0_Table_7!$A:$A,$A$5,LRS_200_0_Table_7!$C:$C,Playback!$A$441,LRS_200_0_Table_7!$B:$B,K$442,LRS_200_0_Table_7!$D:$D,$A$449,LRS_200_0_Table_7!$E:$E,Playback!K$449)</f>
        <v>0</v>
      </c>
      <c r="L454" s="30">
        <f>SUMIFS(INDEX(LRS_200_0_Table_7!$A:$J,0,MATCH($A454,LRS_200_0_Table_7!$8:$8,0)),LRS_200_0_Table_7!$A:$A,$A$5,LRS_200_0_Table_7!$C:$C,Playback!$A$441,LRS_200_0_Table_7!$B:$B,L$442,LRS_200_0_Table_7!$D:$D,$A$449,LRS_200_0_Table_7!$E:$E,Playback!L$449)</f>
        <v>0</v>
      </c>
      <c r="M454" s="30">
        <f>SUMIFS(INDEX(LRS_200_0_Table_7!$A:$J,0,MATCH($A454,LRS_200_0_Table_7!$8:$8,0)),LRS_200_0_Table_7!$A:$A,$A$5,LRS_200_0_Table_7!$C:$C,Playback!$A$441,LRS_200_0_Table_7!$B:$B,M$442,LRS_200_0_Table_7!$D:$D,$A$449,LRS_200_0_Table_7!$E:$E,Playback!M$449)</f>
        <v>0</v>
      </c>
      <c r="N454" s="30">
        <f>SUMIFS(INDEX(LRS_200_0_Table_7!$A:$J,0,MATCH($A454,LRS_200_0_Table_7!$8:$8,0)),LRS_200_0_Table_7!$A:$A,$A$5,LRS_200_0_Table_7!$C:$C,Playback!$A$441,LRS_200_0_Table_7!$B:$B,N$442,LRS_200_0_Table_7!$D:$D,$A$449,LRS_200_0_Table_7!$E:$E,Playback!N$449)</f>
        <v>0</v>
      </c>
      <c r="O454" s="30">
        <f>SUMIFS(INDEX(LRS_200_0_Table_7!$A:$J,0,MATCH($A454,LRS_200_0_Table_7!$8:$8,0)),LRS_200_0_Table_7!$A:$A,$A$5,LRS_200_0_Table_7!$C:$C,Playback!$A$441,LRS_200_0_Table_7!$B:$B,O$442,LRS_200_0_Table_7!$D:$D,$A$449,LRS_200_0_Table_7!$E:$E,Playback!O$449)</f>
        <v>0</v>
      </c>
      <c r="P454" s="30">
        <f>SUMIFS(INDEX(LRS_200_0_Table_7!$A:$J,0,MATCH($A454,LRS_200_0_Table_7!$8:$8,0)),LRS_200_0_Table_7!$A:$A,$A$5,LRS_200_0_Table_7!$C:$C,Playback!$A$441,LRS_200_0_Table_7!$B:$B,P$442,LRS_200_0_Table_7!$D:$D,$A$449,LRS_200_0_Table_7!$E:$E,Playback!P$449)</f>
        <v>0</v>
      </c>
      <c r="Q454" s="30">
        <f>SUMIFS(INDEX(LRS_200_0_Table_7!$A:$J,0,MATCH($A454,LRS_200_0_Table_7!$8:$8,0)),LRS_200_0_Table_7!$A:$A,$A$5,LRS_200_0_Table_7!$C:$C,Playback!$A$441,LRS_200_0_Table_7!$B:$B,Q$442,LRS_200_0_Table_7!$D:$D,$A$449,LRS_200_0_Table_7!$E:$E,Playback!Q$449)</f>
        <v>0</v>
      </c>
      <c r="R454" s="30">
        <f>SUMIFS(INDEX(LRS_200_0_Table_7!$A:$J,0,MATCH($A454,LRS_200_0_Table_7!$8:$8,0)),LRS_200_0_Table_7!$A:$A,$A$5,LRS_200_0_Table_7!$C:$C,Playback!$A$441,LRS_200_0_Table_7!$B:$B,R$442,LRS_200_0_Table_7!$D:$D,$A$449,LRS_200_0_Table_7!$E:$E,Playback!R$449)</f>
        <v>0</v>
      </c>
      <c r="S454" s="30">
        <f>SUMIFS(INDEX(LRS_200_0_Table_7!$A:$J,0,MATCH($A454,LRS_200_0_Table_7!$8:$8,0)),LRS_200_0_Table_7!$A:$A,$A$5,LRS_200_0_Table_7!$C:$C,Playback!$A$441,LRS_200_0_Table_7!$B:$B,S$442,LRS_200_0_Table_7!$D:$D,$A$449,LRS_200_0_Table_7!$E:$E,Playback!S$449)</f>
        <v>0</v>
      </c>
      <c r="T454" s="30">
        <f>SUMIFS(INDEX(LRS_200_0_Table_7!$A:$J,0,MATCH($A454,LRS_200_0_Table_7!$8:$8,0)),LRS_200_0_Table_7!$A:$A,$A$5,LRS_200_0_Table_7!$C:$C,Playback!$A$441,LRS_200_0_Table_7!$B:$B,T$442,LRS_200_0_Table_7!$D:$D,$A$449,LRS_200_0_Table_7!$E:$E,Playback!T$449)</f>
        <v>0</v>
      </c>
      <c r="U454" s="30">
        <f>SUMIFS(INDEX(LRS_200_0_Table_7!$A:$J,0,MATCH($A454,LRS_200_0_Table_7!$8:$8,0)),LRS_200_0_Table_7!$A:$A,$A$5,LRS_200_0_Table_7!$C:$C,Playback!$A$441,LRS_200_0_Table_7!$B:$B,U$442,LRS_200_0_Table_7!$D:$D,$A$449,LRS_200_0_Table_7!$E:$E,Playback!U$449)</f>
        <v>0</v>
      </c>
      <c r="V454" s="30">
        <f>SUMIFS(INDEX(LRS_200_0_Table_7!$A:$J,0,MATCH($A454,LRS_200_0_Table_7!$8:$8,0)),LRS_200_0_Table_7!$A:$A,$A$5,LRS_200_0_Table_7!$C:$C,Playback!$A$441,LRS_200_0_Table_7!$B:$B,V$442,LRS_200_0_Table_7!$D:$D,$A$449,LRS_200_0_Table_7!$E:$E,Playback!V$449)</f>
        <v>0</v>
      </c>
      <c r="W454" s="30">
        <f>SUMIFS(INDEX(LRS_200_0_Table_7!$A:$J,0,MATCH($A454,LRS_200_0_Table_7!$8:$8,0)),LRS_200_0_Table_7!$A:$A,$A$5,LRS_200_0_Table_7!$C:$C,Playback!$A$441,LRS_200_0_Table_7!$B:$B,W$442,LRS_200_0_Table_7!$D:$D,$A$449,LRS_200_0_Table_7!$E:$E,Playback!W$449)</f>
        <v>0</v>
      </c>
      <c r="X454" s="30">
        <f>SUMIFS(INDEX(LRS_200_0_Table_7!$A:$J,0,MATCH($A454,LRS_200_0_Table_7!$8:$8,0)),LRS_200_0_Table_7!$A:$A,$A$5,LRS_200_0_Table_7!$C:$C,Playback!$A$441,LRS_200_0_Table_7!$B:$B,X$442,LRS_200_0_Table_7!$D:$D,$A$449,LRS_200_0_Table_7!$E:$E,Playback!X$449)</f>
        <v>0</v>
      </c>
      <c r="Y454" s="30">
        <f>SUMIFS(INDEX(LRS_200_0_Table_7!$A:$J,0,MATCH($A454,LRS_200_0_Table_7!$8:$8,0)),LRS_200_0_Table_7!$A:$A,$A$5,LRS_200_0_Table_7!$C:$C,Playback!$A$441,LRS_200_0_Table_7!$B:$B,Y$442,LRS_200_0_Table_7!$D:$D,$A$449,LRS_200_0_Table_7!$E:$E,Playback!Y$449)</f>
        <v>0</v>
      </c>
      <c r="Z454" s="30">
        <f>SUMIFS(INDEX(LRS_200_0_Table_7!$A:$J,0,MATCH($A454,LRS_200_0_Table_7!$8:$8,0)),LRS_200_0_Table_7!$A:$A,$A$5,LRS_200_0_Table_7!$C:$C,Playback!$A$441,LRS_200_0_Table_7!$B:$B,Z$442,LRS_200_0_Table_7!$D:$D,$A$449,LRS_200_0_Table_7!$E:$E,Playback!Z$449)</f>
        <v>0</v>
      </c>
      <c r="AA454" s="30">
        <f>SUMIFS(INDEX(LRS_200_0_Table_7!$A:$J,0,MATCH($A454,LRS_200_0_Table_7!$8:$8,0)),LRS_200_0_Table_7!$A:$A,$A$5,LRS_200_0_Table_7!$C:$C,Playback!$A$441,LRS_200_0_Table_7!$B:$B,AA$442,LRS_200_0_Table_7!$D:$D,$A$449,LRS_200_0_Table_7!$E:$E,Playback!AA$449)</f>
        <v>0</v>
      </c>
      <c r="AB454" s="30">
        <f>SUMIFS(INDEX(LRS_200_0_Table_7!$A:$J,0,MATCH($A454,LRS_200_0_Table_7!$8:$8,0)),LRS_200_0_Table_7!$A:$A,$A$5,LRS_200_0_Table_7!$C:$C,Playback!$A$441,LRS_200_0_Table_7!$B:$B,AB$442,LRS_200_0_Table_7!$D:$D,$A$449,LRS_200_0_Table_7!$E:$E,Playback!AB$449)</f>
        <v>0</v>
      </c>
      <c r="AC454" s="30">
        <f>SUMIFS(INDEX(LRS_200_0_Table_7!$A:$J,0,MATCH($A454,LRS_200_0_Table_7!$8:$8,0)),LRS_200_0_Table_7!$A:$A,$A$5,LRS_200_0_Table_7!$C:$C,Playback!$A$441,LRS_200_0_Table_7!$B:$B,AC$442,LRS_200_0_Table_7!$D:$D,$A$449,LRS_200_0_Table_7!$E:$E,Playback!AC$449)</f>
        <v>0</v>
      </c>
      <c r="AD454" s="30">
        <f>SUMIFS(INDEX(LRS_200_0_Table_7!$A:$J,0,MATCH($A454,LRS_200_0_Table_7!$8:$8,0)),LRS_200_0_Table_7!$A:$A,$A$5,LRS_200_0_Table_7!$C:$C,Playback!$A$441,LRS_200_0_Table_7!$B:$B,AD$442,LRS_200_0_Table_7!$D:$D,$A$449,LRS_200_0_Table_7!$E:$E,Playback!AD$449)</f>
        <v>0</v>
      </c>
      <c r="AE454" s="30">
        <f>SUMIFS(INDEX(LRS_200_0_Table_7!$A:$J,0,MATCH($A454,LRS_200_0_Table_7!$8:$8,0)),LRS_200_0_Table_7!$A:$A,$A$5,LRS_200_0_Table_7!$C:$C,Playback!$A$441,LRS_200_0_Table_7!$B:$B,AE$442,LRS_200_0_Table_7!$D:$D,$A$449,LRS_200_0_Table_7!$E:$E,Playback!AE$449)</f>
        <v>0</v>
      </c>
      <c r="AF454" s="30">
        <f>SUMIFS(INDEX(LRS_200_0_Table_7!$A:$J,0,MATCH($A454,LRS_200_0_Table_7!$8:$8,0)),LRS_200_0_Table_7!$A:$A,$A$5,LRS_200_0_Table_7!$C:$C,Playback!$A$441,LRS_200_0_Table_7!$B:$B,AF$442,LRS_200_0_Table_7!$D:$D,$A$449,LRS_200_0_Table_7!$E:$E,Playback!AF$449)</f>
        <v>0</v>
      </c>
      <c r="AG454" s="30">
        <f>SUMIFS(INDEX(LRS_200_0_Table_7!$A:$J,0,MATCH($A454,LRS_200_0_Table_7!$8:$8,0)),LRS_200_0_Table_7!$A:$A,$A$5,LRS_200_0_Table_7!$C:$C,Playback!$A$441,LRS_200_0_Table_7!$B:$B,AG$442,LRS_200_0_Table_7!$D:$D,$A$449,LRS_200_0_Table_7!$E:$E,Playback!AG$449)</f>
        <v>0</v>
      </c>
      <c r="AH454" s="30">
        <f>SUMIFS(INDEX(LRS_200_0_Table_7!$A:$J,0,MATCH($A454,LRS_200_0_Table_7!$8:$8,0)),LRS_200_0_Table_7!$A:$A,$A$5,LRS_200_0_Table_7!$C:$C,Playback!$A$441,LRS_200_0_Table_7!$B:$B,AH$442,LRS_200_0_Table_7!$D:$D,$A$449,LRS_200_0_Table_7!$E:$E,Playback!AH$449)</f>
        <v>0</v>
      </c>
      <c r="AI454" s="30">
        <f>SUMIFS(INDEX(LRS_200_0_Table_7!$A:$J,0,MATCH($A454,LRS_200_0_Table_7!$8:$8,0)),LRS_200_0_Table_7!$A:$A,$A$5,LRS_200_0_Table_7!$C:$C,Playback!$A$441,LRS_200_0_Table_7!$B:$B,AI$442,LRS_200_0_Table_7!$D:$D,$A$449,LRS_200_0_Table_7!$E:$E,Playback!AI$449)</f>
        <v>0</v>
      </c>
      <c r="AJ454" s="30">
        <f>SUMIFS(INDEX(LRS_200_0_Table_7!$A:$J,0,MATCH($A454,LRS_200_0_Table_7!$8:$8,0)),LRS_200_0_Table_7!$A:$A,$A$5,LRS_200_0_Table_7!$C:$C,Playback!$A$441,LRS_200_0_Table_7!$B:$B,AJ$442,LRS_200_0_Table_7!$D:$D,$A$449,LRS_200_0_Table_7!$E:$E,Playback!AJ$449)</f>
        <v>0</v>
      </c>
      <c r="AK454" s="30">
        <f>SUMIFS(INDEX(LRS_200_0_Table_7!$A:$J,0,MATCH($A454,LRS_200_0_Table_7!$8:$8,0)),LRS_200_0_Table_7!$A:$A,$A$5,LRS_200_0_Table_7!$C:$C,Playback!$A$441,LRS_200_0_Table_7!$B:$B,AK$442,LRS_200_0_Table_7!$D:$D,$A$449,LRS_200_0_Table_7!$E:$E,Playback!AK$449)</f>
        <v>0</v>
      </c>
      <c r="AL454" s="30">
        <f>SUMIFS(INDEX(LRS_200_0_Table_7!$A:$J,0,MATCH($A454,LRS_200_0_Table_7!$8:$8,0)),LRS_200_0_Table_7!$A:$A,$A$5,LRS_200_0_Table_7!$C:$C,Playback!$A$441,LRS_200_0_Table_7!$B:$B,AL$442,LRS_200_0_Table_7!$D:$D,$A$449,LRS_200_0_Table_7!$E:$E,Playback!AL$449)</f>
        <v>0</v>
      </c>
      <c r="AM454" s="30">
        <f>SUMIFS(INDEX(LRS_200_0_Table_7!$A:$J,0,MATCH($A454,LRS_200_0_Table_7!$8:$8,0)),LRS_200_0_Table_7!$A:$A,$A$5,LRS_200_0_Table_7!$C:$C,Playback!$A$441,LRS_200_0_Table_7!$B:$B,AM$442,LRS_200_0_Table_7!$D:$D,$A$449,LRS_200_0_Table_7!$E:$E,Playback!AM$449)</f>
        <v>0</v>
      </c>
      <c r="AN454" s="30">
        <f>SUMIFS(INDEX(LRS_200_0_Table_7!$A:$J,0,MATCH($A454,LRS_200_0_Table_7!$8:$8,0)),LRS_200_0_Table_7!$A:$A,$A$5,LRS_200_0_Table_7!$C:$C,Playback!$A$441,LRS_200_0_Table_7!$B:$B,AN$442,LRS_200_0_Table_7!$D:$D,$A$449,LRS_200_0_Table_7!$E:$E,Playback!AN$449)</f>
        <v>0</v>
      </c>
    </row>
    <row r="455" spans="1:68" x14ac:dyDescent="0.35">
      <c r="B455" s="19"/>
    </row>
    <row r="456" spans="1:68" x14ac:dyDescent="0.35">
      <c r="A456" s="27" t="s">
        <v>163</v>
      </c>
      <c r="B456" s="28"/>
      <c r="C456" s="28"/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</row>
    <row r="457" spans="1:68" x14ac:dyDescent="0.35">
      <c r="A457" s="29" t="s">
        <v>131</v>
      </c>
      <c r="B457" s="33">
        <f t="shared" ref="B457" si="80">SUM(B445:B448)-B444</f>
        <v>0</v>
      </c>
      <c r="C457" s="33">
        <f t="shared" ref="C457:AN457" si="81">SUM(C445:C448)-C444</f>
        <v>0</v>
      </c>
      <c r="D457" s="33">
        <f t="shared" si="81"/>
        <v>0</v>
      </c>
      <c r="E457" s="33">
        <f t="shared" si="81"/>
        <v>0</v>
      </c>
      <c r="F457" s="33">
        <f t="shared" si="81"/>
        <v>0</v>
      </c>
      <c r="G457" s="33">
        <f t="shared" si="81"/>
        <v>0</v>
      </c>
      <c r="H457" s="33">
        <f t="shared" si="81"/>
        <v>0</v>
      </c>
      <c r="I457" s="33">
        <f t="shared" si="81"/>
        <v>0</v>
      </c>
      <c r="J457" s="33">
        <f t="shared" si="81"/>
        <v>0</v>
      </c>
      <c r="K457" s="33">
        <f t="shared" si="81"/>
        <v>0</v>
      </c>
      <c r="L457" s="33">
        <f t="shared" si="81"/>
        <v>0</v>
      </c>
      <c r="M457" s="33">
        <f t="shared" si="81"/>
        <v>0</v>
      </c>
      <c r="N457" s="33">
        <f t="shared" si="81"/>
        <v>0</v>
      </c>
      <c r="O457" s="33">
        <f t="shared" si="81"/>
        <v>0</v>
      </c>
      <c r="P457" s="33">
        <f t="shared" si="81"/>
        <v>0</v>
      </c>
      <c r="Q457" s="33">
        <f t="shared" si="81"/>
        <v>0</v>
      </c>
      <c r="R457" s="33">
        <f t="shared" si="81"/>
        <v>0</v>
      </c>
      <c r="S457" s="33">
        <f t="shared" si="81"/>
        <v>0</v>
      </c>
      <c r="T457" s="33">
        <f t="shared" si="81"/>
        <v>0</v>
      </c>
      <c r="U457" s="33">
        <f t="shared" si="81"/>
        <v>0</v>
      </c>
      <c r="V457" s="33">
        <f t="shared" si="81"/>
        <v>0</v>
      </c>
      <c r="W457" s="33">
        <f t="shared" si="81"/>
        <v>0</v>
      </c>
      <c r="X457" s="33">
        <f t="shared" si="81"/>
        <v>0</v>
      </c>
      <c r="Y457" s="33">
        <f t="shared" si="81"/>
        <v>0</v>
      </c>
      <c r="Z457" s="33">
        <f t="shared" si="81"/>
        <v>0</v>
      </c>
      <c r="AA457" s="33">
        <f t="shared" si="81"/>
        <v>0</v>
      </c>
      <c r="AB457" s="33">
        <f t="shared" si="81"/>
        <v>0</v>
      </c>
      <c r="AC457" s="33">
        <f t="shared" si="81"/>
        <v>0</v>
      </c>
      <c r="AD457" s="33">
        <f t="shared" si="81"/>
        <v>0</v>
      </c>
      <c r="AE457" s="33">
        <f t="shared" si="81"/>
        <v>0</v>
      </c>
      <c r="AF457" s="33">
        <f t="shared" si="81"/>
        <v>0</v>
      </c>
      <c r="AG457" s="33">
        <f t="shared" si="81"/>
        <v>0</v>
      </c>
      <c r="AH457" s="33">
        <f t="shared" si="81"/>
        <v>0</v>
      </c>
      <c r="AI457" s="33">
        <f t="shared" si="81"/>
        <v>0</v>
      </c>
      <c r="AJ457" s="33">
        <f t="shared" si="81"/>
        <v>0</v>
      </c>
      <c r="AK457" s="33">
        <f t="shared" si="81"/>
        <v>0</v>
      </c>
      <c r="AL457" s="33">
        <f t="shared" si="81"/>
        <v>0</v>
      </c>
      <c r="AM457" s="33">
        <f t="shared" si="81"/>
        <v>0</v>
      </c>
      <c r="AN457" s="33">
        <f t="shared" si="81"/>
        <v>0</v>
      </c>
    </row>
    <row r="458" spans="1:68" x14ac:dyDescent="0.35">
      <c r="A458" s="29" t="s">
        <v>132</v>
      </c>
      <c r="B458" s="33">
        <f>SUM(B451:B454)-B450</f>
        <v>0</v>
      </c>
      <c r="C458" s="33">
        <f t="shared" ref="C458:AN458" si="82">SUM(C451:C454)-C450</f>
        <v>0</v>
      </c>
      <c r="D458" s="33">
        <f t="shared" si="82"/>
        <v>0</v>
      </c>
      <c r="E458" s="33">
        <f t="shared" si="82"/>
        <v>0</v>
      </c>
      <c r="F458" s="33">
        <f t="shared" si="82"/>
        <v>0</v>
      </c>
      <c r="G458" s="33">
        <f t="shared" si="82"/>
        <v>0</v>
      </c>
      <c r="H458" s="33">
        <f t="shared" si="82"/>
        <v>0</v>
      </c>
      <c r="I458" s="33">
        <f t="shared" si="82"/>
        <v>0</v>
      </c>
      <c r="J458" s="33">
        <f t="shared" si="82"/>
        <v>0</v>
      </c>
      <c r="K458" s="33">
        <f t="shared" si="82"/>
        <v>0</v>
      </c>
      <c r="L458" s="33">
        <f t="shared" si="82"/>
        <v>0</v>
      </c>
      <c r="M458" s="33">
        <f t="shared" si="82"/>
        <v>0</v>
      </c>
      <c r="N458" s="33">
        <f t="shared" si="82"/>
        <v>0</v>
      </c>
      <c r="O458" s="33">
        <f t="shared" si="82"/>
        <v>0</v>
      </c>
      <c r="P458" s="33">
        <f t="shared" si="82"/>
        <v>0</v>
      </c>
      <c r="Q458" s="33">
        <f t="shared" si="82"/>
        <v>0</v>
      </c>
      <c r="R458" s="33">
        <f t="shared" si="82"/>
        <v>0</v>
      </c>
      <c r="S458" s="33">
        <f t="shared" si="82"/>
        <v>0</v>
      </c>
      <c r="T458" s="33">
        <f t="shared" si="82"/>
        <v>0</v>
      </c>
      <c r="U458" s="33">
        <f t="shared" si="82"/>
        <v>0</v>
      </c>
      <c r="V458" s="33">
        <f t="shared" si="82"/>
        <v>0</v>
      </c>
      <c r="W458" s="33">
        <f t="shared" si="82"/>
        <v>0</v>
      </c>
      <c r="X458" s="33">
        <f t="shared" si="82"/>
        <v>0</v>
      </c>
      <c r="Y458" s="33">
        <f t="shared" si="82"/>
        <v>0</v>
      </c>
      <c r="Z458" s="33">
        <f t="shared" si="82"/>
        <v>0</v>
      </c>
      <c r="AA458" s="33">
        <f t="shared" si="82"/>
        <v>0</v>
      </c>
      <c r="AB458" s="33">
        <f t="shared" si="82"/>
        <v>0</v>
      </c>
      <c r="AC458" s="33">
        <f t="shared" si="82"/>
        <v>0</v>
      </c>
      <c r="AD458" s="33">
        <f t="shared" si="82"/>
        <v>0</v>
      </c>
      <c r="AE458" s="33">
        <f t="shared" si="82"/>
        <v>0</v>
      </c>
      <c r="AF458" s="33">
        <f t="shared" si="82"/>
        <v>0</v>
      </c>
      <c r="AG458" s="33">
        <f t="shared" si="82"/>
        <v>0</v>
      </c>
      <c r="AH458" s="33">
        <f t="shared" si="82"/>
        <v>0</v>
      </c>
      <c r="AI458" s="33">
        <f t="shared" si="82"/>
        <v>0</v>
      </c>
      <c r="AJ458" s="33">
        <f t="shared" si="82"/>
        <v>0</v>
      </c>
      <c r="AK458" s="33">
        <f t="shared" si="82"/>
        <v>0</v>
      </c>
      <c r="AL458" s="33">
        <f t="shared" si="82"/>
        <v>0</v>
      </c>
      <c r="AM458" s="33">
        <f t="shared" si="82"/>
        <v>0</v>
      </c>
      <c r="AN458" s="33">
        <f t="shared" si="82"/>
        <v>0</v>
      </c>
    </row>
    <row r="459" spans="1:68" x14ac:dyDescent="0.35">
      <c r="B459" s="19"/>
    </row>
    <row r="460" spans="1:68" x14ac:dyDescent="0.35">
      <c r="A460" s="24" t="s">
        <v>173</v>
      </c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</row>
    <row r="461" spans="1:68" s="21" customFormat="1" ht="46.5" x14ac:dyDescent="0.35">
      <c r="A461" s="26" t="s">
        <v>112</v>
      </c>
      <c r="B461" s="56" t="s">
        <v>144</v>
      </c>
      <c r="C461" s="56" t="s">
        <v>144</v>
      </c>
      <c r="D461" s="56" t="s">
        <v>144</v>
      </c>
      <c r="E461" s="57" t="s">
        <v>145</v>
      </c>
      <c r="F461" s="57" t="s">
        <v>145</v>
      </c>
      <c r="G461" s="57" t="s">
        <v>145</v>
      </c>
      <c r="H461" s="57" t="s">
        <v>146</v>
      </c>
      <c r="I461" s="57" t="s">
        <v>146</v>
      </c>
      <c r="J461" s="57" t="s">
        <v>146</v>
      </c>
      <c r="K461" s="57" t="s">
        <v>147</v>
      </c>
      <c r="L461" s="57" t="s">
        <v>147</v>
      </c>
      <c r="M461" s="57" t="s">
        <v>147</v>
      </c>
      <c r="N461" s="57" t="s">
        <v>148</v>
      </c>
      <c r="O461" s="57" t="s">
        <v>148</v>
      </c>
      <c r="P461" s="57" t="s">
        <v>148</v>
      </c>
      <c r="Q461" s="57" t="s">
        <v>149</v>
      </c>
      <c r="R461" s="57" t="s">
        <v>149</v>
      </c>
      <c r="S461" s="57" t="s">
        <v>149</v>
      </c>
      <c r="T461" s="57" t="s">
        <v>150</v>
      </c>
      <c r="U461" s="57" t="s">
        <v>150</v>
      </c>
      <c r="V461" s="57" t="s">
        <v>150</v>
      </c>
      <c r="W461" s="57" t="s">
        <v>151</v>
      </c>
      <c r="X461" s="57" t="s">
        <v>151</v>
      </c>
      <c r="Y461" s="57" t="s">
        <v>151</v>
      </c>
      <c r="Z461" s="57" t="s">
        <v>152</v>
      </c>
      <c r="AA461" s="57" t="s">
        <v>152</v>
      </c>
      <c r="AB461" s="57" t="s">
        <v>152</v>
      </c>
      <c r="AC461" s="57" t="s">
        <v>153</v>
      </c>
      <c r="AD461" s="57" t="s">
        <v>153</v>
      </c>
      <c r="AE461" s="57" t="s">
        <v>153</v>
      </c>
      <c r="AF461" s="57" t="s">
        <v>154</v>
      </c>
      <c r="AG461" s="57" t="s">
        <v>154</v>
      </c>
      <c r="AH461" s="57" t="s">
        <v>154</v>
      </c>
      <c r="AI461" s="57" t="s">
        <v>155</v>
      </c>
      <c r="AJ461" s="57" t="s">
        <v>155</v>
      </c>
      <c r="AK461" s="57" t="s">
        <v>155</v>
      </c>
      <c r="AL461" s="57" t="s">
        <v>156</v>
      </c>
      <c r="AM461" s="57" t="s">
        <v>156</v>
      </c>
      <c r="AN461" s="57" t="s">
        <v>156</v>
      </c>
      <c r="AW461" s="65"/>
      <c r="AX461" s="65"/>
      <c r="AY461" s="65"/>
      <c r="AZ461" s="65"/>
      <c r="BA461" s="65"/>
      <c r="BB461" s="65"/>
      <c r="BC461" s="65"/>
      <c r="BD461" s="65"/>
      <c r="BE461" s="65"/>
      <c r="BF461" s="65"/>
      <c r="BG461" s="65"/>
      <c r="BH461" s="65"/>
      <c r="BI461" s="65"/>
      <c r="BJ461" s="65"/>
      <c r="BK461" s="65"/>
      <c r="BL461" s="65"/>
      <c r="BM461" s="63"/>
      <c r="BN461" s="63"/>
      <c r="BO461" s="63"/>
      <c r="BP461" s="63"/>
    </row>
    <row r="462" spans="1:68" x14ac:dyDescent="0.35">
      <c r="A462" s="27" t="s">
        <v>167</v>
      </c>
      <c r="B462" s="28" t="s">
        <v>160</v>
      </c>
      <c r="C462" s="28" t="s">
        <v>161</v>
      </c>
      <c r="D462" s="28" t="s">
        <v>162</v>
      </c>
      <c r="E462" s="28" t="s">
        <v>160</v>
      </c>
      <c r="F462" s="28" t="s">
        <v>161</v>
      </c>
      <c r="G462" s="28" t="s">
        <v>162</v>
      </c>
      <c r="H462" s="28" t="s">
        <v>160</v>
      </c>
      <c r="I462" s="28" t="s">
        <v>161</v>
      </c>
      <c r="J462" s="28" t="s">
        <v>162</v>
      </c>
      <c r="K462" s="28" t="s">
        <v>160</v>
      </c>
      <c r="L462" s="28" t="s">
        <v>161</v>
      </c>
      <c r="M462" s="28" t="s">
        <v>162</v>
      </c>
      <c r="N462" s="28" t="s">
        <v>160</v>
      </c>
      <c r="O462" s="28" t="s">
        <v>161</v>
      </c>
      <c r="P462" s="28" t="s">
        <v>162</v>
      </c>
      <c r="Q462" s="28" t="s">
        <v>160</v>
      </c>
      <c r="R462" s="28" t="s">
        <v>161</v>
      </c>
      <c r="S462" s="28" t="s">
        <v>162</v>
      </c>
      <c r="T462" s="28" t="s">
        <v>160</v>
      </c>
      <c r="U462" s="28" t="s">
        <v>161</v>
      </c>
      <c r="V462" s="28" t="s">
        <v>162</v>
      </c>
      <c r="W462" s="28" t="s">
        <v>160</v>
      </c>
      <c r="X462" s="28" t="s">
        <v>161</v>
      </c>
      <c r="Y462" s="28" t="s">
        <v>162</v>
      </c>
      <c r="Z462" s="28" t="s">
        <v>160</v>
      </c>
      <c r="AA462" s="28" t="s">
        <v>161</v>
      </c>
      <c r="AB462" s="28" t="s">
        <v>162</v>
      </c>
      <c r="AC462" s="28" t="s">
        <v>160</v>
      </c>
      <c r="AD462" s="28" t="s">
        <v>161</v>
      </c>
      <c r="AE462" s="28" t="s">
        <v>162</v>
      </c>
      <c r="AF462" s="28" t="s">
        <v>160</v>
      </c>
      <c r="AG462" s="28" t="s">
        <v>161</v>
      </c>
      <c r="AH462" s="28" t="s">
        <v>162</v>
      </c>
      <c r="AI462" s="28" t="s">
        <v>160</v>
      </c>
      <c r="AJ462" s="28" t="s">
        <v>161</v>
      </c>
      <c r="AK462" s="28" t="s">
        <v>162</v>
      </c>
      <c r="AL462" s="28" t="s">
        <v>160</v>
      </c>
      <c r="AM462" s="28" t="s">
        <v>161</v>
      </c>
      <c r="AN462" s="28" t="s">
        <v>162</v>
      </c>
    </row>
    <row r="463" spans="1:68" x14ac:dyDescent="0.35">
      <c r="A463" s="29" t="s">
        <v>87</v>
      </c>
      <c r="B463" s="30">
        <f>SUMIFS(INDEX(LRS_200_0_Table_7!$A:$J,0,MATCH($A463,LRS_200_0_Table_7!$8:$8,0)),LRS_200_0_Table_7!$A:$A,$A$5,LRS_200_0_Table_7!$C:$C,Playback!$A$460,LRS_200_0_Table_7!$B:$B,B$461,LRS_200_0_Table_7!$D:$D,$A$462,LRS_200_0_Table_7!$E:$E,Playback!B$462)</f>
        <v>0</v>
      </c>
      <c r="C463" s="30">
        <f>SUMIFS(INDEX(LRS_200_0_Table_7!$A:$J,0,MATCH($A463,LRS_200_0_Table_7!$8:$8,0)),LRS_200_0_Table_7!$A:$A,$A$5,LRS_200_0_Table_7!$C:$C,Playback!$A$460,LRS_200_0_Table_7!$B:$B,C$461,LRS_200_0_Table_7!$D:$D,$A$462,LRS_200_0_Table_7!$E:$E,Playback!C$462)</f>
        <v>0</v>
      </c>
      <c r="D463" s="30">
        <f>SUMIFS(INDEX(LRS_200_0_Table_7!$A:$J,0,MATCH($A463,LRS_200_0_Table_7!$8:$8,0)),LRS_200_0_Table_7!$A:$A,$A$5,LRS_200_0_Table_7!$C:$C,Playback!$A$460,LRS_200_0_Table_7!$B:$B,D$461,LRS_200_0_Table_7!$D:$D,$A$462,LRS_200_0_Table_7!$E:$E,Playback!D$462)</f>
        <v>0</v>
      </c>
      <c r="E463" s="30">
        <f>SUMIFS(INDEX(LRS_200_0_Table_7!$A:$J,0,MATCH($A463,LRS_200_0_Table_7!$8:$8,0)),LRS_200_0_Table_7!$A:$A,$A$5,LRS_200_0_Table_7!$C:$C,Playback!$A$460,LRS_200_0_Table_7!$B:$B,E$461,LRS_200_0_Table_7!$D:$D,$A$462,LRS_200_0_Table_7!$E:$E,Playback!E$462)</f>
        <v>0</v>
      </c>
      <c r="F463" s="30">
        <f>SUMIFS(INDEX(LRS_200_0_Table_7!$A:$J,0,MATCH($A463,LRS_200_0_Table_7!$8:$8,0)),LRS_200_0_Table_7!$A:$A,$A$5,LRS_200_0_Table_7!$C:$C,Playback!$A$460,LRS_200_0_Table_7!$B:$B,F$461,LRS_200_0_Table_7!$D:$D,$A$462,LRS_200_0_Table_7!$E:$E,Playback!F$462)</f>
        <v>0</v>
      </c>
      <c r="G463" s="30">
        <f>SUMIFS(INDEX(LRS_200_0_Table_7!$A:$J,0,MATCH($A463,LRS_200_0_Table_7!$8:$8,0)),LRS_200_0_Table_7!$A:$A,$A$5,LRS_200_0_Table_7!$C:$C,Playback!$A$460,LRS_200_0_Table_7!$B:$B,G$461,LRS_200_0_Table_7!$D:$D,$A$462,LRS_200_0_Table_7!$E:$E,Playback!G$462)</f>
        <v>0</v>
      </c>
      <c r="H463" s="30">
        <f>SUMIFS(INDEX(LRS_200_0_Table_7!$A:$J,0,MATCH($A463,LRS_200_0_Table_7!$8:$8,0)),LRS_200_0_Table_7!$A:$A,$A$5,LRS_200_0_Table_7!$C:$C,Playback!$A$460,LRS_200_0_Table_7!$B:$B,H$461,LRS_200_0_Table_7!$D:$D,$A$462,LRS_200_0_Table_7!$E:$E,Playback!H$462)</f>
        <v>0</v>
      </c>
      <c r="I463" s="30">
        <f>SUMIFS(INDEX(LRS_200_0_Table_7!$A:$J,0,MATCH($A463,LRS_200_0_Table_7!$8:$8,0)),LRS_200_0_Table_7!$A:$A,$A$5,LRS_200_0_Table_7!$C:$C,Playback!$A$460,LRS_200_0_Table_7!$B:$B,I$461,LRS_200_0_Table_7!$D:$D,$A$462,LRS_200_0_Table_7!$E:$E,Playback!I$462)</f>
        <v>0</v>
      </c>
      <c r="J463" s="30">
        <f>SUMIFS(INDEX(LRS_200_0_Table_7!$A:$J,0,MATCH($A463,LRS_200_0_Table_7!$8:$8,0)),LRS_200_0_Table_7!$A:$A,$A$5,LRS_200_0_Table_7!$C:$C,Playback!$A$460,LRS_200_0_Table_7!$B:$B,J$461,LRS_200_0_Table_7!$D:$D,$A$462,LRS_200_0_Table_7!$E:$E,Playback!J$462)</f>
        <v>0</v>
      </c>
      <c r="K463" s="30">
        <f>SUMIFS(INDEX(LRS_200_0_Table_7!$A:$J,0,MATCH($A463,LRS_200_0_Table_7!$8:$8,0)),LRS_200_0_Table_7!$A:$A,$A$5,LRS_200_0_Table_7!$C:$C,Playback!$A$460,LRS_200_0_Table_7!$B:$B,K$461,LRS_200_0_Table_7!$D:$D,$A$462,LRS_200_0_Table_7!$E:$E,Playback!K$462)</f>
        <v>0</v>
      </c>
      <c r="L463" s="30">
        <f>SUMIFS(INDEX(LRS_200_0_Table_7!$A:$J,0,MATCH($A463,LRS_200_0_Table_7!$8:$8,0)),LRS_200_0_Table_7!$A:$A,$A$5,LRS_200_0_Table_7!$C:$C,Playback!$A$460,LRS_200_0_Table_7!$B:$B,L$461,LRS_200_0_Table_7!$D:$D,$A$462,LRS_200_0_Table_7!$E:$E,Playback!L$462)</f>
        <v>0</v>
      </c>
      <c r="M463" s="30">
        <f>SUMIFS(INDEX(LRS_200_0_Table_7!$A:$J,0,MATCH($A463,LRS_200_0_Table_7!$8:$8,0)),LRS_200_0_Table_7!$A:$A,$A$5,LRS_200_0_Table_7!$C:$C,Playback!$A$460,LRS_200_0_Table_7!$B:$B,M$461,LRS_200_0_Table_7!$D:$D,$A$462,LRS_200_0_Table_7!$E:$E,Playback!M$462)</f>
        <v>0</v>
      </c>
      <c r="N463" s="30">
        <f>SUMIFS(INDEX(LRS_200_0_Table_7!$A:$J,0,MATCH($A463,LRS_200_0_Table_7!$8:$8,0)),LRS_200_0_Table_7!$A:$A,$A$5,LRS_200_0_Table_7!$C:$C,Playback!$A$460,LRS_200_0_Table_7!$B:$B,N$461,LRS_200_0_Table_7!$D:$D,$A$462,LRS_200_0_Table_7!$E:$E,Playback!N$462)</f>
        <v>0</v>
      </c>
      <c r="O463" s="30">
        <f>SUMIFS(INDEX(LRS_200_0_Table_7!$A:$J,0,MATCH($A463,LRS_200_0_Table_7!$8:$8,0)),LRS_200_0_Table_7!$A:$A,$A$5,LRS_200_0_Table_7!$C:$C,Playback!$A$460,LRS_200_0_Table_7!$B:$B,O$461,LRS_200_0_Table_7!$D:$D,$A$462,LRS_200_0_Table_7!$E:$E,Playback!O$462)</f>
        <v>0</v>
      </c>
      <c r="P463" s="30">
        <f>SUMIFS(INDEX(LRS_200_0_Table_7!$A:$J,0,MATCH($A463,LRS_200_0_Table_7!$8:$8,0)),LRS_200_0_Table_7!$A:$A,$A$5,LRS_200_0_Table_7!$C:$C,Playback!$A$460,LRS_200_0_Table_7!$B:$B,P$461,LRS_200_0_Table_7!$D:$D,$A$462,LRS_200_0_Table_7!$E:$E,Playback!P$462)</f>
        <v>0</v>
      </c>
      <c r="Q463" s="30">
        <f>SUMIFS(INDEX(LRS_200_0_Table_7!$A:$J,0,MATCH($A463,LRS_200_0_Table_7!$8:$8,0)),LRS_200_0_Table_7!$A:$A,$A$5,LRS_200_0_Table_7!$C:$C,Playback!$A$460,LRS_200_0_Table_7!$B:$B,Q$461,LRS_200_0_Table_7!$D:$D,$A$462,LRS_200_0_Table_7!$E:$E,Playback!Q$462)</f>
        <v>0</v>
      </c>
      <c r="R463" s="30">
        <f>SUMIFS(INDEX(LRS_200_0_Table_7!$A:$J,0,MATCH($A463,LRS_200_0_Table_7!$8:$8,0)),LRS_200_0_Table_7!$A:$A,$A$5,LRS_200_0_Table_7!$C:$C,Playback!$A$460,LRS_200_0_Table_7!$B:$B,R$461,LRS_200_0_Table_7!$D:$D,$A$462,LRS_200_0_Table_7!$E:$E,Playback!R$462)</f>
        <v>0</v>
      </c>
      <c r="S463" s="30">
        <f>SUMIFS(INDEX(LRS_200_0_Table_7!$A:$J,0,MATCH($A463,LRS_200_0_Table_7!$8:$8,0)),LRS_200_0_Table_7!$A:$A,$A$5,LRS_200_0_Table_7!$C:$C,Playback!$A$460,LRS_200_0_Table_7!$B:$B,S$461,LRS_200_0_Table_7!$D:$D,$A$462,LRS_200_0_Table_7!$E:$E,Playback!S$462)</f>
        <v>0</v>
      </c>
      <c r="T463" s="30">
        <f>SUMIFS(INDEX(LRS_200_0_Table_7!$A:$J,0,MATCH($A463,LRS_200_0_Table_7!$8:$8,0)),LRS_200_0_Table_7!$A:$A,$A$5,LRS_200_0_Table_7!$C:$C,Playback!$A$460,LRS_200_0_Table_7!$B:$B,T$461,LRS_200_0_Table_7!$D:$D,$A$462,LRS_200_0_Table_7!$E:$E,Playback!T$462)</f>
        <v>0</v>
      </c>
      <c r="U463" s="30">
        <f>SUMIFS(INDEX(LRS_200_0_Table_7!$A:$J,0,MATCH($A463,LRS_200_0_Table_7!$8:$8,0)),LRS_200_0_Table_7!$A:$A,$A$5,LRS_200_0_Table_7!$C:$C,Playback!$A$460,LRS_200_0_Table_7!$B:$B,U$461,LRS_200_0_Table_7!$D:$D,$A$462,LRS_200_0_Table_7!$E:$E,Playback!U$462)</f>
        <v>0</v>
      </c>
      <c r="V463" s="30">
        <f>SUMIFS(INDEX(LRS_200_0_Table_7!$A:$J,0,MATCH($A463,LRS_200_0_Table_7!$8:$8,0)),LRS_200_0_Table_7!$A:$A,$A$5,LRS_200_0_Table_7!$C:$C,Playback!$A$460,LRS_200_0_Table_7!$B:$B,V$461,LRS_200_0_Table_7!$D:$D,$A$462,LRS_200_0_Table_7!$E:$E,Playback!V$462)</f>
        <v>0</v>
      </c>
      <c r="W463" s="30">
        <f>SUMIFS(INDEX(LRS_200_0_Table_7!$A:$J,0,MATCH($A463,LRS_200_0_Table_7!$8:$8,0)),LRS_200_0_Table_7!$A:$A,$A$5,LRS_200_0_Table_7!$C:$C,Playback!$A$460,LRS_200_0_Table_7!$B:$B,W$461,LRS_200_0_Table_7!$D:$D,$A$462,LRS_200_0_Table_7!$E:$E,Playback!W$462)</f>
        <v>0</v>
      </c>
      <c r="X463" s="30">
        <f>SUMIFS(INDEX(LRS_200_0_Table_7!$A:$J,0,MATCH($A463,LRS_200_0_Table_7!$8:$8,0)),LRS_200_0_Table_7!$A:$A,$A$5,LRS_200_0_Table_7!$C:$C,Playback!$A$460,LRS_200_0_Table_7!$B:$B,X$461,LRS_200_0_Table_7!$D:$D,$A$462,LRS_200_0_Table_7!$E:$E,Playback!X$462)</f>
        <v>0</v>
      </c>
      <c r="Y463" s="30">
        <f>SUMIFS(INDEX(LRS_200_0_Table_7!$A:$J,0,MATCH($A463,LRS_200_0_Table_7!$8:$8,0)),LRS_200_0_Table_7!$A:$A,$A$5,LRS_200_0_Table_7!$C:$C,Playback!$A$460,LRS_200_0_Table_7!$B:$B,Y$461,LRS_200_0_Table_7!$D:$D,$A$462,LRS_200_0_Table_7!$E:$E,Playback!Y$462)</f>
        <v>0</v>
      </c>
      <c r="Z463" s="30">
        <f>SUMIFS(INDEX(LRS_200_0_Table_7!$A:$J,0,MATCH($A463,LRS_200_0_Table_7!$8:$8,0)),LRS_200_0_Table_7!$A:$A,$A$5,LRS_200_0_Table_7!$C:$C,Playback!$A$460,LRS_200_0_Table_7!$B:$B,Z$461,LRS_200_0_Table_7!$D:$D,$A$462,LRS_200_0_Table_7!$E:$E,Playback!Z$462)</f>
        <v>0</v>
      </c>
      <c r="AA463" s="30">
        <f>SUMIFS(INDEX(LRS_200_0_Table_7!$A:$J,0,MATCH($A463,LRS_200_0_Table_7!$8:$8,0)),LRS_200_0_Table_7!$A:$A,$A$5,LRS_200_0_Table_7!$C:$C,Playback!$A$460,LRS_200_0_Table_7!$B:$B,AA$461,LRS_200_0_Table_7!$D:$D,$A$462,LRS_200_0_Table_7!$E:$E,Playback!AA$462)</f>
        <v>0</v>
      </c>
      <c r="AB463" s="30">
        <f>SUMIFS(INDEX(LRS_200_0_Table_7!$A:$J,0,MATCH($A463,LRS_200_0_Table_7!$8:$8,0)),LRS_200_0_Table_7!$A:$A,$A$5,LRS_200_0_Table_7!$C:$C,Playback!$A$460,LRS_200_0_Table_7!$B:$B,AB$461,LRS_200_0_Table_7!$D:$D,$A$462,LRS_200_0_Table_7!$E:$E,Playback!AB$462)</f>
        <v>0</v>
      </c>
      <c r="AC463" s="30">
        <f>SUMIFS(INDEX(LRS_200_0_Table_7!$A:$J,0,MATCH($A463,LRS_200_0_Table_7!$8:$8,0)),LRS_200_0_Table_7!$A:$A,$A$5,LRS_200_0_Table_7!$C:$C,Playback!$A$460,LRS_200_0_Table_7!$B:$B,AC$461,LRS_200_0_Table_7!$D:$D,$A$462,LRS_200_0_Table_7!$E:$E,Playback!AC$462)</f>
        <v>0</v>
      </c>
      <c r="AD463" s="30">
        <f>SUMIFS(INDEX(LRS_200_0_Table_7!$A:$J,0,MATCH($A463,LRS_200_0_Table_7!$8:$8,0)),LRS_200_0_Table_7!$A:$A,$A$5,LRS_200_0_Table_7!$C:$C,Playback!$A$460,LRS_200_0_Table_7!$B:$B,AD$461,LRS_200_0_Table_7!$D:$D,$A$462,LRS_200_0_Table_7!$E:$E,Playback!AD$462)</f>
        <v>0</v>
      </c>
      <c r="AE463" s="30">
        <f>SUMIFS(INDEX(LRS_200_0_Table_7!$A:$J,0,MATCH($A463,LRS_200_0_Table_7!$8:$8,0)),LRS_200_0_Table_7!$A:$A,$A$5,LRS_200_0_Table_7!$C:$C,Playback!$A$460,LRS_200_0_Table_7!$B:$B,AE$461,LRS_200_0_Table_7!$D:$D,$A$462,LRS_200_0_Table_7!$E:$E,Playback!AE$462)</f>
        <v>0</v>
      </c>
      <c r="AF463" s="30">
        <f>SUMIFS(INDEX(LRS_200_0_Table_7!$A:$J,0,MATCH($A463,LRS_200_0_Table_7!$8:$8,0)),LRS_200_0_Table_7!$A:$A,$A$5,LRS_200_0_Table_7!$C:$C,Playback!$A$460,LRS_200_0_Table_7!$B:$B,AF$461,LRS_200_0_Table_7!$D:$D,$A$462,LRS_200_0_Table_7!$E:$E,Playback!AF$462)</f>
        <v>0</v>
      </c>
      <c r="AG463" s="30">
        <f>SUMIFS(INDEX(LRS_200_0_Table_7!$A:$J,0,MATCH($A463,LRS_200_0_Table_7!$8:$8,0)),LRS_200_0_Table_7!$A:$A,$A$5,LRS_200_0_Table_7!$C:$C,Playback!$A$460,LRS_200_0_Table_7!$B:$B,AG$461,LRS_200_0_Table_7!$D:$D,$A$462,LRS_200_0_Table_7!$E:$E,Playback!AG$462)</f>
        <v>0</v>
      </c>
      <c r="AH463" s="30">
        <f>SUMIFS(INDEX(LRS_200_0_Table_7!$A:$J,0,MATCH($A463,LRS_200_0_Table_7!$8:$8,0)),LRS_200_0_Table_7!$A:$A,$A$5,LRS_200_0_Table_7!$C:$C,Playback!$A$460,LRS_200_0_Table_7!$B:$B,AH$461,LRS_200_0_Table_7!$D:$D,$A$462,LRS_200_0_Table_7!$E:$E,Playback!AH$462)</f>
        <v>0</v>
      </c>
      <c r="AI463" s="30">
        <f>SUMIFS(INDEX(LRS_200_0_Table_7!$A:$J,0,MATCH($A463,LRS_200_0_Table_7!$8:$8,0)),LRS_200_0_Table_7!$A:$A,$A$5,LRS_200_0_Table_7!$C:$C,Playback!$A$460,LRS_200_0_Table_7!$B:$B,AI$461,LRS_200_0_Table_7!$D:$D,$A$462,LRS_200_0_Table_7!$E:$E,Playback!AI$462)</f>
        <v>0</v>
      </c>
      <c r="AJ463" s="30">
        <f>SUMIFS(INDEX(LRS_200_0_Table_7!$A:$J,0,MATCH($A463,LRS_200_0_Table_7!$8:$8,0)),LRS_200_0_Table_7!$A:$A,$A$5,LRS_200_0_Table_7!$C:$C,Playback!$A$460,LRS_200_0_Table_7!$B:$B,AJ$461,LRS_200_0_Table_7!$D:$D,$A$462,LRS_200_0_Table_7!$E:$E,Playback!AJ$462)</f>
        <v>0</v>
      </c>
      <c r="AK463" s="30">
        <f>SUMIFS(INDEX(LRS_200_0_Table_7!$A:$J,0,MATCH($A463,LRS_200_0_Table_7!$8:$8,0)),LRS_200_0_Table_7!$A:$A,$A$5,LRS_200_0_Table_7!$C:$C,Playback!$A$460,LRS_200_0_Table_7!$B:$B,AK$461,LRS_200_0_Table_7!$D:$D,$A$462,LRS_200_0_Table_7!$E:$E,Playback!AK$462)</f>
        <v>0</v>
      </c>
      <c r="AL463" s="30">
        <f>SUMIFS(INDEX(LRS_200_0_Table_7!$A:$J,0,MATCH($A463,LRS_200_0_Table_7!$8:$8,0)),LRS_200_0_Table_7!$A:$A,$A$5,LRS_200_0_Table_7!$C:$C,Playback!$A$460,LRS_200_0_Table_7!$B:$B,AL$461,LRS_200_0_Table_7!$D:$D,$A$462,LRS_200_0_Table_7!$E:$E,Playback!AL$462)</f>
        <v>0</v>
      </c>
      <c r="AM463" s="30">
        <f>SUMIFS(INDEX(LRS_200_0_Table_7!$A:$J,0,MATCH($A463,LRS_200_0_Table_7!$8:$8,0)),LRS_200_0_Table_7!$A:$A,$A$5,LRS_200_0_Table_7!$C:$C,Playback!$A$460,LRS_200_0_Table_7!$B:$B,AM$461,LRS_200_0_Table_7!$D:$D,$A$462,LRS_200_0_Table_7!$E:$E,Playback!AM$462)</f>
        <v>0</v>
      </c>
      <c r="AN463" s="30">
        <f>SUMIFS(INDEX(LRS_200_0_Table_7!$A:$J,0,MATCH($A463,LRS_200_0_Table_7!$8:$8,0)),LRS_200_0_Table_7!$A:$A,$A$5,LRS_200_0_Table_7!$C:$C,Playback!$A$460,LRS_200_0_Table_7!$B:$B,AN$461,LRS_200_0_Table_7!$D:$D,$A$462,LRS_200_0_Table_7!$E:$E,Playback!AN$462)</f>
        <v>0</v>
      </c>
    </row>
    <row r="464" spans="1:68" x14ac:dyDescent="0.35">
      <c r="A464" s="29" t="s">
        <v>88</v>
      </c>
      <c r="B464" s="30">
        <f>SUMIFS(INDEX(LRS_200_0_Table_7!$A:$J,0,MATCH($A464,LRS_200_0_Table_7!$8:$8,0)),LRS_200_0_Table_7!$A:$A,$A$5,LRS_200_0_Table_7!$C:$C,Playback!$A$460,LRS_200_0_Table_7!$B:$B,B$461,LRS_200_0_Table_7!$D:$D,$A$462,LRS_200_0_Table_7!$E:$E,Playback!B$462)</f>
        <v>0</v>
      </c>
      <c r="C464" s="30">
        <f>SUMIFS(INDEX(LRS_200_0_Table_7!$A:$J,0,MATCH($A464,LRS_200_0_Table_7!$8:$8,0)),LRS_200_0_Table_7!$A:$A,$A$5,LRS_200_0_Table_7!$C:$C,Playback!$A$460,LRS_200_0_Table_7!$B:$B,C$461,LRS_200_0_Table_7!$D:$D,$A$462,LRS_200_0_Table_7!$E:$E,Playback!C$462)</f>
        <v>0</v>
      </c>
      <c r="D464" s="30">
        <f>SUMIFS(INDEX(LRS_200_0_Table_7!$A:$J,0,MATCH($A464,LRS_200_0_Table_7!$8:$8,0)),LRS_200_0_Table_7!$A:$A,$A$5,LRS_200_0_Table_7!$C:$C,Playback!$A$460,LRS_200_0_Table_7!$B:$B,D$461,LRS_200_0_Table_7!$D:$D,$A$462,LRS_200_0_Table_7!$E:$E,Playback!D$462)</f>
        <v>0</v>
      </c>
      <c r="E464" s="30">
        <f>SUMIFS(INDEX(LRS_200_0_Table_7!$A:$J,0,MATCH($A464,LRS_200_0_Table_7!$8:$8,0)),LRS_200_0_Table_7!$A:$A,$A$5,LRS_200_0_Table_7!$C:$C,Playback!$A$460,LRS_200_0_Table_7!$B:$B,E$461,LRS_200_0_Table_7!$D:$D,$A$462,LRS_200_0_Table_7!$E:$E,Playback!E$462)</f>
        <v>0</v>
      </c>
      <c r="F464" s="30">
        <f>SUMIFS(INDEX(LRS_200_0_Table_7!$A:$J,0,MATCH($A464,LRS_200_0_Table_7!$8:$8,0)),LRS_200_0_Table_7!$A:$A,$A$5,LRS_200_0_Table_7!$C:$C,Playback!$A$460,LRS_200_0_Table_7!$B:$B,F$461,LRS_200_0_Table_7!$D:$D,$A$462,LRS_200_0_Table_7!$E:$E,Playback!F$462)</f>
        <v>0</v>
      </c>
      <c r="G464" s="30">
        <f>SUMIFS(INDEX(LRS_200_0_Table_7!$A:$J,0,MATCH($A464,LRS_200_0_Table_7!$8:$8,0)),LRS_200_0_Table_7!$A:$A,$A$5,LRS_200_0_Table_7!$C:$C,Playback!$A$460,LRS_200_0_Table_7!$B:$B,G$461,LRS_200_0_Table_7!$D:$D,$A$462,LRS_200_0_Table_7!$E:$E,Playback!G$462)</f>
        <v>0</v>
      </c>
      <c r="H464" s="30">
        <f>SUMIFS(INDEX(LRS_200_0_Table_7!$A:$J,0,MATCH($A464,LRS_200_0_Table_7!$8:$8,0)),LRS_200_0_Table_7!$A:$A,$A$5,LRS_200_0_Table_7!$C:$C,Playback!$A$460,LRS_200_0_Table_7!$B:$B,H$461,LRS_200_0_Table_7!$D:$D,$A$462,LRS_200_0_Table_7!$E:$E,Playback!H$462)</f>
        <v>0</v>
      </c>
      <c r="I464" s="30">
        <f>SUMIFS(INDEX(LRS_200_0_Table_7!$A:$J,0,MATCH($A464,LRS_200_0_Table_7!$8:$8,0)),LRS_200_0_Table_7!$A:$A,$A$5,LRS_200_0_Table_7!$C:$C,Playback!$A$460,LRS_200_0_Table_7!$B:$B,I$461,LRS_200_0_Table_7!$D:$D,$A$462,LRS_200_0_Table_7!$E:$E,Playback!I$462)</f>
        <v>0</v>
      </c>
      <c r="J464" s="30">
        <f>SUMIFS(INDEX(LRS_200_0_Table_7!$A:$J,0,MATCH($A464,LRS_200_0_Table_7!$8:$8,0)),LRS_200_0_Table_7!$A:$A,$A$5,LRS_200_0_Table_7!$C:$C,Playback!$A$460,LRS_200_0_Table_7!$B:$B,J$461,LRS_200_0_Table_7!$D:$D,$A$462,LRS_200_0_Table_7!$E:$E,Playback!J$462)</f>
        <v>0</v>
      </c>
      <c r="K464" s="30">
        <f>SUMIFS(INDEX(LRS_200_0_Table_7!$A:$J,0,MATCH($A464,LRS_200_0_Table_7!$8:$8,0)),LRS_200_0_Table_7!$A:$A,$A$5,LRS_200_0_Table_7!$C:$C,Playback!$A$460,LRS_200_0_Table_7!$B:$B,K$461,LRS_200_0_Table_7!$D:$D,$A$462,LRS_200_0_Table_7!$E:$E,Playback!K$462)</f>
        <v>0</v>
      </c>
      <c r="L464" s="30">
        <f>SUMIFS(INDEX(LRS_200_0_Table_7!$A:$J,0,MATCH($A464,LRS_200_0_Table_7!$8:$8,0)),LRS_200_0_Table_7!$A:$A,$A$5,LRS_200_0_Table_7!$C:$C,Playback!$A$460,LRS_200_0_Table_7!$B:$B,L$461,LRS_200_0_Table_7!$D:$D,$A$462,LRS_200_0_Table_7!$E:$E,Playback!L$462)</f>
        <v>0</v>
      </c>
      <c r="M464" s="30">
        <f>SUMIFS(INDEX(LRS_200_0_Table_7!$A:$J,0,MATCH($A464,LRS_200_0_Table_7!$8:$8,0)),LRS_200_0_Table_7!$A:$A,$A$5,LRS_200_0_Table_7!$C:$C,Playback!$A$460,LRS_200_0_Table_7!$B:$B,M$461,LRS_200_0_Table_7!$D:$D,$A$462,LRS_200_0_Table_7!$E:$E,Playback!M$462)</f>
        <v>0</v>
      </c>
      <c r="N464" s="30">
        <f>SUMIFS(INDEX(LRS_200_0_Table_7!$A:$J,0,MATCH($A464,LRS_200_0_Table_7!$8:$8,0)),LRS_200_0_Table_7!$A:$A,$A$5,LRS_200_0_Table_7!$C:$C,Playback!$A$460,LRS_200_0_Table_7!$B:$B,N$461,LRS_200_0_Table_7!$D:$D,$A$462,LRS_200_0_Table_7!$E:$E,Playback!N$462)</f>
        <v>0</v>
      </c>
      <c r="O464" s="30">
        <f>SUMIFS(INDEX(LRS_200_0_Table_7!$A:$J,0,MATCH($A464,LRS_200_0_Table_7!$8:$8,0)),LRS_200_0_Table_7!$A:$A,$A$5,LRS_200_0_Table_7!$C:$C,Playback!$A$460,LRS_200_0_Table_7!$B:$B,O$461,LRS_200_0_Table_7!$D:$D,$A$462,LRS_200_0_Table_7!$E:$E,Playback!O$462)</f>
        <v>0</v>
      </c>
      <c r="P464" s="30">
        <f>SUMIFS(INDEX(LRS_200_0_Table_7!$A:$J,0,MATCH($A464,LRS_200_0_Table_7!$8:$8,0)),LRS_200_0_Table_7!$A:$A,$A$5,LRS_200_0_Table_7!$C:$C,Playback!$A$460,LRS_200_0_Table_7!$B:$B,P$461,LRS_200_0_Table_7!$D:$D,$A$462,LRS_200_0_Table_7!$E:$E,Playback!P$462)</f>
        <v>0</v>
      </c>
      <c r="Q464" s="30">
        <f>SUMIFS(INDEX(LRS_200_0_Table_7!$A:$J,0,MATCH($A464,LRS_200_0_Table_7!$8:$8,0)),LRS_200_0_Table_7!$A:$A,$A$5,LRS_200_0_Table_7!$C:$C,Playback!$A$460,LRS_200_0_Table_7!$B:$B,Q$461,LRS_200_0_Table_7!$D:$D,$A$462,LRS_200_0_Table_7!$E:$E,Playback!Q$462)</f>
        <v>0</v>
      </c>
      <c r="R464" s="30">
        <f>SUMIFS(INDEX(LRS_200_0_Table_7!$A:$J,0,MATCH($A464,LRS_200_0_Table_7!$8:$8,0)),LRS_200_0_Table_7!$A:$A,$A$5,LRS_200_0_Table_7!$C:$C,Playback!$A$460,LRS_200_0_Table_7!$B:$B,R$461,LRS_200_0_Table_7!$D:$D,$A$462,LRS_200_0_Table_7!$E:$E,Playback!R$462)</f>
        <v>0</v>
      </c>
      <c r="S464" s="30">
        <f>SUMIFS(INDEX(LRS_200_0_Table_7!$A:$J,0,MATCH($A464,LRS_200_0_Table_7!$8:$8,0)),LRS_200_0_Table_7!$A:$A,$A$5,LRS_200_0_Table_7!$C:$C,Playback!$A$460,LRS_200_0_Table_7!$B:$B,S$461,LRS_200_0_Table_7!$D:$D,$A$462,LRS_200_0_Table_7!$E:$E,Playback!S$462)</f>
        <v>0</v>
      </c>
      <c r="T464" s="30">
        <f>SUMIFS(INDEX(LRS_200_0_Table_7!$A:$J,0,MATCH($A464,LRS_200_0_Table_7!$8:$8,0)),LRS_200_0_Table_7!$A:$A,$A$5,LRS_200_0_Table_7!$C:$C,Playback!$A$460,LRS_200_0_Table_7!$B:$B,T$461,LRS_200_0_Table_7!$D:$D,$A$462,LRS_200_0_Table_7!$E:$E,Playback!T$462)</f>
        <v>0</v>
      </c>
      <c r="U464" s="30">
        <f>SUMIFS(INDEX(LRS_200_0_Table_7!$A:$J,0,MATCH($A464,LRS_200_0_Table_7!$8:$8,0)),LRS_200_0_Table_7!$A:$A,$A$5,LRS_200_0_Table_7!$C:$C,Playback!$A$460,LRS_200_0_Table_7!$B:$B,U$461,LRS_200_0_Table_7!$D:$D,$A$462,LRS_200_0_Table_7!$E:$E,Playback!U$462)</f>
        <v>0</v>
      </c>
      <c r="V464" s="30">
        <f>SUMIFS(INDEX(LRS_200_0_Table_7!$A:$J,0,MATCH($A464,LRS_200_0_Table_7!$8:$8,0)),LRS_200_0_Table_7!$A:$A,$A$5,LRS_200_0_Table_7!$C:$C,Playback!$A$460,LRS_200_0_Table_7!$B:$B,V$461,LRS_200_0_Table_7!$D:$D,$A$462,LRS_200_0_Table_7!$E:$E,Playback!V$462)</f>
        <v>0</v>
      </c>
      <c r="W464" s="30">
        <f>SUMIFS(INDEX(LRS_200_0_Table_7!$A:$J,0,MATCH($A464,LRS_200_0_Table_7!$8:$8,0)),LRS_200_0_Table_7!$A:$A,$A$5,LRS_200_0_Table_7!$C:$C,Playback!$A$460,LRS_200_0_Table_7!$B:$B,W$461,LRS_200_0_Table_7!$D:$D,$A$462,LRS_200_0_Table_7!$E:$E,Playback!W$462)</f>
        <v>0</v>
      </c>
      <c r="X464" s="30">
        <f>SUMIFS(INDEX(LRS_200_0_Table_7!$A:$J,0,MATCH($A464,LRS_200_0_Table_7!$8:$8,0)),LRS_200_0_Table_7!$A:$A,$A$5,LRS_200_0_Table_7!$C:$C,Playback!$A$460,LRS_200_0_Table_7!$B:$B,X$461,LRS_200_0_Table_7!$D:$D,$A$462,LRS_200_0_Table_7!$E:$E,Playback!X$462)</f>
        <v>0</v>
      </c>
      <c r="Y464" s="30">
        <f>SUMIFS(INDEX(LRS_200_0_Table_7!$A:$J,0,MATCH($A464,LRS_200_0_Table_7!$8:$8,0)),LRS_200_0_Table_7!$A:$A,$A$5,LRS_200_0_Table_7!$C:$C,Playback!$A$460,LRS_200_0_Table_7!$B:$B,Y$461,LRS_200_0_Table_7!$D:$D,$A$462,LRS_200_0_Table_7!$E:$E,Playback!Y$462)</f>
        <v>0</v>
      </c>
      <c r="Z464" s="30">
        <f>SUMIFS(INDEX(LRS_200_0_Table_7!$A:$J,0,MATCH($A464,LRS_200_0_Table_7!$8:$8,0)),LRS_200_0_Table_7!$A:$A,$A$5,LRS_200_0_Table_7!$C:$C,Playback!$A$460,LRS_200_0_Table_7!$B:$B,Z$461,LRS_200_0_Table_7!$D:$D,$A$462,LRS_200_0_Table_7!$E:$E,Playback!Z$462)</f>
        <v>0</v>
      </c>
      <c r="AA464" s="30">
        <f>SUMIFS(INDEX(LRS_200_0_Table_7!$A:$J,0,MATCH($A464,LRS_200_0_Table_7!$8:$8,0)),LRS_200_0_Table_7!$A:$A,$A$5,LRS_200_0_Table_7!$C:$C,Playback!$A$460,LRS_200_0_Table_7!$B:$B,AA$461,LRS_200_0_Table_7!$D:$D,$A$462,LRS_200_0_Table_7!$E:$E,Playback!AA$462)</f>
        <v>0</v>
      </c>
      <c r="AB464" s="30">
        <f>SUMIFS(INDEX(LRS_200_0_Table_7!$A:$J,0,MATCH($A464,LRS_200_0_Table_7!$8:$8,0)),LRS_200_0_Table_7!$A:$A,$A$5,LRS_200_0_Table_7!$C:$C,Playback!$A$460,LRS_200_0_Table_7!$B:$B,AB$461,LRS_200_0_Table_7!$D:$D,$A$462,LRS_200_0_Table_7!$E:$E,Playback!AB$462)</f>
        <v>0</v>
      </c>
      <c r="AC464" s="30">
        <f>SUMIFS(INDEX(LRS_200_0_Table_7!$A:$J,0,MATCH($A464,LRS_200_0_Table_7!$8:$8,0)),LRS_200_0_Table_7!$A:$A,$A$5,LRS_200_0_Table_7!$C:$C,Playback!$A$460,LRS_200_0_Table_7!$B:$B,AC$461,LRS_200_0_Table_7!$D:$D,$A$462,LRS_200_0_Table_7!$E:$E,Playback!AC$462)</f>
        <v>0</v>
      </c>
      <c r="AD464" s="30">
        <f>SUMIFS(INDEX(LRS_200_0_Table_7!$A:$J,0,MATCH($A464,LRS_200_0_Table_7!$8:$8,0)),LRS_200_0_Table_7!$A:$A,$A$5,LRS_200_0_Table_7!$C:$C,Playback!$A$460,LRS_200_0_Table_7!$B:$B,AD$461,LRS_200_0_Table_7!$D:$D,$A$462,LRS_200_0_Table_7!$E:$E,Playback!AD$462)</f>
        <v>0</v>
      </c>
      <c r="AE464" s="30">
        <f>SUMIFS(INDEX(LRS_200_0_Table_7!$A:$J,0,MATCH($A464,LRS_200_0_Table_7!$8:$8,0)),LRS_200_0_Table_7!$A:$A,$A$5,LRS_200_0_Table_7!$C:$C,Playback!$A$460,LRS_200_0_Table_7!$B:$B,AE$461,LRS_200_0_Table_7!$D:$D,$A$462,LRS_200_0_Table_7!$E:$E,Playback!AE$462)</f>
        <v>0</v>
      </c>
      <c r="AF464" s="30">
        <f>SUMIFS(INDEX(LRS_200_0_Table_7!$A:$J,0,MATCH($A464,LRS_200_0_Table_7!$8:$8,0)),LRS_200_0_Table_7!$A:$A,$A$5,LRS_200_0_Table_7!$C:$C,Playback!$A$460,LRS_200_0_Table_7!$B:$B,AF$461,LRS_200_0_Table_7!$D:$D,$A$462,LRS_200_0_Table_7!$E:$E,Playback!AF$462)</f>
        <v>0</v>
      </c>
      <c r="AG464" s="30">
        <f>SUMIFS(INDEX(LRS_200_0_Table_7!$A:$J,0,MATCH($A464,LRS_200_0_Table_7!$8:$8,0)),LRS_200_0_Table_7!$A:$A,$A$5,LRS_200_0_Table_7!$C:$C,Playback!$A$460,LRS_200_0_Table_7!$B:$B,AG$461,LRS_200_0_Table_7!$D:$D,$A$462,LRS_200_0_Table_7!$E:$E,Playback!AG$462)</f>
        <v>0</v>
      </c>
      <c r="AH464" s="30">
        <f>SUMIFS(INDEX(LRS_200_0_Table_7!$A:$J,0,MATCH($A464,LRS_200_0_Table_7!$8:$8,0)),LRS_200_0_Table_7!$A:$A,$A$5,LRS_200_0_Table_7!$C:$C,Playback!$A$460,LRS_200_0_Table_7!$B:$B,AH$461,LRS_200_0_Table_7!$D:$D,$A$462,LRS_200_0_Table_7!$E:$E,Playback!AH$462)</f>
        <v>0</v>
      </c>
      <c r="AI464" s="30">
        <f>SUMIFS(INDEX(LRS_200_0_Table_7!$A:$J,0,MATCH($A464,LRS_200_0_Table_7!$8:$8,0)),LRS_200_0_Table_7!$A:$A,$A$5,LRS_200_0_Table_7!$C:$C,Playback!$A$460,LRS_200_0_Table_7!$B:$B,AI$461,LRS_200_0_Table_7!$D:$D,$A$462,LRS_200_0_Table_7!$E:$E,Playback!AI$462)</f>
        <v>0</v>
      </c>
      <c r="AJ464" s="30">
        <f>SUMIFS(INDEX(LRS_200_0_Table_7!$A:$J,0,MATCH($A464,LRS_200_0_Table_7!$8:$8,0)),LRS_200_0_Table_7!$A:$A,$A$5,LRS_200_0_Table_7!$C:$C,Playback!$A$460,LRS_200_0_Table_7!$B:$B,AJ$461,LRS_200_0_Table_7!$D:$D,$A$462,LRS_200_0_Table_7!$E:$E,Playback!AJ$462)</f>
        <v>0</v>
      </c>
      <c r="AK464" s="30">
        <f>SUMIFS(INDEX(LRS_200_0_Table_7!$A:$J,0,MATCH($A464,LRS_200_0_Table_7!$8:$8,0)),LRS_200_0_Table_7!$A:$A,$A$5,LRS_200_0_Table_7!$C:$C,Playback!$A$460,LRS_200_0_Table_7!$B:$B,AK$461,LRS_200_0_Table_7!$D:$D,$A$462,LRS_200_0_Table_7!$E:$E,Playback!AK$462)</f>
        <v>0</v>
      </c>
      <c r="AL464" s="30">
        <f>SUMIFS(INDEX(LRS_200_0_Table_7!$A:$J,0,MATCH($A464,LRS_200_0_Table_7!$8:$8,0)),LRS_200_0_Table_7!$A:$A,$A$5,LRS_200_0_Table_7!$C:$C,Playback!$A$460,LRS_200_0_Table_7!$B:$B,AL$461,LRS_200_0_Table_7!$D:$D,$A$462,LRS_200_0_Table_7!$E:$E,Playback!AL$462)</f>
        <v>0</v>
      </c>
      <c r="AM464" s="30">
        <f>SUMIFS(INDEX(LRS_200_0_Table_7!$A:$J,0,MATCH($A464,LRS_200_0_Table_7!$8:$8,0)),LRS_200_0_Table_7!$A:$A,$A$5,LRS_200_0_Table_7!$C:$C,Playback!$A$460,LRS_200_0_Table_7!$B:$B,AM$461,LRS_200_0_Table_7!$D:$D,$A$462,LRS_200_0_Table_7!$E:$E,Playback!AM$462)</f>
        <v>0</v>
      </c>
      <c r="AN464" s="30">
        <f>SUMIFS(INDEX(LRS_200_0_Table_7!$A:$J,0,MATCH($A464,LRS_200_0_Table_7!$8:$8,0)),LRS_200_0_Table_7!$A:$A,$A$5,LRS_200_0_Table_7!$C:$C,Playback!$A$460,LRS_200_0_Table_7!$B:$B,AN$461,LRS_200_0_Table_7!$D:$D,$A$462,LRS_200_0_Table_7!$E:$E,Playback!AN$462)</f>
        <v>0</v>
      </c>
    </row>
    <row r="465" spans="1:40" x14ac:dyDescent="0.35">
      <c r="A465" s="29" t="s">
        <v>89</v>
      </c>
      <c r="B465" s="30">
        <f>SUMIFS(INDEX(LRS_200_0_Table_7!$A:$J,0,MATCH($A465,LRS_200_0_Table_7!$8:$8,0)),LRS_200_0_Table_7!$A:$A,$A$5,LRS_200_0_Table_7!$C:$C,Playback!$A$460,LRS_200_0_Table_7!$B:$B,B$461,LRS_200_0_Table_7!$D:$D,$A$462,LRS_200_0_Table_7!$E:$E,Playback!B$462)</f>
        <v>0</v>
      </c>
      <c r="C465" s="30">
        <f>SUMIFS(INDEX(LRS_200_0_Table_7!$A:$J,0,MATCH($A465,LRS_200_0_Table_7!$8:$8,0)),LRS_200_0_Table_7!$A:$A,$A$5,LRS_200_0_Table_7!$C:$C,Playback!$A$460,LRS_200_0_Table_7!$B:$B,C$461,LRS_200_0_Table_7!$D:$D,$A$462,LRS_200_0_Table_7!$E:$E,Playback!C$462)</f>
        <v>0</v>
      </c>
      <c r="D465" s="30">
        <f>SUMIFS(INDEX(LRS_200_0_Table_7!$A:$J,0,MATCH($A465,LRS_200_0_Table_7!$8:$8,0)),LRS_200_0_Table_7!$A:$A,$A$5,LRS_200_0_Table_7!$C:$C,Playback!$A$460,LRS_200_0_Table_7!$B:$B,D$461,LRS_200_0_Table_7!$D:$D,$A$462,LRS_200_0_Table_7!$E:$E,Playback!D$462)</f>
        <v>0</v>
      </c>
      <c r="E465" s="30">
        <f>SUMIFS(INDEX(LRS_200_0_Table_7!$A:$J,0,MATCH($A465,LRS_200_0_Table_7!$8:$8,0)),LRS_200_0_Table_7!$A:$A,$A$5,LRS_200_0_Table_7!$C:$C,Playback!$A$460,LRS_200_0_Table_7!$B:$B,E$461,LRS_200_0_Table_7!$D:$D,$A$462,LRS_200_0_Table_7!$E:$E,Playback!E$462)</f>
        <v>0</v>
      </c>
      <c r="F465" s="30">
        <f>SUMIFS(INDEX(LRS_200_0_Table_7!$A:$J,0,MATCH($A465,LRS_200_0_Table_7!$8:$8,0)),LRS_200_0_Table_7!$A:$A,$A$5,LRS_200_0_Table_7!$C:$C,Playback!$A$460,LRS_200_0_Table_7!$B:$B,F$461,LRS_200_0_Table_7!$D:$D,$A$462,LRS_200_0_Table_7!$E:$E,Playback!F$462)</f>
        <v>0</v>
      </c>
      <c r="G465" s="30">
        <f>SUMIFS(INDEX(LRS_200_0_Table_7!$A:$J,0,MATCH($A465,LRS_200_0_Table_7!$8:$8,0)),LRS_200_0_Table_7!$A:$A,$A$5,LRS_200_0_Table_7!$C:$C,Playback!$A$460,LRS_200_0_Table_7!$B:$B,G$461,LRS_200_0_Table_7!$D:$D,$A$462,LRS_200_0_Table_7!$E:$E,Playback!G$462)</f>
        <v>0</v>
      </c>
      <c r="H465" s="30">
        <f>SUMIFS(INDEX(LRS_200_0_Table_7!$A:$J,0,MATCH($A465,LRS_200_0_Table_7!$8:$8,0)),LRS_200_0_Table_7!$A:$A,$A$5,LRS_200_0_Table_7!$C:$C,Playback!$A$460,LRS_200_0_Table_7!$B:$B,H$461,LRS_200_0_Table_7!$D:$D,$A$462,LRS_200_0_Table_7!$E:$E,Playback!H$462)</f>
        <v>0</v>
      </c>
      <c r="I465" s="30">
        <f>SUMIFS(INDEX(LRS_200_0_Table_7!$A:$J,0,MATCH($A465,LRS_200_0_Table_7!$8:$8,0)),LRS_200_0_Table_7!$A:$A,$A$5,LRS_200_0_Table_7!$C:$C,Playback!$A$460,LRS_200_0_Table_7!$B:$B,I$461,LRS_200_0_Table_7!$D:$D,$A$462,LRS_200_0_Table_7!$E:$E,Playback!I$462)</f>
        <v>0</v>
      </c>
      <c r="J465" s="30">
        <f>SUMIFS(INDEX(LRS_200_0_Table_7!$A:$J,0,MATCH($A465,LRS_200_0_Table_7!$8:$8,0)),LRS_200_0_Table_7!$A:$A,$A$5,LRS_200_0_Table_7!$C:$C,Playback!$A$460,LRS_200_0_Table_7!$B:$B,J$461,LRS_200_0_Table_7!$D:$D,$A$462,LRS_200_0_Table_7!$E:$E,Playback!J$462)</f>
        <v>0</v>
      </c>
      <c r="K465" s="30">
        <f>SUMIFS(INDEX(LRS_200_0_Table_7!$A:$J,0,MATCH($A465,LRS_200_0_Table_7!$8:$8,0)),LRS_200_0_Table_7!$A:$A,$A$5,LRS_200_0_Table_7!$C:$C,Playback!$A$460,LRS_200_0_Table_7!$B:$B,K$461,LRS_200_0_Table_7!$D:$D,$A$462,LRS_200_0_Table_7!$E:$E,Playback!K$462)</f>
        <v>0</v>
      </c>
      <c r="L465" s="30">
        <f>SUMIFS(INDEX(LRS_200_0_Table_7!$A:$J,0,MATCH($A465,LRS_200_0_Table_7!$8:$8,0)),LRS_200_0_Table_7!$A:$A,$A$5,LRS_200_0_Table_7!$C:$C,Playback!$A$460,LRS_200_0_Table_7!$B:$B,L$461,LRS_200_0_Table_7!$D:$D,$A$462,LRS_200_0_Table_7!$E:$E,Playback!L$462)</f>
        <v>0</v>
      </c>
      <c r="M465" s="30">
        <f>SUMIFS(INDEX(LRS_200_0_Table_7!$A:$J,0,MATCH($A465,LRS_200_0_Table_7!$8:$8,0)),LRS_200_0_Table_7!$A:$A,$A$5,LRS_200_0_Table_7!$C:$C,Playback!$A$460,LRS_200_0_Table_7!$B:$B,M$461,LRS_200_0_Table_7!$D:$D,$A$462,LRS_200_0_Table_7!$E:$E,Playback!M$462)</f>
        <v>0</v>
      </c>
      <c r="N465" s="30">
        <f>SUMIFS(INDEX(LRS_200_0_Table_7!$A:$J,0,MATCH($A465,LRS_200_0_Table_7!$8:$8,0)),LRS_200_0_Table_7!$A:$A,$A$5,LRS_200_0_Table_7!$C:$C,Playback!$A$460,LRS_200_0_Table_7!$B:$B,N$461,LRS_200_0_Table_7!$D:$D,$A$462,LRS_200_0_Table_7!$E:$E,Playback!N$462)</f>
        <v>0</v>
      </c>
      <c r="O465" s="30">
        <f>SUMIFS(INDEX(LRS_200_0_Table_7!$A:$J,0,MATCH($A465,LRS_200_0_Table_7!$8:$8,0)),LRS_200_0_Table_7!$A:$A,$A$5,LRS_200_0_Table_7!$C:$C,Playback!$A$460,LRS_200_0_Table_7!$B:$B,O$461,LRS_200_0_Table_7!$D:$D,$A$462,LRS_200_0_Table_7!$E:$E,Playback!O$462)</f>
        <v>0</v>
      </c>
      <c r="P465" s="30">
        <f>SUMIFS(INDEX(LRS_200_0_Table_7!$A:$J,0,MATCH($A465,LRS_200_0_Table_7!$8:$8,0)),LRS_200_0_Table_7!$A:$A,$A$5,LRS_200_0_Table_7!$C:$C,Playback!$A$460,LRS_200_0_Table_7!$B:$B,P$461,LRS_200_0_Table_7!$D:$D,$A$462,LRS_200_0_Table_7!$E:$E,Playback!P$462)</f>
        <v>0</v>
      </c>
      <c r="Q465" s="30">
        <f>SUMIFS(INDEX(LRS_200_0_Table_7!$A:$J,0,MATCH($A465,LRS_200_0_Table_7!$8:$8,0)),LRS_200_0_Table_7!$A:$A,$A$5,LRS_200_0_Table_7!$C:$C,Playback!$A$460,LRS_200_0_Table_7!$B:$B,Q$461,LRS_200_0_Table_7!$D:$D,$A$462,LRS_200_0_Table_7!$E:$E,Playback!Q$462)</f>
        <v>0</v>
      </c>
      <c r="R465" s="30">
        <f>SUMIFS(INDEX(LRS_200_0_Table_7!$A:$J,0,MATCH($A465,LRS_200_0_Table_7!$8:$8,0)),LRS_200_0_Table_7!$A:$A,$A$5,LRS_200_0_Table_7!$C:$C,Playback!$A$460,LRS_200_0_Table_7!$B:$B,R$461,LRS_200_0_Table_7!$D:$D,$A$462,LRS_200_0_Table_7!$E:$E,Playback!R$462)</f>
        <v>0</v>
      </c>
      <c r="S465" s="30">
        <f>SUMIFS(INDEX(LRS_200_0_Table_7!$A:$J,0,MATCH($A465,LRS_200_0_Table_7!$8:$8,0)),LRS_200_0_Table_7!$A:$A,$A$5,LRS_200_0_Table_7!$C:$C,Playback!$A$460,LRS_200_0_Table_7!$B:$B,S$461,LRS_200_0_Table_7!$D:$D,$A$462,LRS_200_0_Table_7!$E:$E,Playback!S$462)</f>
        <v>0</v>
      </c>
      <c r="T465" s="30">
        <f>SUMIFS(INDEX(LRS_200_0_Table_7!$A:$J,0,MATCH($A465,LRS_200_0_Table_7!$8:$8,0)),LRS_200_0_Table_7!$A:$A,$A$5,LRS_200_0_Table_7!$C:$C,Playback!$A$460,LRS_200_0_Table_7!$B:$B,T$461,LRS_200_0_Table_7!$D:$D,$A$462,LRS_200_0_Table_7!$E:$E,Playback!T$462)</f>
        <v>0</v>
      </c>
      <c r="U465" s="30">
        <f>SUMIFS(INDEX(LRS_200_0_Table_7!$A:$J,0,MATCH($A465,LRS_200_0_Table_7!$8:$8,0)),LRS_200_0_Table_7!$A:$A,$A$5,LRS_200_0_Table_7!$C:$C,Playback!$A$460,LRS_200_0_Table_7!$B:$B,U$461,LRS_200_0_Table_7!$D:$D,$A$462,LRS_200_0_Table_7!$E:$E,Playback!U$462)</f>
        <v>0</v>
      </c>
      <c r="V465" s="30">
        <f>SUMIFS(INDEX(LRS_200_0_Table_7!$A:$J,0,MATCH($A465,LRS_200_0_Table_7!$8:$8,0)),LRS_200_0_Table_7!$A:$A,$A$5,LRS_200_0_Table_7!$C:$C,Playback!$A$460,LRS_200_0_Table_7!$B:$B,V$461,LRS_200_0_Table_7!$D:$D,$A$462,LRS_200_0_Table_7!$E:$E,Playback!V$462)</f>
        <v>0</v>
      </c>
      <c r="W465" s="30">
        <f>SUMIFS(INDEX(LRS_200_0_Table_7!$A:$J,0,MATCH($A465,LRS_200_0_Table_7!$8:$8,0)),LRS_200_0_Table_7!$A:$A,$A$5,LRS_200_0_Table_7!$C:$C,Playback!$A$460,LRS_200_0_Table_7!$B:$B,W$461,LRS_200_0_Table_7!$D:$D,$A$462,LRS_200_0_Table_7!$E:$E,Playback!W$462)</f>
        <v>0</v>
      </c>
      <c r="X465" s="30">
        <f>SUMIFS(INDEX(LRS_200_0_Table_7!$A:$J,0,MATCH($A465,LRS_200_0_Table_7!$8:$8,0)),LRS_200_0_Table_7!$A:$A,$A$5,LRS_200_0_Table_7!$C:$C,Playback!$A$460,LRS_200_0_Table_7!$B:$B,X$461,LRS_200_0_Table_7!$D:$D,$A$462,LRS_200_0_Table_7!$E:$E,Playback!X$462)</f>
        <v>0</v>
      </c>
      <c r="Y465" s="30">
        <f>SUMIFS(INDEX(LRS_200_0_Table_7!$A:$J,0,MATCH($A465,LRS_200_0_Table_7!$8:$8,0)),LRS_200_0_Table_7!$A:$A,$A$5,LRS_200_0_Table_7!$C:$C,Playback!$A$460,LRS_200_0_Table_7!$B:$B,Y$461,LRS_200_0_Table_7!$D:$D,$A$462,LRS_200_0_Table_7!$E:$E,Playback!Y$462)</f>
        <v>0</v>
      </c>
      <c r="Z465" s="30">
        <f>SUMIFS(INDEX(LRS_200_0_Table_7!$A:$J,0,MATCH($A465,LRS_200_0_Table_7!$8:$8,0)),LRS_200_0_Table_7!$A:$A,$A$5,LRS_200_0_Table_7!$C:$C,Playback!$A$460,LRS_200_0_Table_7!$B:$B,Z$461,LRS_200_0_Table_7!$D:$D,$A$462,LRS_200_0_Table_7!$E:$E,Playback!Z$462)</f>
        <v>0</v>
      </c>
      <c r="AA465" s="30">
        <f>SUMIFS(INDEX(LRS_200_0_Table_7!$A:$J,0,MATCH($A465,LRS_200_0_Table_7!$8:$8,0)),LRS_200_0_Table_7!$A:$A,$A$5,LRS_200_0_Table_7!$C:$C,Playback!$A$460,LRS_200_0_Table_7!$B:$B,AA$461,LRS_200_0_Table_7!$D:$D,$A$462,LRS_200_0_Table_7!$E:$E,Playback!AA$462)</f>
        <v>0</v>
      </c>
      <c r="AB465" s="30">
        <f>SUMIFS(INDEX(LRS_200_0_Table_7!$A:$J,0,MATCH($A465,LRS_200_0_Table_7!$8:$8,0)),LRS_200_0_Table_7!$A:$A,$A$5,LRS_200_0_Table_7!$C:$C,Playback!$A$460,LRS_200_0_Table_7!$B:$B,AB$461,LRS_200_0_Table_7!$D:$D,$A$462,LRS_200_0_Table_7!$E:$E,Playback!AB$462)</f>
        <v>0</v>
      </c>
      <c r="AC465" s="30">
        <f>SUMIFS(INDEX(LRS_200_0_Table_7!$A:$J,0,MATCH($A465,LRS_200_0_Table_7!$8:$8,0)),LRS_200_0_Table_7!$A:$A,$A$5,LRS_200_0_Table_7!$C:$C,Playback!$A$460,LRS_200_0_Table_7!$B:$B,AC$461,LRS_200_0_Table_7!$D:$D,$A$462,LRS_200_0_Table_7!$E:$E,Playback!AC$462)</f>
        <v>0</v>
      </c>
      <c r="AD465" s="30">
        <f>SUMIFS(INDEX(LRS_200_0_Table_7!$A:$J,0,MATCH($A465,LRS_200_0_Table_7!$8:$8,0)),LRS_200_0_Table_7!$A:$A,$A$5,LRS_200_0_Table_7!$C:$C,Playback!$A$460,LRS_200_0_Table_7!$B:$B,AD$461,LRS_200_0_Table_7!$D:$D,$A$462,LRS_200_0_Table_7!$E:$E,Playback!AD$462)</f>
        <v>0</v>
      </c>
      <c r="AE465" s="30">
        <f>SUMIFS(INDEX(LRS_200_0_Table_7!$A:$J,0,MATCH($A465,LRS_200_0_Table_7!$8:$8,0)),LRS_200_0_Table_7!$A:$A,$A$5,LRS_200_0_Table_7!$C:$C,Playback!$A$460,LRS_200_0_Table_7!$B:$B,AE$461,LRS_200_0_Table_7!$D:$D,$A$462,LRS_200_0_Table_7!$E:$E,Playback!AE$462)</f>
        <v>0</v>
      </c>
      <c r="AF465" s="30">
        <f>SUMIFS(INDEX(LRS_200_0_Table_7!$A:$J,0,MATCH($A465,LRS_200_0_Table_7!$8:$8,0)),LRS_200_0_Table_7!$A:$A,$A$5,LRS_200_0_Table_7!$C:$C,Playback!$A$460,LRS_200_0_Table_7!$B:$B,AF$461,LRS_200_0_Table_7!$D:$D,$A$462,LRS_200_0_Table_7!$E:$E,Playback!AF$462)</f>
        <v>0</v>
      </c>
      <c r="AG465" s="30">
        <f>SUMIFS(INDEX(LRS_200_0_Table_7!$A:$J,0,MATCH($A465,LRS_200_0_Table_7!$8:$8,0)),LRS_200_0_Table_7!$A:$A,$A$5,LRS_200_0_Table_7!$C:$C,Playback!$A$460,LRS_200_0_Table_7!$B:$B,AG$461,LRS_200_0_Table_7!$D:$D,$A$462,LRS_200_0_Table_7!$E:$E,Playback!AG$462)</f>
        <v>0</v>
      </c>
      <c r="AH465" s="30">
        <f>SUMIFS(INDEX(LRS_200_0_Table_7!$A:$J,0,MATCH($A465,LRS_200_0_Table_7!$8:$8,0)),LRS_200_0_Table_7!$A:$A,$A$5,LRS_200_0_Table_7!$C:$C,Playback!$A$460,LRS_200_0_Table_7!$B:$B,AH$461,LRS_200_0_Table_7!$D:$D,$A$462,LRS_200_0_Table_7!$E:$E,Playback!AH$462)</f>
        <v>0</v>
      </c>
      <c r="AI465" s="30">
        <f>SUMIFS(INDEX(LRS_200_0_Table_7!$A:$J,0,MATCH($A465,LRS_200_0_Table_7!$8:$8,0)),LRS_200_0_Table_7!$A:$A,$A$5,LRS_200_0_Table_7!$C:$C,Playback!$A$460,LRS_200_0_Table_7!$B:$B,AI$461,LRS_200_0_Table_7!$D:$D,$A$462,LRS_200_0_Table_7!$E:$E,Playback!AI$462)</f>
        <v>0</v>
      </c>
      <c r="AJ465" s="30">
        <f>SUMIFS(INDEX(LRS_200_0_Table_7!$A:$J,0,MATCH($A465,LRS_200_0_Table_7!$8:$8,0)),LRS_200_0_Table_7!$A:$A,$A$5,LRS_200_0_Table_7!$C:$C,Playback!$A$460,LRS_200_0_Table_7!$B:$B,AJ$461,LRS_200_0_Table_7!$D:$D,$A$462,LRS_200_0_Table_7!$E:$E,Playback!AJ$462)</f>
        <v>0</v>
      </c>
      <c r="AK465" s="30">
        <f>SUMIFS(INDEX(LRS_200_0_Table_7!$A:$J,0,MATCH($A465,LRS_200_0_Table_7!$8:$8,0)),LRS_200_0_Table_7!$A:$A,$A$5,LRS_200_0_Table_7!$C:$C,Playback!$A$460,LRS_200_0_Table_7!$B:$B,AK$461,LRS_200_0_Table_7!$D:$D,$A$462,LRS_200_0_Table_7!$E:$E,Playback!AK$462)</f>
        <v>0</v>
      </c>
      <c r="AL465" s="30">
        <f>SUMIFS(INDEX(LRS_200_0_Table_7!$A:$J,0,MATCH($A465,LRS_200_0_Table_7!$8:$8,0)),LRS_200_0_Table_7!$A:$A,$A$5,LRS_200_0_Table_7!$C:$C,Playback!$A$460,LRS_200_0_Table_7!$B:$B,AL$461,LRS_200_0_Table_7!$D:$D,$A$462,LRS_200_0_Table_7!$E:$E,Playback!AL$462)</f>
        <v>0</v>
      </c>
      <c r="AM465" s="30">
        <f>SUMIFS(INDEX(LRS_200_0_Table_7!$A:$J,0,MATCH($A465,LRS_200_0_Table_7!$8:$8,0)),LRS_200_0_Table_7!$A:$A,$A$5,LRS_200_0_Table_7!$C:$C,Playback!$A$460,LRS_200_0_Table_7!$B:$B,AM$461,LRS_200_0_Table_7!$D:$D,$A$462,LRS_200_0_Table_7!$E:$E,Playback!AM$462)</f>
        <v>0</v>
      </c>
      <c r="AN465" s="30">
        <f>SUMIFS(INDEX(LRS_200_0_Table_7!$A:$J,0,MATCH($A465,LRS_200_0_Table_7!$8:$8,0)),LRS_200_0_Table_7!$A:$A,$A$5,LRS_200_0_Table_7!$C:$C,Playback!$A$460,LRS_200_0_Table_7!$B:$B,AN$461,LRS_200_0_Table_7!$D:$D,$A$462,LRS_200_0_Table_7!$E:$E,Playback!AN$462)</f>
        <v>0</v>
      </c>
    </row>
    <row r="466" spans="1:40" x14ac:dyDescent="0.35">
      <c r="A466" s="29" t="s">
        <v>90</v>
      </c>
      <c r="B466" s="30">
        <f>SUMIFS(INDEX(LRS_200_0_Table_7!$A:$J,0,MATCH($A466,LRS_200_0_Table_7!$8:$8,0)),LRS_200_0_Table_7!$A:$A,$A$5,LRS_200_0_Table_7!$C:$C,Playback!$A$460,LRS_200_0_Table_7!$B:$B,B$461,LRS_200_0_Table_7!$D:$D,$A$462,LRS_200_0_Table_7!$E:$E,Playback!B$462)</f>
        <v>0</v>
      </c>
      <c r="C466" s="30">
        <f>SUMIFS(INDEX(LRS_200_0_Table_7!$A:$J,0,MATCH($A466,LRS_200_0_Table_7!$8:$8,0)),LRS_200_0_Table_7!$A:$A,$A$5,LRS_200_0_Table_7!$C:$C,Playback!$A$460,LRS_200_0_Table_7!$B:$B,C$461,LRS_200_0_Table_7!$D:$D,$A$462,LRS_200_0_Table_7!$E:$E,Playback!C$462)</f>
        <v>0</v>
      </c>
      <c r="D466" s="30">
        <f>SUMIFS(INDEX(LRS_200_0_Table_7!$A:$J,0,MATCH($A466,LRS_200_0_Table_7!$8:$8,0)),LRS_200_0_Table_7!$A:$A,$A$5,LRS_200_0_Table_7!$C:$C,Playback!$A$460,LRS_200_0_Table_7!$B:$B,D$461,LRS_200_0_Table_7!$D:$D,$A$462,LRS_200_0_Table_7!$E:$E,Playback!D$462)</f>
        <v>0</v>
      </c>
      <c r="E466" s="30">
        <f>SUMIFS(INDEX(LRS_200_0_Table_7!$A:$J,0,MATCH($A466,LRS_200_0_Table_7!$8:$8,0)),LRS_200_0_Table_7!$A:$A,$A$5,LRS_200_0_Table_7!$C:$C,Playback!$A$460,LRS_200_0_Table_7!$B:$B,E$461,LRS_200_0_Table_7!$D:$D,$A$462,LRS_200_0_Table_7!$E:$E,Playback!E$462)</f>
        <v>0</v>
      </c>
      <c r="F466" s="30">
        <f>SUMIFS(INDEX(LRS_200_0_Table_7!$A:$J,0,MATCH($A466,LRS_200_0_Table_7!$8:$8,0)),LRS_200_0_Table_7!$A:$A,$A$5,LRS_200_0_Table_7!$C:$C,Playback!$A$460,LRS_200_0_Table_7!$B:$B,F$461,LRS_200_0_Table_7!$D:$D,$A$462,LRS_200_0_Table_7!$E:$E,Playback!F$462)</f>
        <v>0</v>
      </c>
      <c r="G466" s="30">
        <f>SUMIFS(INDEX(LRS_200_0_Table_7!$A:$J,0,MATCH($A466,LRS_200_0_Table_7!$8:$8,0)),LRS_200_0_Table_7!$A:$A,$A$5,LRS_200_0_Table_7!$C:$C,Playback!$A$460,LRS_200_0_Table_7!$B:$B,G$461,LRS_200_0_Table_7!$D:$D,$A$462,LRS_200_0_Table_7!$E:$E,Playback!G$462)</f>
        <v>0</v>
      </c>
      <c r="H466" s="30">
        <f>SUMIFS(INDEX(LRS_200_0_Table_7!$A:$J,0,MATCH($A466,LRS_200_0_Table_7!$8:$8,0)),LRS_200_0_Table_7!$A:$A,$A$5,LRS_200_0_Table_7!$C:$C,Playback!$A$460,LRS_200_0_Table_7!$B:$B,H$461,LRS_200_0_Table_7!$D:$D,$A$462,LRS_200_0_Table_7!$E:$E,Playback!H$462)</f>
        <v>0</v>
      </c>
      <c r="I466" s="30">
        <f>SUMIFS(INDEX(LRS_200_0_Table_7!$A:$J,0,MATCH($A466,LRS_200_0_Table_7!$8:$8,0)),LRS_200_0_Table_7!$A:$A,$A$5,LRS_200_0_Table_7!$C:$C,Playback!$A$460,LRS_200_0_Table_7!$B:$B,I$461,LRS_200_0_Table_7!$D:$D,$A$462,LRS_200_0_Table_7!$E:$E,Playback!I$462)</f>
        <v>0</v>
      </c>
      <c r="J466" s="30">
        <f>SUMIFS(INDEX(LRS_200_0_Table_7!$A:$J,0,MATCH($A466,LRS_200_0_Table_7!$8:$8,0)),LRS_200_0_Table_7!$A:$A,$A$5,LRS_200_0_Table_7!$C:$C,Playback!$A$460,LRS_200_0_Table_7!$B:$B,J$461,LRS_200_0_Table_7!$D:$D,$A$462,LRS_200_0_Table_7!$E:$E,Playback!J$462)</f>
        <v>0</v>
      </c>
      <c r="K466" s="30">
        <f>SUMIFS(INDEX(LRS_200_0_Table_7!$A:$J,0,MATCH($A466,LRS_200_0_Table_7!$8:$8,0)),LRS_200_0_Table_7!$A:$A,$A$5,LRS_200_0_Table_7!$C:$C,Playback!$A$460,LRS_200_0_Table_7!$B:$B,K$461,LRS_200_0_Table_7!$D:$D,$A$462,LRS_200_0_Table_7!$E:$E,Playback!K$462)</f>
        <v>0</v>
      </c>
      <c r="L466" s="30">
        <f>SUMIFS(INDEX(LRS_200_0_Table_7!$A:$J,0,MATCH($A466,LRS_200_0_Table_7!$8:$8,0)),LRS_200_0_Table_7!$A:$A,$A$5,LRS_200_0_Table_7!$C:$C,Playback!$A$460,LRS_200_0_Table_7!$B:$B,L$461,LRS_200_0_Table_7!$D:$D,$A$462,LRS_200_0_Table_7!$E:$E,Playback!L$462)</f>
        <v>0</v>
      </c>
      <c r="M466" s="30">
        <f>SUMIFS(INDEX(LRS_200_0_Table_7!$A:$J,0,MATCH($A466,LRS_200_0_Table_7!$8:$8,0)),LRS_200_0_Table_7!$A:$A,$A$5,LRS_200_0_Table_7!$C:$C,Playback!$A$460,LRS_200_0_Table_7!$B:$B,M$461,LRS_200_0_Table_7!$D:$D,$A$462,LRS_200_0_Table_7!$E:$E,Playback!M$462)</f>
        <v>0</v>
      </c>
      <c r="N466" s="30">
        <f>SUMIFS(INDEX(LRS_200_0_Table_7!$A:$J,0,MATCH($A466,LRS_200_0_Table_7!$8:$8,0)),LRS_200_0_Table_7!$A:$A,$A$5,LRS_200_0_Table_7!$C:$C,Playback!$A$460,LRS_200_0_Table_7!$B:$B,N$461,LRS_200_0_Table_7!$D:$D,$A$462,LRS_200_0_Table_7!$E:$E,Playback!N$462)</f>
        <v>0</v>
      </c>
      <c r="O466" s="30">
        <f>SUMIFS(INDEX(LRS_200_0_Table_7!$A:$J,0,MATCH($A466,LRS_200_0_Table_7!$8:$8,0)),LRS_200_0_Table_7!$A:$A,$A$5,LRS_200_0_Table_7!$C:$C,Playback!$A$460,LRS_200_0_Table_7!$B:$B,O$461,LRS_200_0_Table_7!$D:$D,$A$462,LRS_200_0_Table_7!$E:$E,Playback!O$462)</f>
        <v>0</v>
      </c>
      <c r="P466" s="30">
        <f>SUMIFS(INDEX(LRS_200_0_Table_7!$A:$J,0,MATCH($A466,LRS_200_0_Table_7!$8:$8,0)),LRS_200_0_Table_7!$A:$A,$A$5,LRS_200_0_Table_7!$C:$C,Playback!$A$460,LRS_200_0_Table_7!$B:$B,P$461,LRS_200_0_Table_7!$D:$D,$A$462,LRS_200_0_Table_7!$E:$E,Playback!P$462)</f>
        <v>0</v>
      </c>
      <c r="Q466" s="30">
        <f>SUMIFS(INDEX(LRS_200_0_Table_7!$A:$J,0,MATCH($A466,LRS_200_0_Table_7!$8:$8,0)),LRS_200_0_Table_7!$A:$A,$A$5,LRS_200_0_Table_7!$C:$C,Playback!$A$460,LRS_200_0_Table_7!$B:$B,Q$461,LRS_200_0_Table_7!$D:$D,$A$462,LRS_200_0_Table_7!$E:$E,Playback!Q$462)</f>
        <v>0</v>
      </c>
      <c r="R466" s="30">
        <f>SUMIFS(INDEX(LRS_200_0_Table_7!$A:$J,0,MATCH($A466,LRS_200_0_Table_7!$8:$8,0)),LRS_200_0_Table_7!$A:$A,$A$5,LRS_200_0_Table_7!$C:$C,Playback!$A$460,LRS_200_0_Table_7!$B:$B,R$461,LRS_200_0_Table_7!$D:$D,$A$462,LRS_200_0_Table_7!$E:$E,Playback!R$462)</f>
        <v>0</v>
      </c>
      <c r="S466" s="30">
        <f>SUMIFS(INDEX(LRS_200_0_Table_7!$A:$J,0,MATCH($A466,LRS_200_0_Table_7!$8:$8,0)),LRS_200_0_Table_7!$A:$A,$A$5,LRS_200_0_Table_7!$C:$C,Playback!$A$460,LRS_200_0_Table_7!$B:$B,S$461,LRS_200_0_Table_7!$D:$D,$A$462,LRS_200_0_Table_7!$E:$E,Playback!S$462)</f>
        <v>0</v>
      </c>
      <c r="T466" s="30">
        <f>SUMIFS(INDEX(LRS_200_0_Table_7!$A:$J,0,MATCH($A466,LRS_200_0_Table_7!$8:$8,0)),LRS_200_0_Table_7!$A:$A,$A$5,LRS_200_0_Table_7!$C:$C,Playback!$A$460,LRS_200_0_Table_7!$B:$B,T$461,LRS_200_0_Table_7!$D:$D,$A$462,LRS_200_0_Table_7!$E:$E,Playback!T$462)</f>
        <v>0</v>
      </c>
      <c r="U466" s="30">
        <f>SUMIFS(INDEX(LRS_200_0_Table_7!$A:$J,0,MATCH($A466,LRS_200_0_Table_7!$8:$8,0)),LRS_200_0_Table_7!$A:$A,$A$5,LRS_200_0_Table_7!$C:$C,Playback!$A$460,LRS_200_0_Table_7!$B:$B,U$461,LRS_200_0_Table_7!$D:$D,$A$462,LRS_200_0_Table_7!$E:$E,Playback!U$462)</f>
        <v>0</v>
      </c>
      <c r="V466" s="30">
        <f>SUMIFS(INDEX(LRS_200_0_Table_7!$A:$J,0,MATCH($A466,LRS_200_0_Table_7!$8:$8,0)),LRS_200_0_Table_7!$A:$A,$A$5,LRS_200_0_Table_7!$C:$C,Playback!$A$460,LRS_200_0_Table_7!$B:$B,V$461,LRS_200_0_Table_7!$D:$D,$A$462,LRS_200_0_Table_7!$E:$E,Playback!V$462)</f>
        <v>0</v>
      </c>
      <c r="W466" s="30">
        <f>SUMIFS(INDEX(LRS_200_0_Table_7!$A:$J,0,MATCH($A466,LRS_200_0_Table_7!$8:$8,0)),LRS_200_0_Table_7!$A:$A,$A$5,LRS_200_0_Table_7!$C:$C,Playback!$A$460,LRS_200_0_Table_7!$B:$B,W$461,LRS_200_0_Table_7!$D:$D,$A$462,LRS_200_0_Table_7!$E:$E,Playback!W$462)</f>
        <v>0</v>
      </c>
      <c r="X466" s="30">
        <f>SUMIFS(INDEX(LRS_200_0_Table_7!$A:$J,0,MATCH($A466,LRS_200_0_Table_7!$8:$8,0)),LRS_200_0_Table_7!$A:$A,$A$5,LRS_200_0_Table_7!$C:$C,Playback!$A$460,LRS_200_0_Table_7!$B:$B,X$461,LRS_200_0_Table_7!$D:$D,$A$462,LRS_200_0_Table_7!$E:$E,Playback!X$462)</f>
        <v>0</v>
      </c>
      <c r="Y466" s="30">
        <f>SUMIFS(INDEX(LRS_200_0_Table_7!$A:$J,0,MATCH($A466,LRS_200_0_Table_7!$8:$8,0)),LRS_200_0_Table_7!$A:$A,$A$5,LRS_200_0_Table_7!$C:$C,Playback!$A$460,LRS_200_0_Table_7!$B:$B,Y$461,LRS_200_0_Table_7!$D:$D,$A$462,LRS_200_0_Table_7!$E:$E,Playback!Y$462)</f>
        <v>0</v>
      </c>
      <c r="Z466" s="30">
        <f>SUMIFS(INDEX(LRS_200_0_Table_7!$A:$J,0,MATCH($A466,LRS_200_0_Table_7!$8:$8,0)),LRS_200_0_Table_7!$A:$A,$A$5,LRS_200_0_Table_7!$C:$C,Playback!$A$460,LRS_200_0_Table_7!$B:$B,Z$461,LRS_200_0_Table_7!$D:$D,$A$462,LRS_200_0_Table_7!$E:$E,Playback!Z$462)</f>
        <v>0</v>
      </c>
      <c r="AA466" s="30">
        <f>SUMIFS(INDEX(LRS_200_0_Table_7!$A:$J,0,MATCH($A466,LRS_200_0_Table_7!$8:$8,0)),LRS_200_0_Table_7!$A:$A,$A$5,LRS_200_0_Table_7!$C:$C,Playback!$A$460,LRS_200_0_Table_7!$B:$B,AA$461,LRS_200_0_Table_7!$D:$D,$A$462,LRS_200_0_Table_7!$E:$E,Playback!AA$462)</f>
        <v>0</v>
      </c>
      <c r="AB466" s="30">
        <f>SUMIFS(INDEX(LRS_200_0_Table_7!$A:$J,0,MATCH($A466,LRS_200_0_Table_7!$8:$8,0)),LRS_200_0_Table_7!$A:$A,$A$5,LRS_200_0_Table_7!$C:$C,Playback!$A$460,LRS_200_0_Table_7!$B:$B,AB$461,LRS_200_0_Table_7!$D:$D,$A$462,LRS_200_0_Table_7!$E:$E,Playback!AB$462)</f>
        <v>0</v>
      </c>
      <c r="AC466" s="30">
        <f>SUMIFS(INDEX(LRS_200_0_Table_7!$A:$J,0,MATCH($A466,LRS_200_0_Table_7!$8:$8,0)),LRS_200_0_Table_7!$A:$A,$A$5,LRS_200_0_Table_7!$C:$C,Playback!$A$460,LRS_200_0_Table_7!$B:$B,AC$461,LRS_200_0_Table_7!$D:$D,$A$462,LRS_200_0_Table_7!$E:$E,Playback!AC$462)</f>
        <v>0</v>
      </c>
      <c r="AD466" s="30">
        <f>SUMIFS(INDEX(LRS_200_0_Table_7!$A:$J,0,MATCH($A466,LRS_200_0_Table_7!$8:$8,0)),LRS_200_0_Table_7!$A:$A,$A$5,LRS_200_0_Table_7!$C:$C,Playback!$A$460,LRS_200_0_Table_7!$B:$B,AD$461,LRS_200_0_Table_7!$D:$D,$A$462,LRS_200_0_Table_7!$E:$E,Playback!AD$462)</f>
        <v>0</v>
      </c>
      <c r="AE466" s="30">
        <f>SUMIFS(INDEX(LRS_200_0_Table_7!$A:$J,0,MATCH($A466,LRS_200_0_Table_7!$8:$8,0)),LRS_200_0_Table_7!$A:$A,$A$5,LRS_200_0_Table_7!$C:$C,Playback!$A$460,LRS_200_0_Table_7!$B:$B,AE$461,LRS_200_0_Table_7!$D:$D,$A$462,LRS_200_0_Table_7!$E:$E,Playback!AE$462)</f>
        <v>0</v>
      </c>
      <c r="AF466" s="30">
        <f>SUMIFS(INDEX(LRS_200_0_Table_7!$A:$J,0,MATCH($A466,LRS_200_0_Table_7!$8:$8,0)),LRS_200_0_Table_7!$A:$A,$A$5,LRS_200_0_Table_7!$C:$C,Playback!$A$460,LRS_200_0_Table_7!$B:$B,AF$461,LRS_200_0_Table_7!$D:$D,$A$462,LRS_200_0_Table_7!$E:$E,Playback!AF$462)</f>
        <v>0</v>
      </c>
      <c r="AG466" s="30">
        <f>SUMIFS(INDEX(LRS_200_0_Table_7!$A:$J,0,MATCH($A466,LRS_200_0_Table_7!$8:$8,0)),LRS_200_0_Table_7!$A:$A,$A$5,LRS_200_0_Table_7!$C:$C,Playback!$A$460,LRS_200_0_Table_7!$B:$B,AG$461,LRS_200_0_Table_7!$D:$D,$A$462,LRS_200_0_Table_7!$E:$E,Playback!AG$462)</f>
        <v>0</v>
      </c>
      <c r="AH466" s="30">
        <f>SUMIFS(INDEX(LRS_200_0_Table_7!$A:$J,0,MATCH($A466,LRS_200_0_Table_7!$8:$8,0)),LRS_200_0_Table_7!$A:$A,$A$5,LRS_200_0_Table_7!$C:$C,Playback!$A$460,LRS_200_0_Table_7!$B:$B,AH$461,LRS_200_0_Table_7!$D:$D,$A$462,LRS_200_0_Table_7!$E:$E,Playback!AH$462)</f>
        <v>0</v>
      </c>
      <c r="AI466" s="30">
        <f>SUMIFS(INDEX(LRS_200_0_Table_7!$A:$J,0,MATCH($A466,LRS_200_0_Table_7!$8:$8,0)),LRS_200_0_Table_7!$A:$A,$A$5,LRS_200_0_Table_7!$C:$C,Playback!$A$460,LRS_200_0_Table_7!$B:$B,AI$461,LRS_200_0_Table_7!$D:$D,$A$462,LRS_200_0_Table_7!$E:$E,Playback!AI$462)</f>
        <v>0</v>
      </c>
      <c r="AJ466" s="30">
        <f>SUMIFS(INDEX(LRS_200_0_Table_7!$A:$J,0,MATCH($A466,LRS_200_0_Table_7!$8:$8,0)),LRS_200_0_Table_7!$A:$A,$A$5,LRS_200_0_Table_7!$C:$C,Playback!$A$460,LRS_200_0_Table_7!$B:$B,AJ$461,LRS_200_0_Table_7!$D:$D,$A$462,LRS_200_0_Table_7!$E:$E,Playback!AJ$462)</f>
        <v>0</v>
      </c>
      <c r="AK466" s="30">
        <f>SUMIFS(INDEX(LRS_200_0_Table_7!$A:$J,0,MATCH($A466,LRS_200_0_Table_7!$8:$8,0)),LRS_200_0_Table_7!$A:$A,$A$5,LRS_200_0_Table_7!$C:$C,Playback!$A$460,LRS_200_0_Table_7!$B:$B,AK$461,LRS_200_0_Table_7!$D:$D,$A$462,LRS_200_0_Table_7!$E:$E,Playback!AK$462)</f>
        <v>0</v>
      </c>
      <c r="AL466" s="30">
        <f>SUMIFS(INDEX(LRS_200_0_Table_7!$A:$J,0,MATCH($A466,LRS_200_0_Table_7!$8:$8,0)),LRS_200_0_Table_7!$A:$A,$A$5,LRS_200_0_Table_7!$C:$C,Playback!$A$460,LRS_200_0_Table_7!$B:$B,AL$461,LRS_200_0_Table_7!$D:$D,$A$462,LRS_200_0_Table_7!$E:$E,Playback!AL$462)</f>
        <v>0</v>
      </c>
      <c r="AM466" s="30">
        <f>SUMIFS(INDEX(LRS_200_0_Table_7!$A:$J,0,MATCH($A466,LRS_200_0_Table_7!$8:$8,0)),LRS_200_0_Table_7!$A:$A,$A$5,LRS_200_0_Table_7!$C:$C,Playback!$A$460,LRS_200_0_Table_7!$B:$B,AM$461,LRS_200_0_Table_7!$D:$D,$A$462,LRS_200_0_Table_7!$E:$E,Playback!AM$462)</f>
        <v>0</v>
      </c>
      <c r="AN466" s="30">
        <f>SUMIFS(INDEX(LRS_200_0_Table_7!$A:$J,0,MATCH($A466,LRS_200_0_Table_7!$8:$8,0)),LRS_200_0_Table_7!$A:$A,$A$5,LRS_200_0_Table_7!$C:$C,Playback!$A$460,LRS_200_0_Table_7!$B:$B,AN$461,LRS_200_0_Table_7!$D:$D,$A$462,LRS_200_0_Table_7!$E:$E,Playback!AN$462)</f>
        <v>0</v>
      </c>
    </row>
    <row r="467" spans="1:40" x14ac:dyDescent="0.35">
      <c r="A467" s="29" t="s">
        <v>91</v>
      </c>
      <c r="B467" s="30">
        <f>SUMIFS(INDEX(LRS_200_0_Table_7!$A:$J,0,MATCH($A467,LRS_200_0_Table_7!$8:$8,0)),LRS_200_0_Table_7!$A:$A,$A$5,LRS_200_0_Table_7!$C:$C,Playback!$A$460,LRS_200_0_Table_7!$B:$B,B$461,LRS_200_0_Table_7!$D:$D,$A$462,LRS_200_0_Table_7!$E:$E,Playback!B$462)</f>
        <v>0</v>
      </c>
      <c r="C467" s="30">
        <f>SUMIFS(INDEX(LRS_200_0_Table_7!$A:$J,0,MATCH($A467,LRS_200_0_Table_7!$8:$8,0)),LRS_200_0_Table_7!$A:$A,$A$5,LRS_200_0_Table_7!$C:$C,Playback!$A$460,LRS_200_0_Table_7!$B:$B,C$461,LRS_200_0_Table_7!$D:$D,$A$462,LRS_200_0_Table_7!$E:$E,Playback!C$462)</f>
        <v>0</v>
      </c>
      <c r="D467" s="30">
        <f>SUMIFS(INDEX(LRS_200_0_Table_7!$A:$J,0,MATCH($A467,LRS_200_0_Table_7!$8:$8,0)),LRS_200_0_Table_7!$A:$A,$A$5,LRS_200_0_Table_7!$C:$C,Playback!$A$460,LRS_200_0_Table_7!$B:$B,D$461,LRS_200_0_Table_7!$D:$D,$A$462,LRS_200_0_Table_7!$E:$E,Playback!D$462)</f>
        <v>0</v>
      </c>
      <c r="E467" s="30">
        <f>SUMIFS(INDEX(LRS_200_0_Table_7!$A:$J,0,MATCH($A467,LRS_200_0_Table_7!$8:$8,0)),LRS_200_0_Table_7!$A:$A,$A$5,LRS_200_0_Table_7!$C:$C,Playback!$A$460,LRS_200_0_Table_7!$B:$B,E$461,LRS_200_0_Table_7!$D:$D,$A$462,LRS_200_0_Table_7!$E:$E,Playback!E$462)</f>
        <v>0</v>
      </c>
      <c r="F467" s="30">
        <f>SUMIFS(INDEX(LRS_200_0_Table_7!$A:$J,0,MATCH($A467,LRS_200_0_Table_7!$8:$8,0)),LRS_200_0_Table_7!$A:$A,$A$5,LRS_200_0_Table_7!$C:$C,Playback!$A$460,LRS_200_0_Table_7!$B:$B,F$461,LRS_200_0_Table_7!$D:$D,$A$462,LRS_200_0_Table_7!$E:$E,Playback!F$462)</f>
        <v>0</v>
      </c>
      <c r="G467" s="30">
        <f>SUMIFS(INDEX(LRS_200_0_Table_7!$A:$J,0,MATCH($A467,LRS_200_0_Table_7!$8:$8,0)),LRS_200_0_Table_7!$A:$A,$A$5,LRS_200_0_Table_7!$C:$C,Playback!$A$460,LRS_200_0_Table_7!$B:$B,G$461,LRS_200_0_Table_7!$D:$D,$A$462,LRS_200_0_Table_7!$E:$E,Playback!G$462)</f>
        <v>0</v>
      </c>
      <c r="H467" s="30">
        <f>SUMIFS(INDEX(LRS_200_0_Table_7!$A:$J,0,MATCH($A467,LRS_200_0_Table_7!$8:$8,0)),LRS_200_0_Table_7!$A:$A,$A$5,LRS_200_0_Table_7!$C:$C,Playback!$A$460,LRS_200_0_Table_7!$B:$B,H$461,LRS_200_0_Table_7!$D:$D,$A$462,LRS_200_0_Table_7!$E:$E,Playback!H$462)</f>
        <v>0</v>
      </c>
      <c r="I467" s="30">
        <f>SUMIFS(INDEX(LRS_200_0_Table_7!$A:$J,0,MATCH($A467,LRS_200_0_Table_7!$8:$8,0)),LRS_200_0_Table_7!$A:$A,$A$5,LRS_200_0_Table_7!$C:$C,Playback!$A$460,LRS_200_0_Table_7!$B:$B,I$461,LRS_200_0_Table_7!$D:$D,$A$462,LRS_200_0_Table_7!$E:$E,Playback!I$462)</f>
        <v>0</v>
      </c>
      <c r="J467" s="30">
        <f>SUMIFS(INDEX(LRS_200_0_Table_7!$A:$J,0,MATCH($A467,LRS_200_0_Table_7!$8:$8,0)),LRS_200_0_Table_7!$A:$A,$A$5,LRS_200_0_Table_7!$C:$C,Playback!$A$460,LRS_200_0_Table_7!$B:$B,J$461,LRS_200_0_Table_7!$D:$D,$A$462,LRS_200_0_Table_7!$E:$E,Playback!J$462)</f>
        <v>0</v>
      </c>
      <c r="K467" s="30">
        <f>SUMIFS(INDEX(LRS_200_0_Table_7!$A:$J,0,MATCH($A467,LRS_200_0_Table_7!$8:$8,0)),LRS_200_0_Table_7!$A:$A,$A$5,LRS_200_0_Table_7!$C:$C,Playback!$A$460,LRS_200_0_Table_7!$B:$B,K$461,LRS_200_0_Table_7!$D:$D,$A$462,LRS_200_0_Table_7!$E:$E,Playback!K$462)</f>
        <v>0</v>
      </c>
      <c r="L467" s="30">
        <f>SUMIFS(INDEX(LRS_200_0_Table_7!$A:$J,0,MATCH($A467,LRS_200_0_Table_7!$8:$8,0)),LRS_200_0_Table_7!$A:$A,$A$5,LRS_200_0_Table_7!$C:$C,Playback!$A$460,LRS_200_0_Table_7!$B:$B,L$461,LRS_200_0_Table_7!$D:$D,$A$462,LRS_200_0_Table_7!$E:$E,Playback!L$462)</f>
        <v>0</v>
      </c>
      <c r="M467" s="30">
        <f>SUMIFS(INDEX(LRS_200_0_Table_7!$A:$J,0,MATCH($A467,LRS_200_0_Table_7!$8:$8,0)),LRS_200_0_Table_7!$A:$A,$A$5,LRS_200_0_Table_7!$C:$C,Playback!$A$460,LRS_200_0_Table_7!$B:$B,M$461,LRS_200_0_Table_7!$D:$D,$A$462,LRS_200_0_Table_7!$E:$E,Playback!M$462)</f>
        <v>0</v>
      </c>
      <c r="N467" s="30">
        <f>SUMIFS(INDEX(LRS_200_0_Table_7!$A:$J,0,MATCH($A467,LRS_200_0_Table_7!$8:$8,0)),LRS_200_0_Table_7!$A:$A,$A$5,LRS_200_0_Table_7!$C:$C,Playback!$A$460,LRS_200_0_Table_7!$B:$B,N$461,LRS_200_0_Table_7!$D:$D,$A$462,LRS_200_0_Table_7!$E:$E,Playback!N$462)</f>
        <v>0</v>
      </c>
      <c r="O467" s="30">
        <f>SUMIFS(INDEX(LRS_200_0_Table_7!$A:$J,0,MATCH($A467,LRS_200_0_Table_7!$8:$8,0)),LRS_200_0_Table_7!$A:$A,$A$5,LRS_200_0_Table_7!$C:$C,Playback!$A$460,LRS_200_0_Table_7!$B:$B,O$461,LRS_200_0_Table_7!$D:$D,$A$462,LRS_200_0_Table_7!$E:$E,Playback!O$462)</f>
        <v>0</v>
      </c>
      <c r="P467" s="30">
        <f>SUMIFS(INDEX(LRS_200_0_Table_7!$A:$J,0,MATCH($A467,LRS_200_0_Table_7!$8:$8,0)),LRS_200_0_Table_7!$A:$A,$A$5,LRS_200_0_Table_7!$C:$C,Playback!$A$460,LRS_200_0_Table_7!$B:$B,P$461,LRS_200_0_Table_7!$D:$D,$A$462,LRS_200_0_Table_7!$E:$E,Playback!P$462)</f>
        <v>0</v>
      </c>
      <c r="Q467" s="30">
        <f>SUMIFS(INDEX(LRS_200_0_Table_7!$A:$J,0,MATCH($A467,LRS_200_0_Table_7!$8:$8,0)),LRS_200_0_Table_7!$A:$A,$A$5,LRS_200_0_Table_7!$C:$C,Playback!$A$460,LRS_200_0_Table_7!$B:$B,Q$461,LRS_200_0_Table_7!$D:$D,$A$462,LRS_200_0_Table_7!$E:$E,Playback!Q$462)</f>
        <v>0</v>
      </c>
      <c r="R467" s="30">
        <f>SUMIFS(INDEX(LRS_200_0_Table_7!$A:$J,0,MATCH($A467,LRS_200_0_Table_7!$8:$8,0)),LRS_200_0_Table_7!$A:$A,$A$5,LRS_200_0_Table_7!$C:$C,Playback!$A$460,LRS_200_0_Table_7!$B:$B,R$461,LRS_200_0_Table_7!$D:$D,$A$462,LRS_200_0_Table_7!$E:$E,Playback!R$462)</f>
        <v>0</v>
      </c>
      <c r="S467" s="30">
        <f>SUMIFS(INDEX(LRS_200_0_Table_7!$A:$J,0,MATCH($A467,LRS_200_0_Table_7!$8:$8,0)),LRS_200_0_Table_7!$A:$A,$A$5,LRS_200_0_Table_7!$C:$C,Playback!$A$460,LRS_200_0_Table_7!$B:$B,S$461,LRS_200_0_Table_7!$D:$D,$A$462,LRS_200_0_Table_7!$E:$E,Playback!S$462)</f>
        <v>0</v>
      </c>
      <c r="T467" s="30">
        <f>SUMIFS(INDEX(LRS_200_0_Table_7!$A:$J,0,MATCH($A467,LRS_200_0_Table_7!$8:$8,0)),LRS_200_0_Table_7!$A:$A,$A$5,LRS_200_0_Table_7!$C:$C,Playback!$A$460,LRS_200_0_Table_7!$B:$B,T$461,LRS_200_0_Table_7!$D:$D,$A$462,LRS_200_0_Table_7!$E:$E,Playback!T$462)</f>
        <v>0</v>
      </c>
      <c r="U467" s="30">
        <f>SUMIFS(INDEX(LRS_200_0_Table_7!$A:$J,0,MATCH($A467,LRS_200_0_Table_7!$8:$8,0)),LRS_200_0_Table_7!$A:$A,$A$5,LRS_200_0_Table_7!$C:$C,Playback!$A$460,LRS_200_0_Table_7!$B:$B,U$461,LRS_200_0_Table_7!$D:$D,$A$462,LRS_200_0_Table_7!$E:$E,Playback!U$462)</f>
        <v>0</v>
      </c>
      <c r="V467" s="30">
        <f>SUMIFS(INDEX(LRS_200_0_Table_7!$A:$J,0,MATCH($A467,LRS_200_0_Table_7!$8:$8,0)),LRS_200_0_Table_7!$A:$A,$A$5,LRS_200_0_Table_7!$C:$C,Playback!$A$460,LRS_200_0_Table_7!$B:$B,V$461,LRS_200_0_Table_7!$D:$D,$A$462,LRS_200_0_Table_7!$E:$E,Playback!V$462)</f>
        <v>0</v>
      </c>
      <c r="W467" s="30">
        <f>SUMIFS(INDEX(LRS_200_0_Table_7!$A:$J,0,MATCH($A467,LRS_200_0_Table_7!$8:$8,0)),LRS_200_0_Table_7!$A:$A,$A$5,LRS_200_0_Table_7!$C:$C,Playback!$A$460,LRS_200_0_Table_7!$B:$B,W$461,LRS_200_0_Table_7!$D:$D,$A$462,LRS_200_0_Table_7!$E:$E,Playback!W$462)</f>
        <v>0</v>
      </c>
      <c r="X467" s="30">
        <f>SUMIFS(INDEX(LRS_200_0_Table_7!$A:$J,0,MATCH($A467,LRS_200_0_Table_7!$8:$8,0)),LRS_200_0_Table_7!$A:$A,$A$5,LRS_200_0_Table_7!$C:$C,Playback!$A$460,LRS_200_0_Table_7!$B:$B,X$461,LRS_200_0_Table_7!$D:$D,$A$462,LRS_200_0_Table_7!$E:$E,Playback!X$462)</f>
        <v>0</v>
      </c>
      <c r="Y467" s="30">
        <f>SUMIFS(INDEX(LRS_200_0_Table_7!$A:$J,0,MATCH($A467,LRS_200_0_Table_7!$8:$8,0)),LRS_200_0_Table_7!$A:$A,$A$5,LRS_200_0_Table_7!$C:$C,Playback!$A$460,LRS_200_0_Table_7!$B:$B,Y$461,LRS_200_0_Table_7!$D:$D,$A$462,LRS_200_0_Table_7!$E:$E,Playback!Y$462)</f>
        <v>0</v>
      </c>
      <c r="Z467" s="30">
        <f>SUMIFS(INDEX(LRS_200_0_Table_7!$A:$J,0,MATCH($A467,LRS_200_0_Table_7!$8:$8,0)),LRS_200_0_Table_7!$A:$A,$A$5,LRS_200_0_Table_7!$C:$C,Playback!$A$460,LRS_200_0_Table_7!$B:$B,Z$461,LRS_200_0_Table_7!$D:$D,$A$462,LRS_200_0_Table_7!$E:$E,Playback!Z$462)</f>
        <v>0</v>
      </c>
      <c r="AA467" s="30">
        <f>SUMIFS(INDEX(LRS_200_0_Table_7!$A:$J,0,MATCH($A467,LRS_200_0_Table_7!$8:$8,0)),LRS_200_0_Table_7!$A:$A,$A$5,LRS_200_0_Table_7!$C:$C,Playback!$A$460,LRS_200_0_Table_7!$B:$B,AA$461,LRS_200_0_Table_7!$D:$D,$A$462,LRS_200_0_Table_7!$E:$E,Playback!AA$462)</f>
        <v>0</v>
      </c>
      <c r="AB467" s="30">
        <f>SUMIFS(INDEX(LRS_200_0_Table_7!$A:$J,0,MATCH($A467,LRS_200_0_Table_7!$8:$8,0)),LRS_200_0_Table_7!$A:$A,$A$5,LRS_200_0_Table_7!$C:$C,Playback!$A$460,LRS_200_0_Table_7!$B:$B,AB$461,LRS_200_0_Table_7!$D:$D,$A$462,LRS_200_0_Table_7!$E:$E,Playback!AB$462)</f>
        <v>0</v>
      </c>
      <c r="AC467" s="30">
        <f>SUMIFS(INDEX(LRS_200_0_Table_7!$A:$J,0,MATCH($A467,LRS_200_0_Table_7!$8:$8,0)),LRS_200_0_Table_7!$A:$A,$A$5,LRS_200_0_Table_7!$C:$C,Playback!$A$460,LRS_200_0_Table_7!$B:$B,AC$461,LRS_200_0_Table_7!$D:$D,$A$462,LRS_200_0_Table_7!$E:$E,Playback!AC$462)</f>
        <v>0</v>
      </c>
      <c r="AD467" s="30">
        <f>SUMIFS(INDEX(LRS_200_0_Table_7!$A:$J,0,MATCH($A467,LRS_200_0_Table_7!$8:$8,0)),LRS_200_0_Table_7!$A:$A,$A$5,LRS_200_0_Table_7!$C:$C,Playback!$A$460,LRS_200_0_Table_7!$B:$B,AD$461,LRS_200_0_Table_7!$D:$D,$A$462,LRS_200_0_Table_7!$E:$E,Playback!AD$462)</f>
        <v>0</v>
      </c>
      <c r="AE467" s="30">
        <f>SUMIFS(INDEX(LRS_200_0_Table_7!$A:$J,0,MATCH($A467,LRS_200_0_Table_7!$8:$8,0)),LRS_200_0_Table_7!$A:$A,$A$5,LRS_200_0_Table_7!$C:$C,Playback!$A$460,LRS_200_0_Table_7!$B:$B,AE$461,LRS_200_0_Table_7!$D:$D,$A$462,LRS_200_0_Table_7!$E:$E,Playback!AE$462)</f>
        <v>0</v>
      </c>
      <c r="AF467" s="30">
        <f>SUMIFS(INDEX(LRS_200_0_Table_7!$A:$J,0,MATCH($A467,LRS_200_0_Table_7!$8:$8,0)),LRS_200_0_Table_7!$A:$A,$A$5,LRS_200_0_Table_7!$C:$C,Playback!$A$460,LRS_200_0_Table_7!$B:$B,AF$461,LRS_200_0_Table_7!$D:$D,$A$462,LRS_200_0_Table_7!$E:$E,Playback!AF$462)</f>
        <v>0</v>
      </c>
      <c r="AG467" s="30">
        <f>SUMIFS(INDEX(LRS_200_0_Table_7!$A:$J,0,MATCH($A467,LRS_200_0_Table_7!$8:$8,0)),LRS_200_0_Table_7!$A:$A,$A$5,LRS_200_0_Table_7!$C:$C,Playback!$A$460,LRS_200_0_Table_7!$B:$B,AG$461,LRS_200_0_Table_7!$D:$D,$A$462,LRS_200_0_Table_7!$E:$E,Playback!AG$462)</f>
        <v>0</v>
      </c>
      <c r="AH467" s="30">
        <f>SUMIFS(INDEX(LRS_200_0_Table_7!$A:$J,0,MATCH($A467,LRS_200_0_Table_7!$8:$8,0)),LRS_200_0_Table_7!$A:$A,$A$5,LRS_200_0_Table_7!$C:$C,Playback!$A$460,LRS_200_0_Table_7!$B:$B,AH$461,LRS_200_0_Table_7!$D:$D,$A$462,LRS_200_0_Table_7!$E:$E,Playback!AH$462)</f>
        <v>0</v>
      </c>
      <c r="AI467" s="30">
        <f>SUMIFS(INDEX(LRS_200_0_Table_7!$A:$J,0,MATCH($A467,LRS_200_0_Table_7!$8:$8,0)),LRS_200_0_Table_7!$A:$A,$A$5,LRS_200_0_Table_7!$C:$C,Playback!$A$460,LRS_200_0_Table_7!$B:$B,AI$461,LRS_200_0_Table_7!$D:$D,$A$462,LRS_200_0_Table_7!$E:$E,Playback!AI$462)</f>
        <v>0</v>
      </c>
      <c r="AJ467" s="30">
        <f>SUMIFS(INDEX(LRS_200_0_Table_7!$A:$J,0,MATCH($A467,LRS_200_0_Table_7!$8:$8,0)),LRS_200_0_Table_7!$A:$A,$A$5,LRS_200_0_Table_7!$C:$C,Playback!$A$460,LRS_200_0_Table_7!$B:$B,AJ$461,LRS_200_0_Table_7!$D:$D,$A$462,LRS_200_0_Table_7!$E:$E,Playback!AJ$462)</f>
        <v>0</v>
      </c>
      <c r="AK467" s="30">
        <f>SUMIFS(INDEX(LRS_200_0_Table_7!$A:$J,0,MATCH($A467,LRS_200_0_Table_7!$8:$8,0)),LRS_200_0_Table_7!$A:$A,$A$5,LRS_200_0_Table_7!$C:$C,Playback!$A$460,LRS_200_0_Table_7!$B:$B,AK$461,LRS_200_0_Table_7!$D:$D,$A$462,LRS_200_0_Table_7!$E:$E,Playback!AK$462)</f>
        <v>0</v>
      </c>
      <c r="AL467" s="30">
        <f>SUMIFS(INDEX(LRS_200_0_Table_7!$A:$J,0,MATCH($A467,LRS_200_0_Table_7!$8:$8,0)),LRS_200_0_Table_7!$A:$A,$A$5,LRS_200_0_Table_7!$C:$C,Playback!$A$460,LRS_200_0_Table_7!$B:$B,AL$461,LRS_200_0_Table_7!$D:$D,$A$462,LRS_200_0_Table_7!$E:$E,Playback!AL$462)</f>
        <v>0</v>
      </c>
      <c r="AM467" s="30">
        <f>SUMIFS(INDEX(LRS_200_0_Table_7!$A:$J,0,MATCH($A467,LRS_200_0_Table_7!$8:$8,0)),LRS_200_0_Table_7!$A:$A,$A$5,LRS_200_0_Table_7!$C:$C,Playback!$A$460,LRS_200_0_Table_7!$B:$B,AM$461,LRS_200_0_Table_7!$D:$D,$A$462,LRS_200_0_Table_7!$E:$E,Playback!AM$462)</f>
        <v>0</v>
      </c>
      <c r="AN467" s="30">
        <f>SUMIFS(INDEX(LRS_200_0_Table_7!$A:$J,0,MATCH($A467,LRS_200_0_Table_7!$8:$8,0)),LRS_200_0_Table_7!$A:$A,$A$5,LRS_200_0_Table_7!$C:$C,Playback!$A$460,LRS_200_0_Table_7!$B:$B,AN$461,LRS_200_0_Table_7!$D:$D,$A$462,LRS_200_0_Table_7!$E:$E,Playback!AN$462)</f>
        <v>0</v>
      </c>
    </row>
    <row r="468" spans="1:40" x14ac:dyDescent="0.35">
      <c r="A468" s="27" t="s">
        <v>168</v>
      </c>
      <c r="B468" s="28" t="s">
        <v>160</v>
      </c>
      <c r="C468" s="28" t="s">
        <v>161</v>
      </c>
      <c r="D468" s="28" t="s">
        <v>162</v>
      </c>
      <c r="E468" s="28" t="s">
        <v>160</v>
      </c>
      <c r="F468" s="28" t="s">
        <v>161</v>
      </c>
      <c r="G468" s="28" t="s">
        <v>162</v>
      </c>
      <c r="H468" s="28" t="s">
        <v>160</v>
      </c>
      <c r="I468" s="28" t="s">
        <v>161</v>
      </c>
      <c r="J468" s="28" t="s">
        <v>162</v>
      </c>
      <c r="K468" s="28" t="s">
        <v>160</v>
      </c>
      <c r="L468" s="28" t="s">
        <v>161</v>
      </c>
      <c r="M468" s="28" t="s">
        <v>162</v>
      </c>
      <c r="N468" s="28" t="s">
        <v>160</v>
      </c>
      <c r="O468" s="28" t="s">
        <v>161</v>
      </c>
      <c r="P468" s="28" t="s">
        <v>162</v>
      </c>
      <c r="Q468" s="28" t="s">
        <v>160</v>
      </c>
      <c r="R468" s="28" t="s">
        <v>161</v>
      </c>
      <c r="S468" s="28" t="s">
        <v>162</v>
      </c>
      <c r="T468" s="28" t="s">
        <v>160</v>
      </c>
      <c r="U468" s="28" t="s">
        <v>161</v>
      </c>
      <c r="V468" s="28" t="s">
        <v>162</v>
      </c>
      <c r="W468" s="28" t="s">
        <v>160</v>
      </c>
      <c r="X468" s="28" t="s">
        <v>161</v>
      </c>
      <c r="Y468" s="28" t="s">
        <v>162</v>
      </c>
      <c r="Z468" s="28" t="s">
        <v>160</v>
      </c>
      <c r="AA468" s="28" t="s">
        <v>161</v>
      </c>
      <c r="AB468" s="28" t="s">
        <v>162</v>
      </c>
      <c r="AC468" s="28" t="s">
        <v>160</v>
      </c>
      <c r="AD468" s="28" t="s">
        <v>161</v>
      </c>
      <c r="AE468" s="28" t="s">
        <v>162</v>
      </c>
      <c r="AF468" s="28" t="s">
        <v>160</v>
      </c>
      <c r="AG468" s="28" t="s">
        <v>161</v>
      </c>
      <c r="AH468" s="28" t="s">
        <v>162</v>
      </c>
      <c r="AI468" s="28" t="s">
        <v>160</v>
      </c>
      <c r="AJ468" s="28" t="s">
        <v>161</v>
      </c>
      <c r="AK468" s="28" t="s">
        <v>162</v>
      </c>
      <c r="AL468" s="28" t="s">
        <v>160</v>
      </c>
      <c r="AM468" s="28" t="s">
        <v>161</v>
      </c>
      <c r="AN468" s="28" t="s">
        <v>162</v>
      </c>
    </row>
    <row r="469" spans="1:40" x14ac:dyDescent="0.35">
      <c r="A469" s="29" t="s">
        <v>87</v>
      </c>
      <c r="B469" s="30">
        <f>SUMIFS(INDEX(LRS_200_0_Table_7!$A:$J,0,MATCH($A469,LRS_200_0_Table_7!$8:$8,0)),LRS_200_0_Table_7!$A:$A,$A$5,LRS_200_0_Table_7!$C:$C,Playback!$A$460,LRS_200_0_Table_7!$B:$B,B$461,LRS_200_0_Table_7!$D:$D,$A$468,LRS_200_0_Table_7!$E:$E,Playback!B$468)</f>
        <v>0</v>
      </c>
      <c r="C469" s="30">
        <f>SUMIFS(INDEX(LRS_200_0_Table_7!$A:$J,0,MATCH($A469,LRS_200_0_Table_7!$8:$8,0)),LRS_200_0_Table_7!$A:$A,$A$5,LRS_200_0_Table_7!$C:$C,Playback!$A$460,LRS_200_0_Table_7!$B:$B,C$461,LRS_200_0_Table_7!$D:$D,$A$468,LRS_200_0_Table_7!$E:$E,Playback!C$468)</f>
        <v>0</v>
      </c>
      <c r="D469" s="30">
        <f>SUMIFS(INDEX(LRS_200_0_Table_7!$A:$J,0,MATCH($A469,LRS_200_0_Table_7!$8:$8,0)),LRS_200_0_Table_7!$A:$A,$A$5,LRS_200_0_Table_7!$C:$C,Playback!$A$460,LRS_200_0_Table_7!$B:$B,D$461,LRS_200_0_Table_7!$D:$D,$A$468,LRS_200_0_Table_7!$E:$E,Playback!D$468)</f>
        <v>0</v>
      </c>
      <c r="E469" s="30">
        <f>SUMIFS(INDEX(LRS_200_0_Table_7!$A:$J,0,MATCH($A469,LRS_200_0_Table_7!$8:$8,0)),LRS_200_0_Table_7!$A:$A,$A$5,LRS_200_0_Table_7!$C:$C,Playback!$A$460,LRS_200_0_Table_7!$B:$B,E$461,LRS_200_0_Table_7!$D:$D,$A$468,LRS_200_0_Table_7!$E:$E,Playback!E$468)</f>
        <v>0</v>
      </c>
      <c r="F469" s="30">
        <f>SUMIFS(INDEX(LRS_200_0_Table_7!$A:$J,0,MATCH($A469,LRS_200_0_Table_7!$8:$8,0)),LRS_200_0_Table_7!$A:$A,$A$5,LRS_200_0_Table_7!$C:$C,Playback!$A$460,LRS_200_0_Table_7!$B:$B,F$461,LRS_200_0_Table_7!$D:$D,$A$468,LRS_200_0_Table_7!$E:$E,Playback!F$468)</f>
        <v>0</v>
      </c>
      <c r="G469" s="30">
        <f>SUMIFS(INDEX(LRS_200_0_Table_7!$A:$J,0,MATCH($A469,LRS_200_0_Table_7!$8:$8,0)),LRS_200_0_Table_7!$A:$A,$A$5,LRS_200_0_Table_7!$C:$C,Playback!$A$460,LRS_200_0_Table_7!$B:$B,G$461,LRS_200_0_Table_7!$D:$D,$A$468,LRS_200_0_Table_7!$E:$E,Playback!G$468)</f>
        <v>0</v>
      </c>
      <c r="H469" s="30">
        <f>SUMIFS(INDEX(LRS_200_0_Table_7!$A:$J,0,MATCH($A469,LRS_200_0_Table_7!$8:$8,0)),LRS_200_0_Table_7!$A:$A,$A$5,LRS_200_0_Table_7!$C:$C,Playback!$A$460,LRS_200_0_Table_7!$B:$B,H$461,LRS_200_0_Table_7!$D:$D,$A$468,LRS_200_0_Table_7!$E:$E,Playback!H$468)</f>
        <v>0</v>
      </c>
      <c r="I469" s="30">
        <f>SUMIFS(INDEX(LRS_200_0_Table_7!$A:$J,0,MATCH($A469,LRS_200_0_Table_7!$8:$8,0)),LRS_200_0_Table_7!$A:$A,$A$5,LRS_200_0_Table_7!$C:$C,Playback!$A$460,LRS_200_0_Table_7!$B:$B,I$461,LRS_200_0_Table_7!$D:$D,$A$468,LRS_200_0_Table_7!$E:$E,Playback!I$468)</f>
        <v>0</v>
      </c>
      <c r="J469" s="30">
        <f>SUMIFS(INDEX(LRS_200_0_Table_7!$A:$J,0,MATCH($A469,LRS_200_0_Table_7!$8:$8,0)),LRS_200_0_Table_7!$A:$A,$A$5,LRS_200_0_Table_7!$C:$C,Playback!$A$460,LRS_200_0_Table_7!$B:$B,J$461,LRS_200_0_Table_7!$D:$D,$A$468,LRS_200_0_Table_7!$E:$E,Playback!J$468)</f>
        <v>0</v>
      </c>
      <c r="K469" s="30">
        <f>SUMIFS(INDEX(LRS_200_0_Table_7!$A:$J,0,MATCH($A469,LRS_200_0_Table_7!$8:$8,0)),LRS_200_0_Table_7!$A:$A,$A$5,LRS_200_0_Table_7!$C:$C,Playback!$A$460,LRS_200_0_Table_7!$B:$B,K$461,LRS_200_0_Table_7!$D:$D,$A$468,LRS_200_0_Table_7!$E:$E,Playback!K$468)</f>
        <v>0</v>
      </c>
      <c r="L469" s="30">
        <f>SUMIFS(INDEX(LRS_200_0_Table_7!$A:$J,0,MATCH($A469,LRS_200_0_Table_7!$8:$8,0)),LRS_200_0_Table_7!$A:$A,$A$5,LRS_200_0_Table_7!$C:$C,Playback!$A$460,LRS_200_0_Table_7!$B:$B,L$461,LRS_200_0_Table_7!$D:$D,$A$468,LRS_200_0_Table_7!$E:$E,Playback!L$468)</f>
        <v>0</v>
      </c>
      <c r="M469" s="30">
        <f>SUMIFS(INDEX(LRS_200_0_Table_7!$A:$J,0,MATCH($A469,LRS_200_0_Table_7!$8:$8,0)),LRS_200_0_Table_7!$A:$A,$A$5,LRS_200_0_Table_7!$C:$C,Playback!$A$460,LRS_200_0_Table_7!$B:$B,M$461,LRS_200_0_Table_7!$D:$D,$A$468,LRS_200_0_Table_7!$E:$E,Playback!M$468)</f>
        <v>0</v>
      </c>
      <c r="N469" s="30">
        <f>SUMIFS(INDEX(LRS_200_0_Table_7!$A:$J,0,MATCH($A469,LRS_200_0_Table_7!$8:$8,0)),LRS_200_0_Table_7!$A:$A,$A$5,LRS_200_0_Table_7!$C:$C,Playback!$A$460,LRS_200_0_Table_7!$B:$B,N$461,LRS_200_0_Table_7!$D:$D,$A$468,LRS_200_0_Table_7!$E:$E,Playback!N$468)</f>
        <v>0</v>
      </c>
      <c r="O469" s="30">
        <f>SUMIFS(INDEX(LRS_200_0_Table_7!$A:$J,0,MATCH($A469,LRS_200_0_Table_7!$8:$8,0)),LRS_200_0_Table_7!$A:$A,$A$5,LRS_200_0_Table_7!$C:$C,Playback!$A$460,LRS_200_0_Table_7!$B:$B,O$461,LRS_200_0_Table_7!$D:$D,$A$468,LRS_200_0_Table_7!$E:$E,Playback!O$468)</f>
        <v>0</v>
      </c>
      <c r="P469" s="30">
        <f>SUMIFS(INDEX(LRS_200_0_Table_7!$A:$J,0,MATCH($A469,LRS_200_0_Table_7!$8:$8,0)),LRS_200_0_Table_7!$A:$A,$A$5,LRS_200_0_Table_7!$C:$C,Playback!$A$460,LRS_200_0_Table_7!$B:$B,P$461,LRS_200_0_Table_7!$D:$D,$A$468,LRS_200_0_Table_7!$E:$E,Playback!P$468)</f>
        <v>0</v>
      </c>
      <c r="Q469" s="30">
        <f>SUMIFS(INDEX(LRS_200_0_Table_7!$A:$J,0,MATCH($A469,LRS_200_0_Table_7!$8:$8,0)),LRS_200_0_Table_7!$A:$A,$A$5,LRS_200_0_Table_7!$C:$C,Playback!$A$460,LRS_200_0_Table_7!$B:$B,Q$461,LRS_200_0_Table_7!$D:$D,$A$468,LRS_200_0_Table_7!$E:$E,Playback!Q$468)</f>
        <v>0</v>
      </c>
      <c r="R469" s="30">
        <f>SUMIFS(INDEX(LRS_200_0_Table_7!$A:$J,0,MATCH($A469,LRS_200_0_Table_7!$8:$8,0)),LRS_200_0_Table_7!$A:$A,$A$5,LRS_200_0_Table_7!$C:$C,Playback!$A$460,LRS_200_0_Table_7!$B:$B,R$461,LRS_200_0_Table_7!$D:$D,$A$468,LRS_200_0_Table_7!$E:$E,Playback!R$468)</f>
        <v>0</v>
      </c>
      <c r="S469" s="30">
        <f>SUMIFS(INDEX(LRS_200_0_Table_7!$A:$J,0,MATCH($A469,LRS_200_0_Table_7!$8:$8,0)),LRS_200_0_Table_7!$A:$A,$A$5,LRS_200_0_Table_7!$C:$C,Playback!$A$460,LRS_200_0_Table_7!$B:$B,S$461,LRS_200_0_Table_7!$D:$D,$A$468,LRS_200_0_Table_7!$E:$E,Playback!S$468)</f>
        <v>0</v>
      </c>
      <c r="T469" s="30">
        <f>SUMIFS(INDEX(LRS_200_0_Table_7!$A:$J,0,MATCH($A469,LRS_200_0_Table_7!$8:$8,0)),LRS_200_0_Table_7!$A:$A,$A$5,LRS_200_0_Table_7!$C:$C,Playback!$A$460,LRS_200_0_Table_7!$B:$B,T$461,LRS_200_0_Table_7!$D:$D,$A$468,LRS_200_0_Table_7!$E:$E,Playback!T$468)</f>
        <v>0</v>
      </c>
      <c r="U469" s="30">
        <f>SUMIFS(INDEX(LRS_200_0_Table_7!$A:$J,0,MATCH($A469,LRS_200_0_Table_7!$8:$8,0)),LRS_200_0_Table_7!$A:$A,$A$5,LRS_200_0_Table_7!$C:$C,Playback!$A$460,LRS_200_0_Table_7!$B:$B,U$461,LRS_200_0_Table_7!$D:$D,$A$468,LRS_200_0_Table_7!$E:$E,Playback!U$468)</f>
        <v>0</v>
      </c>
      <c r="V469" s="30">
        <f>SUMIFS(INDEX(LRS_200_0_Table_7!$A:$J,0,MATCH($A469,LRS_200_0_Table_7!$8:$8,0)),LRS_200_0_Table_7!$A:$A,$A$5,LRS_200_0_Table_7!$C:$C,Playback!$A$460,LRS_200_0_Table_7!$B:$B,V$461,LRS_200_0_Table_7!$D:$D,$A$468,LRS_200_0_Table_7!$E:$E,Playback!V$468)</f>
        <v>0</v>
      </c>
      <c r="W469" s="30">
        <f>SUMIFS(INDEX(LRS_200_0_Table_7!$A:$J,0,MATCH($A469,LRS_200_0_Table_7!$8:$8,0)),LRS_200_0_Table_7!$A:$A,$A$5,LRS_200_0_Table_7!$C:$C,Playback!$A$460,LRS_200_0_Table_7!$B:$B,W$461,LRS_200_0_Table_7!$D:$D,$A$468,LRS_200_0_Table_7!$E:$E,Playback!W$468)</f>
        <v>0</v>
      </c>
      <c r="X469" s="30">
        <f>SUMIFS(INDEX(LRS_200_0_Table_7!$A:$J,0,MATCH($A469,LRS_200_0_Table_7!$8:$8,0)),LRS_200_0_Table_7!$A:$A,$A$5,LRS_200_0_Table_7!$C:$C,Playback!$A$460,LRS_200_0_Table_7!$B:$B,X$461,LRS_200_0_Table_7!$D:$D,$A$468,LRS_200_0_Table_7!$E:$E,Playback!X$468)</f>
        <v>0</v>
      </c>
      <c r="Y469" s="30">
        <f>SUMIFS(INDEX(LRS_200_0_Table_7!$A:$J,0,MATCH($A469,LRS_200_0_Table_7!$8:$8,0)),LRS_200_0_Table_7!$A:$A,$A$5,LRS_200_0_Table_7!$C:$C,Playback!$A$460,LRS_200_0_Table_7!$B:$B,Y$461,LRS_200_0_Table_7!$D:$D,$A$468,LRS_200_0_Table_7!$E:$E,Playback!Y$468)</f>
        <v>0</v>
      </c>
      <c r="Z469" s="30">
        <f>SUMIFS(INDEX(LRS_200_0_Table_7!$A:$J,0,MATCH($A469,LRS_200_0_Table_7!$8:$8,0)),LRS_200_0_Table_7!$A:$A,$A$5,LRS_200_0_Table_7!$C:$C,Playback!$A$460,LRS_200_0_Table_7!$B:$B,Z$461,LRS_200_0_Table_7!$D:$D,$A$468,LRS_200_0_Table_7!$E:$E,Playback!Z$468)</f>
        <v>0</v>
      </c>
      <c r="AA469" s="30">
        <f>SUMIFS(INDEX(LRS_200_0_Table_7!$A:$J,0,MATCH($A469,LRS_200_0_Table_7!$8:$8,0)),LRS_200_0_Table_7!$A:$A,$A$5,LRS_200_0_Table_7!$C:$C,Playback!$A$460,LRS_200_0_Table_7!$B:$B,AA$461,LRS_200_0_Table_7!$D:$D,$A$468,LRS_200_0_Table_7!$E:$E,Playback!AA$468)</f>
        <v>0</v>
      </c>
      <c r="AB469" s="30">
        <f>SUMIFS(INDEX(LRS_200_0_Table_7!$A:$J,0,MATCH($A469,LRS_200_0_Table_7!$8:$8,0)),LRS_200_0_Table_7!$A:$A,$A$5,LRS_200_0_Table_7!$C:$C,Playback!$A$460,LRS_200_0_Table_7!$B:$B,AB$461,LRS_200_0_Table_7!$D:$D,$A$468,LRS_200_0_Table_7!$E:$E,Playback!AB$468)</f>
        <v>0</v>
      </c>
      <c r="AC469" s="30">
        <f>SUMIFS(INDEX(LRS_200_0_Table_7!$A:$J,0,MATCH($A469,LRS_200_0_Table_7!$8:$8,0)),LRS_200_0_Table_7!$A:$A,$A$5,LRS_200_0_Table_7!$C:$C,Playback!$A$460,LRS_200_0_Table_7!$B:$B,AC$461,LRS_200_0_Table_7!$D:$D,$A$468,LRS_200_0_Table_7!$E:$E,Playback!AC$468)</f>
        <v>0</v>
      </c>
      <c r="AD469" s="30">
        <f>SUMIFS(INDEX(LRS_200_0_Table_7!$A:$J,0,MATCH($A469,LRS_200_0_Table_7!$8:$8,0)),LRS_200_0_Table_7!$A:$A,$A$5,LRS_200_0_Table_7!$C:$C,Playback!$A$460,LRS_200_0_Table_7!$B:$B,AD$461,LRS_200_0_Table_7!$D:$D,$A$468,LRS_200_0_Table_7!$E:$E,Playback!AD$468)</f>
        <v>0</v>
      </c>
      <c r="AE469" s="30">
        <f>SUMIFS(INDEX(LRS_200_0_Table_7!$A:$J,0,MATCH($A469,LRS_200_0_Table_7!$8:$8,0)),LRS_200_0_Table_7!$A:$A,$A$5,LRS_200_0_Table_7!$C:$C,Playback!$A$460,LRS_200_0_Table_7!$B:$B,AE$461,LRS_200_0_Table_7!$D:$D,$A$468,LRS_200_0_Table_7!$E:$E,Playback!AE$468)</f>
        <v>0</v>
      </c>
      <c r="AF469" s="30">
        <f>SUMIFS(INDEX(LRS_200_0_Table_7!$A:$J,0,MATCH($A469,LRS_200_0_Table_7!$8:$8,0)),LRS_200_0_Table_7!$A:$A,$A$5,LRS_200_0_Table_7!$C:$C,Playback!$A$460,LRS_200_0_Table_7!$B:$B,AF$461,LRS_200_0_Table_7!$D:$D,$A$468,LRS_200_0_Table_7!$E:$E,Playback!AF$468)</f>
        <v>0</v>
      </c>
      <c r="AG469" s="30">
        <f>SUMIFS(INDEX(LRS_200_0_Table_7!$A:$J,0,MATCH($A469,LRS_200_0_Table_7!$8:$8,0)),LRS_200_0_Table_7!$A:$A,$A$5,LRS_200_0_Table_7!$C:$C,Playback!$A$460,LRS_200_0_Table_7!$B:$B,AG$461,LRS_200_0_Table_7!$D:$D,$A$468,LRS_200_0_Table_7!$E:$E,Playback!AG$468)</f>
        <v>0</v>
      </c>
      <c r="AH469" s="30">
        <f>SUMIFS(INDEX(LRS_200_0_Table_7!$A:$J,0,MATCH($A469,LRS_200_0_Table_7!$8:$8,0)),LRS_200_0_Table_7!$A:$A,$A$5,LRS_200_0_Table_7!$C:$C,Playback!$A$460,LRS_200_0_Table_7!$B:$B,AH$461,LRS_200_0_Table_7!$D:$D,$A$468,LRS_200_0_Table_7!$E:$E,Playback!AH$468)</f>
        <v>0</v>
      </c>
      <c r="AI469" s="30">
        <f>SUMIFS(INDEX(LRS_200_0_Table_7!$A:$J,0,MATCH($A469,LRS_200_0_Table_7!$8:$8,0)),LRS_200_0_Table_7!$A:$A,$A$5,LRS_200_0_Table_7!$C:$C,Playback!$A$460,LRS_200_0_Table_7!$B:$B,AI$461,LRS_200_0_Table_7!$D:$D,$A$468,LRS_200_0_Table_7!$E:$E,Playback!AI$468)</f>
        <v>0</v>
      </c>
      <c r="AJ469" s="30">
        <f>SUMIFS(INDEX(LRS_200_0_Table_7!$A:$J,0,MATCH($A469,LRS_200_0_Table_7!$8:$8,0)),LRS_200_0_Table_7!$A:$A,$A$5,LRS_200_0_Table_7!$C:$C,Playback!$A$460,LRS_200_0_Table_7!$B:$B,AJ$461,LRS_200_0_Table_7!$D:$D,$A$468,LRS_200_0_Table_7!$E:$E,Playback!AJ$468)</f>
        <v>0</v>
      </c>
      <c r="AK469" s="30">
        <f>SUMIFS(INDEX(LRS_200_0_Table_7!$A:$J,0,MATCH($A469,LRS_200_0_Table_7!$8:$8,0)),LRS_200_0_Table_7!$A:$A,$A$5,LRS_200_0_Table_7!$C:$C,Playback!$A$460,LRS_200_0_Table_7!$B:$B,AK$461,LRS_200_0_Table_7!$D:$D,$A$468,LRS_200_0_Table_7!$E:$E,Playback!AK$468)</f>
        <v>0</v>
      </c>
      <c r="AL469" s="30">
        <f>SUMIFS(INDEX(LRS_200_0_Table_7!$A:$J,0,MATCH($A469,LRS_200_0_Table_7!$8:$8,0)),LRS_200_0_Table_7!$A:$A,$A$5,LRS_200_0_Table_7!$C:$C,Playback!$A$460,LRS_200_0_Table_7!$B:$B,AL$461,LRS_200_0_Table_7!$D:$D,$A$468,LRS_200_0_Table_7!$E:$E,Playback!AL$468)</f>
        <v>0</v>
      </c>
      <c r="AM469" s="30">
        <f>SUMIFS(INDEX(LRS_200_0_Table_7!$A:$J,0,MATCH($A469,LRS_200_0_Table_7!$8:$8,0)),LRS_200_0_Table_7!$A:$A,$A$5,LRS_200_0_Table_7!$C:$C,Playback!$A$460,LRS_200_0_Table_7!$B:$B,AM$461,LRS_200_0_Table_7!$D:$D,$A$468,LRS_200_0_Table_7!$E:$E,Playback!AM$468)</f>
        <v>0</v>
      </c>
      <c r="AN469" s="30">
        <f>SUMIFS(INDEX(LRS_200_0_Table_7!$A:$J,0,MATCH($A469,LRS_200_0_Table_7!$8:$8,0)),LRS_200_0_Table_7!$A:$A,$A$5,LRS_200_0_Table_7!$C:$C,Playback!$A$460,LRS_200_0_Table_7!$B:$B,AN$461,LRS_200_0_Table_7!$D:$D,$A$468,LRS_200_0_Table_7!$E:$E,Playback!AN$468)</f>
        <v>0</v>
      </c>
    </row>
    <row r="470" spans="1:40" x14ac:dyDescent="0.35">
      <c r="A470" s="29" t="s">
        <v>88</v>
      </c>
      <c r="B470" s="30">
        <f>SUMIFS(INDEX(LRS_200_0_Table_7!$A:$J,0,MATCH($A470,LRS_200_0_Table_7!$8:$8,0)),LRS_200_0_Table_7!$A:$A,$A$5,LRS_200_0_Table_7!$C:$C,Playback!$A$460,LRS_200_0_Table_7!$B:$B,B$461,LRS_200_0_Table_7!$D:$D,$A$468,LRS_200_0_Table_7!$E:$E,Playback!B$468)</f>
        <v>0</v>
      </c>
      <c r="C470" s="30">
        <f>SUMIFS(INDEX(LRS_200_0_Table_7!$A:$J,0,MATCH($A470,LRS_200_0_Table_7!$8:$8,0)),LRS_200_0_Table_7!$A:$A,$A$5,LRS_200_0_Table_7!$C:$C,Playback!$A$460,LRS_200_0_Table_7!$B:$B,C$461,LRS_200_0_Table_7!$D:$D,$A$468,LRS_200_0_Table_7!$E:$E,Playback!C$468)</f>
        <v>0</v>
      </c>
      <c r="D470" s="30">
        <f>SUMIFS(INDEX(LRS_200_0_Table_7!$A:$J,0,MATCH($A470,LRS_200_0_Table_7!$8:$8,0)),LRS_200_0_Table_7!$A:$A,$A$5,LRS_200_0_Table_7!$C:$C,Playback!$A$460,LRS_200_0_Table_7!$B:$B,D$461,LRS_200_0_Table_7!$D:$D,$A$468,LRS_200_0_Table_7!$E:$E,Playback!D$468)</f>
        <v>0</v>
      </c>
      <c r="E470" s="30">
        <f>SUMIFS(INDEX(LRS_200_0_Table_7!$A:$J,0,MATCH($A470,LRS_200_0_Table_7!$8:$8,0)),LRS_200_0_Table_7!$A:$A,$A$5,LRS_200_0_Table_7!$C:$C,Playback!$A$460,LRS_200_0_Table_7!$B:$B,E$461,LRS_200_0_Table_7!$D:$D,$A$468,LRS_200_0_Table_7!$E:$E,Playback!E$468)</f>
        <v>0</v>
      </c>
      <c r="F470" s="30">
        <f>SUMIFS(INDEX(LRS_200_0_Table_7!$A:$J,0,MATCH($A470,LRS_200_0_Table_7!$8:$8,0)),LRS_200_0_Table_7!$A:$A,$A$5,LRS_200_0_Table_7!$C:$C,Playback!$A$460,LRS_200_0_Table_7!$B:$B,F$461,LRS_200_0_Table_7!$D:$D,$A$468,LRS_200_0_Table_7!$E:$E,Playback!F$468)</f>
        <v>0</v>
      </c>
      <c r="G470" s="30">
        <f>SUMIFS(INDEX(LRS_200_0_Table_7!$A:$J,0,MATCH($A470,LRS_200_0_Table_7!$8:$8,0)),LRS_200_0_Table_7!$A:$A,$A$5,LRS_200_0_Table_7!$C:$C,Playback!$A$460,LRS_200_0_Table_7!$B:$B,G$461,LRS_200_0_Table_7!$D:$D,$A$468,LRS_200_0_Table_7!$E:$E,Playback!G$468)</f>
        <v>0</v>
      </c>
      <c r="H470" s="30">
        <f>SUMIFS(INDEX(LRS_200_0_Table_7!$A:$J,0,MATCH($A470,LRS_200_0_Table_7!$8:$8,0)),LRS_200_0_Table_7!$A:$A,$A$5,LRS_200_0_Table_7!$C:$C,Playback!$A$460,LRS_200_0_Table_7!$B:$B,H$461,LRS_200_0_Table_7!$D:$D,$A$468,LRS_200_0_Table_7!$E:$E,Playback!H$468)</f>
        <v>0</v>
      </c>
      <c r="I470" s="30">
        <f>SUMIFS(INDEX(LRS_200_0_Table_7!$A:$J,0,MATCH($A470,LRS_200_0_Table_7!$8:$8,0)),LRS_200_0_Table_7!$A:$A,$A$5,LRS_200_0_Table_7!$C:$C,Playback!$A$460,LRS_200_0_Table_7!$B:$B,I$461,LRS_200_0_Table_7!$D:$D,$A$468,LRS_200_0_Table_7!$E:$E,Playback!I$468)</f>
        <v>0</v>
      </c>
      <c r="J470" s="30">
        <f>SUMIFS(INDEX(LRS_200_0_Table_7!$A:$J,0,MATCH($A470,LRS_200_0_Table_7!$8:$8,0)),LRS_200_0_Table_7!$A:$A,$A$5,LRS_200_0_Table_7!$C:$C,Playback!$A$460,LRS_200_0_Table_7!$B:$B,J$461,LRS_200_0_Table_7!$D:$D,$A$468,LRS_200_0_Table_7!$E:$E,Playback!J$468)</f>
        <v>0</v>
      </c>
      <c r="K470" s="30">
        <f>SUMIFS(INDEX(LRS_200_0_Table_7!$A:$J,0,MATCH($A470,LRS_200_0_Table_7!$8:$8,0)),LRS_200_0_Table_7!$A:$A,$A$5,LRS_200_0_Table_7!$C:$C,Playback!$A$460,LRS_200_0_Table_7!$B:$B,K$461,LRS_200_0_Table_7!$D:$D,$A$468,LRS_200_0_Table_7!$E:$E,Playback!K$468)</f>
        <v>0</v>
      </c>
      <c r="L470" s="30">
        <f>SUMIFS(INDEX(LRS_200_0_Table_7!$A:$J,0,MATCH($A470,LRS_200_0_Table_7!$8:$8,0)),LRS_200_0_Table_7!$A:$A,$A$5,LRS_200_0_Table_7!$C:$C,Playback!$A$460,LRS_200_0_Table_7!$B:$B,L$461,LRS_200_0_Table_7!$D:$D,$A$468,LRS_200_0_Table_7!$E:$E,Playback!L$468)</f>
        <v>0</v>
      </c>
      <c r="M470" s="30">
        <f>SUMIFS(INDEX(LRS_200_0_Table_7!$A:$J,0,MATCH($A470,LRS_200_0_Table_7!$8:$8,0)),LRS_200_0_Table_7!$A:$A,$A$5,LRS_200_0_Table_7!$C:$C,Playback!$A$460,LRS_200_0_Table_7!$B:$B,M$461,LRS_200_0_Table_7!$D:$D,$A$468,LRS_200_0_Table_7!$E:$E,Playback!M$468)</f>
        <v>0</v>
      </c>
      <c r="N470" s="30">
        <f>SUMIFS(INDEX(LRS_200_0_Table_7!$A:$J,0,MATCH($A470,LRS_200_0_Table_7!$8:$8,0)),LRS_200_0_Table_7!$A:$A,$A$5,LRS_200_0_Table_7!$C:$C,Playback!$A$460,LRS_200_0_Table_7!$B:$B,N$461,LRS_200_0_Table_7!$D:$D,$A$468,LRS_200_0_Table_7!$E:$E,Playback!N$468)</f>
        <v>0</v>
      </c>
      <c r="O470" s="30">
        <f>SUMIFS(INDEX(LRS_200_0_Table_7!$A:$J,0,MATCH($A470,LRS_200_0_Table_7!$8:$8,0)),LRS_200_0_Table_7!$A:$A,$A$5,LRS_200_0_Table_7!$C:$C,Playback!$A$460,LRS_200_0_Table_7!$B:$B,O$461,LRS_200_0_Table_7!$D:$D,$A$468,LRS_200_0_Table_7!$E:$E,Playback!O$468)</f>
        <v>0</v>
      </c>
      <c r="P470" s="30">
        <f>SUMIFS(INDEX(LRS_200_0_Table_7!$A:$J,0,MATCH($A470,LRS_200_0_Table_7!$8:$8,0)),LRS_200_0_Table_7!$A:$A,$A$5,LRS_200_0_Table_7!$C:$C,Playback!$A$460,LRS_200_0_Table_7!$B:$B,P$461,LRS_200_0_Table_7!$D:$D,$A$468,LRS_200_0_Table_7!$E:$E,Playback!P$468)</f>
        <v>0</v>
      </c>
      <c r="Q470" s="30">
        <f>SUMIFS(INDEX(LRS_200_0_Table_7!$A:$J,0,MATCH($A470,LRS_200_0_Table_7!$8:$8,0)),LRS_200_0_Table_7!$A:$A,$A$5,LRS_200_0_Table_7!$C:$C,Playback!$A$460,LRS_200_0_Table_7!$B:$B,Q$461,LRS_200_0_Table_7!$D:$D,$A$468,LRS_200_0_Table_7!$E:$E,Playback!Q$468)</f>
        <v>0</v>
      </c>
      <c r="R470" s="30">
        <f>SUMIFS(INDEX(LRS_200_0_Table_7!$A:$J,0,MATCH($A470,LRS_200_0_Table_7!$8:$8,0)),LRS_200_0_Table_7!$A:$A,$A$5,LRS_200_0_Table_7!$C:$C,Playback!$A$460,LRS_200_0_Table_7!$B:$B,R$461,LRS_200_0_Table_7!$D:$D,$A$468,LRS_200_0_Table_7!$E:$E,Playback!R$468)</f>
        <v>0</v>
      </c>
      <c r="S470" s="30">
        <f>SUMIFS(INDEX(LRS_200_0_Table_7!$A:$J,0,MATCH($A470,LRS_200_0_Table_7!$8:$8,0)),LRS_200_0_Table_7!$A:$A,$A$5,LRS_200_0_Table_7!$C:$C,Playback!$A$460,LRS_200_0_Table_7!$B:$B,S$461,LRS_200_0_Table_7!$D:$D,$A$468,LRS_200_0_Table_7!$E:$E,Playback!S$468)</f>
        <v>0</v>
      </c>
      <c r="T470" s="30">
        <f>SUMIFS(INDEX(LRS_200_0_Table_7!$A:$J,0,MATCH($A470,LRS_200_0_Table_7!$8:$8,0)),LRS_200_0_Table_7!$A:$A,$A$5,LRS_200_0_Table_7!$C:$C,Playback!$A$460,LRS_200_0_Table_7!$B:$B,T$461,LRS_200_0_Table_7!$D:$D,$A$468,LRS_200_0_Table_7!$E:$E,Playback!T$468)</f>
        <v>0</v>
      </c>
      <c r="U470" s="30">
        <f>SUMIFS(INDEX(LRS_200_0_Table_7!$A:$J,0,MATCH($A470,LRS_200_0_Table_7!$8:$8,0)),LRS_200_0_Table_7!$A:$A,$A$5,LRS_200_0_Table_7!$C:$C,Playback!$A$460,LRS_200_0_Table_7!$B:$B,U$461,LRS_200_0_Table_7!$D:$D,$A$468,LRS_200_0_Table_7!$E:$E,Playback!U$468)</f>
        <v>0</v>
      </c>
      <c r="V470" s="30">
        <f>SUMIFS(INDEX(LRS_200_0_Table_7!$A:$J,0,MATCH($A470,LRS_200_0_Table_7!$8:$8,0)),LRS_200_0_Table_7!$A:$A,$A$5,LRS_200_0_Table_7!$C:$C,Playback!$A$460,LRS_200_0_Table_7!$B:$B,V$461,LRS_200_0_Table_7!$D:$D,$A$468,LRS_200_0_Table_7!$E:$E,Playback!V$468)</f>
        <v>0</v>
      </c>
      <c r="W470" s="30">
        <f>SUMIFS(INDEX(LRS_200_0_Table_7!$A:$J,0,MATCH($A470,LRS_200_0_Table_7!$8:$8,0)),LRS_200_0_Table_7!$A:$A,$A$5,LRS_200_0_Table_7!$C:$C,Playback!$A$460,LRS_200_0_Table_7!$B:$B,W$461,LRS_200_0_Table_7!$D:$D,$A$468,LRS_200_0_Table_7!$E:$E,Playback!W$468)</f>
        <v>0</v>
      </c>
      <c r="X470" s="30">
        <f>SUMIFS(INDEX(LRS_200_0_Table_7!$A:$J,0,MATCH($A470,LRS_200_0_Table_7!$8:$8,0)),LRS_200_0_Table_7!$A:$A,$A$5,LRS_200_0_Table_7!$C:$C,Playback!$A$460,LRS_200_0_Table_7!$B:$B,X$461,LRS_200_0_Table_7!$D:$D,$A$468,LRS_200_0_Table_7!$E:$E,Playback!X$468)</f>
        <v>0</v>
      </c>
      <c r="Y470" s="30">
        <f>SUMIFS(INDEX(LRS_200_0_Table_7!$A:$J,0,MATCH($A470,LRS_200_0_Table_7!$8:$8,0)),LRS_200_0_Table_7!$A:$A,$A$5,LRS_200_0_Table_7!$C:$C,Playback!$A$460,LRS_200_0_Table_7!$B:$B,Y$461,LRS_200_0_Table_7!$D:$D,$A$468,LRS_200_0_Table_7!$E:$E,Playback!Y$468)</f>
        <v>0</v>
      </c>
      <c r="Z470" s="30">
        <f>SUMIFS(INDEX(LRS_200_0_Table_7!$A:$J,0,MATCH($A470,LRS_200_0_Table_7!$8:$8,0)),LRS_200_0_Table_7!$A:$A,$A$5,LRS_200_0_Table_7!$C:$C,Playback!$A$460,LRS_200_0_Table_7!$B:$B,Z$461,LRS_200_0_Table_7!$D:$D,$A$468,LRS_200_0_Table_7!$E:$E,Playback!Z$468)</f>
        <v>0</v>
      </c>
      <c r="AA470" s="30">
        <f>SUMIFS(INDEX(LRS_200_0_Table_7!$A:$J,0,MATCH($A470,LRS_200_0_Table_7!$8:$8,0)),LRS_200_0_Table_7!$A:$A,$A$5,LRS_200_0_Table_7!$C:$C,Playback!$A$460,LRS_200_0_Table_7!$B:$B,AA$461,LRS_200_0_Table_7!$D:$D,$A$468,LRS_200_0_Table_7!$E:$E,Playback!AA$468)</f>
        <v>0</v>
      </c>
      <c r="AB470" s="30">
        <f>SUMIFS(INDEX(LRS_200_0_Table_7!$A:$J,0,MATCH($A470,LRS_200_0_Table_7!$8:$8,0)),LRS_200_0_Table_7!$A:$A,$A$5,LRS_200_0_Table_7!$C:$C,Playback!$A$460,LRS_200_0_Table_7!$B:$B,AB$461,LRS_200_0_Table_7!$D:$D,$A$468,LRS_200_0_Table_7!$E:$E,Playback!AB$468)</f>
        <v>0</v>
      </c>
      <c r="AC470" s="30">
        <f>SUMIFS(INDEX(LRS_200_0_Table_7!$A:$J,0,MATCH($A470,LRS_200_0_Table_7!$8:$8,0)),LRS_200_0_Table_7!$A:$A,$A$5,LRS_200_0_Table_7!$C:$C,Playback!$A$460,LRS_200_0_Table_7!$B:$B,AC$461,LRS_200_0_Table_7!$D:$D,$A$468,LRS_200_0_Table_7!$E:$E,Playback!AC$468)</f>
        <v>0</v>
      </c>
      <c r="AD470" s="30">
        <f>SUMIFS(INDEX(LRS_200_0_Table_7!$A:$J,0,MATCH($A470,LRS_200_0_Table_7!$8:$8,0)),LRS_200_0_Table_7!$A:$A,$A$5,LRS_200_0_Table_7!$C:$C,Playback!$A$460,LRS_200_0_Table_7!$B:$B,AD$461,LRS_200_0_Table_7!$D:$D,$A$468,LRS_200_0_Table_7!$E:$E,Playback!AD$468)</f>
        <v>0</v>
      </c>
      <c r="AE470" s="30">
        <f>SUMIFS(INDEX(LRS_200_0_Table_7!$A:$J,0,MATCH($A470,LRS_200_0_Table_7!$8:$8,0)),LRS_200_0_Table_7!$A:$A,$A$5,LRS_200_0_Table_7!$C:$C,Playback!$A$460,LRS_200_0_Table_7!$B:$B,AE$461,LRS_200_0_Table_7!$D:$D,$A$468,LRS_200_0_Table_7!$E:$E,Playback!AE$468)</f>
        <v>0</v>
      </c>
      <c r="AF470" s="30">
        <f>SUMIFS(INDEX(LRS_200_0_Table_7!$A:$J,0,MATCH($A470,LRS_200_0_Table_7!$8:$8,0)),LRS_200_0_Table_7!$A:$A,$A$5,LRS_200_0_Table_7!$C:$C,Playback!$A$460,LRS_200_0_Table_7!$B:$B,AF$461,LRS_200_0_Table_7!$D:$D,$A$468,LRS_200_0_Table_7!$E:$E,Playback!AF$468)</f>
        <v>0</v>
      </c>
      <c r="AG470" s="30">
        <f>SUMIFS(INDEX(LRS_200_0_Table_7!$A:$J,0,MATCH($A470,LRS_200_0_Table_7!$8:$8,0)),LRS_200_0_Table_7!$A:$A,$A$5,LRS_200_0_Table_7!$C:$C,Playback!$A$460,LRS_200_0_Table_7!$B:$B,AG$461,LRS_200_0_Table_7!$D:$D,$A$468,LRS_200_0_Table_7!$E:$E,Playback!AG$468)</f>
        <v>0</v>
      </c>
      <c r="AH470" s="30">
        <f>SUMIFS(INDEX(LRS_200_0_Table_7!$A:$J,0,MATCH($A470,LRS_200_0_Table_7!$8:$8,0)),LRS_200_0_Table_7!$A:$A,$A$5,LRS_200_0_Table_7!$C:$C,Playback!$A$460,LRS_200_0_Table_7!$B:$B,AH$461,LRS_200_0_Table_7!$D:$D,$A$468,LRS_200_0_Table_7!$E:$E,Playback!AH$468)</f>
        <v>0</v>
      </c>
      <c r="AI470" s="30">
        <f>SUMIFS(INDEX(LRS_200_0_Table_7!$A:$J,0,MATCH($A470,LRS_200_0_Table_7!$8:$8,0)),LRS_200_0_Table_7!$A:$A,$A$5,LRS_200_0_Table_7!$C:$C,Playback!$A$460,LRS_200_0_Table_7!$B:$B,AI$461,LRS_200_0_Table_7!$D:$D,$A$468,LRS_200_0_Table_7!$E:$E,Playback!AI$468)</f>
        <v>0</v>
      </c>
      <c r="AJ470" s="30">
        <f>SUMIFS(INDEX(LRS_200_0_Table_7!$A:$J,0,MATCH($A470,LRS_200_0_Table_7!$8:$8,0)),LRS_200_0_Table_7!$A:$A,$A$5,LRS_200_0_Table_7!$C:$C,Playback!$A$460,LRS_200_0_Table_7!$B:$B,AJ$461,LRS_200_0_Table_7!$D:$D,$A$468,LRS_200_0_Table_7!$E:$E,Playback!AJ$468)</f>
        <v>0</v>
      </c>
      <c r="AK470" s="30">
        <f>SUMIFS(INDEX(LRS_200_0_Table_7!$A:$J,0,MATCH($A470,LRS_200_0_Table_7!$8:$8,0)),LRS_200_0_Table_7!$A:$A,$A$5,LRS_200_0_Table_7!$C:$C,Playback!$A$460,LRS_200_0_Table_7!$B:$B,AK$461,LRS_200_0_Table_7!$D:$D,$A$468,LRS_200_0_Table_7!$E:$E,Playback!AK$468)</f>
        <v>0</v>
      </c>
      <c r="AL470" s="30">
        <f>SUMIFS(INDEX(LRS_200_0_Table_7!$A:$J,0,MATCH($A470,LRS_200_0_Table_7!$8:$8,0)),LRS_200_0_Table_7!$A:$A,$A$5,LRS_200_0_Table_7!$C:$C,Playback!$A$460,LRS_200_0_Table_7!$B:$B,AL$461,LRS_200_0_Table_7!$D:$D,$A$468,LRS_200_0_Table_7!$E:$E,Playback!AL$468)</f>
        <v>0</v>
      </c>
      <c r="AM470" s="30">
        <f>SUMIFS(INDEX(LRS_200_0_Table_7!$A:$J,0,MATCH($A470,LRS_200_0_Table_7!$8:$8,0)),LRS_200_0_Table_7!$A:$A,$A$5,LRS_200_0_Table_7!$C:$C,Playback!$A$460,LRS_200_0_Table_7!$B:$B,AM$461,LRS_200_0_Table_7!$D:$D,$A$468,LRS_200_0_Table_7!$E:$E,Playback!AM$468)</f>
        <v>0</v>
      </c>
      <c r="AN470" s="30">
        <f>SUMIFS(INDEX(LRS_200_0_Table_7!$A:$J,0,MATCH($A470,LRS_200_0_Table_7!$8:$8,0)),LRS_200_0_Table_7!$A:$A,$A$5,LRS_200_0_Table_7!$C:$C,Playback!$A$460,LRS_200_0_Table_7!$B:$B,AN$461,LRS_200_0_Table_7!$D:$D,$A$468,LRS_200_0_Table_7!$E:$E,Playback!AN$468)</f>
        <v>0</v>
      </c>
    </row>
    <row r="471" spans="1:40" x14ac:dyDescent="0.35">
      <c r="A471" s="29" t="s">
        <v>89</v>
      </c>
      <c r="B471" s="30">
        <f>SUMIFS(INDEX(LRS_200_0_Table_7!$A:$J,0,MATCH($A471,LRS_200_0_Table_7!$8:$8,0)),LRS_200_0_Table_7!$A:$A,$A$5,LRS_200_0_Table_7!$C:$C,Playback!$A$460,LRS_200_0_Table_7!$B:$B,B$461,LRS_200_0_Table_7!$D:$D,$A$468,LRS_200_0_Table_7!$E:$E,Playback!B$468)</f>
        <v>0</v>
      </c>
      <c r="C471" s="30">
        <f>SUMIFS(INDEX(LRS_200_0_Table_7!$A:$J,0,MATCH($A471,LRS_200_0_Table_7!$8:$8,0)),LRS_200_0_Table_7!$A:$A,$A$5,LRS_200_0_Table_7!$C:$C,Playback!$A$460,LRS_200_0_Table_7!$B:$B,C$461,LRS_200_0_Table_7!$D:$D,$A$468,LRS_200_0_Table_7!$E:$E,Playback!C$468)</f>
        <v>0</v>
      </c>
      <c r="D471" s="30">
        <f>SUMIFS(INDEX(LRS_200_0_Table_7!$A:$J,0,MATCH($A471,LRS_200_0_Table_7!$8:$8,0)),LRS_200_0_Table_7!$A:$A,$A$5,LRS_200_0_Table_7!$C:$C,Playback!$A$460,LRS_200_0_Table_7!$B:$B,D$461,LRS_200_0_Table_7!$D:$D,$A$468,LRS_200_0_Table_7!$E:$E,Playback!D$468)</f>
        <v>0</v>
      </c>
      <c r="E471" s="30">
        <f>SUMIFS(INDEX(LRS_200_0_Table_7!$A:$J,0,MATCH($A471,LRS_200_0_Table_7!$8:$8,0)),LRS_200_0_Table_7!$A:$A,$A$5,LRS_200_0_Table_7!$C:$C,Playback!$A$460,LRS_200_0_Table_7!$B:$B,E$461,LRS_200_0_Table_7!$D:$D,$A$468,LRS_200_0_Table_7!$E:$E,Playback!E$468)</f>
        <v>0</v>
      </c>
      <c r="F471" s="30">
        <f>SUMIFS(INDEX(LRS_200_0_Table_7!$A:$J,0,MATCH($A471,LRS_200_0_Table_7!$8:$8,0)),LRS_200_0_Table_7!$A:$A,$A$5,LRS_200_0_Table_7!$C:$C,Playback!$A$460,LRS_200_0_Table_7!$B:$B,F$461,LRS_200_0_Table_7!$D:$D,$A$468,LRS_200_0_Table_7!$E:$E,Playback!F$468)</f>
        <v>0</v>
      </c>
      <c r="G471" s="30">
        <f>SUMIFS(INDEX(LRS_200_0_Table_7!$A:$J,0,MATCH($A471,LRS_200_0_Table_7!$8:$8,0)),LRS_200_0_Table_7!$A:$A,$A$5,LRS_200_0_Table_7!$C:$C,Playback!$A$460,LRS_200_0_Table_7!$B:$B,G$461,LRS_200_0_Table_7!$D:$D,$A$468,LRS_200_0_Table_7!$E:$E,Playback!G$468)</f>
        <v>0</v>
      </c>
      <c r="H471" s="30">
        <f>SUMIFS(INDEX(LRS_200_0_Table_7!$A:$J,0,MATCH($A471,LRS_200_0_Table_7!$8:$8,0)),LRS_200_0_Table_7!$A:$A,$A$5,LRS_200_0_Table_7!$C:$C,Playback!$A$460,LRS_200_0_Table_7!$B:$B,H$461,LRS_200_0_Table_7!$D:$D,$A$468,LRS_200_0_Table_7!$E:$E,Playback!H$468)</f>
        <v>0</v>
      </c>
      <c r="I471" s="30">
        <f>SUMIFS(INDEX(LRS_200_0_Table_7!$A:$J,0,MATCH($A471,LRS_200_0_Table_7!$8:$8,0)),LRS_200_0_Table_7!$A:$A,$A$5,LRS_200_0_Table_7!$C:$C,Playback!$A$460,LRS_200_0_Table_7!$B:$B,I$461,LRS_200_0_Table_7!$D:$D,$A$468,LRS_200_0_Table_7!$E:$E,Playback!I$468)</f>
        <v>0</v>
      </c>
      <c r="J471" s="30">
        <f>SUMIFS(INDEX(LRS_200_0_Table_7!$A:$J,0,MATCH($A471,LRS_200_0_Table_7!$8:$8,0)),LRS_200_0_Table_7!$A:$A,$A$5,LRS_200_0_Table_7!$C:$C,Playback!$A$460,LRS_200_0_Table_7!$B:$B,J$461,LRS_200_0_Table_7!$D:$D,$A$468,LRS_200_0_Table_7!$E:$E,Playback!J$468)</f>
        <v>0</v>
      </c>
      <c r="K471" s="30">
        <f>SUMIFS(INDEX(LRS_200_0_Table_7!$A:$J,0,MATCH($A471,LRS_200_0_Table_7!$8:$8,0)),LRS_200_0_Table_7!$A:$A,$A$5,LRS_200_0_Table_7!$C:$C,Playback!$A$460,LRS_200_0_Table_7!$B:$B,K$461,LRS_200_0_Table_7!$D:$D,$A$468,LRS_200_0_Table_7!$E:$E,Playback!K$468)</f>
        <v>0</v>
      </c>
      <c r="L471" s="30">
        <f>SUMIFS(INDEX(LRS_200_0_Table_7!$A:$J,0,MATCH($A471,LRS_200_0_Table_7!$8:$8,0)),LRS_200_0_Table_7!$A:$A,$A$5,LRS_200_0_Table_7!$C:$C,Playback!$A$460,LRS_200_0_Table_7!$B:$B,L$461,LRS_200_0_Table_7!$D:$D,$A$468,LRS_200_0_Table_7!$E:$E,Playback!L$468)</f>
        <v>0</v>
      </c>
      <c r="M471" s="30">
        <f>SUMIFS(INDEX(LRS_200_0_Table_7!$A:$J,0,MATCH($A471,LRS_200_0_Table_7!$8:$8,0)),LRS_200_0_Table_7!$A:$A,$A$5,LRS_200_0_Table_7!$C:$C,Playback!$A$460,LRS_200_0_Table_7!$B:$B,M$461,LRS_200_0_Table_7!$D:$D,$A$468,LRS_200_0_Table_7!$E:$E,Playback!M$468)</f>
        <v>0</v>
      </c>
      <c r="N471" s="30">
        <f>SUMIFS(INDEX(LRS_200_0_Table_7!$A:$J,0,MATCH($A471,LRS_200_0_Table_7!$8:$8,0)),LRS_200_0_Table_7!$A:$A,$A$5,LRS_200_0_Table_7!$C:$C,Playback!$A$460,LRS_200_0_Table_7!$B:$B,N$461,LRS_200_0_Table_7!$D:$D,$A$468,LRS_200_0_Table_7!$E:$E,Playback!N$468)</f>
        <v>0</v>
      </c>
      <c r="O471" s="30">
        <f>SUMIFS(INDEX(LRS_200_0_Table_7!$A:$J,0,MATCH($A471,LRS_200_0_Table_7!$8:$8,0)),LRS_200_0_Table_7!$A:$A,$A$5,LRS_200_0_Table_7!$C:$C,Playback!$A$460,LRS_200_0_Table_7!$B:$B,O$461,LRS_200_0_Table_7!$D:$D,$A$468,LRS_200_0_Table_7!$E:$E,Playback!O$468)</f>
        <v>0</v>
      </c>
      <c r="P471" s="30">
        <f>SUMIFS(INDEX(LRS_200_0_Table_7!$A:$J,0,MATCH($A471,LRS_200_0_Table_7!$8:$8,0)),LRS_200_0_Table_7!$A:$A,$A$5,LRS_200_0_Table_7!$C:$C,Playback!$A$460,LRS_200_0_Table_7!$B:$B,P$461,LRS_200_0_Table_7!$D:$D,$A$468,LRS_200_0_Table_7!$E:$E,Playback!P$468)</f>
        <v>0</v>
      </c>
      <c r="Q471" s="30">
        <f>SUMIFS(INDEX(LRS_200_0_Table_7!$A:$J,0,MATCH($A471,LRS_200_0_Table_7!$8:$8,0)),LRS_200_0_Table_7!$A:$A,$A$5,LRS_200_0_Table_7!$C:$C,Playback!$A$460,LRS_200_0_Table_7!$B:$B,Q$461,LRS_200_0_Table_7!$D:$D,$A$468,LRS_200_0_Table_7!$E:$E,Playback!Q$468)</f>
        <v>0</v>
      </c>
      <c r="R471" s="30">
        <f>SUMIFS(INDEX(LRS_200_0_Table_7!$A:$J,0,MATCH($A471,LRS_200_0_Table_7!$8:$8,0)),LRS_200_0_Table_7!$A:$A,$A$5,LRS_200_0_Table_7!$C:$C,Playback!$A$460,LRS_200_0_Table_7!$B:$B,R$461,LRS_200_0_Table_7!$D:$D,$A$468,LRS_200_0_Table_7!$E:$E,Playback!R$468)</f>
        <v>0</v>
      </c>
      <c r="S471" s="30">
        <f>SUMIFS(INDEX(LRS_200_0_Table_7!$A:$J,0,MATCH($A471,LRS_200_0_Table_7!$8:$8,0)),LRS_200_0_Table_7!$A:$A,$A$5,LRS_200_0_Table_7!$C:$C,Playback!$A$460,LRS_200_0_Table_7!$B:$B,S$461,LRS_200_0_Table_7!$D:$D,$A$468,LRS_200_0_Table_7!$E:$E,Playback!S$468)</f>
        <v>0</v>
      </c>
      <c r="T471" s="30">
        <f>SUMIFS(INDEX(LRS_200_0_Table_7!$A:$J,0,MATCH($A471,LRS_200_0_Table_7!$8:$8,0)),LRS_200_0_Table_7!$A:$A,$A$5,LRS_200_0_Table_7!$C:$C,Playback!$A$460,LRS_200_0_Table_7!$B:$B,T$461,LRS_200_0_Table_7!$D:$D,$A$468,LRS_200_0_Table_7!$E:$E,Playback!T$468)</f>
        <v>0</v>
      </c>
      <c r="U471" s="30">
        <f>SUMIFS(INDEX(LRS_200_0_Table_7!$A:$J,0,MATCH($A471,LRS_200_0_Table_7!$8:$8,0)),LRS_200_0_Table_7!$A:$A,$A$5,LRS_200_0_Table_7!$C:$C,Playback!$A$460,LRS_200_0_Table_7!$B:$B,U$461,LRS_200_0_Table_7!$D:$D,$A$468,LRS_200_0_Table_7!$E:$E,Playback!U$468)</f>
        <v>0</v>
      </c>
      <c r="V471" s="30">
        <f>SUMIFS(INDEX(LRS_200_0_Table_7!$A:$J,0,MATCH($A471,LRS_200_0_Table_7!$8:$8,0)),LRS_200_0_Table_7!$A:$A,$A$5,LRS_200_0_Table_7!$C:$C,Playback!$A$460,LRS_200_0_Table_7!$B:$B,V$461,LRS_200_0_Table_7!$D:$D,$A$468,LRS_200_0_Table_7!$E:$E,Playback!V$468)</f>
        <v>0</v>
      </c>
      <c r="W471" s="30">
        <f>SUMIFS(INDEX(LRS_200_0_Table_7!$A:$J,0,MATCH($A471,LRS_200_0_Table_7!$8:$8,0)),LRS_200_0_Table_7!$A:$A,$A$5,LRS_200_0_Table_7!$C:$C,Playback!$A$460,LRS_200_0_Table_7!$B:$B,W$461,LRS_200_0_Table_7!$D:$D,$A$468,LRS_200_0_Table_7!$E:$E,Playback!W$468)</f>
        <v>0</v>
      </c>
      <c r="X471" s="30">
        <f>SUMIFS(INDEX(LRS_200_0_Table_7!$A:$J,0,MATCH($A471,LRS_200_0_Table_7!$8:$8,0)),LRS_200_0_Table_7!$A:$A,$A$5,LRS_200_0_Table_7!$C:$C,Playback!$A$460,LRS_200_0_Table_7!$B:$B,X$461,LRS_200_0_Table_7!$D:$D,$A$468,LRS_200_0_Table_7!$E:$E,Playback!X$468)</f>
        <v>0</v>
      </c>
      <c r="Y471" s="30">
        <f>SUMIFS(INDEX(LRS_200_0_Table_7!$A:$J,0,MATCH($A471,LRS_200_0_Table_7!$8:$8,0)),LRS_200_0_Table_7!$A:$A,$A$5,LRS_200_0_Table_7!$C:$C,Playback!$A$460,LRS_200_0_Table_7!$B:$B,Y$461,LRS_200_0_Table_7!$D:$D,$A$468,LRS_200_0_Table_7!$E:$E,Playback!Y$468)</f>
        <v>0</v>
      </c>
      <c r="Z471" s="30">
        <f>SUMIFS(INDEX(LRS_200_0_Table_7!$A:$J,0,MATCH($A471,LRS_200_0_Table_7!$8:$8,0)),LRS_200_0_Table_7!$A:$A,$A$5,LRS_200_0_Table_7!$C:$C,Playback!$A$460,LRS_200_0_Table_7!$B:$B,Z$461,LRS_200_0_Table_7!$D:$D,$A$468,LRS_200_0_Table_7!$E:$E,Playback!Z$468)</f>
        <v>0</v>
      </c>
      <c r="AA471" s="30">
        <f>SUMIFS(INDEX(LRS_200_0_Table_7!$A:$J,0,MATCH($A471,LRS_200_0_Table_7!$8:$8,0)),LRS_200_0_Table_7!$A:$A,$A$5,LRS_200_0_Table_7!$C:$C,Playback!$A$460,LRS_200_0_Table_7!$B:$B,AA$461,LRS_200_0_Table_7!$D:$D,$A$468,LRS_200_0_Table_7!$E:$E,Playback!AA$468)</f>
        <v>0</v>
      </c>
      <c r="AB471" s="30">
        <f>SUMIFS(INDEX(LRS_200_0_Table_7!$A:$J,0,MATCH($A471,LRS_200_0_Table_7!$8:$8,0)),LRS_200_0_Table_7!$A:$A,$A$5,LRS_200_0_Table_7!$C:$C,Playback!$A$460,LRS_200_0_Table_7!$B:$B,AB$461,LRS_200_0_Table_7!$D:$D,$A$468,LRS_200_0_Table_7!$E:$E,Playback!AB$468)</f>
        <v>0</v>
      </c>
      <c r="AC471" s="30">
        <f>SUMIFS(INDEX(LRS_200_0_Table_7!$A:$J,0,MATCH($A471,LRS_200_0_Table_7!$8:$8,0)),LRS_200_0_Table_7!$A:$A,$A$5,LRS_200_0_Table_7!$C:$C,Playback!$A$460,LRS_200_0_Table_7!$B:$B,AC$461,LRS_200_0_Table_7!$D:$D,$A$468,LRS_200_0_Table_7!$E:$E,Playback!AC$468)</f>
        <v>0</v>
      </c>
      <c r="AD471" s="30">
        <f>SUMIFS(INDEX(LRS_200_0_Table_7!$A:$J,0,MATCH($A471,LRS_200_0_Table_7!$8:$8,0)),LRS_200_0_Table_7!$A:$A,$A$5,LRS_200_0_Table_7!$C:$C,Playback!$A$460,LRS_200_0_Table_7!$B:$B,AD$461,LRS_200_0_Table_7!$D:$D,$A$468,LRS_200_0_Table_7!$E:$E,Playback!AD$468)</f>
        <v>0</v>
      </c>
      <c r="AE471" s="30">
        <f>SUMIFS(INDEX(LRS_200_0_Table_7!$A:$J,0,MATCH($A471,LRS_200_0_Table_7!$8:$8,0)),LRS_200_0_Table_7!$A:$A,$A$5,LRS_200_0_Table_7!$C:$C,Playback!$A$460,LRS_200_0_Table_7!$B:$B,AE$461,LRS_200_0_Table_7!$D:$D,$A$468,LRS_200_0_Table_7!$E:$E,Playback!AE$468)</f>
        <v>0</v>
      </c>
      <c r="AF471" s="30">
        <f>SUMIFS(INDEX(LRS_200_0_Table_7!$A:$J,0,MATCH($A471,LRS_200_0_Table_7!$8:$8,0)),LRS_200_0_Table_7!$A:$A,$A$5,LRS_200_0_Table_7!$C:$C,Playback!$A$460,LRS_200_0_Table_7!$B:$B,AF$461,LRS_200_0_Table_7!$D:$D,$A$468,LRS_200_0_Table_7!$E:$E,Playback!AF$468)</f>
        <v>0</v>
      </c>
      <c r="AG471" s="30">
        <f>SUMIFS(INDEX(LRS_200_0_Table_7!$A:$J,0,MATCH($A471,LRS_200_0_Table_7!$8:$8,0)),LRS_200_0_Table_7!$A:$A,$A$5,LRS_200_0_Table_7!$C:$C,Playback!$A$460,LRS_200_0_Table_7!$B:$B,AG$461,LRS_200_0_Table_7!$D:$D,$A$468,LRS_200_0_Table_7!$E:$E,Playback!AG$468)</f>
        <v>0</v>
      </c>
      <c r="AH471" s="30">
        <f>SUMIFS(INDEX(LRS_200_0_Table_7!$A:$J,0,MATCH($A471,LRS_200_0_Table_7!$8:$8,0)),LRS_200_0_Table_7!$A:$A,$A$5,LRS_200_0_Table_7!$C:$C,Playback!$A$460,LRS_200_0_Table_7!$B:$B,AH$461,LRS_200_0_Table_7!$D:$D,$A$468,LRS_200_0_Table_7!$E:$E,Playback!AH$468)</f>
        <v>0</v>
      </c>
      <c r="AI471" s="30">
        <f>SUMIFS(INDEX(LRS_200_0_Table_7!$A:$J,0,MATCH($A471,LRS_200_0_Table_7!$8:$8,0)),LRS_200_0_Table_7!$A:$A,$A$5,LRS_200_0_Table_7!$C:$C,Playback!$A$460,LRS_200_0_Table_7!$B:$B,AI$461,LRS_200_0_Table_7!$D:$D,$A$468,LRS_200_0_Table_7!$E:$E,Playback!AI$468)</f>
        <v>0</v>
      </c>
      <c r="AJ471" s="30">
        <f>SUMIFS(INDEX(LRS_200_0_Table_7!$A:$J,0,MATCH($A471,LRS_200_0_Table_7!$8:$8,0)),LRS_200_0_Table_7!$A:$A,$A$5,LRS_200_0_Table_7!$C:$C,Playback!$A$460,LRS_200_0_Table_7!$B:$B,AJ$461,LRS_200_0_Table_7!$D:$D,$A$468,LRS_200_0_Table_7!$E:$E,Playback!AJ$468)</f>
        <v>0</v>
      </c>
      <c r="AK471" s="30">
        <f>SUMIFS(INDEX(LRS_200_0_Table_7!$A:$J,0,MATCH($A471,LRS_200_0_Table_7!$8:$8,0)),LRS_200_0_Table_7!$A:$A,$A$5,LRS_200_0_Table_7!$C:$C,Playback!$A$460,LRS_200_0_Table_7!$B:$B,AK$461,LRS_200_0_Table_7!$D:$D,$A$468,LRS_200_0_Table_7!$E:$E,Playback!AK$468)</f>
        <v>0</v>
      </c>
      <c r="AL471" s="30">
        <f>SUMIFS(INDEX(LRS_200_0_Table_7!$A:$J,0,MATCH($A471,LRS_200_0_Table_7!$8:$8,0)),LRS_200_0_Table_7!$A:$A,$A$5,LRS_200_0_Table_7!$C:$C,Playback!$A$460,LRS_200_0_Table_7!$B:$B,AL$461,LRS_200_0_Table_7!$D:$D,$A$468,LRS_200_0_Table_7!$E:$E,Playback!AL$468)</f>
        <v>0</v>
      </c>
      <c r="AM471" s="30">
        <f>SUMIFS(INDEX(LRS_200_0_Table_7!$A:$J,0,MATCH($A471,LRS_200_0_Table_7!$8:$8,0)),LRS_200_0_Table_7!$A:$A,$A$5,LRS_200_0_Table_7!$C:$C,Playback!$A$460,LRS_200_0_Table_7!$B:$B,AM$461,LRS_200_0_Table_7!$D:$D,$A$468,LRS_200_0_Table_7!$E:$E,Playback!AM$468)</f>
        <v>0</v>
      </c>
      <c r="AN471" s="30">
        <f>SUMIFS(INDEX(LRS_200_0_Table_7!$A:$J,0,MATCH($A471,LRS_200_0_Table_7!$8:$8,0)),LRS_200_0_Table_7!$A:$A,$A$5,LRS_200_0_Table_7!$C:$C,Playback!$A$460,LRS_200_0_Table_7!$B:$B,AN$461,LRS_200_0_Table_7!$D:$D,$A$468,LRS_200_0_Table_7!$E:$E,Playback!AN$468)</f>
        <v>0</v>
      </c>
    </row>
    <row r="472" spans="1:40" x14ac:dyDescent="0.35">
      <c r="A472" s="29" t="s">
        <v>90</v>
      </c>
      <c r="B472" s="30">
        <f>SUMIFS(INDEX(LRS_200_0_Table_7!$A:$J,0,MATCH($A472,LRS_200_0_Table_7!$8:$8,0)),LRS_200_0_Table_7!$A:$A,$A$5,LRS_200_0_Table_7!$C:$C,Playback!$A$460,LRS_200_0_Table_7!$B:$B,B$461,LRS_200_0_Table_7!$D:$D,$A$468,LRS_200_0_Table_7!$E:$E,Playback!B$468)</f>
        <v>0</v>
      </c>
      <c r="C472" s="30">
        <f>SUMIFS(INDEX(LRS_200_0_Table_7!$A:$J,0,MATCH($A472,LRS_200_0_Table_7!$8:$8,0)),LRS_200_0_Table_7!$A:$A,$A$5,LRS_200_0_Table_7!$C:$C,Playback!$A$460,LRS_200_0_Table_7!$B:$B,C$461,LRS_200_0_Table_7!$D:$D,$A$468,LRS_200_0_Table_7!$E:$E,Playback!C$468)</f>
        <v>0</v>
      </c>
      <c r="D472" s="30">
        <f>SUMIFS(INDEX(LRS_200_0_Table_7!$A:$J,0,MATCH($A472,LRS_200_0_Table_7!$8:$8,0)),LRS_200_0_Table_7!$A:$A,$A$5,LRS_200_0_Table_7!$C:$C,Playback!$A$460,LRS_200_0_Table_7!$B:$B,D$461,LRS_200_0_Table_7!$D:$D,$A$468,LRS_200_0_Table_7!$E:$E,Playback!D$468)</f>
        <v>0</v>
      </c>
      <c r="E472" s="30">
        <f>SUMIFS(INDEX(LRS_200_0_Table_7!$A:$J,0,MATCH($A472,LRS_200_0_Table_7!$8:$8,0)),LRS_200_0_Table_7!$A:$A,$A$5,LRS_200_0_Table_7!$C:$C,Playback!$A$460,LRS_200_0_Table_7!$B:$B,E$461,LRS_200_0_Table_7!$D:$D,$A$468,LRS_200_0_Table_7!$E:$E,Playback!E$468)</f>
        <v>0</v>
      </c>
      <c r="F472" s="30">
        <f>SUMIFS(INDEX(LRS_200_0_Table_7!$A:$J,0,MATCH($A472,LRS_200_0_Table_7!$8:$8,0)),LRS_200_0_Table_7!$A:$A,$A$5,LRS_200_0_Table_7!$C:$C,Playback!$A$460,LRS_200_0_Table_7!$B:$B,F$461,LRS_200_0_Table_7!$D:$D,$A$468,LRS_200_0_Table_7!$E:$E,Playback!F$468)</f>
        <v>0</v>
      </c>
      <c r="G472" s="30">
        <f>SUMIFS(INDEX(LRS_200_0_Table_7!$A:$J,0,MATCH($A472,LRS_200_0_Table_7!$8:$8,0)),LRS_200_0_Table_7!$A:$A,$A$5,LRS_200_0_Table_7!$C:$C,Playback!$A$460,LRS_200_0_Table_7!$B:$B,G$461,LRS_200_0_Table_7!$D:$D,$A$468,LRS_200_0_Table_7!$E:$E,Playback!G$468)</f>
        <v>0</v>
      </c>
      <c r="H472" s="30">
        <f>SUMIFS(INDEX(LRS_200_0_Table_7!$A:$J,0,MATCH($A472,LRS_200_0_Table_7!$8:$8,0)),LRS_200_0_Table_7!$A:$A,$A$5,LRS_200_0_Table_7!$C:$C,Playback!$A$460,LRS_200_0_Table_7!$B:$B,H$461,LRS_200_0_Table_7!$D:$D,$A$468,LRS_200_0_Table_7!$E:$E,Playback!H$468)</f>
        <v>0</v>
      </c>
      <c r="I472" s="30">
        <f>SUMIFS(INDEX(LRS_200_0_Table_7!$A:$J,0,MATCH($A472,LRS_200_0_Table_7!$8:$8,0)),LRS_200_0_Table_7!$A:$A,$A$5,LRS_200_0_Table_7!$C:$C,Playback!$A$460,LRS_200_0_Table_7!$B:$B,I$461,LRS_200_0_Table_7!$D:$D,$A$468,LRS_200_0_Table_7!$E:$E,Playback!I$468)</f>
        <v>0</v>
      </c>
      <c r="J472" s="30">
        <f>SUMIFS(INDEX(LRS_200_0_Table_7!$A:$J,0,MATCH($A472,LRS_200_0_Table_7!$8:$8,0)),LRS_200_0_Table_7!$A:$A,$A$5,LRS_200_0_Table_7!$C:$C,Playback!$A$460,LRS_200_0_Table_7!$B:$B,J$461,LRS_200_0_Table_7!$D:$D,$A$468,LRS_200_0_Table_7!$E:$E,Playback!J$468)</f>
        <v>0</v>
      </c>
      <c r="K472" s="30">
        <f>SUMIFS(INDEX(LRS_200_0_Table_7!$A:$J,0,MATCH($A472,LRS_200_0_Table_7!$8:$8,0)),LRS_200_0_Table_7!$A:$A,$A$5,LRS_200_0_Table_7!$C:$C,Playback!$A$460,LRS_200_0_Table_7!$B:$B,K$461,LRS_200_0_Table_7!$D:$D,$A$468,LRS_200_0_Table_7!$E:$E,Playback!K$468)</f>
        <v>0</v>
      </c>
      <c r="L472" s="30">
        <f>SUMIFS(INDEX(LRS_200_0_Table_7!$A:$J,0,MATCH($A472,LRS_200_0_Table_7!$8:$8,0)),LRS_200_0_Table_7!$A:$A,$A$5,LRS_200_0_Table_7!$C:$C,Playback!$A$460,LRS_200_0_Table_7!$B:$B,L$461,LRS_200_0_Table_7!$D:$D,$A$468,LRS_200_0_Table_7!$E:$E,Playback!L$468)</f>
        <v>0</v>
      </c>
      <c r="M472" s="30">
        <f>SUMIFS(INDEX(LRS_200_0_Table_7!$A:$J,0,MATCH($A472,LRS_200_0_Table_7!$8:$8,0)),LRS_200_0_Table_7!$A:$A,$A$5,LRS_200_0_Table_7!$C:$C,Playback!$A$460,LRS_200_0_Table_7!$B:$B,M$461,LRS_200_0_Table_7!$D:$D,$A$468,LRS_200_0_Table_7!$E:$E,Playback!M$468)</f>
        <v>0</v>
      </c>
      <c r="N472" s="30">
        <f>SUMIFS(INDEX(LRS_200_0_Table_7!$A:$J,0,MATCH($A472,LRS_200_0_Table_7!$8:$8,0)),LRS_200_0_Table_7!$A:$A,$A$5,LRS_200_0_Table_7!$C:$C,Playback!$A$460,LRS_200_0_Table_7!$B:$B,N$461,LRS_200_0_Table_7!$D:$D,$A$468,LRS_200_0_Table_7!$E:$E,Playback!N$468)</f>
        <v>0</v>
      </c>
      <c r="O472" s="30">
        <f>SUMIFS(INDEX(LRS_200_0_Table_7!$A:$J,0,MATCH($A472,LRS_200_0_Table_7!$8:$8,0)),LRS_200_0_Table_7!$A:$A,$A$5,LRS_200_0_Table_7!$C:$C,Playback!$A$460,LRS_200_0_Table_7!$B:$B,O$461,LRS_200_0_Table_7!$D:$D,$A$468,LRS_200_0_Table_7!$E:$E,Playback!O$468)</f>
        <v>0</v>
      </c>
      <c r="P472" s="30">
        <f>SUMIFS(INDEX(LRS_200_0_Table_7!$A:$J,0,MATCH($A472,LRS_200_0_Table_7!$8:$8,0)),LRS_200_0_Table_7!$A:$A,$A$5,LRS_200_0_Table_7!$C:$C,Playback!$A$460,LRS_200_0_Table_7!$B:$B,P$461,LRS_200_0_Table_7!$D:$D,$A$468,LRS_200_0_Table_7!$E:$E,Playback!P$468)</f>
        <v>0</v>
      </c>
      <c r="Q472" s="30">
        <f>SUMIFS(INDEX(LRS_200_0_Table_7!$A:$J,0,MATCH($A472,LRS_200_0_Table_7!$8:$8,0)),LRS_200_0_Table_7!$A:$A,$A$5,LRS_200_0_Table_7!$C:$C,Playback!$A$460,LRS_200_0_Table_7!$B:$B,Q$461,LRS_200_0_Table_7!$D:$D,$A$468,LRS_200_0_Table_7!$E:$E,Playback!Q$468)</f>
        <v>0</v>
      </c>
      <c r="R472" s="30">
        <f>SUMIFS(INDEX(LRS_200_0_Table_7!$A:$J,0,MATCH($A472,LRS_200_0_Table_7!$8:$8,0)),LRS_200_0_Table_7!$A:$A,$A$5,LRS_200_0_Table_7!$C:$C,Playback!$A$460,LRS_200_0_Table_7!$B:$B,R$461,LRS_200_0_Table_7!$D:$D,$A$468,LRS_200_0_Table_7!$E:$E,Playback!R$468)</f>
        <v>0</v>
      </c>
      <c r="S472" s="30">
        <f>SUMIFS(INDEX(LRS_200_0_Table_7!$A:$J,0,MATCH($A472,LRS_200_0_Table_7!$8:$8,0)),LRS_200_0_Table_7!$A:$A,$A$5,LRS_200_0_Table_7!$C:$C,Playback!$A$460,LRS_200_0_Table_7!$B:$B,S$461,LRS_200_0_Table_7!$D:$D,$A$468,LRS_200_0_Table_7!$E:$E,Playback!S$468)</f>
        <v>0</v>
      </c>
      <c r="T472" s="30">
        <f>SUMIFS(INDEX(LRS_200_0_Table_7!$A:$J,0,MATCH($A472,LRS_200_0_Table_7!$8:$8,0)),LRS_200_0_Table_7!$A:$A,$A$5,LRS_200_0_Table_7!$C:$C,Playback!$A$460,LRS_200_0_Table_7!$B:$B,T$461,LRS_200_0_Table_7!$D:$D,$A$468,LRS_200_0_Table_7!$E:$E,Playback!T$468)</f>
        <v>0</v>
      </c>
      <c r="U472" s="30">
        <f>SUMIFS(INDEX(LRS_200_0_Table_7!$A:$J,0,MATCH($A472,LRS_200_0_Table_7!$8:$8,0)),LRS_200_0_Table_7!$A:$A,$A$5,LRS_200_0_Table_7!$C:$C,Playback!$A$460,LRS_200_0_Table_7!$B:$B,U$461,LRS_200_0_Table_7!$D:$D,$A$468,LRS_200_0_Table_7!$E:$E,Playback!U$468)</f>
        <v>0</v>
      </c>
      <c r="V472" s="30">
        <f>SUMIFS(INDEX(LRS_200_0_Table_7!$A:$J,0,MATCH($A472,LRS_200_0_Table_7!$8:$8,0)),LRS_200_0_Table_7!$A:$A,$A$5,LRS_200_0_Table_7!$C:$C,Playback!$A$460,LRS_200_0_Table_7!$B:$B,V$461,LRS_200_0_Table_7!$D:$D,$A$468,LRS_200_0_Table_7!$E:$E,Playback!V$468)</f>
        <v>0</v>
      </c>
      <c r="W472" s="30">
        <f>SUMIFS(INDEX(LRS_200_0_Table_7!$A:$J,0,MATCH($A472,LRS_200_0_Table_7!$8:$8,0)),LRS_200_0_Table_7!$A:$A,$A$5,LRS_200_0_Table_7!$C:$C,Playback!$A$460,LRS_200_0_Table_7!$B:$B,W$461,LRS_200_0_Table_7!$D:$D,$A$468,LRS_200_0_Table_7!$E:$E,Playback!W$468)</f>
        <v>0</v>
      </c>
      <c r="X472" s="30">
        <f>SUMIFS(INDEX(LRS_200_0_Table_7!$A:$J,0,MATCH($A472,LRS_200_0_Table_7!$8:$8,0)),LRS_200_0_Table_7!$A:$A,$A$5,LRS_200_0_Table_7!$C:$C,Playback!$A$460,LRS_200_0_Table_7!$B:$B,X$461,LRS_200_0_Table_7!$D:$D,$A$468,LRS_200_0_Table_7!$E:$E,Playback!X$468)</f>
        <v>0</v>
      </c>
      <c r="Y472" s="30">
        <f>SUMIFS(INDEX(LRS_200_0_Table_7!$A:$J,0,MATCH($A472,LRS_200_0_Table_7!$8:$8,0)),LRS_200_0_Table_7!$A:$A,$A$5,LRS_200_0_Table_7!$C:$C,Playback!$A$460,LRS_200_0_Table_7!$B:$B,Y$461,LRS_200_0_Table_7!$D:$D,$A$468,LRS_200_0_Table_7!$E:$E,Playback!Y$468)</f>
        <v>0</v>
      </c>
      <c r="Z472" s="30">
        <f>SUMIFS(INDEX(LRS_200_0_Table_7!$A:$J,0,MATCH($A472,LRS_200_0_Table_7!$8:$8,0)),LRS_200_0_Table_7!$A:$A,$A$5,LRS_200_0_Table_7!$C:$C,Playback!$A$460,LRS_200_0_Table_7!$B:$B,Z$461,LRS_200_0_Table_7!$D:$D,$A$468,LRS_200_0_Table_7!$E:$E,Playback!Z$468)</f>
        <v>0</v>
      </c>
      <c r="AA472" s="30">
        <f>SUMIFS(INDEX(LRS_200_0_Table_7!$A:$J,0,MATCH($A472,LRS_200_0_Table_7!$8:$8,0)),LRS_200_0_Table_7!$A:$A,$A$5,LRS_200_0_Table_7!$C:$C,Playback!$A$460,LRS_200_0_Table_7!$B:$B,AA$461,LRS_200_0_Table_7!$D:$D,$A$468,LRS_200_0_Table_7!$E:$E,Playback!AA$468)</f>
        <v>0</v>
      </c>
      <c r="AB472" s="30">
        <f>SUMIFS(INDEX(LRS_200_0_Table_7!$A:$J,0,MATCH($A472,LRS_200_0_Table_7!$8:$8,0)),LRS_200_0_Table_7!$A:$A,$A$5,LRS_200_0_Table_7!$C:$C,Playback!$A$460,LRS_200_0_Table_7!$B:$B,AB$461,LRS_200_0_Table_7!$D:$D,$A$468,LRS_200_0_Table_7!$E:$E,Playback!AB$468)</f>
        <v>0</v>
      </c>
      <c r="AC472" s="30">
        <f>SUMIFS(INDEX(LRS_200_0_Table_7!$A:$J,0,MATCH($A472,LRS_200_0_Table_7!$8:$8,0)),LRS_200_0_Table_7!$A:$A,$A$5,LRS_200_0_Table_7!$C:$C,Playback!$A$460,LRS_200_0_Table_7!$B:$B,AC$461,LRS_200_0_Table_7!$D:$D,$A$468,LRS_200_0_Table_7!$E:$E,Playback!AC$468)</f>
        <v>0</v>
      </c>
      <c r="AD472" s="30">
        <f>SUMIFS(INDEX(LRS_200_0_Table_7!$A:$J,0,MATCH($A472,LRS_200_0_Table_7!$8:$8,0)),LRS_200_0_Table_7!$A:$A,$A$5,LRS_200_0_Table_7!$C:$C,Playback!$A$460,LRS_200_0_Table_7!$B:$B,AD$461,LRS_200_0_Table_7!$D:$D,$A$468,LRS_200_0_Table_7!$E:$E,Playback!AD$468)</f>
        <v>0</v>
      </c>
      <c r="AE472" s="30">
        <f>SUMIFS(INDEX(LRS_200_0_Table_7!$A:$J,0,MATCH($A472,LRS_200_0_Table_7!$8:$8,0)),LRS_200_0_Table_7!$A:$A,$A$5,LRS_200_0_Table_7!$C:$C,Playback!$A$460,LRS_200_0_Table_7!$B:$B,AE$461,LRS_200_0_Table_7!$D:$D,$A$468,LRS_200_0_Table_7!$E:$E,Playback!AE$468)</f>
        <v>0</v>
      </c>
      <c r="AF472" s="30">
        <f>SUMIFS(INDEX(LRS_200_0_Table_7!$A:$J,0,MATCH($A472,LRS_200_0_Table_7!$8:$8,0)),LRS_200_0_Table_7!$A:$A,$A$5,LRS_200_0_Table_7!$C:$C,Playback!$A$460,LRS_200_0_Table_7!$B:$B,AF$461,LRS_200_0_Table_7!$D:$D,$A$468,LRS_200_0_Table_7!$E:$E,Playback!AF$468)</f>
        <v>0</v>
      </c>
      <c r="AG472" s="30">
        <f>SUMIFS(INDEX(LRS_200_0_Table_7!$A:$J,0,MATCH($A472,LRS_200_0_Table_7!$8:$8,0)),LRS_200_0_Table_7!$A:$A,$A$5,LRS_200_0_Table_7!$C:$C,Playback!$A$460,LRS_200_0_Table_7!$B:$B,AG$461,LRS_200_0_Table_7!$D:$D,$A$468,LRS_200_0_Table_7!$E:$E,Playback!AG$468)</f>
        <v>0</v>
      </c>
      <c r="AH472" s="30">
        <f>SUMIFS(INDEX(LRS_200_0_Table_7!$A:$J,0,MATCH($A472,LRS_200_0_Table_7!$8:$8,0)),LRS_200_0_Table_7!$A:$A,$A$5,LRS_200_0_Table_7!$C:$C,Playback!$A$460,LRS_200_0_Table_7!$B:$B,AH$461,LRS_200_0_Table_7!$D:$D,$A$468,LRS_200_0_Table_7!$E:$E,Playback!AH$468)</f>
        <v>0</v>
      </c>
      <c r="AI472" s="30">
        <f>SUMIFS(INDEX(LRS_200_0_Table_7!$A:$J,0,MATCH($A472,LRS_200_0_Table_7!$8:$8,0)),LRS_200_0_Table_7!$A:$A,$A$5,LRS_200_0_Table_7!$C:$C,Playback!$A$460,LRS_200_0_Table_7!$B:$B,AI$461,LRS_200_0_Table_7!$D:$D,$A$468,LRS_200_0_Table_7!$E:$E,Playback!AI$468)</f>
        <v>0</v>
      </c>
      <c r="AJ472" s="30">
        <f>SUMIFS(INDEX(LRS_200_0_Table_7!$A:$J,0,MATCH($A472,LRS_200_0_Table_7!$8:$8,0)),LRS_200_0_Table_7!$A:$A,$A$5,LRS_200_0_Table_7!$C:$C,Playback!$A$460,LRS_200_0_Table_7!$B:$B,AJ$461,LRS_200_0_Table_7!$D:$D,$A$468,LRS_200_0_Table_7!$E:$E,Playback!AJ$468)</f>
        <v>0</v>
      </c>
      <c r="AK472" s="30">
        <f>SUMIFS(INDEX(LRS_200_0_Table_7!$A:$J,0,MATCH($A472,LRS_200_0_Table_7!$8:$8,0)),LRS_200_0_Table_7!$A:$A,$A$5,LRS_200_0_Table_7!$C:$C,Playback!$A$460,LRS_200_0_Table_7!$B:$B,AK$461,LRS_200_0_Table_7!$D:$D,$A$468,LRS_200_0_Table_7!$E:$E,Playback!AK$468)</f>
        <v>0</v>
      </c>
      <c r="AL472" s="30">
        <f>SUMIFS(INDEX(LRS_200_0_Table_7!$A:$J,0,MATCH($A472,LRS_200_0_Table_7!$8:$8,0)),LRS_200_0_Table_7!$A:$A,$A$5,LRS_200_0_Table_7!$C:$C,Playback!$A$460,LRS_200_0_Table_7!$B:$B,AL$461,LRS_200_0_Table_7!$D:$D,$A$468,LRS_200_0_Table_7!$E:$E,Playback!AL$468)</f>
        <v>0</v>
      </c>
      <c r="AM472" s="30">
        <f>SUMIFS(INDEX(LRS_200_0_Table_7!$A:$J,0,MATCH($A472,LRS_200_0_Table_7!$8:$8,0)),LRS_200_0_Table_7!$A:$A,$A$5,LRS_200_0_Table_7!$C:$C,Playback!$A$460,LRS_200_0_Table_7!$B:$B,AM$461,LRS_200_0_Table_7!$D:$D,$A$468,LRS_200_0_Table_7!$E:$E,Playback!AM$468)</f>
        <v>0</v>
      </c>
      <c r="AN472" s="30">
        <f>SUMIFS(INDEX(LRS_200_0_Table_7!$A:$J,0,MATCH($A472,LRS_200_0_Table_7!$8:$8,0)),LRS_200_0_Table_7!$A:$A,$A$5,LRS_200_0_Table_7!$C:$C,Playback!$A$460,LRS_200_0_Table_7!$B:$B,AN$461,LRS_200_0_Table_7!$D:$D,$A$468,LRS_200_0_Table_7!$E:$E,Playback!AN$468)</f>
        <v>0</v>
      </c>
    </row>
    <row r="473" spans="1:40" x14ac:dyDescent="0.35">
      <c r="A473" s="29" t="s">
        <v>91</v>
      </c>
      <c r="B473" s="30">
        <f>SUMIFS(INDEX(LRS_200_0_Table_7!$A:$J,0,MATCH($A473,LRS_200_0_Table_7!$8:$8,0)),LRS_200_0_Table_7!$A:$A,$A$5,LRS_200_0_Table_7!$C:$C,Playback!$A$460,LRS_200_0_Table_7!$B:$B,B$461,LRS_200_0_Table_7!$D:$D,$A$468,LRS_200_0_Table_7!$E:$E,Playback!B$468)</f>
        <v>0</v>
      </c>
      <c r="C473" s="30">
        <f>SUMIFS(INDEX(LRS_200_0_Table_7!$A:$J,0,MATCH($A473,LRS_200_0_Table_7!$8:$8,0)),LRS_200_0_Table_7!$A:$A,$A$5,LRS_200_0_Table_7!$C:$C,Playback!$A$460,LRS_200_0_Table_7!$B:$B,C$461,LRS_200_0_Table_7!$D:$D,$A$468,LRS_200_0_Table_7!$E:$E,Playback!C$468)</f>
        <v>0</v>
      </c>
      <c r="D473" s="30">
        <f>SUMIFS(INDEX(LRS_200_0_Table_7!$A:$J,0,MATCH($A473,LRS_200_0_Table_7!$8:$8,0)),LRS_200_0_Table_7!$A:$A,$A$5,LRS_200_0_Table_7!$C:$C,Playback!$A$460,LRS_200_0_Table_7!$B:$B,D$461,LRS_200_0_Table_7!$D:$D,$A$468,LRS_200_0_Table_7!$E:$E,Playback!D$468)</f>
        <v>0</v>
      </c>
      <c r="E473" s="30">
        <f>SUMIFS(INDEX(LRS_200_0_Table_7!$A:$J,0,MATCH($A473,LRS_200_0_Table_7!$8:$8,0)),LRS_200_0_Table_7!$A:$A,$A$5,LRS_200_0_Table_7!$C:$C,Playback!$A$460,LRS_200_0_Table_7!$B:$B,E$461,LRS_200_0_Table_7!$D:$D,$A$468,LRS_200_0_Table_7!$E:$E,Playback!E$468)</f>
        <v>0</v>
      </c>
      <c r="F473" s="30">
        <f>SUMIFS(INDEX(LRS_200_0_Table_7!$A:$J,0,MATCH($A473,LRS_200_0_Table_7!$8:$8,0)),LRS_200_0_Table_7!$A:$A,$A$5,LRS_200_0_Table_7!$C:$C,Playback!$A$460,LRS_200_0_Table_7!$B:$B,F$461,LRS_200_0_Table_7!$D:$D,$A$468,LRS_200_0_Table_7!$E:$E,Playback!F$468)</f>
        <v>0</v>
      </c>
      <c r="G473" s="30">
        <f>SUMIFS(INDEX(LRS_200_0_Table_7!$A:$J,0,MATCH($A473,LRS_200_0_Table_7!$8:$8,0)),LRS_200_0_Table_7!$A:$A,$A$5,LRS_200_0_Table_7!$C:$C,Playback!$A$460,LRS_200_0_Table_7!$B:$B,G$461,LRS_200_0_Table_7!$D:$D,$A$468,LRS_200_0_Table_7!$E:$E,Playback!G$468)</f>
        <v>0</v>
      </c>
      <c r="H473" s="30">
        <f>SUMIFS(INDEX(LRS_200_0_Table_7!$A:$J,0,MATCH($A473,LRS_200_0_Table_7!$8:$8,0)),LRS_200_0_Table_7!$A:$A,$A$5,LRS_200_0_Table_7!$C:$C,Playback!$A$460,LRS_200_0_Table_7!$B:$B,H$461,LRS_200_0_Table_7!$D:$D,$A$468,LRS_200_0_Table_7!$E:$E,Playback!H$468)</f>
        <v>0</v>
      </c>
      <c r="I473" s="30">
        <f>SUMIFS(INDEX(LRS_200_0_Table_7!$A:$J,0,MATCH($A473,LRS_200_0_Table_7!$8:$8,0)),LRS_200_0_Table_7!$A:$A,$A$5,LRS_200_0_Table_7!$C:$C,Playback!$A$460,LRS_200_0_Table_7!$B:$B,I$461,LRS_200_0_Table_7!$D:$D,$A$468,LRS_200_0_Table_7!$E:$E,Playback!I$468)</f>
        <v>0</v>
      </c>
      <c r="J473" s="30">
        <f>SUMIFS(INDEX(LRS_200_0_Table_7!$A:$J,0,MATCH($A473,LRS_200_0_Table_7!$8:$8,0)),LRS_200_0_Table_7!$A:$A,$A$5,LRS_200_0_Table_7!$C:$C,Playback!$A$460,LRS_200_0_Table_7!$B:$B,J$461,LRS_200_0_Table_7!$D:$D,$A$468,LRS_200_0_Table_7!$E:$E,Playback!J$468)</f>
        <v>0</v>
      </c>
      <c r="K473" s="30">
        <f>SUMIFS(INDEX(LRS_200_0_Table_7!$A:$J,0,MATCH($A473,LRS_200_0_Table_7!$8:$8,0)),LRS_200_0_Table_7!$A:$A,$A$5,LRS_200_0_Table_7!$C:$C,Playback!$A$460,LRS_200_0_Table_7!$B:$B,K$461,LRS_200_0_Table_7!$D:$D,$A$468,LRS_200_0_Table_7!$E:$E,Playback!K$468)</f>
        <v>0</v>
      </c>
      <c r="L473" s="30">
        <f>SUMIFS(INDEX(LRS_200_0_Table_7!$A:$J,0,MATCH($A473,LRS_200_0_Table_7!$8:$8,0)),LRS_200_0_Table_7!$A:$A,$A$5,LRS_200_0_Table_7!$C:$C,Playback!$A$460,LRS_200_0_Table_7!$B:$B,L$461,LRS_200_0_Table_7!$D:$D,$A$468,LRS_200_0_Table_7!$E:$E,Playback!L$468)</f>
        <v>0</v>
      </c>
      <c r="M473" s="30">
        <f>SUMIFS(INDEX(LRS_200_0_Table_7!$A:$J,0,MATCH($A473,LRS_200_0_Table_7!$8:$8,0)),LRS_200_0_Table_7!$A:$A,$A$5,LRS_200_0_Table_7!$C:$C,Playback!$A$460,LRS_200_0_Table_7!$B:$B,M$461,LRS_200_0_Table_7!$D:$D,$A$468,LRS_200_0_Table_7!$E:$E,Playback!M$468)</f>
        <v>0</v>
      </c>
      <c r="N473" s="30">
        <f>SUMIFS(INDEX(LRS_200_0_Table_7!$A:$J,0,MATCH($A473,LRS_200_0_Table_7!$8:$8,0)),LRS_200_0_Table_7!$A:$A,$A$5,LRS_200_0_Table_7!$C:$C,Playback!$A$460,LRS_200_0_Table_7!$B:$B,N$461,LRS_200_0_Table_7!$D:$D,$A$468,LRS_200_0_Table_7!$E:$E,Playback!N$468)</f>
        <v>0</v>
      </c>
      <c r="O473" s="30">
        <f>SUMIFS(INDEX(LRS_200_0_Table_7!$A:$J,0,MATCH($A473,LRS_200_0_Table_7!$8:$8,0)),LRS_200_0_Table_7!$A:$A,$A$5,LRS_200_0_Table_7!$C:$C,Playback!$A$460,LRS_200_0_Table_7!$B:$B,O$461,LRS_200_0_Table_7!$D:$D,$A$468,LRS_200_0_Table_7!$E:$E,Playback!O$468)</f>
        <v>0</v>
      </c>
      <c r="P473" s="30">
        <f>SUMIFS(INDEX(LRS_200_0_Table_7!$A:$J,0,MATCH($A473,LRS_200_0_Table_7!$8:$8,0)),LRS_200_0_Table_7!$A:$A,$A$5,LRS_200_0_Table_7!$C:$C,Playback!$A$460,LRS_200_0_Table_7!$B:$B,P$461,LRS_200_0_Table_7!$D:$D,$A$468,LRS_200_0_Table_7!$E:$E,Playback!P$468)</f>
        <v>0</v>
      </c>
      <c r="Q473" s="30">
        <f>SUMIFS(INDEX(LRS_200_0_Table_7!$A:$J,0,MATCH($A473,LRS_200_0_Table_7!$8:$8,0)),LRS_200_0_Table_7!$A:$A,$A$5,LRS_200_0_Table_7!$C:$C,Playback!$A$460,LRS_200_0_Table_7!$B:$B,Q$461,LRS_200_0_Table_7!$D:$D,$A$468,LRS_200_0_Table_7!$E:$E,Playback!Q$468)</f>
        <v>0</v>
      </c>
      <c r="R473" s="30">
        <f>SUMIFS(INDEX(LRS_200_0_Table_7!$A:$J,0,MATCH($A473,LRS_200_0_Table_7!$8:$8,0)),LRS_200_0_Table_7!$A:$A,$A$5,LRS_200_0_Table_7!$C:$C,Playback!$A$460,LRS_200_0_Table_7!$B:$B,R$461,LRS_200_0_Table_7!$D:$D,$A$468,LRS_200_0_Table_7!$E:$E,Playback!R$468)</f>
        <v>0</v>
      </c>
      <c r="S473" s="30">
        <f>SUMIFS(INDEX(LRS_200_0_Table_7!$A:$J,0,MATCH($A473,LRS_200_0_Table_7!$8:$8,0)),LRS_200_0_Table_7!$A:$A,$A$5,LRS_200_0_Table_7!$C:$C,Playback!$A$460,LRS_200_0_Table_7!$B:$B,S$461,LRS_200_0_Table_7!$D:$D,$A$468,LRS_200_0_Table_7!$E:$E,Playback!S$468)</f>
        <v>0</v>
      </c>
      <c r="T473" s="30">
        <f>SUMIFS(INDEX(LRS_200_0_Table_7!$A:$J,0,MATCH($A473,LRS_200_0_Table_7!$8:$8,0)),LRS_200_0_Table_7!$A:$A,$A$5,LRS_200_0_Table_7!$C:$C,Playback!$A$460,LRS_200_0_Table_7!$B:$B,T$461,LRS_200_0_Table_7!$D:$D,$A$468,LRS_200_0_Table_7!$E:$E,Playback!T$468)</f>
        <v>0</v>
      </c>
      <c r="U473" s="30">
        <f>SUMIFS(INDEX(LRS_200_0_Table_7!$A:$J,0,MATCH($A473,LRS_200_0_Table_7!$8:$8,0)),LRS_200_0_Table_7!$A:$A,$A$5,LRS_200_0_Table_7!$C:$C,Playback!$A$460,LRS_200_0_Table_7!$B:$B,U$461,LRS_200_0_Table_7!$D:$D,$A$468,LRS_200_0_Table_7!$E:$E,Playback!U$468)</f>
        <v>0</v>
      </c>
      <c r="V473" s="30">
        <f>SUMIFS(INDEX(LRS_200_0_Table_7!$A:$J,0,MATCH($A473,LRS_200_0_Table_7!$8:$8,0)),LRS_200_0_Table_7!$A:$A,$A$5,LRS_200_0_Table_7!$C:$C,Playback!$A$460,LRS_200_0_Table_7!$B:$B,V$461,LRS_200_0_Table_7!$D:$D,$A$468,LRS_200_0_Table_7!$E:$E,Playback!V$468)</f>
        <v>0</v>
      </c>
      <c r="W473" s="30">
        <f>SUMIFS(INDEX(LRS_200_0_Table_7!$A:$J,0,MATCH($A473,LRS_200_0_Table_7!$8:$8,0)),LRS_200_0_Table_7!$A:$A,$A$5,LRS_200_0_Table_7!$C:$C,Playback!$A$460,LRS_200_0_Table_7!$B:$B,W$461,LRS_200_0_Table_7!$D:$D,$A$468,LRS_200_0_Table_7!$E:$E,Playback!W$468)</f>
        <v>0</v>
      </c>
      <c r="X473" s="30">
        <f>SUMIFS(INDEX(LRS_200_0_Table_7!$A:$J,0,MATCH($A473,LRS_200_0_Table_7!$8:$8,0)),LRS_200_0_Table_7!$A:$A,$A$5,LRS_200_0_Table_7!$C:$C,Playback!$A$460,LRS_200_0_Table_7!$B:$B,X$461,LRS_200_0_Table_7!$D:$D,$A$468,LRS_200_0_Table_7!$E:$E,Playback!X$468)</f>
        <v>0</v>
      </c>
      <c r="Y473" s="30">
        <f>SUMIFS(INDEX(LRS_200_0_Table_7!$A:$J,0,MATCH($A473,LRS_200_0_Table_7!$8:$8,0)),LRS_200_0_Table_7!$A:$A,$A$5,LRS_200_0_Table_7!$C:$C,Playback!$A$460,LRS_200_0_Table_7!$B:$B,Y$461,LRS_200_0_Table_7!$D:$D,$A$468,LRS_200_0_Table_7!$E:$E,Playback!Y$468)</f>
        <v>0</v>
      </c>
      <c r="Z473" s="30">
        <f>SUMIFS(INDEX(LRS_200_0_Table_7!$A:$J,0,MATCH($A473,LRS_200_0_Table_7!$8:$8,0)),LRS_200_0_Table_7!$A:$A,$A$5,LRS_200_0_Table_7!$C:$C,Playback!$A$460,LRS_200_0_Table_7!$B:$B,Z$461,LRS_200_0_Table_7!$D:$D,$A$468,LRS_200_0_Table_7!$E:$E,Playback!Z$468)</f>
        <v>0</v>
      </c>
      <c r="AA473" s="30">
        <f>SUMIFS(INDEX(LRS_200_0_Table_7!$A:$J,0,MATCH($A473,LRS_200_0_Table_7!$8:$8,0)),LRS_200_0_Table_7!$A:$A,$A$5,LRS_200_0_Table_7!$C:$C,Playback!$A$460,LRS_200_0_Table_7!$B:$B,AA$461,LRS_200_0_Table_7!$D:$D,$A$468,LRS_200_0_Table_7!$E:$E,Playback!AA$468)</f>
        <v>0</v>
      </c>
      <c r="AB473" s="30">
        <f>SUMIFS(INDEX(LRS_200_0_Table_7!$A:$J,0,MATCH($A473,LRS_200_0_Table_7!$8:$8,0)),LRS_200_0_Table_7!$A:$A,$A$5,LRS_200_0_Table_7!$C:$C,Playback!$A$460,LRS_200_0_Table_7!$B:$B,AB$461,LRS_200_0_Table_7!$D:$D,$A$468,LRS_200_0_Table_7!$E:$E,Playback!AB$468)</f>
        <v>0</v>
      </c>
      <c r="AC473" s="30">
        <f>SUMIFS(INDEX(LRS_200_0_Table_7!$A:$J,0,MATCH($A473,LRS_200_0_Table_7!$8:$8,0)),LRS_200_0_Table_7!$A:$A,$A$5,LRS_200_0_Table_7!$C:$C,Playback!$A$460,LRS_200_0_Table_7!$B:$B,AC$461,LRS_200_0_Table_7!$D:$D,$A$468,LRS_200_0_Table_7!$E:$E,Playback!AC$468)</f>
        <v>0</v>
      </c>
      <c r="AD473" s="30">
        <f>SUMIFS(INDEX(LRS_200_0_Table_7!$A:$J,0,MATCH($A473,LRS_200_0_Table_7!$8:$8,0)),LRS_200_0_Table_7!$A:$A,$A$5,LRS_200_0_Table_7!$C:$C,Playback!$A$460,LRS_200_0_Table_7!$B:$B,AD$461,LRS_200_0_Table_7!$D:$D,$A$468,LRS_200_0_Table_7!$E:$E,Playback!AD$468)</f>
        <v>0</v>
      </c>
      <c r="AE473" s="30">
        <f>SUMIFS(INDEX(LRS_200_0_Table_7!$A:$J,0,MATCH($A473,LRS_200_0_Table_7!$8:$8,0)),LRS_200_0_Table_7!$A:$A,$A$5,LRS_200_0_Table_7!$C:$C,Playback!$A$460,LRS_200_0_Table_7!$B:$B,AE$461,LRS_200_0_Table_7!$D:$D,$A$468,LRS_200_0_Table_7!$E:$E,Playback!AE$468)</f>
        <v>0</v>
      </c>
      <c r="AF473" s="30">
        <f>SUMIFS(INDEX(LRS_200_0_Table_7!$A:$J,0,MATCH($A473,LRS_200_0_Table_7!$8:$8,0)),LRS_200_0_Table_7!$A:$A,$A$5,LRS_200_0_Table_7!$C:$C,Playback!$A$460,LRS_200_0_Table_7!$B:$B,AF$461,LRS_200_0_Table_7!$D:$D,$A$468,LRS_200_0_Table_7!$E:$E,Playback!AF$468)</f>
        <v>0</v>
      </c>
      <c r="AG473" s="30">
        <f>SUMIFS(INDEX(LRS_200_0_Table_7!$A:$J,0,MATCH($A473,LRS_200_0_Table_7!$8:$8,0)),LRS_200_0_Table_7!$A:$A,$A$5,LRS_200_0_Table_7!$C:$C,Playback!$A$460,LRS_200_0_Table_7!$B:$B,AG$461,LRS_200_0_Table_7!$D:$D,$A$468,LRS_200_0_Table_7!$E:$E,Playback!AG$468)</f>
        <v>0</v>
      </c>
      <c r="AH473" s="30">
        <f>SUMIFS(INDEX(LRS_200_0_Table_7!$A:$J,0,MATCH($A473,LRS_200_0_Table_7!$8:$8,0)),LRS_200_0_Table_7!$A:$A,$A$5,LRS_200_0_Table_7!$C:$C,Playback!$A$460,LRS_200_0_Table_7!$B:$B,AH$461,LRS_200_0_Table_7!$D:$D,$A$468,LRS_200_0_Table_7!$E:$E,Playback!AH$468)</f>
        <v>0</v>
      </c>
      <c r="AI473" s="30">
        <f>SUMIFS(INDEX(LRS_200_0_Table_7!$A:$J,0,MATCH($A473,LRS_200_0_Table_7!$8:$8,0)),LRS_200_0_Table_7!$A:$A,$A$5,LRS_200_0_Table_7!$C:$C,Playback!$A$460,LRS_200_0_Table_7!$B:$B,AI$461,LRS_200_0_Table_7!$D:$D,$A$468,LRS_200_0_Table_7!$E:$E,Playback!AI$468)</f>
        <v>0</v>
      </c>
      <c r="AJ473" s="30">
        <f>SUMIFS(INDEX(LRS_200_0_Table_7!$A:$J,0,MATCH($A473,LRS_200_0_Table_7!$8:$8,0)),LRS_200_0_Table_7!$A:$A,$A$5,LRS_200_0_Table_7!$C:$C,Playback!$A$460,LRS_200_0_Table_7!$B:$B,AJ$461,LRS_200_0_Table_7!$D:$D,$A$468,LRS_200_0_Table_7!$E:$E,Playback!AJ$468)</f>
        <v>0</v>
      </c>
      <c r="AK473" s="30">
        <f>SUMIFS(INDEX(LRS_200_0_Table_7!$A:$J,0,MATCH($A473,LRS_200_0_Table_7!$8:$8,0)),LRS_200_0_Table_7!$A:$A,$A$5,LRS_200_0_Table_7!$C:$C,Playback!$A$460,LRS_200_0_Table_7!$B:$B,AK$461,LRS_200_0_Table_7!$D:$D,$A$468,LRS_200_0_Table_7!$E:$E,Playback!AK$468)</f>
        <v>0</v>
      </c>
      <c r="AL473" s="30">
        <f>SUMIFS(INDEX(LRS_200_0_Table_7!$A:$J,0,MATCH($A473,LRS_200_0_Table_7!$8:$8,0)),LRS_200_0_Table_7!$A:$A,$A$5,LRS_200_0_Table_7!$C:$C,Playback!$A$460,LRS_200_0_Table_7!$B:$B,AL$461,LRS_200_0_Table_7!$D:$D,$A$468,LRS_200_0_Table_7!$E:$E,Playback!AL$468)</f>
        <v>0</v>
      </c>
      <c r="AM473" s="30">
        <f>SUMIFS(INDEX(LRS_200_0_Table_7!$A:$J,0,MATCH($A473,LRS_200_0_Table_7!$8:$8,0)),LRS_200_0_Table_7!$A:$A,$A$5,LRS_200_0_Table_7!$C:$C,Playback!$A$460,LRS_200_0_Table_7!$B:$B,AM$461,LRS_200_0_Table_7!$D:$D,$A$468,LRS_200_0_Table_7!$E:$E,Playback!AM$468)</f>
        <v>0</v>
      </c>
      <c r="AN473" s="30">
        <f>SUMIFS(INDEX(LRS_200_0_Table_7!$A:$J,0,MATCH($A473,LRS_200_0_Table_7!$8:$8,0)),LRS_200_0_Table_7!$A:$A,$A$5,LRS_200_0_Table_7!$C:$C,Playback!$A$460,LRS_200_0_Table_7!$B:$B,AN$461,LRS_200_0_Table_7!$D:$D,$A$468,LRS_200_0_Table_7!$E:$E,Playback!AN$468)</f>
        <v>0</v>
      </c>
    </row>
    <row r="474" spans="1:40" x14ac:dyDescent="0.35">
      <c r="B474" s="19"/>
    </row>
    <row r="475" spans="1:40" x14ac:dyDescent="0.35">
      <c r="A475" s="27" t="s">
        <v>163</v>
      </c>
      <c r="B475" s="28"/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</row>
    <row r="476" spans="1:40" x14ac:dyDescent="0.35">
      <c r="A476" s="29" t="s">
        <v>131</v>
      </c>
      <c r="B476" s="33">
        <f t="shared" ref="B476" si="83">SUM(B464:B467)-B463</f>
        <v>0</v>
      </c>
      <c r="C476" s="33">
        <f t="shared" ref="C476:AN476" si="84">SUM(C464:C467)-C463</f>
        <v>0</v>
      </c>
      <c r="D476" s="33">
        <f t="shared" si="84"/>
        <v>0</v>
      </c>
      <c r="E476" s="33">
        <f t="shared" si="84"/>
        <v>0</v>
      </c>
      <c r="F476" s="33">
        <f t="shared" si="84"/>
        <v>0</v>
      </c>
      <c r="G476" s="33">
        <f t="shared" si="84"/>
        <v>0</v>
      </c>
      <c r="H476" s="33">
        <f t="shared" si="84"/>
        <v>0</v>
      </c>
      <c r="I476" s="33">
        <f t="shared" si="84"/>
        <v>0</v>
      </c>
      <c r="J476" s="33">
        <f t="shared" si="84"/>
        <v>0</v>
      </c>
      <c r="K476" s="33">
        <f t="shared" si="84"/>
        <v>0</v>
      </c>
      <c r="L476" s="33">
        <f t="shared" si="84"/>
        <v>0</v>
      </c>
      <c r="M476" s="33">
        <f t="shared" si="84"/>
        <v>0</v>
      </c>
      <c r="N476" s="33">
        <f t="shared" si="84"/>
        <v>0</v>
      </c>
      <c r="O476" s="33">
        <f t="shared" si="84"/>
        <v>0</v>
      </c>
      <c r="P476" s="33">
        <f t="shared" si="84"/>
        <v>0</v>
      </c>
      <c r="Q476" s="33">
        <f t="shared" si="84"/>
        <v>0</v>
      </c>
      <c r="R476" s="33">
        <f t="shared" si="84"/>
        <v>0</v>
      </c>
      <c r="S476" s="33">
        <f t="shared" si="84"/>
        <v>0</v>
      </c>
      <c r="T476" s="33">
        <f t="shared" si="84"/>
        <v>0</v>
      </c>
      <c r="U476" s="33">
        <f t="shared" si="84"/>
        <v>0</v>
      </c>
      <c r="V476" s="33">
        <f t="shared" si="84"/>
        <v>0</v>
      </c>
      <c r="W476" s="33">
        <f t="shared" si="84"/>
        <v>0</v>
      </c>
      <c r="X476" s="33">
        <f t="shared" si="84"/>
        <v>0</v>
      </c>
      <c r="Y476" s="33">
        <f t="shared" si="84"/>
        <v>0</v>
      </c>
      <c r="Z476" s="33">
        <f t="shared" si="84"/>
        <v>0</v>
      </c>
      <c r="AA476" s="33">
        <f t="shared" si="84"/>
        <v>0</v>
      </c>
      <c r="AB476" s="33">
        <f t="shared" si="84"/>
        <v>0</v>
      </c>
      <c r="AC476" s="33">
        <f t="shared" si="84"/>
        <v>0</v>
      </c>
      <c r="AD476" s="33">
        <f t="shared" si="84"/>
        <v>0</v>
      </c>
      <c r="AE476" s="33">
        <f t="shared" si="84"/>
        <v>0</v>
      </c>
      <c r="AF476" s="33">
        <f t="shared" si="84"/>
        <v>0</v>
      </c>
      <c r="AG476" s="33">
        <f t="shared" si="84"/>
        <v>0</v>
      </c>
      <c r="AH476" s="33">
        <f t="shared" si="84"/>
        <v>0</v>
      </c>
      <c r="AI476" s="33">
        <f t="shared" si="84"/>
        <v>0</v>
      </c>
      <c r="AJ476" s="33">
        <f t="shared" si="84"/>
        <v>0</v>
      </c>
      <c r="AK476" s="33">
        <f t="shared" si="84"/>
        <v>0</v>
      </c>
      <c r="AL476" s="33">
        <f t="shared" si="84"/>
        <v>0</v>
      </c>
      <c r="AM476" s="33">
        <f t="shared" si="84"/>
        <v>0</v>
      </c>
      <c r="AN476" s="33">
        <f t="shared" si="84"/>
        <v>0</v>
      </c>
    </row>
    <row r="477" spans="1:40" x14ac:dyDescent="0.35">
      <c r="A477" s="29" t="s">
        <v>132</v>
      </c>
      <c r="B477" s="33">
        <f>SUM(B470:B473)-B469</f>
        <v>0</v>
      </c>
      <c r="C477" s="33">
        <f t="shared" ref="C477:AN477" si="85">SUM(C470:C473)-C469</f>
        <v>0</v>
      </c>
      <c r="D477" s="33">
        <f t="shared" si="85"/>
        <v>0</v>
      </c>
      <c r="E477" s="33">
        <f t="shared" si="85"/>
        <v>0</v>
      </c>
      <c r="F477" s="33">
        <f t="shared" si="85"/>
        <v>0</v>
      </c>
      <c r="G477" s="33">
        <f t="shared" si="85"/>
        <v>0</v>
      </c>
      <c r="H477" s="33">
        <f t="shared" si="85"/>
        <v>0</v>
      </c>
      <c r="I477" s="33">
        <f t="shared" si="85"/>
        <v>0</v>
      </c>
      <c r="J477" s="33">
        <f t="shared" si="85"/>
        <v>0</v>
      </c>
      <c r="K477" s="33">
        <f t="shared" si="85"/>
        <v>0</v>
      </c>
      <c r="L477" s="33">
        <f t="shared" si="85"/>
        <v>0</v>
      </c>
      <c r="M477" s="33">
        <f t="shared" si="85"/>
        <v>0</v>
      </c>
      <c r="N477" s="33">
        <f t="shared" si="85"/>
        <v>0</v>
      </c>
      <c r="O477" s="33">
        <f t="shared" si="85"/>
        <v>0</v>
      </c>
      <c r="P477" s="33">
        <f t="shared" si="85"/>
        <v>0</v>
      </c>
      <c r="Q477" s="33">
        <f t="shared" si="85"/>
        <v>0</v>
      </c>
      <c r="R477" s="33">
        <f t="shared" si="85"/>
        <v>0</v>
      </c>
      <c r="S477" s="33">
        <f t="shared" si="85"/>
        <v>0</v>
      </c>
      <c r="T477" s="33">
        <f t="shared" si="85"/>
        <v>0</v>
      </c>
      <c r="U477" s="33">
        <f t="shared" si="85"/>
        <v>0</v>
      </c>
      <c r="V477" s="33">
        <f t="shared" si="85"/>
        <v>0</v>
      </c>
      <c r="W477" s="33">
        <f t="shared" si="85"/>
        <v>0</v>
      </c>
      <c r="X477" s="33">
        <f t="shared" si="85"/>
        <v>0</v>
      </c>
      <c r="Y477" s="33">
        <f t="shared" si="85"/>
        <v>0</v>
      </c>
      <c r="Z477" s="33">
        <f t="shared" si="85"/>
        <v>0</v>
      </c>
      <c r="AA477" s="33">
        <f t="shared" si="85"/>
        <v>0</v>
      </c>
      <c r="AB477" s="33">
        <f t="shared" si="85"/>
        <v>0</v>
      </c>
      <c r="AC477" s="33">
        <f t="shared" si="85"/>
        <v>0</v>
      </c>
      <c r="AD477" s="33">
        <f t="shared" si="85"/>
        <v>0</v>
      </c>
      <c r="AE477" s="33">
        <f t="shared" si="85"/>
        <v>0</v>
      </c>
      <c r="AF477" s="33">
        <f t="shared" si="85"/>
        <v>0</v>
      </c>
      <c r="AG477" s="33">
        <f t="shared" si="85"/>
        <v>0</v>
      </c>
      <c r="AH477" s="33">
        <f t="shared" si="85"/>
        <v>0</v>
      </c>
      <c r="AI477" s="33">
        <f t="shared" si="85"/>
        <v>0</v>
      </c>
      <c r="AJ477" s="33">
        <f t="shared" si="85"/>
        <v>0</v>
      </c>
      <c r="AK477" s="33">
        <f t="shared" si="85"/>
        <v>0</v>
      </c>
      <c r="AL477" s="33">
        <f t="shared" si="85"/>
        <v>0</v>
      </c>
      <c r="AM477" s="33">
        <f t="shared" si="85"/>
        <v>0</v>
      </c>
      <c r="AN477" s="33">
        <f t="shared" si="85"/>
        <v>0</v>
      </c>
    </row>
    <row r="478" spans="1:40" x14ac:dyDescent="0.35">
      <c r="B478" s="19"/>
    </row>
    <row r="479" spans="1:40" x14ac:dyDescent="0.35">
      <c r="B479" s="19"/>
    </row>
    <row r="480" spans="1:40" x14ac:dyDescent="0.35">
      <c r="A480" s="24" t="str">
        <f>LRS_200_0_Table_8!A6</f>
        <v>Table 8: Unstressed other APL components - Non-participating benefits with entitlement to discretionary additions and participating benefits - All business - As at reporting date</v>
      </c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</row>
    <row r="481" spans="1:14" ht="46.5" x14ac:dyDescent="0.35">
      <c r="A481" s="35" t="s">
        <v>112</v>
      </c>
      <c r="B481" s="36" t="s">
        <v>144</v>
      </c>
      <c r="C481" s="36" t="s">
        <v>145</v>
      </c>
      <c r="D481" s="36" t="s">
        <v>146</v>
      </c>
      <c r="E481" s="36" t="s">
        <v>147</v>
      </c>
      <c r="F481" s="36" t="s">
        <v>148</v>
      </c>
      <c r="G481" s="36" t="s">
        <v>149</v>
      </c>
      <c r="H481" s="36" t="s">
        <v>150</v>
      </c>
      <c r="I481" s="36" t="s">
        <v>151</v>
      </c>
      <c r="J481" s="36" t="s">
        <v>152</v>
      </c>
      <c r="K481" s="36" t="s">
        <v>153</v>
      </c>
      <c r="L481" s="36" t="s">
        <v>154</v>
      </c>
      <c r="M481" s="36" t="s">
        <v>155</v>
      </c>
      <c r="N481" s="36" t="s">
        <v>156</v>
      </c>
    </row>
    <row r="482" spans="1:14" x14ac:dyDescent="0.35">
      <c r="A482" s="31" t="s">
        <v>172</v>
      </c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</row>
    <row r="483" spans="1:14" x14ac:dyDescent="0.35">
      <c r="A483" s="29" t="s">
        <v>53</v>
      </c>
      <c r="B483" s="30">
        <f>SUMIFS(INDEX(LRS_200_0_Table_8!$A:$G,0,MATCH($A483,LRS_200_0_Table_8!$8:$8,0)),LRS_200_0_Table_8!$A:$A,$A$5,LRS_200_0_Table_8!$B:$B,B$481,LRS_200_0_Table_8!$C:$C,$A$482)</f>
        <v>0</v>
      </c>
      <c r="C483" s="30">
        <f>SUMIFS(INDEX(LRS_200_0_Table_8!$A:$G,0,MATCH($A483,LRS_200_0_Table_8!$8:$8,0)),LRS_200_0_Table_8!$A:$A,$A$5,LRS_200_0_Table_8!$B:$B,C$481,LRS_200_0_Table_8!$C:$C,$A$482)</f>
        <v>0</v>
      </c>
      <c r="D483" s="30">
        <f>SUMIFS(INDEX(LRS_200_0_Table_8!$A:$G,0,MATCH($A483,LRS_200_0_Table_8!$8:$8,0)),LRS_200_0_Table_8!$A:$A,$A$5,LRS_200_0_Table_8!$B:$B,D$481,LRS_200_0_Table_8!$C:$C,$A$482)</f>
        <v>0</v>
      </c>
      <c r="E483" s="30">
        <f>SUMIFS(INDEX(LRS_200_0_Table_8!$A:$G,0,MATCH($A483,LRS_200_0_Table_8!$8:$8,0)),LRS_200_0_Table_8!$A:$A,$A$5,LRS_200_0_Table_8!$B:$B,E$481,LRS_200_0_Table_8!$C:$C,$A$482)</f>
        <v>0</v>
      </c>
      <c r="F483" s="30">
        <f>SUMIFS(INDEX(LRS_200_0_Table_8!$A:$G,0,MATCH($A483,LRS_200_0_Table_8!$8:$8,0)),LRS_200_0_Table_8!$A:$A,$A$5,LRS_200_0_Table_8!$B:$B,F$481,LRS_200_0_Table_8!$C:$C,$A$482)</f>
        <v>0</v>
      </c>
      <c r="G483" s="30">
        <f>SUMIFS(INDEX(LRS_200_0_Table_8!$A:$G,0,MATCH($A483,LRS_200_0_Table_8!$8:$8,0)),LRS_200_0_Table_8!$A:$A,$A$5,LRS_200_0_Table_8!$B:$B,G$481,LRS_200_0_Table_8!$C:$C,$A$482)</f>
        <v>0</v>
      </c>
      <c r="H483" s="30">
        <f>SUMIFS(INDEX(LRS_200_0_Table_8!$A:$G,0,MATCH($A483,LRS_200_0_Table_8!$8:$8,0)),LRS_200_0_Table_8!$A:$A,$A$5,LRS_200_0_Table_8!$B:$B,H$481,LRS_200_0_Table_8!$C:$C,$A$482)</f>
        <v>0</v>
      </c>
      <c r="I483" s="30">
        <f>SUMIFS(INDEX(LRS_200_0_Table_8!$A:$G,0,MATCH($A483,LRS_200_0_Table_8!$8:$8,0)),LRS_200_0_Table_8!$A:$A,$A$5,LRS_200_0_Table_8!$B:$B,I$481,LRS_200_0_Table_8!$C:$C,$A$482)</f>
        <v>0</v>
      </c>
      <c r="J483" s="30">
        <f>SUMIFS(INDEX(LRS_200_0_Table_8!$A:$G,0,MATCH($A483,LRS_200_0_Table_8!$8:$8,0)),LRS_200_0_Table_8!$A:$A,$A$5,LRS_200_0_Table_8!$B:$B,J$481,LRS_200_0_Table_8!$C:$C,$A$482)</f>
        <v>0</v>
      </c>
      <c r="K483" s="30">
        <f>SUMIFS(INDEX(LRS_200_0_Table_8!$A:$G,0,MATCH($A483,LRS_200_0_Table_8!$8:$8,0)),LRS_200_0_Table_8!$A:$A,$A$5,LRS_200_0_Table_8!$B:$B,K$481,LRS_200_0_Table_8!$C:$C,$A$482)</f>
        <v>0</v>
      </c>
      <c r="L483" s="30">
        <f>SUMIFS(INDEX(LRS_200_0_Table_8!$A:$G,0,MATCH($A483,LRS_200_0_Table_8!$8:$8,0)),LRS_200_0_Table_8!$A:$A,$A$5,LRS_200_0_Table_8!$B:$B,L$481,LRS_200_0_Table_8!$C:$C,$A$482)</f>
        <v>0</v>
      </c>
      <c r="M483" s="30">
        <f>SUMIFS(INDEX(LRS_200_0_Table_8!$A:$G,0,MATCH($A483,LRS_200_0_Table_8!$8:$8,0)),LRS_200_0_Table_8!$A:$A,$A$5,LRS_200_0_Table_8!$B:$B,M$481,LRS_200_0_Table_8!$C:$C,$A$482)</f>
        <v>0</v>
      </c>
      <c r="N483" s="30">
        <f>SUMIFS(INDEX(LRS_200_0_Table_8!$A:$G,0,MATCH($A483,LRS_200_0_Table_8!$8:$8,0)),LRS_200_0_Table_8!$A:$A,$A$5,LRS_200_0_Table_8!$B:$B,N$481,LRS_200_0_Table_8!$C:$C,$A$482)</f>
        <v>0</v>
      </c>
    </row>
    <row r="484" spans="1:14" x14ac:dyDescent="0.35">
      <c r="A484" s="29" t="s">
        <v>50</v>
      </c>
      <c r="B484" s="30">
        <f>SUMIFS(INDEX(LRS_200_0_Table_8!$A:$G,0,MATCH($A484,LRS_200_0_Table_8!$8:$8,0)),LRS_200_0_Table_8!$A:$A,$A$5,LRS_200_0_Table_8!$B:$B,B$481,LRS_200_0_Table_8!$C:$C,$A$482)</f>
        <v>0</v>
      </c>
      <c r="C484" s="30">
        <f>SUMIFS(INDEX(LRS_200_0_Table_8!$A:$G,0,MATCH($A484,LRS_200_0_Table_8!$8:$8,0)),LRS_200_0_Table_8!$A:$A,$A$5,LRS_200_0_Table_8!$B:$B,C$481,LRS_200_0_Table_8!$C:$C,$A$482)</f>
        <v>0</v>
      </c>
      <c r="D484" s="30">
        <f>SUMIFS(INDEX(LRS_200_0_Table_8!$A:$G,0,MATCH($A484,LRS_200_0_Table_8!$8:$8,0)),LRS_200_0_Table_8!$A:$A,$A$5,LRS_200_0_Table_8!$B:$B,D$481,LRS_200_0_Table_8!$C:$C,$A$482)</f>
        <v>0</v>
      </c>
      <c r="E484" s="30">
        <f>SUMIFS(INDEX(LRS_200_0_Table_8!$A:$G,0,MATCH($A484,LRS_200_0_Table_8!$8:$8,0)),LRS_200_0_Table_8!$A:$A,$A$5,LRS_200_0_Table_8!$B:$B,E$481,LRS_200_0_Table_8!$C:$C,$A$482)</f>
        <v>0</v>
      </c>
      <c r="F484" s="30">
        <f>SUMIFS(INDEX(LRS_200_0_Table_8!$A:$G,0,MATCH($A484,LRS_200_0_Table_8!$8:$8,0)),LRS_200_0_Table_8!$A:$A,$A$5,LRS_200_0_Table_8!$B:$B,F$481,LRS_200_0_Table_8!$C:$C,$A$482)</f>
        <v>0</v>
      </c>
      <c r="G484" s="30">
        <f>SUMIFS(INDEX(LRS_200_0_Table_8!$A:$G,0,MATCH($A484,LRS_200_0_Table_8!$8:$8,0)),LRS_200_0_Table_8!$A:$A,$A$5,LRS_200_0_Table_8!$B:$B,G$481,LRS_200_0_Table_8!$C:$C,$A$482)</f>
        <v>0</v>
      </c>
      <c r="H484" s="30">
        <f>SUMIFS(INDEX(LRS_200_0_Table_8!$A:$G,0,MATCH($A484,LRS_200_0_Table_8!$8:$8,0)),LRS_200_0_Table_8!$A:$A,$A$5,LRS_200_0_Table_8!$B:$B,H$481,LRS_200_0_Table_8!$C:$C,$A$482)</f>
        <v>0</v>
      </c>
      <c r="I484" s="30">
        <f>SUMIFS(INDEX(LRS_200_0_Table_8!$A:$G,0,MATCH($A484,LRS_200_0_Table_8!$8:$8,0)),LRS_200_0_Table_8!$A:$A,$A$5,LRS_200_0_Table_8!$B:$B,I$481,LRS_200_0_Table_8!$C:$C,$A$482)</f>
        <v>0</v>
      </c>
      <c r="J484" s="30">
        <f>SUMIFS(INDEX(LRS_200_0_Table_8!$A:$G,0,MATCH($A484,LRS_200_0_Table_8!$8:$8,0)),LRS_200_0_Table_8!$A:$A,$A$5,LRS_200_0_Table_8!$B:$B,J$481,LRS_200_0_Table_8!$C:$C,$A$482)</f>
        <v>0</v>
      </c>
      <c r="K484" s="30">
        <f>SUMIFS(INDEX(LRS_200_0_Table_8!$A:$G,0,MATCH($A484,LRS_200_0_Table_8!$8:$8,0)),LRS_200_0_Table_8!$A:$A,$A$5,LRS_200_0_Table_8!$B:$B,K$481,LRS_200_0_Table_8!$C:$C,$A$482)</f>
        <v>0</v>
      </c>
      <c r="L484" s="30">
        <f>SUMIFS(INDEX(LRS_200_0_Table_8!$A:$G,0,MATCH($A484,LRS_200_0_Table_8!$8:$8,0)),LRS_200_0_Table_8!$A:$A,$A$5,LRS_200_0_Table_8!$B:$B,L$481,LRS_200_0_Table_8!$C:$C,$A$482)</f>
        <v>0</v>
      </c>
      <c r="M484" s="30">
        <f>SUMIFS(INDEX(LRS_200_0_Table_8!$A:$G,0,MATCH($A484,LRS_200_0_Table_8!$8:$8,0)),LRS_200_0_Table_8!$A:$A,$A$5,LRS_200_0_Table_8!$B:$B,M$481,LRS_200_0_Table_8!$C:$C,$A$482)</f>
        <v>0</v>
      </c>
      <c r="N484" s="30">
        <f>SUMIFS(INDEX(LRS_200_0_Table_8!$A:$G,0,MATCH($A484,LRS_200_0_Table_8!$8:$8,0)),LRS_200_0_Table_8!$A:$A,$A$5,LRS_200_0_Table_8!$B:$B,N$481,LRS_200_0_Table_8!$C:$C,$A$482)</f>
        <v>0</v>
      </c>
    </row>
    <row r="485" spans="1:14" x14ac:dyDescent="0.35">
      <c r="A485" s="31" t="s">
        <v>173</v>
      </c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</row>
    <row r="486" spans="1:14" x14ac:dyDescent="0.35">
      <c r="A486" s="29" t="s">
        <v>94</v>
      </c>
      <c r="B486" s="30">
        <f>SUMIFS(INDEX(LRS_200_0_Table_8!$A:$G,0,MATCH($A486,LRS_200_0_Table_8!$8:$8,0)),LRS_200_0_Table_8!$A:$A,$A$5,LRS_200_0_Table_8!$B:$B,B$481,LRS_200_0_Table_8!$C:$C,$A$485)</f>
        <v>0</v>
      </c>
      <c r="C486" s="30">
        <f>SUMIFS(INDEX(LRS_200_0_Table_8!$A:$G,0,MATCH($A486,LRS_200_0_Table_8!$8:$8,0)),LRS_200_0_Table_8!$A:$A,$A$5,LRS_200_0_Table_8!$B:$B,C$481,LRS_200_0_Table_8!$C:$C,$A$485)</f>
        <v>0</v>
      </c>
      <c r="D486" s="30">
        <f>SUMIFS(INDEX(LRS_200_0_Table_8!$A:$G,0,MATCH($A486,LRS_200_0_Table_8!$8:$8,0)),LRS_200_0_Table_8!$A:$A,$A$5,LRS_200_0_Table_8!$B:$B,D$481,LRS_200_0_Table_8!$C:$C,$A$485)</f>
        <v>0</v>
      </c>
      <c r="E486" s="30">
        <f>SUMIFS(INDEX(LRS_200_0_Table_8!$A:$G,0,MATCH($A486,LRS_200_0_Table_8!$8:$8,0)),LRS_200_0_Table_8!$A:$A,$A$5,LRS_200_0_Table_8!$B:$B,E$481,LRS_200_0_Table_8!$C:$C,$A$485)</f>
        <v>0</v>
      </c>
      <c r="F486" s="30">
        <f>SUMIFS(INDEX(LRS_200_0_Table_8!$A:$G,0,MATCH($A486,LRS_200_0_Table_8!$8:$8,0)),LRS_200_0_Table_8!$A:$A,$A$5,LRS_200_0_Table_8!$B:$B,F$481,LRS_200_0_Table_8!$C:$C,$A$485)</f>
        <v>0</v>
      </c>
      <c r="G486" s="30">
        <f>SUMIFS(INDEX(LRS_200_0_Table_8!$A:$G,0,MATCH($A486,LRS_200_0_Table_8!$8:$8,0)),LRS_200_0_Table_8!$A:$A,$A$5,LRS_200_0_Table_8!$B:$B,G$481,LRS_200_0_Table_8!$C:$C,$A$485)</f>
        <v>0</v>
      </c>
      <c r="H486" s="30">
        <f>SUMIFS(INDEX(LRS_200_0_Table_8!$A:$G,0,MATCH($A486,LRS_200_0_Table_8!$8:$8,0)),LRS_200_0_Table_8!$A:$A,$A$5,LRS_200_0_Table_8!$B:$B,H$481,LRS_200_0_Table_8!$C:$C,$A$485)</f>
        <v>0</v>
      </c>
      <c r="I486" s="30">
        <f>SUMIFS(INDEX(LRS_200_0_Table_8!$A:$G,0,MATCH($A486,LRS_200_0_Table_8!$8:$8,0)),LRS_200_0_Table_8!$A:$A,$A$5,LRS_200_0_Table_8!$B:$B,I$481,LRS_200_0_Table_8!$C:$C,$A$485)</f>
        <v>0</v>
      </c>
      <c r="J486" s="30">
        <f>SUMIFS(INDEX(LRS_200_0_Table_8!$A:$G,0,MATCH($A486,LRS_200_0_Table_8!$8:$8,0)),LRS_200_0_Table_8!$A:$A,$A$5,LRS_200_0_Table_8!$B:$B,J$481,LRS_200_0_Table_8!$C:$C,$A$485)</f>
        <v>0</v>
      </c>
      <c r="K486" s="30">
        <f>SUMIFS(INDEX(LRS_200_0_Table_8!$A:$G,0,MATCH($A486,LRS_200_0_Table_8!$8:$8,0)),LRS_200_0_Table_8!$A:$A,$A$5,LRS_200_0_Table_8!$B:$B,K$481,LRS_200_0_Table_8!$C:$C,$A$485)</f>
        <v>0</v>
      </c>
      <c r="L486" s="30">
        <f>SUMIFS(INDEX(LRS_200_0_Table_8!$A:$G,0,MATCH($A486,LRS_200_0_Table_8!$8:$8,0)),LRS_200_0_Table_8!$A:$A,$A$5,LRS_200_0_Table_8!$B:$B,L$481,LRS_200_0_Table_8!$C:$C,$A$485)</f>
        <v>0</v>
      </c>
      <c r="M486" s="30">
        <f>SUMIFS(INDEX(LRS_200_0_Table_8!$A:$G,0,MATCH($A486,LRS_200_0_Table_8!$8:$8,0)),LRS_200_0_Table_8!$A:$A,$A$5,LRS_200_0_Table_8!$B:$B,M$481,LRS_200_0_Table_8!$C:$C,$A$485)</f>
        <v>0</v>
      </c>
      <c r="N486" s="30">
        <f>SUMIFS(INDEX(LRS_200_0_Table_8!$A:$G,0,MATCH($A486,LRS_200_0_Table_8!$8:$8,0)),LRS_200_0_Table_8!$A:$A,$A$5,LRS_200_0_Table_8!$B:$B,N$481,LRS_200_0_Table_8!$C:$C,$A$485)</f>
        <v>0</v>
      </c>
    </row>
    <row r="487" spans="1:14" x14ac:dyDescent="0.35">
      <c r="A487" s="29" t="s">
        <v>50</v>
      </c>
      <c r="B487" s="30">
        <f>SUMIFS(INDEX(LRS_200_0_Table_8!$A:$G,0,MATCH($A487,LRS_200_0_Table_8!$8:$8,0)),LRS_200_0_Table_8!$A:$A,$A$5,LRS_200_0_Table_8!$B:$B,B$481,LRS_200_0_Table_8!$C:$C,$A$485)</f>
        <v>0</v>
      </c>
      <c r="C487" s="30">
        <f>SUMIFS(INDEX(LRS_200_0_Table_8!$A:$G,0,MATCH($A487,LRS_200_0_Table_8!$8:$8,0)),LRS_200_0_Table_8!$A:$A,$A$5,LRS_200_0_Table_8!$B:$B,C$481,LRS_200_0_Table_8!$C:$C,$A$485)</f>
        <v>0</v>
      </c>
      <c r="D487" s="30">
        <f>SUMIFS(INDEX(LRS_200_0_Table_8!$A:$G,0,MATCH($A487,LRS_200_0_Table_8!$8:$8,0)),LRS_200_0_Table_8!$A:$A,$A$5,LRS_200_0_Table_8!$B:$B,D$481,LRS_200_0_Table_8!$C:$C,$A$485)</f>
        <v>0</v>
      </c>
      <c r="E487" s="30">
        <f>SUMIFS(INDEX(LRS_200_0_Table_8!$A:$G,0,MATCH($A487,LRS_200_0_Table_8!$8:$8,0)),LRS_200_0_Table_8!$A:$A,$A$5,LRS_200_0_Table_8!$B:$B,E$481,LRS_200_0_Table_8!$C:$C,$A$485)</f>
        <v>0</v>
      </c>
      <c r="F487" s="30">
        <f>SUMIFS(INDEX(LRS_200_0_Table_8!$A:$G,0,MATCH($A487,LRS_200_0_Table_8!$8:$8,0)),LRS_200_0_Table_8!$A:$A,$A$5,LRS_200_0_Table_8!$B:$B,F$481,LRS_200_0_Table_8!$C:$C,$A$485)</f>
        <v>0</v>
      </c>
      <c r="G487" s="30">
        <f>SUMIFS(INDEX(LRS_200_0_Table_8!$A:$G,0,MATCH($A487,LRS_200_0_Table_8!$8:$8,0)),LRS_200_0_Table_8!$A:$A,$A$5,LRS_200_0_Table_8!$B:$B,G$481,LRS_200_0_Table_8!$C:$C,$A$485)</f>
        <v>0</v>
      </c>
      <c r="H487" s="30">
        <f>SUMIFS(INDEX(LRS_200_0_Table_8!$A:$G,0,MATCH($A487,LRS_200_0_Table_8!$8:$8,0)),LRS_200_0_Table_8!$A:$A,$A$5,LRS_200_0_Table_8!$B:$B,H$481,LRS_200_0_Table_8!$C:$C,$A$485)</f>
        <v>0</v>
      </c>
      <c r="I487" s="30">
        <f>SUMIFS(INDEX(LRS_200_0_Table_8!$A:$G,0,MATCH($A487,LRS_200_0_Table_8!$8:$8,0)),LRS_200_0_Table_8!$A:$A,$A$5,LRS_200_0_Table_8!$B:$B,I$481,LRS_200_0_Table_8!$C:$C,$A$485)</f>
        <v>0</v>
      </c>
      <c r="J487" s="30">
        <f>SUMIFS(INDEX(LRS_200_0_Table_8!$A:$G,0,MATCH($A487,LRS_200_0_Table_8!$8:$8,0)),LRS_200_0_Table_8!$A:$A,$A$5,LRS_200_0_Table_8!$B:$B,J$481,LRS_200_0_Table_8!$C:$C,$A$485)</f>
        <v>0</v>
      </c>
      <c r="K487" s="30">
        <f>SUMIFS(INDEX(LRS_200_0_Table_8!$A:$G,0,MATCH($A487,LRS_200_0_Table_8!$8:$8,0)),LRS_200_0_Table_8!$A:$A,$A$5,LRS_200_0_Table_8!$B:$B,K$481,LRS_200_0_Table_8!$C:$C,$A$485)</f>
        <v>0</v>
      </c>
      <c r="L487" s="30">
        <f>SUMIFS(INDEX(LRS_200_0_Table_8!$A:$G,0,MATCH($A487,LRS_200_0_Table_8!$8:$8,0)),LRS_200_0_Table_8!$A:$A,$A$5,LRS_200_0_Table_8!$B:$B,L$481,LRS_200_0_Table_8!$C:$C,$A$485)</f>
        <v>0</v>
      </c>
      <c r="M487" s="30">
        <f>SUMIFS(INDEX(LRS_200_0_Table_8!$A:$G,0,MATCH($A487,LRS_200_0_Table_8!$8:$8,0)),LRS_200_0_Table_8!$A:$A,$A$5,LRS_200_0_Table_8!$B:$B,M$481,LRS_200_0_Table_8!$C:$C,$A$485)</f>
        <v>0</v>
      </c>
      <c r="N487" s="30">
        <f>SUMIFS(INDEX(LRS_200_0_Table_8!$A:$G,0,MATCH($A487,LRS_200_0_Table_8!$8:$8,0)),LRS_200_0_Table_8!$A:$A,$A$5,LRS_200_0_Table_8!$B:$B,N$481,LRS_200_0_Table_8!$C:$C,$A$485)</f>
        <v>0</v>
      </c>
    </row>
    <row r="488" spans="1:14" x14ac:dyDescent="0.35">
      <c r="B488" s="19"/>
    </row>
    <row r="489" spans="1:14" x14ac:dyDescent="0.35">
      <c r="B489" s="19"/>
    </row>
    <row r="490" spans="1:14" x14ac:dyDescent="0.35">
      <c r="A490" s="23" t="str">
        <f>LRS_200_0_Table_9!A6</f>
        <v>Table 9: Termination values - All benefits - All business - As at reporting date</v>
      </c>
      <c r="B490" s="34"/>
      <c r="C490" s="34"/>
      <c r="D490" s="34"/>
      <c r="E490" s="34"/>
    </row>
    <row r="491" spans="1:14" ht="34.9" x14ac:dyDescent="0.35">
      <c r="A491" s="35" t="s">
        <v>112</v>
      </c>
      <c r="B491" s="36" t="s">
        <v>50</v>
      </c>
      <c r="C491" s="36" t="s">
        <v>53</v>
      </c>
      <c r="D491" s="36" t="s">
        <v>54</v>
      </c>
      <c r="E491" s="36" t="s">
        <v>55</v>
      </c>
    </row>
    <row r="492" spans="1:14" x14ac:dyDescent="0.35">
      <c r="A492" s="43" t="s">
        <v>172</v>
      </c>
      <c r="B492" s="30">
        <f>SUMIFS(INDEX(LRS_200_0_Table_9!$A:$G,0,MATCH(B$491,LRS_200_0_Table_9!$8:$8,0)),LRS_200_0_Table_9!$B:$B,$A$5,LRS_200_0_Table_9!$C:$C,$A492)</f>
        <v>0</v>
      </c>
      <c r="C492" s="30">
        <f>SUMIFS(INDEX(LRS_200_0_Table_9!$A:$G,0,MATCH(C$491,LRS_200_0_Table_9!$8:$8,0)),LRS_200_0_Table_9!$B:$B,$A$5,LRS_200_0_Table_9!$C:$C,$A492)</f>
        <v>0</v>
      </c>
      <c r="D492" s="30">
        <f>SUMIFS(INDEX(LRS_200_0_Table_9!$A:$G,0,MATCH(D$491,LRS_200_0_Table_9!$8:$8,0)),LRS_200_0_Table_9!$B:$B,$A$5,LRS_200_0_Table_9!$C:$C,$A492)</f>
        <v>0</v>
      </c>
      <c r="E492" s="30">
        <f>SUMIFS(INDEX(LRS_200_0_Table_9!$A:$G,0,MATCH(E$491,LRS_200_0_Table_9!$8:$8,0)),LRS_200_0_Table_9!$B:$B,$A$5,LRS_200_0_Table_9!$C:$C,$A492)</f>
        <v>0</v>
      </c>
    </row>
    <row r="493" spans="1:14" x14ac:dyDescent="0.35">
      <c r="A493" s="43" t="s">
        <v>174</v>
      </c>
      <c r="B493" s="30">
        <f>SUMIFS(INDEX(LRS_200_0_Table_9!$A:$G,0,MATCH(B$491,LRS_200_0_Table_9!$8:$8,0)),LRS_200_0_Table_9!$B:$B,$A$5,LRS_200_0_Table_9!$C:$C,$A493)</f>
        <v>0</v>
      </c>
      <c r="C493" s="44"/>
      <c r="D493" s="30">
        <f>SUMIFS(INDEX(LRS_200_0_Table_9!$A:$G,0,MATCH(D$491,LRS_200_0_Table_9!$8:$8,0)),LRS_200_0_Table_9!$B:$B,$A$5,LRS_200_0_Table_9!$C:$C,$A493)</f>
        <v>0</v>
      </c>
      <c r="E493" s="30">
        <f>SUMIFS(INDEX(LRS_200_0_Table_9!$A:$G,0,MATCH(E$491,LRS_200_0_Table_9!$8:$8,0)),LRS_200_0_Table_9!$B:$B,$A$5,LRS_200_0_Table_9!$C:$C,$A493)</f>
        <v>0</v>
      </c>
    </row>
    <row r="494" spans="1:14" x14ac:dyDescent="0.35">
      <c r="A494" s="43" t="s">
        <v>173</v>
      </c>
      <c r="B494" s="30">
        <f>SUMIFS(INDEX(LRS_200_0_Table_9!$A:$G,0,MATCH(B$491,LRS_200_0_Table_9!$8:$8,0)),LRS_200_0_Table_9!$B:$B,$A$5,LRS_200_0_Table_9!$C:$C,$A494)</f>
        <v>0</v>
      </c>
      <c r="C494" s="44"/>
      <c r="D494" s="30">
        <f>SUMIFS(INDEX(LRS_200_0_Table_9!$A:$G,0,MATCH(D$491,LRS_200_0_Table_9!$8:$8,0)),LRS_200_0_Table_9!$B:$B,$A$5,LRS_200_0_Table_9!$C:$C,$A494)</f>
        <v>0</v>
      </c>
      <c r="E494" s="30">
        <f>SUMIFS(INDEX(LRS_200_0_Table_9!$A:$G,0,MATCH(E$491,LRS_200_0_Table_9!$8:$8,0)),LRS_200_0_Table_9!$B:$B,$A$5,LRS_200_0_Table_9!$C:$C,$A494)</f>
        <v>0</v>
      </c>
    </row>
    <row r="495" spans="1:14" x14ac:dyDescent="0.35">
      <c r="A495" s="43" t="s">
        <v>175</v>
      </c>
      <c r="B495" s="30">
        <f>SUMIFS(INDEX(LRS_200_0_Table_9!$A:$G,0,MATCH(B$491,LRS_200_0_Table_9!$8:$8,0)),LRS_200_0_Table_9!$B:$B,$A$5,LRS_200_0_Table_9!$C:$C,$A495)</f>
        <v>0</v>
      </c>
      <c r="C495" s="44"/>
      <c r="D495" s="30">
        <f>SUMIFS(INDEX(LRS_200_0_Table_9!$A:$G,0,MATCH(D$491,LRS_200_0_Table_9!$8:$8,0)),LRS_200_0_Table_9!$B:$B,$A$5,LRS_200_0_Table_9!$C:$C,$A495)</f>
        <v>0</v>
      </c>
      <c r="E495" s="30">
        <f>SUMIFS(INDEX(LRS_200_0_Table_9!$A:$G,0,MATCH(E$491,LRS_200_0_Table_9!$8:$8,0)),LRS_200_0_Table_9!$B:$B,$A$5,LRS_200_0_Table_9!$C:$C,$A495)</f>
        <v>0</v>
      </c>
    </row>
    <row r="496" spans="1:14" x14ac:dyDescent="0.35">
      <c r="B496" s="19"/>
    </row>
    <row r="497" spans="1:15" x14ac:dyDescent="0.35">
      <c r="B497" s="19"/>
    </row>
    <row r="498" spans="1:15" x14ac:dyDescent="0.35">
      <c r="A498" s="24" t="str">
        <f>LRS_200_0_Table_10!A6</f>
        <v>Table 10: Impact of stress margin - All benefits - All business - As at reporting date</v>
      </c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</row>
    <row r="499" spans="1:15" ht="46.5" x14ac:dyDescent="0.35">
      <c r="A499" s="35" t="s">
        <v>112</v>
      </c>
      <c r="B499" s="36" t="s">
        <v>144</v>
      </c>
      <c r="C499" s="36" t="s">
        <v>145</v>
      </c>
      <c r="D499" s="36" t="s">
        <v>146</v>
      </c>
      <c r="E499" s="36" t="s">
        <v>147</v>
      </c>
      <c r="F499" s="36" t="s">
        <v>148</v>
      </c>
      <c r="G499" s="36" t="s">
        <v>149</v>
      </c>
      <c r="H499" s="36" t="s">
        <v>150</v>
      </c>
      <c r="I499" s="36" t="s">
        <v>151</v>
      </c>
      <c r="J499" s="36" t="s">
        <v>152</v>
      </c>
      <c r="K499" s="36" t="s">
        <v>153</v>
      </c>
      <c r="L499" s="36" t="s">
        <v>154</v>
      </c>
      <c r="M499" s="36" t="s">
        <v>155</v>
      </c>
      <c r="N499" s="36" t="s">
        <v>156</v>
      </c>
      <c r="O499" s="36" t="s">
        <v>157</v>
      </c>
    </row>
    <row r="500" spans="1:15" x14ac:dyDescent="0.35">
      <c r="A500" s="31" t="s">
        <v>171</v>
      </c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</row>
    <row r="501" spans="1:15" x14ac:dyDescent="0.35">
      <c r="A501" s="29" t="s">
        <v>58</v>
      </c>
      <c r="B501" s="30">
        <f>SUMIFS(INDEX(LRS_200_0_Table_10!$A:$K,0,MATCH($A501,LRS_200_0_Table_10!$8:$8,0)),LRS_200_0_Table_10!$B:$B,$A$5,LRS_200_0_Table_10!$C:$C,B$499,LRS_200_0_Table_10!$D:$D,$A$500)</f>
        <v>0</v>
      </c>
      <c r="C501" s="30">
        <f>SUMIFS(INDEX(LRS_200_0_Table_10!$A:$K,0,MATCH($A501,LRS_200_0_Table_10!$8:$8,0)),LRS_200_0_Table_10!$B:$B,$A$5,LRS_200_0_Table_10!$C:$C,C$499,LRS_200_0_Table_10!$D:$D,$A$500)</f>
        <v>0</v>
      </c>
      <c r="D501" s="30">
        <f>SUMIFS(INDEX(LRS_200_0_Table_10!$A:$K,0,MATCH($A501,LRS_200_0_Table_10!$8:$8,0)),LRS_200_0_Table_10!$B:$B,$A$5,LRS_200_0_Table_10!$C:$C,D$499,LRS_200_0_Table_10!$D:$D,$A$500)</f>
        <v>0</v>
      </c>
      <c r="E501" s="30">
        <f>SUMIFS(INDEX(LRS_200_0_Table_10!$A:$K,0,MATCH($A501,LRS_200_0_Table_10!$8:$8,0)),LRS_200_0_Table_10!$B:$B,$A$5,LRS_200_0_Table_10!$C:$C,E$499,LRS_200_0_Table_10!$D:$D,$A$500)</f>
        <v>0</v>
      </c>
      <c r="F501" s="30">
        <f>SUMIFS(INDEX(LRS_200_0_Table_10!$A:$K,0,MATCH($A501,LRS_200_0_Table_10!$8:$8,0)),LRS_200_0_Table_10!$B:$B,$A$5,LRS_200_0_Table_10!$C:$C,F$499,LRS_200_0_Table_10!$D:$D,$A$500)</f>
        <v>0</v>
      </c>
      <c r="G501" s="30">
        <f>SUMIFS(INDEX(LRS_200_0_Table_10!$A:$K,0,MATCH($A501,LRS_200_0_Table_10!$8:$8,0)),LRS_200_0_Table_10!$B:$B,$A$5,LRS_200_0_Table_10!$C:$C,G$499,LRS_200_0_Table_10!$D:$D,$A$500)</f>
        <v>0</v>
      </c>
      <c r="H501" s="30">
        <f>SUMIFS(INDEX(LRS_200_0_Table_10!$A:$K,0,MATCH($A501,LRS_200_0_Table_10!$8:$8,0)),LRS_200_0_Table_10!$B:$B,$A$5,LRS_200_0_Table_10!$C:$C,H$499,LRS_200_0_Table_10!$D:$D,$A$500)</f>
        <v>0</v>
      </c>
      <c r="I501" s="30">
        <f>SUMIFS(INDEX(LRS_200_0_Table_10!$A:$K,0,MATCH($A501,LRS_200_0_Table_10!$8:$8,0)),LRS_200_0_Table_10!$B:$B,$A$5,LRS_200_0_Table_10!$C:$C,I$499,LRS_200_0_Table_10!$D:$D,$A$500)</f>
        <v>0</v>
      </c>
      <c r="J501" s="30">
        <f>SUMIFS(INDEX(LRS_200_0_Table_10!$A:$K,0,MATCH($A501,LRS_200_0_Table_10!$8:$8,0)),LRS_200_0_Table_10!$B:$B,$A$5,LRS_200_0_Table_10!$C:$C,J$499,LRS_200_0_Table_10!$D:$D,$A$500)</f>
        <v>0</v>
      </c>
      <c r="K501" s="30">
        <f>SUMIFS(INDEX(LRS_200_0_Table_10!$A:$K,0,MATCH($A501,LRS_200_0_Table_10!$8:$8,0)),LRS_200_0_Table_10!$B:$B,$A$5,LRS_200_0_Table_10!$C:$C,K$499,LRS_200_0_Table_10!$D:$D,$A$500)</f>
        <v>0</v>
      </c>
      <c r="L501" s="30">
        <f>SUMIFS(INDEX(LRS_200_0_Table_10!$A:$K,0,MATCH($A501,LRS_200_0_Table_10!$8:$8,0)),LRS_200_0_Table_10!$B:$B,$A$5,LRS_200_0_Table_10!$C:$C,L$499,LRS_200_0_Table_10!$D:$D,$A$500)</f>
        <v>0</v>
      </c>
      <c r="M501" s="30">
        <f>SUMIFS(INDEX(LRS_200_0_Table_10!$A:$K,0,MATCH($A501,LRS_200_0_Table_10!$8:$8,0)),LRS_200_0_Table_10!$B:$B,$A$5,LRS_200_0_Table_10!$C:$C,M$499,LRS_200_0_Table_10!$D:$D,$A$500)</f>
        <v>0</v>
      </c>
      <c r="N501" s="30">
        <f>SUMIFS(INDEX(LRS_200_0_Table_10!$A:$K,0,MATCH($A501,LRS_200_0_Table_10!$8:$8,0)),LRS_200_0_Table_10!$B:$B,$A$5,LRS_200_0_Table_10!$C:$C,N$499,LRS_200_0_Table_10!$D:$D,$A$500)</f>
        <v>0</v>
      </c>
      <c r="O501" s="30">
        <f>SUMIFS(INDEX(LRS_200_0_Table_10!$A:$K,0,MATCH($A501,LRS_200_0_Table_10!$8:$8,0)),LRS_200_0_Table_10!$B:$B,$A$5,LRS_200_0_Table_10!$C:$C,O$499,LRS_200_0_Table_10!$D:$D,$A$500)</f>
        <v>0</v>
      </c>
    </row>
    <row r="502" spans="1:15" x14ac:dyDescent="0.35">
      <c r="A502" s="29" t="s">
        <v>59</v>
      </c>
      <c r="B502" s="30">
        <f>SUMIFS(INDEX(LRS_200_0_Table_10!$A:$K,0,MATCH($A502,LRS_200_0_Table_10!$8:$8,0)),LRS_200_0_Table_10!$B:$B,$A$5,LRS_200_0_Table_10!$C:$C,B$499,LRS_200_0_Table_10!$D:$D,$A$500)</f>
        <v>0</v>
      </c>
      <c r="C502" s="30">
        <f>SUMIFS(INDEX(LRS_200_0_Table_10!$A:$K,0,MATCH($A502,LRS_200_0_Table_10!$8:$8,0)),LRS_200_0_Table_10!$B:$B,$A$5,LRS_200_0_Table_10!$C:$C,C$499,LRS_200_0_Table_10!$D:$D,$A$500)</f>
        <v>0</v>
      </c>
      <c r="D502" s="30">
        <f>SUMIFS(INDEX(LRS_200_0_Table_10!$A:$K,0,MATCH($A502,LRS_200_0_Table_10!$8:$8,0)),LRS_200_0_Table_10!$B:$B,$A$5,LRS_200_0_Table_10!$C:$C,D$499,LRS_200_0_Table_10!$D:$D,$A$500)</f>
        <v>0</v>
      </c>
      <c r="E502" s="30">
        <f>SUMIFS(INDEX(LRS_200_0_Table_10!$A:$K,0,MATCH($A502,LRS_200_0_Table_10!$8:$8,0)),LRS_200_0_Table_10!$B:$B,$A$5,LRS_200_0_Table_10!$C:$C,E$499,LRS_200_0_Table_10!$D:$D,$A$500)</f>
        <v>0</v>
      </c>
      <c r="F502" s="30">
        <f>SUMIFS(INDEX(LRS_200_0_Table_10!$A:$K,0,MATCH($A502,LRS_200_0_Table_10!$8:$8,0)),LRS_200_0_Table_10!$B:$B,$A$5,LRS_200_0_Table_10!$C:$C,F$499,LRS_200_0_Table_10!$D:$D,$A$500)</f>
        <v>0</v>
      </c>
      <c r="G502" s="30">
        <f>SUMIFS(INDEX(LRS_200_0_Table_10!$A:$K,0,MATCH($A502,LRS_200_0_Table_10!$8:$8,0)),LRS_200_0_Table_10!$B:$B,$A$5,LRS_200_0_Table_10!$C:$C,G$499,LRS_200_0_Table_10!$D:$D,$A$500)</f>
        <v>0</v>
      </c>
      <c r="H502" s="30">
        <f>SUMIFS(INDEX(LRS_200_0_Table_10!$A:$K,0,MATCH($A502,LRS_200_0_Table_10!$8:$8,0)),LRS_200_0_Table_10!$B:$B,$A$5,LRS_200_0_Table_10!$C:$C,H$499,LRS_200_0_Table_10!$D:$D,$A$500)</f>
        <v>0</v>
      </c>
      <c r="I502" s="30">
        <f>SUMIFS(INDEX(LRS_200_0_Table_10!$A:$K,0,MATCH($A502,LRS_200_0_Table_10!$8:$8,0)),LRS_200_0_Table_10!$B:$B,$A$5,LRS_200_0_Table_10!$C:$C,I$499,LRS_200_0_Table_10!$D:$D,$A$500)</f>
        <v>0</v>
      </c>
      <c r="J502" s="30">
        <f>SUMIFS(INDEX(LRS_200_0_Table_10!$A:$K,0,MATCH($A502,LRS_200_0_Table_10!$8:$8,0)),LRS_200_0_Table_10!$B:$B,$A$5,LRS_200_0_Table_10!$C:$C,J$499,LRS_200_0_Table_10!$D:$D,$A$500)</f>
        <v>0</v>
      </c>
      <c r="K502" s="30">
        <f>SUMIFS(INDEX(LRS_200_0_Table_10!$A:$K,0,MATCH($A502,LRS_200_0_Table_10!$8:$8,0)),LRS_200_0_Table_10!$B:$B,$A$5,LRS_200_0_Table_10!$C:$C,K$499,LRS_200_0_Table_10!$D:$D,$A$500)</f>
        <v>0</v>
      </c>
      <c r="L502" s="30">
        <f>SUMIFS(INDEX(LRS_200_0_Table_10!$A:$K,0,MATCH($A502,LRS_200_0_Table_10!$8:$8,0)),LRS_200_0_Table_10!$B:$B,$A$5,LRS_200_0_Table_10!$C:$C,L$499,LRS_200_0_Table_10!$D:$D,$A$500)</f>
        <v>0</v>
      </c>
      <c r="M502" s="30">
        <f>SUMIFS(INDEX(LRS_200_0_Table_10!$A:$K,0,MATCH($A502,LRS_200_0_Table_10!$8:$8,0)),LRS_200_0_Table_10!$B:$B,$A$5,LRS_200_0_Table_10!$C:$C,M$499,LRS_200_0_Table_10!$D:$D,$A$500)</f>
        <v>0</v>
      </c>
      <c r="N502" s="30">
        <f>SUMIFS(INDEX(LRS_200_0_Table_10!$A:$K,0,MATCH($A502,LRS_200_0_Table_10!$8:$8,0)),LRS_200_0_Table_10!$B:$B,$A$5,LRS_200_0_Table_10!$C:$C,N$499,LRS_200_0_Table_10!$D:$D,$A$500)</f>
        <v>0</v>
      </c>
      <c r="O502" s="30">
        <f>SUMIFS(INDEX(LRS_200_0_Table_10!$A:$K,0,MATCH($A502,LRS_200_0_Table_10!$8:$8,0)),LRS_200_0_Table_10!$B:$B,$A$5,LRS_200_0_Table_10!$C:$C,O$499,LRS_200_0_Table_10!$D:$D,$A$500)</f>
        <v>0</v>
      </c>
    </row>
    <row r="503" spans="1:15" x14ac:dyDescent="0.35">
      <c r="A503" s="29" t="s">
        <v>60</v>
      </c>
      <c r="B503" s="30">
        <f>SUMIFS(INDEX(LRS_200_0_Table_10!$A:$K,0,MATCH($A503,LRS_200_0_Table_10!$8:$8,0)),LRS_200_0_Table_10!$B:$B,$A$5,LRS_200_0_Table_10!$C:$C,B$499,LRS_200_0_Table_10!$D:$D,$A$500)</f>
        <v>0</v>
      </c>
      <c r="C503" s="30">
        <f>SUMIFS(INDEX(LRS_200_0_Table_10!$A:$K,0,MATCH($A503,LRS_200_0_Table_10!$8:$8,0)),LRS_200_0_Table_10!$B:$B,$A$5,LRS_200_0_Table_10!$C:$C,C$499,LRS_200_0_Table_10!$D:$D,$A$500)</f>
        <v>0</v>
      </c>
      <c r="D503" s="30">
        <f>SUMIFS(INDEX(LRS_200_0_Table_10!$A:$K,0,MATCH($A503,LRS_200_0_Table_10!$8:$8,0)),LRS_200_0_Table_10!$B:$B,$A$5,LRS_200_0_Table_10!$C:$C,D$499,LRS_200_0_Table_10!$D:$D,$A$500)</f>
        <v>0</v>
      </c>
      <c r="E503" s="30">
        <f>SUMIFS(INDEX(LRS_200_0_Table_10!$A:$K,0,MATCH($A503,LRS_200_0_Table_10!$8:$8,0)),LRS_200_0_Table_10!$B:$B,$A$5,LRS_200_0_Table_10!$C:$C,E$499,LRS_200_0_Table_10!$D:$D,$A$500)</f>
        <v>0</v>
      </c>
      <c r="F503" s="30">
        <f>SUMIFS(INDEX(LRS_200_0_Table_10!$A:$K,0,MATCH($A503,LRS_200_0_Table_10!$8:$8,0)),LRS_200_0_Table_10!$B:$B,$A$5,LRS_200_0_Table_10!$C:$C,F$499,LRS_200_0_Table_10!$D:$D,$A$500)</f>
        <v>0</v>
      </c>
      <c r="G503" s="30">
        <f>SUMIFS(INDEX(LRS_200_0_Table_10!$A:$K,0,MATCH($A503,LRS_200_0_Table_10!$8:$8,0)),LRS_200_0_Table_10!$B:$B,$A$5,LRS_200_0_Table_10!$C:$C,G$499,LRS_200_0_Table_10!$D:$D,$A$500)</f>
        <v>0</v>
      </c>
      <c r="H503" s="30">
        <f>SUMIFS(INDEX(LRS_200_0_Table_10!$A:$K,0,MATCH($A503,LRS_200_0_Table_10!$8:$8,0)),LRS_200_0_Table_10!$B:$B,$A$5,LRS_200_0_Table_10!$C:$C,H$499,LRS_200_0_Table_10!$D:$D,$A$500)</f>
        <v>0</v>
      </c>
      <c r="I503" s="30">
        <f>SUMIFS(INDEX(LRS_200_0_Table_10!$A:$K,0,MATCH($A503,LRS_200_0_Table_10!$8:$8,0)),LRS_200_0_Table_10!$B:$B,$A$5,LRS_200_0_Table_10!$C:$C,I$499,LRS_200_0_Table_10!$D:$D,$A$500)</f>
        <v>0</v>
      </c>
      <c r="J503" s="30">
        <f>SUMIFS(INDEX(LRS_200_0_Table_10!$A:$K,0,MATCH($A503,LRS_200_0_Table_10!$8:$8,0)),LRS_200_0_Table_10!$B:$B,$A$5,LRS_200_0_Table_10!$C:$C,J$499,LRS_200_0_Table_10!$D:$D,$A$500)</f>
        <v>0</v>
      </c>
      <c r="K503" s="30">
        <f>SUMIFS(INDEX(LRS_200_0_Table_10!$A:$K,0,MATCH($A503,LRS_200_0_Table_10!$8:$8,0)),LRS_200_0_Table_10!$B:$B,$A$5,LRS_200_0_Table_10!$C:$C,K$499,LRS_200_0_Table_10!$D:$D,$A$500)</f>
        <v>0</v>
      </c>
      <c r="L503" s="30">
        <f>SUMIFS(INDEX(LRS_200_0_Table_10!$A:$K,0,MATCH($A503,LRS_200_0_Table_10!$8:$8,0)),LRS_200_0_Table_10!$B:$B,$A$5,LRS_200_0_Table_10!$C:$C,L$499,LRS_200_0_Table_10!$D:$D,$A$500)</f>
        <v>0</v>
      </c>
      <c r="M503" s="30">
        <f>SUMIFS(INDEX(LRS_200_0_Table_10!$A:$K,0,MATCH($A503,LRS_200_0_Table_10!$8:$8,0)),LRS_200_0_Table_10!$B:$B,$A$5,LRS_200_0_Table_10!$C:$C,M$499,LRS_200_0_Table_10!$D:$D,$A$500)</f>
        <v>0</v>
      </c>
      <c r="N503" s="30">
        <f>SUMIFS(INDEX(LRS_200_0_Table_10!$A:$K,0,MATCH($A503,LRS_200_0_Table_10!$8:$8,0)),LRS_200_0_Table_10!$B:$B,$A$5,LRS_200_0_Table_10!$C:$C,N$499,LRS_200_0_Table_10!$D:$D,$A$500)</f>
        <v>0</v>
      </c>
      <c r="O503" s="30">
        <f>SUMIFS(INDEX(LRS_200_0_Table_10!$A:$K,0,MATCH($A503,LRS_200_0_Table_10!$8:$8,0)),LRS_200_0_Table_10!$B:$B,$A$5,LRS_200_0_Table_10!$C:$C,O$499,LRS_200_0_Table_10!$D:$D,$A$500)</f>
        <v>0</v>
      </c>
    </row>
    <row r="504" spans="1:15" x14ac:dyDescent="0.35">
      <c r="A504" s="29" t="s">
        <v>61</v>
      </c>
      <c r="B504" s="30">
        <f>SUMIFS(INDEX(LRS_200_0_Table_10!$A:$K,0,MATCH($A504,LRS_200_0_Table_10!$8:$8,0)),LRS_200_0_Table_10!$B:$B,$A$5,LRS_200_0_Table_10!$C:$C,B$499,LRS_200_0_Table_10!$D:$D,$A$500)</f>
        <v>0</v>
      </c>
      <c r="C504" s="30">
        <f>SUMIFS(INDEX(LRS_200_0_Table_10!$A:$K,0,MATCH($A504,LRS_200_0_Table_10!$8:$8,0)),LRS_200_0_Table_10!$B:$B,$A$5,LRS_200_0_Table_10!$C:$C,C$499,LRS_200_0_Table_10!$D:$D,$A$500)</f>
        <v>0</v>
      </c>
      <c r="D504" s="30">
        <f>SUMIFS(INDEX(LRS_200_0_Table_10!$A:$K,0,MATCH($A504,LRS_200_0_Table_10!$8:$8,0)),LRS_200_0_Table_10!$B:$B,$A$5,LRS_200_0_Table_10!$C:$C,D$499,LRS_200_0_Table_10!$D:$D,$A$500)</f>
        <v>0</v>
      </c>
      <c r="E504" s="30">
        <f>SUMIFS(INDEX(LRS_200_0_Table_10!$A:$K,0,MATCH($A504,LRS_200_0_Table_10!$8:$8,0)),LRS_200_0_Table_10!$B:$B,$A$5,LRS_200_0_Table_10!$C:$C,E$499,LRS_200_0_Table_10!$D:$D,$A$500)</f>
        <v>0</v>
      </c>
      <c r="F504" s="30">
        <f>SUMIFS(INDEX(LRS_200_0_Table_10!$A:$K,0,MATCH($A504,LRS_200_0_Table_10!$8:$8,0)),LRS_200_0_Table_10!$B:$B,$A$5,LRS_200_0_Table_10!$C:$C,F$499,LRS_200_0_Table_10!$D:$D,$A$500)</f>
        <v>0</v>
      </c>
      <c r="G504" s="30">
        <f>SUMIFS(INDEX(LRS_200_0_Table_10!$A:$K,0,MATCH($A504,LRS_200_0_Table_10!$8:$8,0)),LRS_200_0_Table_10!$B:$B,$A$5,LRS_200_0_Table_10!$C:$C,G$499,LRS_200_0_Table_10!$D:$D,$A$500)</f>
        <v>0</v>
      </c>
      <c r="H504" s="30">
        <f>SUMIFS(INDEX(LRS_200_0_Table_10!$A:$K,0,MATCH($A504,LRS_200_0_Table_10!$8:$8,0)),LRS_200_0_Table_10!$B:$B,$A$5,LRS_200_0_Table_10!$C:$C,H$499,LRS_200_0_Table_10!$D:$D,$A$500)</f>
        <v>0</v>
      </c>
      <c r="I504" s="30">
        <f>SUMIFS(INDEX(LRS_200_0_Table_10!$A:$K,0,MATCH($A504,LRS_200_0_Table_10!$8:$8,0)),LRS_200_0_Table_10!$B:$B,$A$5,LRS_200_0_Table_10!$C:$C,I$499,LRS_200_0_Table_10!$D:$D,$A$500)</f>
        <v>0</v>
      </c>
      <c r="J504" s="30">
        <f>SUMIFS(INDEX(LRS_200_0_Table_10!$A:$K,0,MATCH($A504,LRS_200_0_Table_10!$8:$8,0)),LRS_200_0_Table_10!$B:$B,$A$5,LRS_200_0_Table_10!$C:$C,J$499,LRS_200_0_Table_10!$D:$D,$A$500)</f>
        <v>0</v>
      </c>
      <c r="K504" s="30">
        <f>SUMIFS(INDEX(LRS_200_0_Table_10!$A:$K,0,MATCH($A504,LRS_200_0_Table_10!$8:$8,0)),LRS_200_0_Table_10!$B:$B,$A$5,LRS_200_0_Table_10!$C:$C,K$499,LRS_200_0_Table_10!$D:$D,$A$500)</f>
        <v>0</v>
      </c>
      <c r="L504" s="30">
        <f>SUMIFS(INDEX(LRS_200_0_Table_10!$A:$K,0,MATCH($A504,LRS_200_0_Table_10!$8:$8,0)),LRS_200_0_Table_10!$B:$B,$A$5,LRS_200_0_Table_10!$C:$C,L$499,LRS_200_0_Table_10!$D:$D,$A$500)</f>
        <v>0</v>
      </c>
      <c r="M504" s="30">
        <f>SUMIFS(INDEX(LRS_200_0_Table_10!$A:$K,0,MATCH($A504,LRS_200_0_Table_10!$8:$8,0)),LRS_200_0_Table_10!$B:$B,$A$5,LRS_200_0_Table_10!$C:$C,M$499,LRS_200_0_Table_10!$D:$D,$A$500)</f>
        <v>0</v>
      </c>
      <c r="N504" s="30">
        <f>SUMIFS(INDEX(LRS_200_0_Table_10!$A:$K,0,MATCH($A504,LRS_200_0_Table_10!$8:$8,0)),LRS_200_0_Table_10!$B:$B,$A$5,LRS_200_0_Table_10!$C:$C,N$499,LRS_200_0_Table_10!$D:$D,$A$500)</f>
        <v>0</v>
      </c>
      <c r="O504" s="30">
        <f>SUMIFS(INDEX(LRS_200_0_Table_10!$A:$K,0,MATCH($A504,LRS_200_0_Table_10!$8:$8,0)),LRS_200_0_Table_10!$B:$B,$A$5,LRS_200_0_Table_10!$C:$C,O$499,LRS_200_0_Table_10!$D:$D,$A$500)</f>
        <v>0</v>
      </c>
    </row>
    <row r="505" spans="1:15" x14ac:dyDescent="0.35">
      <c r="A505" s="29" t="s">
        <v>62</v>
      </c>
      <c r="B505" s="30">
        <f>SUMIFS(INDEX(LRS_200_0_Table_10!$A:$K,0,MATCH($A505,LRS_200_0_Table_10!$8:$8,0)),LRS_200_0_Table_10!$B:$B,$A$5,LRS_200_0_Table_10!$C:$C,B$499,LRS_200_0_Table_10!$D:$D,$A$500)</f>
        <v>0</v>
      </c>
      <c r="C505" s="30">
        <f>SUMIFS(INDEX(LRS_200_0_Table_10!$A:$K,0,MATCH($A505,LRS_200_0_Table_10!$8:$8,0)),LRS_200_0_Table_10!$B:$B,$A$5,LRS_200_0_Table_10!$C:$C,C$499,LRS_200_0_Table_10!$D:$D,$A$500)</f>
        <v>0</v>
      </c>
      <c r="D505" s="30">
        <f>SUMIFS(INDEX(LRS_200_0_Table_10!$A:$K,0,MATCH($A505,LRS_200_0_Table_10!$8:$8,0)),LRS_200_0_Table_10!$B:$B,$A$5,LRS_200_0_Table_10!$C:$C,D$499,LRS_200_0_Table_10!$D:$D,$A$500)</f>
        <v>0</v>
      </c>
      <c r="E505" s="30">
        <f>SUMIFS(INDEX(LRS_200_0_Table_10!$A:$K,0,MATCH($A505,LRS_200_0_Table_10!$8:$8,0)),LRS_200_0_Table_10!$B:$B,$A$5,LRS_200_0_Table_10!$C:$C,E$499,LRS_200_0_Table_10!$D:$D,$A$500)</f>
        <v>0</v>
      </c>
      <c r="F505" s="30">
        <f>SUMIFS(INDEX(LRS_200_0_Table_10!$A:$K,0,MATCH($A505,LRS_200_0_Table_10!$8:$8,0)),LRS_200_0_Table_10!$B:$B,$A$5,LRS_200_0_Table_10!$C:$C,F$499,LRS_200_0_Table_10!$D:$D,$A$500)</f>
        <v>0</v>
      </c>
      <c r="G505" s="30">
        <f>SUMIFS(INDEX(LRS_200_0_Table_10!$A:$K,0,MATCH($A505,LRS_200_0_Table_10!$8:$8,0)),LRS_200_0_Table_10!$B:$B,$A$5,LRS_200_0_Table_10!$C:$C,G$499,LRS_200_0_Table_10!$D:$D,$A$500)</f>
        <v>0</v>
      </c>
      <c r="H505" s="30">
        <f>SUMIFS(INDEX(LRS_200_0_Table_10!$A:$K,0,MATCH($A505,LRS_200_0_Table_10!$8:$8,0)),LRS_200_0_Table_10!$B:$B,$A$5,LRS_200_0_Table_10!$C:$C,H$499,LRS_200_0_Table_10!$D:$D,$A$500)</f>
        <v>0</v>
      </c>
      <c r="I505" s="30">
        <f>SUMIFS(INDEX(LRS_200_0_Table_10!$A:$K,0,MATCH($A505,LRS_200_0_Table_10!$8:$8,0)),LRS_200_0_Table_10!$B:$B,$A$5,LRS_200_0_Table_10!$C:$C,I$499,LRS_200_0_Table_10!$D:$D,$A$500)</f>
        <v>0</v>
      </c>
      <c r="J505" s="30">
        <f>SUMIFS(INDEX(LRS_200_0_Table_10!$A:$K,0,MATCH($A505,LRS_200_0_Table_10!$8:$8,0)),LRS_200_0_Table_10!$B:$B,$A$5,LRS_200_0_Table_10!$C:$C,J$499,LRS_200_0_Table_10!$D:$D,$A$500)</f>
        <v>0</v>
      </c>
      <c r="K505" s="30">
        <f>SUMIFS(INDEX(LRS_200_0_Table_10!$A:$K,0,MATCH($A505,LRS_200_0_Table_10!$8:$8,0)),LRS_200_0_Table_10!$B:$B,$A$5,LRS_200_0_Table_10!$C:$C,K$499,LRS_200_0_Table_10!$D:$D,$A$500)</f>
        <v>0</v>
      </c>
      <c r="L505" s="30">
        <f>SUMIFS(INDEX(LRS_200_0_Table_10!$A:$K,0,MATCH($A505,LRS_200_0_Table_10!$8:$8,0)),LRS_200_0_Table_10!$B:$B,$A$5,LRS_200_0_Table_10!$C:$C,L$499,LRS_200_0_Table_10!$D:$D,$A$500)</f>
        <v>0</v>
      </c>
      <c r="M505" s="30">
        <f>SUMIFS(INDEX(LRS_200_0_Table_10!$A:$K,0,MATCH($A505,LRS_200_0_Table_10!$8:$8,0)),LRS_200_0_Table_10!$B:$B,$A$5,LRS_200_0_Table_10!$C:$C,M$499,LRS_200_0_Table_10!$D:$D,$A$500)</f>
        <v>0</v>
      </c>
      <c r="N505" s="30">
        <f>SUMIFS(INDEX(LRS_200_0_Table_10!$A:$K,0,MATCH($A505,LRS_200_0_Table_10!$8:$8,0)),LRS_200_0_Table_10!$B:$B,$A$5,LRS_200_0_Table_10!$C:$C,N$499,LRS_200_0_Table_10!$D:$D,$A$500)</f>
        <v>0</v>
      </c>
      <c r="O505" s="30">
        <f>SUMIFS(INDEX(LRS_200_0_Table_10!$A:$K,0,MATCH($A505,LRS_200_0_Table_10!$8:$8,0)),LRS_200_0_Table_10!$B:$B,$A$5,LRS_200_0_Table_10!$C:$C,O$499,LRS_200_0_Table_10!$D:$D,$A$500)</f>
        <v>0</v>
      </c>
    </row>
    <row r="506" spans="1:15" x14ac:dyDescent="0.35">
      <c r="A506" s="29" t="s">
        <v>63</v>
      </c>
      <c r="B506" s="30">
        <f>SUMIFS(INDEX(LRS_200_0_Table_10!$A:$K,0,MATCH($A506,LRS_200_0_Table_10!$8:$8,0)),LRS_200_0_Table_10!$B:$B,$A$5,LRS_200_0_Table_10!$C:$C,B$499,LRS_200_0_Table_10!$D:$D,$A$500)</f>
        <v>0</v>
      </c>
      <c r="C506" s="30">
        <f>SUMIFS(INDEX(LRS_200_0_Table_10!$A:$K,0,MATCH($A506,LRS_200_0_Table_10!$8:$8,0)),LRS_200_0_Table_10!$B:$B,$A$5,LRS_200_0_Table_10!$C:$C,C$499,LRS_200_0_Table_10!$D:$D,$A$500)</f>
        <v>0</v>
      </c>
      <c r="D506" s="30">
        <f>SUMIFS(INDEX(LRS_200_0_Table_10!$A:$K,0,MATCH($A506,LRS_200_0_Table_10!$8:$8,0)),LRS_200_0_Table_10!$B:$B,$A$5,LRS_200_0_Table_10!$C:$C,D$499,LRS_200_0_Table_10!$D:$D,$A$500)</f>
        <v>0</v>
      </c>
      <c r="E506" s="30">
        <f>SUMIFS(INDEX(LRS_200_0_Table_10!$A:$K,0,MATCH($A506,LRS_200_0_Table_10!$8:$8,0)),LRS_200_0_Table_10!$B:$B,$A$5,LRS_200_0_Table_10!$C:$C,E$499,LRS_200_0_Table_10!$D:$D,$A$500)</f>
        <v>0</v>
      </c>
      <c r="F506" s="30">
        <f>SUMIFS(INDEX(LRS_200_0_Table_10!$A:$K,0,MATCH($A506,LRS_200_0_Table_10!$8:$8,0)),LRS_200_0_Table_10!$B:$B,$A$5,LRS_200_0_Table_10!$C:$C,F$499,LRS_200_0_Table_10!$D:$D,$A$500)</f>
        <v>0</v>
      </c>
      <c r="G506" s="30">
        <f>SUMIFS(INDEX(LRS_200_0_Table_10!$A:$K,0,MATCH($A506,LRS_200_0_Table_10!$8:$8,0)),LRS_200_0_Table_10!$B:$B,$A$5,LRS_200_0_Table_10!$C:$C,G$499,LRS_200_0_Table_10!$D:$D,$A$500)</f>
        <v>0</v>
      </c>
      <c r="H506" s="30">
        <f>SUMIFS(INDEX(LRS_200_0_Table_10!$A:$K,0,MATCH($A506,LRS_200_0_Table_10!$8:$8,0)),LRS_200_0_Table_10!$B:$B,$A$5,LRS_200_0_Table_10!$C:$C,H$499,LRS_200_0_Table_10!$D:$D,$A$500)</f>
        <v>0</v>
      </c>
      <c r="I506" s="30">
        <f>SUMIFS(INDEX(LRS_200_0_Table_10!$A:$K,0,MATCH($A506,LRS_200_0_Table_10!$8:$8,0)),LRS_200_0_Table_10!$B:$B,$A$5,LRS_200_0_Table_10!$C:$C,I$499,LRS_200_0_Table_10!$D:$D,$A$500)</f>
        <v>0</v>
      </c>
      <c r="J506" s="30">
        <f>SUMIFS(INDEX(LRS_200_0_Table_10!$A:$K,0,MATCH($A506,LRS_200_0_Table_10!$8:$8,0)),LRS_200_0_Table_10!$B:$B,$A$5,LRS_200_0_Table_10!$C:$C,J$499,LRS_200_0_Table_10!$D:$D,$A$500)</f>
        <v>0</v>
      </c>
      <c r="K506" s="30">
        <f>SUMIFS(INDEX(LRS_200_0_Table_10!$A:$K,0,MATCH($A506,LRS_200_0_Table_10!$8:$8,0)),LRS_200_0_Table_10!$B:$B,$A$5,LRS_200_0_Table_10!$C:$C,K$499,LRS_200_0_Table_10!$D:$D,$A$500)</f>
        <v>0</v>
      </c>
      <c r="L506" s="30">
        <f>SUMIFS(INDEX(LRS_200_0_Table_10!$A:$K,0,MATCH($A506,LRS_200_0_Table_10!$8:$8,0)),LRS_200_0_Table_10!$B:$B,$A$5,LRS_200_0_Table_10!$C:$C,L$499,LRS_200_0_Table_10!$D:$D,$A$500)</f>
        <v>0</v>
      </c>
      <c r="M506" s="30">
        <f>SUMIFS(INDEX(LRS_200_0_Table_10!$A:$K,0,MATCH($A506,LRS_200_0_Table_10!$8:$8,0)),LRS_200_0_Table_10!$B:$B,$A$5,LRS_200_0_Table_10!$C:$C,M$499,LRS_200_0_Table_10!$D:$D,$A$500)</f>
        <v>0</v>
      </c>
      <c r="N506" s="30">
        <f>SUMIFS(INDEX(LRS_200_0_Table_10!$A:$K,0,MATCH($A506,LRS_200_0_Table_10!$8:$8,0)),LRS_200_0_Table_10!$B:$B,$A$5,LRS_200_0_Table_10!$C:$C,N$499,LRS_200_0_Table_10!$D:$D,$A$500)</f>
        <v>0</v>
      </c>
      <c r="O506" s="30">
        <f>SUMIFS(INDEX(LRS_200_0_Table_10!$A:$K,0,MATCH($A506,LRS_200_0_Table_10!$8:$8,0)),LRS_200_0_Table_10!$B:$B,$A$5,LRS_200_0_Table_10!$C:$C,O$499,LRS_200_0_Table_10!$D:$D,$A$500)</f>
        <v>0</v>
      </c>
    </row>
    <row r="507" spans="1:15" x14ac:dyDescent="0.35">
      <c r="A507" s="29" t="s">
        <v>64</v>
      </c>
      <c r="B507" s="30">
        <f>SUMIFS(INDEX(LRS_200_0_Table_10!$A:$K,0,MATCH($A507,LRS_200_0_Table_10!$8:$8,0)),LRS_200_0_Table_10!$B:$B,$A$5,LRS_200_0_Table_10!$C:$C,B$499,LRS_200_0_Table_10!$D:$D,$A$500)</f>
        <v>0</v>
      </c>
      <c r="C507" s="30">
        <f>SUMIFS(INDEX(LRS_200_0_Table_10!$A:$K,0,MATCH($A507,LRS_200_0_Table_10!$8:$8,0)),LRS_200_0_Table_10!$B:$B,$A$5,LRS_200_0_Table_10!$C:$C,C$499,LRS_200_0_Table_10!$D:$D,$A$500)</f>
        <v>0</v>
      </c>
      <c r="D507" s="30">
        <f>SUMIFS(INDEX(LRS_200_0_Table_10!$A:$K,0,MATCH($A507,LRS_200_0_Table_10!$8:$8,0)),LRS_200_0_Table_10!$B:$B,$A$5,LRS_200_0_Table_10!$C:$C,D$499,LRS_200_0_Table_10!$D:$D,$A$500)</f>
        <v>0</v>
      </c>
      <c r="E507" s="30">
        <f>SUMIFS(INDEX(LRS_200_0_Table_10!$A:$K,0,MATCH($A507,LRS_200_0_Table_10!$8:$8,0)),LRS_200_0_Table_10!$B:$B,$A$5,LRS_200_0_Table_10!$C:$C,E$499,LRS_200_0_Table_10!$D:$D,$A$500)</f>
        <v>0</v>
      </c>
      <c r="F507" s="30">
        <f>SUMIFS(INDEX(LRS_200_0_Table_10!$A:$K,0,MATCH($A507,LRS_200_0_Table_10!$8:$8,0)),LRS_200_0_Table_10!$B:$B,$A$5,LRS_200_0_Table_10!$C:$C,F$499,LRS_200_0_Table_10!$D:$D,$A$500)</f>
        <v>0</v>
      </c>
      <c r="G507" s="30">
        <f>SUMIFS(INDEX(LRS_200_0_Table_10!$A:$K,0,MATCH($A507,LRS_200_0_Table_10!$8:$8,0)),LRS_200_0_Table_10!$B:$B,$A$5,LRS_200_0_Table_10!$C:$C,G$499,LRS_200_0_Table_10!$D:$D,$A$500)</f>
        <v>0</v>
      </c>
      <c r="H507" s="30">
        <f>SUMIFS(INDEX(LRS_200_0_Table_10!$A:$K,0,MATCH($A507,LRS_200_0_Table_10!$8:$8,0)),LRS_200_0_Table_10!$B:$B,$A$5,LRS_200_0_Table_10!$C:$C,H$499,LRS_200_0_Table_10!$D:$D,$A$500)</f>
        <v>0</v>
      </c>
      <c r="I507" s="30">
        <f>SUMIFS(INDEX(LRS_200_0_Table_10!$A:$K,0,MATCH($A507,LRS_200_0_Table_10!$8:$8,0)),LRS_200_0_Table_10!$B:$B,$A$5,LRS_200_0_Table_10!$C:$C,I$499,LRS_200_0_Table_10!$D:$D,$A$500)</f>
        <v>0</v>
      </c>
      <c r="J507" s="30">
        <f>SUMIFS(INDEX(LRS_200_0_Table_10!$A:$K,0,MATCH($A507,LRS_200_0_Table_10!$8:$8,0)),LRS_200_0_Table_10!$B:$B,$A$5,LRS_200_0_Table_10!$C:$C,J$499,LRS_200_0_Table_10!$D:$D,$A$500)</f>
        <v>0</v>
      </c>
      <c r="K507" s="30">
        <f>SUMIFS(INDEX(LRS_200_0_Table_10!$A:$K,0,MATCH($A507,LRS_200_0_Table_10!$8:$8,0)),LRS_200_0_Table_10!$B:$B,$A$5,LRS_200_0_Table_10!$C:$C,K$499,LRS_200_0_Table_10!$D:$D,$A$500)</f>
        <v>0</v>
      </c>
      <c r="L507" s="30">
        <f>SUMIFS(INDEX(LRS_200_0_Table_10!$A:$K,0,MATCH($A507,LRS_200_0_Table_10!$8:$8,0)),LRS_200_0_Table_10!$B:$B,$A$5,LRS_200_0_Table_10!$C:$C,L$499,LRS_200_0_Table_10!$D:$D,$A$500)</f>
        <v>0</v>
      </c>
      <c r="M507" s="30">
        <f>SUMIFS(INDEX(LRS_200_0_Table_10!$A:$K,0,MATCH($A507,LRS_200_0_Table_10!$8:$8,0)),LRS_200_0_Table_10!$B:$B,$A$5,LRS_200_0_Table_10!$C:$C,M$499,LRS_200_0_Table_10!$D:$D,$A$500)</f>
        <v>0</v>
      </c>
      <c r="N507" s="30">
        <f>SUMIFS(INDEX(LRS_200_0_Table_10!$A:$K,0,MATCH($A507,LRS_200_0_Table_10!$8:$8,0)),LRS_200_0_Table_10!$B:$B,$A$5,LRS_200_0_Table_10!$C:$C,N$499,LRS_200_0_Table_10!$D:$D,$A$500)</f>
        <v>0</v>
      </c>
      <c r="O507" s="30">
        <f>SUMIFS(INDEX(LRS_200_0_Table_10!$A:$K,0,MATCH($A507,LRS_200_0_Table_10!$8:$8,0)),LRS_200_0_Table_10!$B:$B,$A$5,LRS_200_0_Table_10!$C:$C,O$499,LRS_200_0_Table_10!$D:$D,$A$500)</f>
        <v>0</v>
      </c>
    </row>
    <row r="508" spans="1:15" x14ac:dyDescent="0.35">
      <c r="A508" s="31" t="s">
        <v>173</v>
      </c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</row>
    <row r="509" spans="1:15" x14ac:dyDescent="0.35">
      <c r="A509" s="29" t="s">
        <v>58</v>
      </c>
      <c r="B509" s="30">
        <f>SUMIFS(INDEX(LRS_200_0_Table_10!$A:$K,0,MATCH($A509,LRS_200_0_Table_10!$8:$8,0)),LRS_200_0_Table_10!$B:$B,$A$5,LRS_200_0_Table_10!$C:$C,B$499,LRS_200_0_Table_10!$D:$D,$A$508)</f>
        <v>0</v>
      </c>
      <c r="C509" s="30">
        <f>SUMIFS(INDEX(LRS_200_0_Table_10!$A:$K,0,MATCH($A509,LRS_200_0_Table_10!$8:$8,0)),LRS_200_0_Table_10!$B:$B,$A$5,LRS_200_0_Table_10!$C:$C,C$499,LRS_200_0_Table_10!$D:$D,$A$508)</f>
        <v>0</v>
      </c>
      <c r="D509" s="30">
        <f>SUMIFS(INDEX(LRS_200_0_Table_10!$A:$K,0,MATCH($A509,LRS_200_0_Table_10!$8:$8,0)),LRS_200_0_Table_10!$B:$B,$A$5,LRS_200_0_Table_10!$C:$C,D$499,LRS_200_0_Table_10!$D:$D,$A$508)</f>
        <v>0</v>
      </c>
      <c r="E509" s="30">
        <f>SUMIFS(INDEX(LRS_200_0_Table_10!$A:$K,0,MATCH($A509,LRS_200_0_Table_10!$8:$8,0)),LRS_200_0_Table_10!$B:$B,$A$5,LRS_200_0_Table_10!$C:$C,E$499,LRS_200_0_Table_10!$D:$D,$A$508)</f>
        <v>0</v>
      </c>
      <c r="F509" s="30">
        <f>SUMIFS(INDEX(LRS_200_0_Table_10!$A:$K,0,MATCH($A509,LRS_200_0_Table_10!$8:$8,0)),LRS_200_0_Table_10!$B:$B,$A$5,LRS_200_0_Table_10!$C:$C,F$499,LRS_200_0_Table_10!$D:$D,$A$508)</f>
        <v>0</v>
      </c>
      <c r="G509" s="30">
        <f>SUMIFS(INDEX(LRS_200_0_Table_10!$A:$K,0,MATCH($A509,LRS_200_0_Table_10!$8:$8,0)),LRS_200_0_Table_10!$B:$B,$A$5,LRS_200_0_Table_10!$C:$C,G$499,LRS_200_0_Table_10!$D:$D,$A$508)</f>
        <v>0</v>
      </c>
      <c r="H509" s="30">
        <f>SUMIFS(INDEX(LRS_200_0_Table_10!$A:$K,0,MATCH($A509,LRS_200_0_Table_10!$8:$8,0)),LRS_200_0_Table_10!$B:$B,$A$5,LRS_200_0_Table_10!$C:$C,H$499,LRS_200_0_Table_10!$D:$D,$A$508)</f>
        <v>0</v>
      </c>
      <c r="I509" s="30">
        <f>SUMIFS(INDEX(LRS_200_0_Table_10!$A:$K,0,MATCH($A509,LRS_200_0_Table_10!$8:$8,0)),LRS_200_0_Table_10!$B:$B,$A$5,LRS_200_0_Table_10!$C:$C,I$499,LRS_200_0_Table_10!$D:$D,$A$508)</f>
        <v>0</v>
      </c>
      <c r="J509" s="30">
        <f>SUMIFS(INDEX(LRS_200_0_Table_10!$A:$K,0,MATCH($A509,LRS_200_0_Table_10!$8:$8,0)),LRS_200_0_Table_10!$B:$B,$A$5,LRS_200_0_Table_10!$C:$C,J$499,LRS_200_0_Table_10!$D:$D,$A$508)</f>
        <v>0</v>
      </c>
      <c r="K509" s="30">
        <f>SUMIFS(INDEX(LRS_200_0_Table_10!$A:$K,0,MATCH($A509,LRS_200_0_Table_10!$8:$8,0)),LRS_200_0_Table_10!$B:$B,$A$5,LRS_200_0_Table_10!$C:$C,K$499,LRS_200_0_Table_10!$D:$D,$A$508)</f>
        <v>0</v>
      </c>
      <c r="L509" s="30">
        <f>SUMIFS(INDEX(LRS_200_0_Table_10!$A:$K,0,MATCH($A509,LRS_200_0_Table_10!$8:$8,0)),LRS_200_0_Table_10!$B:$B,$A$5,LRS_200_0_Table_10!$C:$C,L$499,LRS_200_0_Table_10!$D:$D,$A$508)</f>
        <v>0</v>
      </c>
      <c r="M509" s="30">
        <f>SUMIFS(INDEX(LRS_200_0_Table_10!$A:$K,0,MATCH($A509,LRS_200_0_Table_10!$8:$8,0)),LRS_200_0_Table_10!$B:$B,$A$5,LRS_200_0_Table_10!$C:$C,M$499,LRS_200_0_Table_10!$D:$D,$A$508)</f>
        <v>0</v>
      </c>
      <c r="N509" s="30">
        <f>SUMIFS(INDEX(LRS_200_0_Table_10!$A:$K,0,MATCH($A509,LRS_200_0_Table_10!$8:$8,0)),LRS_200_0_Table_10!$B:$B,$A$5,LRS_200_0_Table_10!$C:$C,N$499,LRS_200_0_Table_10!$D:$D,$A$508)</f>
        <v>0</v>
      </c>
      <c r="O509" s="30">
        <f>SUMIFS(INDEX(LRS_200_0_Table_10!$A:$K,0,MATCH($A509,LRS_200_0_Table_10!$8:$8,0)),LRS_200_0_Table_10!$B:$B,$A$5,LRS_200_0_Table_10!$C:$C,O$499,LRS_200_0_Table_10!$D:$D,$A$508)</f>
        <v>0</v>
      </c>
    </row>
    <row r="510" spans="1:15" x14ac:dyDescent="0.35">
      <c r="A510" s="29" t="s">
        <v>59</v>
      </c>
      <c r="B510" s="30">
        <f>SUMIFS(INDEX(LRS_200_0_Table_10!$A:$K,0,MATCH($A510,LRS_200_0_Table_10!$8:$8,0)),LRS_200_0_Table_10!$B:$B,$A$5,LRS_200_0_Table_10!$C:$C,B$499,LRS_200_0_Table_10!$D:$D,$A$508)</f>
        <v>0</v>
      </c>
      <c r="C510" s="30">
        <f>SUMIFS(INDEX(LRS_200_0_Table_10!$A:$K,0,MATCH($A510,LRS_200_0_Table_10!$8:$8,0)),LRS_200_0_Table_10!$B:$B,$A$5,LRS_200_0_Table_10!$C:$C,C$499,LRS_200_0_Table_10!$D:$D,$A$508)</f>
        <v>0</v>
      </c>
      <c r="D510" s="30">
        <f>SUMIFS(INDEX(LRS_200_0_Table_10!$A:$K,0,MATCH($A510,LRS_200_0_Table_10!$8:$8,0)),LRS_200_0_Table_10!$B:$B,$A$5,LRS_200_0_Table_10!$C:$C,D$499,LRS_200_0_Table_10!$D:$D,$A$508)</f>
        <v>0</v>
      </c>
      <c r="E510" s="30">
        <f>SUMIFS(INDEX(LRS_200_0_Table_10!$A:$K,0,MATCH($A510,LRS_200_0_Table_10!$8:$8,0)),LRS_200_0_Table_10!$B:$B,$A$5,LRS_200_0_Table_10!$C:$C,E$499,LRS_200_0_Table_10!$D:$D,$A$508)</f>
        <v>0</v>
      </c>
      <c r="F510" s="30">
        <f>SUMIFS(INDEX(LRS_200_0_Table_10!$A:$K,0,MATCH($A510,LRS_200_0_Table_10!$8:$8,0)),LRS_200_0_Table_10!$B:$B,$A$5,LRS_200_0_Table_10!$C:$C,F$499,LRS_200_0_Table_10!$D:$D,$A$508)</f>
        <v>0</v>
      </c>
      <c r="G510" s="30">
        <f>SUMIFS(INDEX(LRS_200_0_Table_10!$A:$K,0,MATCH($A510,LRS_200_0_Table_10!$8:$8,0)),LRS_200_0_Table_10!$B:$B,$A$5,LRS_200_0_Table_10!$C:$C,G$499,LRS_200_0_Table_10!$D:$D,$A$508)</f>
        <v>0</v>
      </c>
      <c r="H510" s="30">
        <f>SUMIFS(INDEX(LRS_200_0_Table_10!$A:$K,0,MATCH($A510,LRS_200_0_Table_10!$8:$8,0)),LRS_200_0_Table_10!$B:$B,$A$5,LRS_200_0_Table_10!$C:$C,H$499,LRS_200_0_Table_10!$D:$D,$A$508)</f>
        <v>0</v>
      </c>
      <c r="I510" s="30">
        <f>SUMIFS(INDEX(LRS_200_0_Table_10!$A:$K,0,MATCH($A510,LRS_200_0_Table_10!$8:$8,0)),LRS_200_0_Table_10!$B:$B,$A$5,LRS_200_0_Table_10!$C:$C,I$499,LRS_200_0_Table_10!$D:$D,$A$508)</f>
        <v>0</v>
      </c>
      <c r="J510" s="30">
        <f>SUMIFS(INDEX(LRS_200_0_Table_10!$A:$K,0,MATCH($A510,LRS_200_0_Table_10!$8:$8,0)),LRS_200_0_Table_10!$B:$B,$A$5,LRS_200_0_Table_10!$C:$C,J$499,LRS_200_0_Table_10!$D:$D,$A$508)</f>
        <v>0</v>
      </c>
      <c r="K510" s="30">
        <f>SUMIFS(INDEX(LRS_200_0_Table_10!$A:$K,0,MATCH($A510,LRS_200_0_Table_10!$8:$8,0)),LRS_200_0_Table_10!$B:$B,$A$5,LRS_200_0_Table_10!$C:$C,K$499,LRS_200_0_Table_10!$D:$D,$A$508)</f>
        <v>0</v>
      </c>
      <c r="L510" s="30">
        <f>SUMIFS(INDEX(LRS_200_0_Table_10!$A:$K,0,MATCH($A510,LRS_200_0_Table_10!$8:$8,0)),LRS_200_0_Table_10!$B:$B,$A$5,LRS_200_0_Table_10!$C:$C,L$499,LRS_200_0_Table_10!$D:$D,$A$508)</f>
        <v>0</v>
      </c>
      <c r="M510" s="30">
        <f>SUMIFS(INDEX(LRS_200_0_Table_10!$A:$K,0,MATCH($A510,LRS_200_0_Table_10!$8:$8,0)),LRS_200_0_Table_10!$B:$B,$A$5,LRS_200_0_Table_10!$C:$C,M$499,LRS_200_0_Table_10!$D:$D,$A$508)</f>
        <v>0</v>
      </c>
      <c r="N510" s="30">
        <f>SUMIFS(INDEX(LRS_200_0_Table_10!$A:$K,0,MATCH($A510,LRS_200_0_Table_10!$8:$8,0)),LRS_200_0_Table_10!$B:$B,$A$5,LRS_200_0_Table_10!$C:$C,N$499,LRS_200_0_Table_10!$D:$D,$A$508)</f>
        <v>0</v>
      </c>
      <c r="O510" s="30">
        <f>SUMIFS(INDEX(LRS_200_0_Table_10!$A:$K,0,MATCH($A510,LRS_200_0_Table_10!$8:$8,0)),LRS_200_0_Table_10!$B:$B,$A$5,LRS_200_0_Table_10!$C:$C,O$499,LRS_200_0_Table_10!$D:$D,$A$508)</f>
        <v>0</v>
      </c>
    </row>
    <row r="511" spans="1:15" x14ac:dyDescent="0.35">
      <c r="A511" s="29" t="s">
        <v>60</v>
      </c>
      <c r="B511" s="30">
        <f>SUMIFS(INDEX(LRS_200_0_Table_10!$A:$K,0,MATCH($A511,LRS_200_0_Table_10!$8:$8,0)),LRS_200_0_Table_10!$B:$B,$A$5,LRS_200_0_Table_10!$C:$C,B$499,LRS_200_0_Table_10!$D:$D,$A$508)</f>
        <v>0</v>
      </c>
      <c r="C511" s="30">
        <f>SUMIFS(INDEX(LRS_200_0_Table_10!$A:$K,0,MATCH($A511,LRS_200_0_Table_10!$8:$8,0)),LRS_200_0_Table_10!$B:$B,$A$5,LRS_200_0_Table_10!$C:$C,C$499,LRS_200_0_Table_10!$D:$D,$A$508)</f>
        <v>0</v>
      </c>
      <c r="D511" s="30">
        <f>SUMIFS(INDEX(LRS_200_0_Table_10!$A:$K,0,MATCH($A511,LRS_200_0_Table_10!$8:$8,0)),LRS_200_0_Table_10!$B:$B,$A$5,LRS_200_0_Table_10!$C:$C,D$499,LRS_200_0_Table_10!$D:$D,$A$508)</f>
        <v>0</v>
      </c>
      <c r="E511" s="30">
        <f>SUMIFS(INDEX(LRS_200_0_Table_10!$A:$K,0,MATCH($A511,LRS_200_0_Table_10!$8:$8,0)),LRS_200_0_Table_10!$B:$B,$A$5,LRS_200_0_Table_10!$C:$C,E$499,LRS_200_0_Table_10!$D:$D,$A$508)</f>
        <v>0</v>
      </c>
      <c r="F511" s="30">
        <f>SUMIFS(INDEX(LRS_200_0_Table_10!$A:$K,0,MATCH($A511,LRS_200_0_Table_10!$8:$8,0)),LRS_200_0_Table_10!$B:$B,$A$5,LRS_200_0_Table_10!$C:$C,F$499,LRS_200_0_Table_10!$D:$D,$A$508)</f>
        <v>0</v>
      </c>
      <c r="G511" s="30">
        <f>SUMIFS(INDEX(LRS_200_0_Table_10!$A:$K,0,MATCH($A511,LRS_200_0_Table_10!$8:$8,0)),LRS_200_0_Table_10!$B:$B,$A$5,LRS_200_0_Table_10!$C:$C,G$499,LRS_200_0_Table_10!$D:$D,$A$508)</f>
        <v>0</v>
      </c>
      <c r="H511" s="30">
        <f>SUMIFS(INDEX(LRS_200_0_Table_10!$A:$K,0,MATCH($A511,LRS_200_0_Table_10!$8:$8,0)),LRS_200_0_Table_10!$B:$B,$A$5,LRS_200_0_Table_10!$C:$C,H$499,LRS_200_0_Table_10!$D:$D,$A$508)</f>
        <v>0</v>
      </c>
      <c r="I511" s="30">
        <f>SUMIFS(INDEX(LRS_200_0_Table_10!$A:$K,0,MATCH($A511,LRS_200_0_Table_10!$8:$8,0)),LRS_200_0_Table_10!$B:$B,$A$5,LRS_200_0_Table_10!$C:$C,I$499,LRS_200_0_Table_10!$D:$D,$A$508)</f>
        <v>0</v>
      </c>
      <c r="J511" s="30">
        <f>SUMIFS(INDEX(LRS_200_0_Table_10!$A:$K,0,MATCH($A511,LRS_200_0_Table_10!$8:$8,0)),LRS_200_0_Table_10!$B:$B,$A$5,LRS_200_0_Table_10!$C:$C,J$499,LRS_200_0_Table_10!$D:$D,$A$508)</f>
        <v>0</v>
      </c>
      <c r="K511" s="30">
        <f>SUMIFS(INDEX(LRS_200_0_Table_10!$A:$K,0,MATCH($A511,LRS_200_0_Table_10!$8:$8,0)),LRS_200_0_Table_10!$B:$B,$A$5,LRS_200_0_Table_10!$C:$C,K$499,LRS_200_0_Table_10!$D:$D,$A$508)</f>
        <v>0</v>
      </c>
      <c r="L511" s="30">
        <f>SUMIFS(INDEX(LRS_200_0_Table_10!$A:$K,0,MATCH($A511,LRS_200_0_Table_10!$8:$8,0)),LRS_200_0_Table_10!$B:$B,$A$5,LRS_200_0_Table_10!$C:$C,L$499,LRS_200_0_Table_10!$D:$D,$A$508)</f>
        <v>0</v>
      </c>
      <c r="M511" s="30">
        <f>SUMIFS(INDEX(LRS_200_0_Table_10!$A:$K,0,MATCH($A511,LRS_200_0_Table_10!$8:$8,0)),LRS_200_0_Table_10!$B:$B,$A$5,LRS_200_0_Table_10!$C:$C,M$499,LRS_200_0_Table_10!$D:$D,$A$508)</f>
        <v>0</v>
      </c>
      <c r="N511" s="30">
        <f>SUMIFS(INDEX(LRS_200_0_Table_10!$A:$K,0,MATCH($A511,LRS_200_0_Table_10!$8:$8,0)),LRS_200_0_Table_10!$B:$B,$A$5,LRS_200_0_Table_10!$C:$C,N$499,LRS_200_0_Table_10!$D:$D,$A$508)</f>
        <v>0</v>
      </c>
      <c r="O511" s="30">
        <f>SUMIFS(INDEX(LRS_200_0_Table_10!$A:$K,0,MATCH($A511,LRS_200_0_Table_10!$8:$8,0)),LRS_200_0_Table_10!$B:$B,$A$5,LRS_200_0_Table_10!$C:$C,O$499,LRS_200_0_Table_10!$D:$D,$A$508)</f>
        <v>0</v>
      </c>
    </row>
    <row r="512" spans="1:15" x14ac:dyDescent="0.35">
      <c r="A512" s="29" t="s">
        <v>61</v>
      </c>
      <c r="B512" s="30">
        <f>SUMIFS(INDEX(LRS_200_0_Table_10!$A:$K,0,MATCH($A512,LRS_200_0_Table_10!$8:$8,0)),LRS_200_0_Table_10!$B:$B,$A$5,LRS_200_0_Table_10!$C:$C,B$499,LRS_200_0_Table_10!$D:$D,$A$508)</f>
        <v>0</v>
      </c>
      <c r="C512" s="30">
        <f>SUMIFS(INDEX(LRS_200_0_Table_10!$A:$K,0,MATCH($A512,LRS_200_0_Table_10!$8:$8,0)),LRS_200_0_Table_10!$B:$B,$A$5,LRS_200_0_Table_10!$C:$C,C$499,LRS_200_0_Table_10!$D:$D,$A$508)</f>
        <v>0</v>
      </c>
      <c r="D512" s="30">
        <f>SUMIFS(INDEX(LRS_200_0_Table_10!$A:$K,0,MATCH($A512,LRS_200_0_Table_10!$8:$8,0)),LRS_200_0_Table_10!$B:$B,$A$5,LRS_200_0_Table_10!$C:$C,D$499,LRS_200_0_Table_10!$D:$D,$A$508)</f>
        <v>0</v>
      </c>
      <c r="E512" s="30">
        <f>SUMIFS(INDEX(LRS_200_0_Table_10!$A:$K,0,MATCH($A512,LRS_200_0_Table_10!$8:$8,0)),LRS_200_0_Table_10!$B:$B,$A$5,LRS_200_0_Table_10!$C:$C,E$499,LRS_200_0_Table_10!$D:$D,$A$508)</f>
        <v>0</v>
      </c>
      <c r="F512" s="30">
        <f>SUMIFS(INDEX(LRS_200_0_Table_10!$A:$K,0,MATCH($A512,LRS_200_0_Table_10!$8:$8,0)),LRS_200_0_Table_10!$B:$B,$A$5,LRS_200_0_Table_10!$C:$C,F$499,LRS_200_0_Table_10!$D:$D,$A$508)</f>
        <v>0</v>
      </c>
      <c r="G512" s="30">
        <f>SUMIFS(INDEX(LRS_200_0_Table_10!$A:$K,0,MATCH($A512,LRS_200_0_Table_10!$8:$8,0)),LRS_200_0_Table_10!$B:$B,$A$5,LRS_200_0_Table_10!$C:$C,G$499,LRS_200_0_Table_10!$D:$D,$A$508)</f>
        <v>0</v>
      </c>
      <c r="H512" s="30">
        <f>SUMIFS(INDEX(LRS_200_0_Table_10!$A:$K,0,MATCH($A512,LRS_200_0_Table_10!$8:$8,0)),LRS_200_0_Table_10!$B:$B,$A$5,LRS_200_0_Table_10!$C:$C,H$499,LRS_200_0_Table_10!$D:$D,$A$508)</f>
        <v>0</v>
      </c>
      <c r="I512" s="30">
        <f>SUMIFS(INDEX(LRS_200_0_Table_10!$A:$K,0,MATCH($A512,LRS_200_0_Table_10!$8:$8,0)),LRS_200_0_Table_10!$B:$B,$A$5,LRS_200_0_Table_10!$C:$C,I$499,LRS_200_0_Table_10!$D:$D,$A$508)</f>
        <v>0</v>
      </c>
      <c r="J512" s="30">
        <f>SUMIFS(INDEX(LRS_200_0_Table_10!$A:$K,0,MATCH($A512,LRS_200_0_Table_10!$8:$8,0)),LRS_200_0_Table_10!$B:$B,$A$5,LRS_200_0_Table_10!$C:$C,J$499,LRS_200_0_Table_10!$D:$D,$A$508)</f>
        <v>0</v>
      </c>
      <c r="K512" s="30">
        <f>SUMIFS(INDEX(LRS_200_0_Table_10!$A:$K,0,MATCH($A512,LRS_200_0_Table_10!$8:$8,0)),LRS_200_0_Table_10!$B:$B,$A$5,LRS_200_0_Table_10!$C:$C,K$499,LRS_200_0_Table_10!$D:$D,$A$508)</f>
        <v>0</v>
      </c>
      <c r="L512" s="30">
        <f>SUMIFS(INDEX(LRS_200_0_Table_10!$A:$K,0,MATCH($A512,LRS_200_0_Table_10!$8:$8,0)),LRS_200_0_Table_10!$B:$B,$A$5,LRS_200_0_Table_10!$C:$C,L$499,LRS_200_0_Table_10!$D:$D,$A$508)</f>
        <v>0</v>
      </c>
      <c r="M512" s="30">
        <f>SUMIFS(INDEX(LRS_200_0_Table_10!$A:$K,0,MATCH($A512,LRS_200_0_Table_10!$8:$8,0)),LRS_200_0_Table_10!$B:$B,$A$5,LRS_200_0_Table_10!$C:$C,M$499,LRS_200_0_Table_10!$D:$D,$A$508)</f>
        <v>0</v>
      </c>
      <c r="N512" s="30">
        <f>SUMIFS(INDEX(LRS_200_0_Table_10!$A:$K,0,MATCH($A512,LRS_200_0_Table_10!$8:$8,0)),LRS_200_0_Table_10!$B:$B,$A$5,LRS_200_0_Table_10!$C:$C,N$499,LRS_200_0_Table_10!$D:$D,$A$508)</f>
        <v>0</v>
      </c>
      <c r="O512" s="30">
        <f>SUMIFS(INDEX(LRS_200_0_Table_10!$A:$K,0,MATCH($A512,LRS_200_0_Table_10!$8:$8,0)),LRS_200_0_Table_10!$B:$B,$A$5,LRS_200_0_Table_10!$C:$C,O$499,LRS_200_0_Table_10!$D:$D,$A$508)</f>
        <v>0</v>
      </c>
    </row>
    <row r="513" spans="1:15" x14ac:dyDescent="0.35">
      <c r="A513" s="29" t="s">
        <v>62</v>
      </c>
      <c r="B513" s="30">
        <f>SUMIFS(INDEX(LRS_200_0_Table_10!$A:$K,0,MATCH($A513,LRS_200_0_Table_10!$8:$8,0)),LRS_200_0_Table_10!$B:$B,$A$5,LRS_200_0_Table_10!$C:$C,B$499,LRS_200_0_Table_10!$D:$D,$A$508)</f>
        <v>0</v>
      </c>
      <c r="C513" s="30">
        <f>SUMIFS(INDEX(LRS_200_0_Table_10!$A:$K,0,MATCH($A513,LRS_200_0_Table_10!$8:$8,0)),LRS_200_0_Table_10!$B:$B,$A$5,LRS_200_0_Table_10!$C:$C,C$499,LRS_200_0_Table_10!$D:$D,$A$508)</f>
        <v>0</v>
      </c>
      <c r="D513" s="30">
        <f>SUMIFS(INDEX(LRS_200_0_Table_10!$A:$K,0,MATCH($A513,LRS_200_0_Table_10!$8:$8,0)),LRS_200_0_Table_10!$B:$B,$A$5,LRS_200_0_Table_10!$C:$C,D$499,LRS_200_0_Table_10!$D:$D,$A$508)</f>
        <v>0</v>
      </c>
      <c r="E513" s="30">
        <f>SUMIFS(INDEX(LRS_200_0_Table_10!$A:$K,0,MATCH($A513,LRS_200_0_Table_10!$8:$8,0)),LRS_200_0_Table_10!$B:$B,$A$5,LRS_200_0_Table_10!$C:$C,E$499,LRS_200_0_Table_10!$D:$D,$A$508)</f>
        <v>0</v>
      </c>
      <c r="F513" s="30">
        <f>SUMIFS(INDEX(LRS_200_0_Table_10!$A:$K,0,MATCH($A513,LRS_200_0_Table_10!$8:$8,0)),LRS_200_0_Table_10!$B:$B,$A$5,LRS_200_0_Table_10!$C:$C,F$499,LRS_200_0_Table_10!$D:$D,$A$508)</f>
        <v>0</v>
      </c>
      <c r="G513" s="30">
        <f>SUMIFS(INDEX(LRS_200_0_Table_10!$A:$K,0,MATCH($A513,LRS_200_0_Table_10!$8:$8,0)),LRS_200_0_Table_10!$B:$B,$A$5,LRS_200_0_Table_10!$C:$C,G$499,LRS_200_0_Table_10!$D:$D,$A$508)</f>
        <v>0</v>
      </c>
      <c r="H513" s="30">
        <f>SUMIFS(INDEX(LRS_200_0_Table_10!$A:$K,0,MATCH($A513,LRS_200_0_Table_10!$8:$8,0)),LRS_200_0_Table_10!$B:$B,$A$5,LRS_200_0_Table_10!$C:$C,H$499,LRS_200_0_Table_10!$D:$D,$A$508)</f>
        <v>0</v>
      </c>
      <c r="I513" s="30">
        <f>SUMIFS(INDEX(LRS_200_0_Table_10!$A:$K,0,MATCH($A513,LRS_200_0_Table_10!$8:$8,0)),LRS_200_0_Table_10!$B:$B,$A$5,LRS_200_0_Table_10!$C:$C,I$499,LRS_200_0_Table_10!$D:$D,$A$508)</f>
        <v>0</v>
      </c>
      <c r="J513" s="30">
        <f>SUMIFS(INDEX(LRS_200_0_Table_10!$A:$K,0,MATCH($A513,LRS_200_0_Table_10!$8:$8,0)),LRS_200_0_Table_10!$B:$B,$A$5,LRS_200_0_Table_10!$C:$C,J$499,LRS_200_0_Table_10!$D:$D,$A$508)</f>
        <v>0</v>
      </c>
      <c r="K513" s="30">
        <f>SUMIFS(INDEX(LRS_200_0_Table_10!$A:$K,0,MATCH($A513,LRS_200_0_Table_10!$8:$8,0)),LRS_200_0_Table_10!$B:$B,$A$5,LRS_200_0_Table_10!$C:$C,K$499,LRS_200_0_Table_10!$D:$D,$A$508)</f>
        <v>0</v>
      </c>
      <c r="L513" s="30">
        <f>SUMIFS(INDEX(LRS_200_0_Table_10!$A:$K,0,MATCH($A513,LRS_200_0_Table_10!$8:$8,0)),LRS_200_0_Table_10!$B:$B,$A$5,LRS_200_0_Table_10!$C:$C,L$499,LRS_200_0_Table_10!$D:$D,$A$508)</f>
        <v>0</v>
      </c>
      <c r="M513" s="30">
        <f>SUMIFS(INDEX(LRS_200_0_Table_10!$A:$K,0,MATCH($A513,LRS_200_0_Table_10!$8:$8,0)),LRS_200_0_Table_10!$B:$B,$A$5,LRS_200_0_Table_10!$C:$C,M$499,LRS_200_0_Table_10!$D:$D,$A$508)</f>
        <v>0</v>
      </c>
      <c r="N513" s="30">
        <f>SUMIFS(INDEX(LRS_200_0_Table_10!$A:$K,0,MATCH($A513,LRS_200_0_Table_10!$8:$8,0)),LRS_200_0_Table_10!$B:$B,$A$5,LRS_200_0_Table_10!$C:$C,N$499,LRS_200_0_Table_10!$D:$D,$A$508)</f>
        <v>0</v>
      </c>
      <c r="O513" s="30">
        <f>SUMIFS(INDEX(LRS_200_0_Table_10!$A:$K,0,MATCH($A513,LRS_200_0_Table_10!$8:$8,0)),LRS_200_0_Table_10!$B:$B,$A$5,LRS_200_0_Table_10!$C:$C,O$499,LRS_200_0_Table_10!$D:$D,$A$508)</f>
        <v>0</v>
      </c>
    </row>
    <row r="514" spans="1:15" x14ac:dyDescent="0.35">
      <c r="A514" s="29" t="s">
        <v>63</v>
      </c>
      <c r="B514" s="30">
        <f>SUMIFS(INDEX(LRS_200_0_Table_10!$A:$K,0,MATCH($A514,LRS_200_0_Table_10!$8:$8,0)),LRS_200_0_Table_10!$B:$B,$A$5,LRS_200_0_Table_10!$C:$C,B$499,LRS_200_0_Table_10!$D:$D,$A$508)</f>
        <v>0</v>
      </c>
      <c r="C514" s="30">
        <f>SUMIFS(INDEX(LRS_200_0_Table_10!$A:$K,0,MATCH($A514,LRS_200_0_Table_10!$8:$8,0)),LRS_200_0_Table_10!$B:$B,$A$5,LRS_200_0_Table_10!$C:$C,C$499,LRS_200_0_Table_10!$D:$D,$A$508)</f>
        <v>0</v>
      </c>
      <c r="D514" s="30">
        <f>SUMIFS(INDEX(LRS_200_0_Table_10!$A:$K,0,MATCH($A514,LRS_200_0_Table_10!$8:$8,0)),LRS_200_0_Table_10!$B:$B,$A$5,LRS_200_0_Table_10!$C:$C,D$499,LRS_200_0_Table_10!$D:$D,$A$508)</f>
        <v>0</v>
      </c>
      <c r="E514" s="30">
        <f>SUMIFS(INDEX(LRS_200_0_Table_10!$A:$K,0,MATCH($A514,LRS_200_0_Table_10!$8:$8,0)),LRS_200_0_Table_10!$B:$B,$A$5,LRS_200_0_Table_10!$C:$C,E$499,LRS_200_0_Table_10!$D:$D,$A$508)</f>
        <v>0</v>
      </c>
      <c r="F514" s="30">
        <f>SUMIFS(INDEX(LRS_200_0_Table_10!$A:$K,0,MATCH($A514,LRS_200_0_Table_10!$8:$8,0)),LRS_200_0_Table_10!$B:$B,$A$5,LRS_200_0_Table_10!$C:$C,F$499,LRS_200_0_Table_10!$D:$D,$A$508)</f>
        <v>0</v>
      </c>
      <c r="G514" s="30">
        <f>SUMIFS(INDEX(LRS_200_0_Table_10!$A:$K,0,MATCH($A514,LRS_200_0_Table_10!$8:$8,0)),LRS_200_0_Table_10!$B:$B,$A$5,LRS_200_0_Table_10!$C:$C,G$499,LRS_200_0_Table_10!$D:$D,$A$508)</f>
        <v>0</v>
      </c>
      <c r="H514" s="30">
        <f>SUMIFS(INDEX(LRS_200_0_Table_10!$A:$K,0,MATCH($A514,LRS_200_0_Table_10!$8:$8,0)),LRS_200_0_Table_10!$B:$B,$A$5,LRS_200_0_Table_10!$C:$C,H$499,LRS_200_0_Table_10!$D:$D,$A$508)</f>
        <v>0</v>
      </c>
      <c r="I514" s="30">
        <f>SUMIFS(INDEX(LRS_200_0_Table_10!$A:$K,0,MATCH($A514,LRS_200_0_Table_10!$8:$8,0)),LRS_200_0_Table_10!$B:$B,$A$5,LRS_200_0_Table_10!$C:$C,I$499,LRS_200_0_Table_10!$D:$D,$A$508)</f>
        <v>0</v>
      </c>
      <c r="J514" s="30">
        <f>SUMIFS(INDEX(LRS_200_0_Table_10!$A:$K,0,MATCH($A514,LRS_200_0_Table_10!$8:$8,0)),LRS_200_0_Table_10!$B:$B,$A$5,LRS_200_0_Table_10!$C:$C,J$499,LRS_200_0_Table_10!$D:$D,$A$508)</f>
        <v>0</v>
      </c>
      <c r="K514" s="30">
        <f>SUMIFS(INDEX(LRS_200_0_Table_10!$A:$K,0,MATCH($A514,LRS_200_0_Table_10!$8:$8,0)),LRS_200_0_Table_10!$B:$B,$A$5,LRS_200_0_Table_10!$C:$C,K$499,LRS_200_0_Table_10!$D:$D,$A$508)</f>
        <v>0</v>
      </c>
      <c r="L514" s="30">
        <f>SUMIFS(INDEX(LRS_200_0_Table_10!$A:$K,0,MATCH($A514,LRS_200_0_Table_10!$8:$8,0)),LRS_200_0_Table_10!$B:$B,$A$5,LRS_200_0_Table_10!$C:$C,L$499,LRS_200_0_Table_10!$D:$D,$A$508)</f>
        <v>0</v>
      </c>
      <c r="M514" s="30">
        <f>SUMIFS(INDEX(LRS_200_0_Table_10!$A:$K,0,MATCH($A514,LRS_200_0_Table_10!$8:$8,0)),LRS_200_0_Table_10!$B:$B,$A$5,LRS_200_0_Table_10!$C:$C,M$499,LRS_200_0_Table_10!$D:$D,$A$508)</f>
        <v>0</v>
      </c>
      <c r="N514" s="30">
        <f>SUMIFS(INDEX(LRS_200_0_Table_10!$A:$K,0,MATCH($A514,LRS_200_0_Table_10!$8:$8,0)),LRS_200_0_Table_10!$B:$B,$A$5,LRS_200_0_Table_10!$C:$C,N$499,LRS_200_0_Table_10!$D:$D,$A$508)</f>
        <v>0</v>
      </c>
      <c r="O514" s="30">
        <f>SUMIFS(INDEX(LRS_200_0_Table_10!$A:$K,0,MATCH($A514,LRS_200_0_Table_10!$8:$8,0)),LRS_200_0_Table_10!$B:$B,$A$5,LRS_200_0_Table_10!$C:$C,O$499,LRS_200_0_Table_10!$D:$D,$A$508)</f>
        <v>0</v>
      </c>
    </row>
    <row r="515" spans="1:15" x14ac:dyDescent="0.35">
      <c r="A515" s="29" t="s">
        <v>64</v>
      </c>
      <c r="B515" s="30">
        <f>SUMIFS(INDEX(LRS_200_0_Table_10!$A:$K,0,MATCH($A515,LRS_200_0_Table_10!$8:$8,0)),LRS_200_0_Table_10!$B:$B,$A$5,LRS_200_0_Table_10!$C:$C,B$499,LRS_200_0_Table_10!$D:$D,$A$508)</f>
        <v>0</v>
      </c>
      <c r="C515" s="30">
        <f>SUMIFS(INDEX(LRS_200_0_Table_10!$A:$K,0,MATCH($A515,LRS_200_0_Table_10!$8:$8,0)),LRS_200_0_Table_10!$B:$B,$A$5,LRS_200_0_Table_10!$C:$C,C$499,LRS_200_0_Table_10!$D:$D,$A$508)</f>
        <v>0</v>
      </c>
      <c r="D515" s="30">
        <f>SUMIFS(INDEX(LRS_200_0_Table_10!$A:$K,0,MATCH($A515,LRS_200_0_Table_10!$8:$8,0)),LRS_200_0_Table_10!$B:$B,$A$5,LRS_200_0_Table_10!$C:$C,D$499,LRS_200_0_Table_10!$D:$D,$A$508)</f>
        <v>0</v>
      </c>
      <c r="E515" s="30">
        <f>SUMIFS(INDEX(LRS_200_0_Table_10!$A:$K,0,MATCH($A515,LRS_200_0_Table_10!$8:$8,0)),LRS_200_0_Table_10!$B:$B,$A$5,LRS_200_0_Table_10!$C:$C,E$499,LRS_200_0_Table_10!$D:$D,$A$508)</f>
        <v>0</v>
      </c>
      <c r="F515" s="30">
        <f>SUMIFS(INDEX(LRS_200_0_Table_10!$A:$K,0,MATCH($A515,LRS_200_0_Table_10!$8:$8,0)),LRS_200_0_Table_10!$B:$B,$A$5,LRS_200_0_Table_10!$C:$C,F$499,LRS_200_0_Table_10!$D:$D,$A$508)</f>
        <v>0</v>
      </c>
      <c r="G515" s="30">
        <f>SUMIFS(INDEX(LRS_200_0_Table_10!$A:$K,0,MATCH($A515,LRS_200_0_Table_10!$8:$8,0)),LRS_200_0_Table_10!$B:$B,$A$5,LRS_200_0_Table_10!$C:$C,G$499,LRS_200_0_Table_10!$D:$D,$A$508)</f>
        <v>0</v>
      </c>
      <c r="H515" s="30">
        <f>SUMIFS(INDEX(LRS_200_0_Table_10!$A:$K,0,MATCH($A515,LRS_200_0_Table_10!$8:$8,0)),LRS_200_0_Table_10!$B:$B,$A$5,LRS_200_0_Table_10!$C:$C,H$499,LRS_200_0_Table_10!$D:$D,$A$508)</f>
        <v>0</v>
      </c>
      <c r="I515" s="30">
        <f>SUMIFS(INDEX(LRS_200_0_Table_10!$A:$K,0,MATCH($A515,LRS_200_0_Table_10!$8:$8,0)),LRS_200_0_Table_10!$B:$B,$A$5,LRS_200_0_Table_10!$C:$C,I$499,LRS_200_0_Table_10!$D:$D,$A$508)</f>
        <v>0</v>
      </c>
      <c r="J515" s="30">
        <f>SUMIFS(INDEX(LRS_200_0_Table_10!$A:$K,0,MATCH($A515,LRS_200_0_Table_10!$8:$8,0)),LRS_200_0_Table_10!$B:$B,$A$5,LRS_200_0_Table_10!$C:$C,J$499,LRS_200_0_Table_10!$D:$D,$A$508)</f>
        <v>0</v>
      </c>
      <c r="K515" s="30">
        <f>SUMIFS(INDEX(LRS_200_0_Table_10!$A:$K,0,MATCH($A515,LRS_200_0_Table_10!$8:$8,0)),LRS_200_0_Table_10!$B:$B,$A$5,LRS_200_0_Table_10!$C:$C,K$499,LRS_200_0_Table_10!$D:$D,$A$508)</f>
        <v>0</v>
      </c>
      <c r="L515" s="30">
        <f>SUMIFS(INDEX(LRS_200_0_Table_10!$A:$K,0,MATCH($A515,LRS_200_0_Table_10!$8:$8,0)),LRS_200_0_Table_10!$B:$B,$A$5,LRS_200_0_Table_10!$C:$C,L$499,LRS_200_0_Table_10!$D:$D,$A$508)</f>
        <v>0</v>
      </c>
      <c r="M515" s="30">
        <f>SUMIFS(INDEX(LRS_200_0_Table_10!$A:$K,0,MATCH($A515,LRS_200_0_Table_10!$8:$8,0)),LRS_200_0_Table_10!$B:$B,$A$5,LRS_200_0_Table_10!$C:$C,M$499,LRS_200_0_Table_10!$D:$D,$A$508)</f>
        <v>0</v>
      </c>
      <c r="N515" s="30">
        <f>SUMIFS(INDEX(LRS_200_0_Table_10!$A:$K,0,MATCH($A515,LRS_200_0_Table_10!$8:$8,0)),LRS_200_0_Table_10!$B:$B,$A$5,LRS_200_0_Table_10!$C:$C,N$499,LRS_200_0_Table_10!$D:$D,$A$508)</f>
        <v>0</v>
      </c>
      <c r="O515" s="30">
        <f>SUMIFS(INDEX(LRS_200_0_Table_10!$A:$K,0,MATCH($A515,LRS_200_0_Table_10!$8:$8,0)),LRS_200_0_Table_10!$B:$B,$A$5,LRS_200_0_Table_10!$C:$C,O$499,LRS_200_0_Table_10!$D:$D,$A$508)</f>
        <v>0</v>
      </c>
    </row>
    <row r="516" spans="1:15" x14ac:dyDescent="0.35">
      <c r="A516" s="31" t="s">
        <v>175</v>
      </c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2"/>
      <c r="M516" s="32"/>
      <c r="N516" s="32"/>
      <c r="O516" s="32"/>
    </row>
    <row r="517" spans="1:15" x14ac:dyDescent="0.35">
      <c r="A517" s="29" t="s">
        <v>58</v>
      </c>
      <c r="B517" s="30">
        <f>SUMIFS(INDEX(LRS_200_0_Table_10!$A:$K,0,MATCH($A517,LRS_200_0_Table_10!$8:$8,0)),LRS_200_0_Table_10!$B:$B,$A$5,LRS_200_0_Table_10!$C:$C,B$499,LRS_200_0_Table_10!$D:$D,$A$516)</f>
        <v>0</v>
      </c>
      <c r="C517" s="30">
        <f>SUMIFS(INDEX(LRS_200_0_Table_10!$A:$K,0,MATCH($A517,LRS_200_0_Table_10!$8:$8,0)),LRS_200_0_Table_10!$B:$B,$A$5,LRS_200_0_Table_10!$C:$C,C$499,LRS_200_0_Table_10!$D:$D,$A$516)</f>
        <v>0</v>
      </c>
      <c r="D517" s="30">
        <f>SUMIFS(INDEX(LRS_200_0_Table_10!$A:$K,0,MATCH($A517,LRS_200_0_Table_10!$8:$8,0)),LRS_200_0_Table_10!$B:$B,$A$5,LRS_200_0_Table_10!$C:$C,D$499,LRS_200_0_Table_10!$D:$D,$A$516)</f>
        <v>0</v>
      </c>
      <c r="E517" s="30">
        <f>SUMIFS(INDEX(LRS_200_0_Table_10!$A:$K,0,MATCH($A517,LRS_200_0_Table_10!$8:$8,0)),LRS_200_0_Table_10!$B:$B,$A$5,LRS_200_0_Table_10!$C:$C,E$499,LRS_200_0_Table_10!$D:$D,$A$516)</f>
        <v>0</v>
      </c>
      <c r="F517" s="30">
        <f>SUMIFS(INDEX(LRS_200_0_Table_10!$A:$K,0,MATCH($A517,LRS_200_0_Table_10!$8:$8,0)),LRS_200_0_Table_10!$B:$B,$A$5,LRS_200_0_Table_10!$C:$C,F$499,LRS_200_0_Table_10!$D:$D,$A$516)</f>
        <v>0</v>
      </c>
      <c r="G517" s="30">
        <f>SUMIFS(INDEX(LRS_200_0_Table_10!$A:$K,0,MATCH($A517,LRS_200_0_Table_10!$8:$8,0)),LRS_200_0_Table_10!$B:$B,$A$5,LRS_200_0_Table_10!$C:$C,G$499,LRS_200_0_Table_10!$D:$D,$A$516)</f>
        <v>0</v>
      </c>
      <c r="H517" s="30">
        <f>SUMIFS(INDEX(LRS_200_0_Table_10!$A:$K,0,MATCH($A517,LRS_200_0_Table_10!$8:$8,0)),LRS_200_0_Table_10!$B:$B,$A$5,LRS_200_0_Table_10!$C:$C,H$499,LRS_200_0_Table_10!$D:$D,$A$516)</f>
        <v>0</v>
      </c>
      <c r="I517" s="30">
        <f>SUMIFS(INDEX(LRS_200_0_Table_10!$A:$K,0,MATCH($A517,LRS_200_0_Table_10!$8:$8,0)),LRS_200_0_Table_10!$B:$B,$A$5,LRS_200_0_Table_10!$C:$C,I$499,LRS_200_0_Table_10!$D:$D,$A$516)</f>
        <v>0</v>
      </c>
      <c r="J517" s="30">
        <f>SUMIFS(INDEX(LRS_200_0_Table_10!$A:$K,0,MATCH($A517,LRS_200_0_Table_10!$8:$8,0)),LRS_200_0_Table_10!$B:$B,$A$5,LRS_200_0_Table_10!$C:$C,J$499,LRS_200_0_Table_10!$D:$D,$A$516)</f>
        <v>0</v>
      </c>
      <c r="K517" s="30">
        <f>SUMIFS(INDEX(LRS_200_0_Table_10!$A:$K,0,MATCH($A517,LRS_200_0_Table_10!$8:$8,0)),LRS_200_0_Table_10!$B:$B,$A$5,LRS_200_0_Table_10!$C:$C,K$499,LRS_200_0_Table_10!$D:$D,$A$516)</f>
        <v>0</v>
      </c>
      <c r="L517" s="30">
        <f>SUMIFS(INDEX(LRS_200_0_Table_10!$A:$K,0,MATCH($A517,LRS_200_0_Table_10!$8:$8,0)),LRS_200_0_Table_10!$B:$B,$A$5,LRS_200_0_Table_10!$C:$C,L$499,LRS_200_0_Table_10!$D:$D,$A$516)</f>
        <v>0</v>
      </c>
      <c r="M517" s="30">
        <f>SUMIFS(INDEX(LRS_200_0_Table_10!$A:$K,0,MATCH($A517,LRS_200_0_Table_10!$8:$8,0)),LRS_200_0_Table_10!$B:$B,$A$5,LRS_200_0_Table_10!$C:$C,M$499,LRS_200_0_Table_10!$D:$D,$A$516)</f>
        <v>0</v>
      </c>
      <c r="N517" s="30">
        <f>SUMIFS(INDEX(LRS_200_0_Table_10!$A:$K,0,MATCH($A517,LRS_200_0_Table_10!$8:$8,0)),LRS_200_0_Table_10!$B:$B,$A$5,LRS_200_0_Table_10!$C:$C,N$499,LRS_200_0_Table_10!$D:$D,$A$516)</f>
        <v>0</v>
      </c>
      <c r="O517" s="30">
        <f>SUMIFS(INDEX(LRS_200_0_Table_10!$A:$K,0,MATCH($A517,LRS_200_0_Table_10!$8:$8,0)),LRS_200_0_Table_10!$B:$B,$A$5,LRS_200_0_Table_10!$C:$C,O$499,LRS_200_0_Table_10!$D:$D,$A$516)</f>
        <v>0</v>
      </c>
    </row>
    <row r="518" spans="1:15" x14ac:dyDescent="0.35">
      <c r="A518" s="29" t="s">
        <v>59</v>
      </c>
      <c r="B518" s="30">
        <f>SUMIFS(INDEX(LRS_200_0_Table_10!$A:$K,0,MATCH($A518,LRS_200_0_Table_10!$8:$8,0)),LRS_200_0_Table_10!$B:$B,$A$5,LRS_200_0_Table_10!$C:$C,B$499,LRS_200_0_Table_10!$D:$D,$A$516)</f>
        <v>0</v>
      </c>
      <c r="C518" s="30">
        <f>SUMIFS(INDEX(LRS_200_0_Table_10!$A:$K,0,MATCH($A518,LRS_200_0_Table_10!$8:$8,0)),LRS_200_0_Table_10!$B:$B,$A$5,LRS_200_0_Table_10!$C:$C,C$499,LRS_200_0_Table_10!$D:$D,$A$516)</f>
        <v>0</v>
      </c>
      <c r="D518" s="30">
        <f>SUMIFS(INDEX(LRS_200_0_Table_10!$A:$K,0,MATCH($A518,LRS_200_0_Table_10!$8:$8,0)),LRS_200_0_Table_10!$B:$B,$A$5,LRS_200_0_Table_10!$C:$C,D$499,LRS_200_0_Table_10!$D:$D,$A$516)</f>
        <v>0</v>
      </c>
      <c r="E518" s="30">
        <f>SUMIFS(INDEX(LRS_200_0_Table_10!$A:$K,0,MATCH($A518,LRS_200_0_Table_10!$8:$8,0)),LRS_200_0_Table_10!$B:$B,$A$5,LRS_200_0_Table_10!$C:$C,E$499,LRS_200_0_Table_10!$D:$D,$A$516)</f>
        <v>0</v>
      </c>
      <c r="F518" s="30">
        <f>SUMIFS(INDEX(LRS_200_0_Table_10!$A:$K,0,MATCH($A518,LRS_200_0_Table_10!$8:$8,0)),LRS_200_0_Table_10!$B:$B,$A$5,LRS_200_0_Table_10!$C:$C,F$499,LRS_200_0_Table_10!$D:$D,$A$516)</f>
        <v>0</v>
      </c>
      <c r="G518" s="30">
        <f>SUMIFS(INDEX(LRS_200_0_Table_10!$A:$K,0,MATCH($A518,LRS_200_0_Table_10!$8:$8,0)),LRS_200_0_Table_10!$B:$B,$A$5,LRS_200_0_Table_10!$C:$C,G$499,LRS_200_0_Table_10!$D:$D,$A$516)</f>
        <v>0</v>
      </c>
      <c r="H518" s="30">
        <f>SUMIFS(INDEX(LRS_200_0_Table_10!$A:$K,0,MATCH($A518,LRS_200_0_Table_10!$8:$8,0)),LRS_200_0_Table_10!$B:$B,$A$5,LRS_200_0_Table_10!$C:$C,H$499,LRS_200_0_Table_10!$D:$D,$A$516)</f>
        <v>0</v>
      </c>
      <c r="I518" s="30">
        <f>SUMIFS(INDEX(LRS_200_0_Table_10!$A:$K,0,MATCH($A518,LRS_200_0_Table_10!$8:$8,0)),LRS_200_0_Table_10!$B:$B,$A$5,LRS_200_0_Table_10!$C:$C,I$499,LRS_200_0_Table_10!$D:$D,$A$516)</f>
        <v>0</v>
      </c>
      <c r="J518" s="30">
        <f>SUMIFS(INDEX(LRS_200_0_Table_10!$A:$K,0,MATCH($A518,LRS_200_0_Table_10!$8:$8,0)),LRS_200_0_Table_10!$B:$B,$A$5,LRS_200_0_Table_10!$C:$C,J$499,LRS_200_0_Table_10!$D:$D,$A$516)</f>
        <v>0</v>
      </c>
      <c r="K518" s="30">
        <f>SUMIFS(INDEX(LRS_200_0_Table_10!$A:$K,0,MATCH($A518,LRS_200_0_Table_10!$8:$8,0)),LRS_200_0_Table_10!$B:$B,$A$5,LRS_200_0_Table_10!$C:$C,K$499,LRS_200_0_Table_10!$D:$D,$A$516)</f>
        <v>0</v>
      </c>
      <c r="L518" s="30">
        <f>SUMIFS(INDEX(LRS_200_0_Table_10!$A:$K,0,MATCH($A518,LRS_200_0_Table_10!$8:$8,0)),LRS_200_0_Table_10!$B:$B,$A$5,LRS_200_0_Table_10!$C:$C,L$499,LRS_200_0_Table_10!$D:$D,$A$516)</f>
        <v>0</v>
      </c>
      <c r="M518" s="30">
        <f>SUMIFS(INDEX(LRS_200_0_Table_10!$A:$K,0,MATCH($A518,LRS_200_0_Table_10!$8:$8,0)),LRS_200_0_Table_10!$B:$B,$A$5,LRS_200_0_Table_10!$C:$C,M$499,LRS_200_0_Table_10!$D:$D,$A$516)</f>
        <v>0</v>
      </c>
      <c r="N518" s="30">
        <f>SUMIFS(INDEX(LRS_200_0_Table_10!$A:$K,0,MATCH($A518,LRS_200_0_Table_10!$8:$8,0)),LRS_200_0_Table_10!$B:$B,$A$5,LRS_200_0_Table_10!$C:$C,N$499,LRS_200_0_Table_10!$D:$D,$A$516)</f>
        <v>0</v>
      </c>
      <c r="O518" s="30">
        <f>SUMIFS(INDEX(LRS_200_0_Table_10!$A:$K,0,MATCH($A518,LRS_200_0_Table_10!$8:$8,0)),LRS_200_0_Table_10!$B:$B,$A$5,LRS_200_0_Table_10!$C:$C,O$499,LRS_200_0_Table_10!$D:$D,$A$516)</f>
        <v>0</v>
      </c>
    </row>
    <row r="519" spans="1:15" x14ac:dyDescent="0.35">
      <c r="A519" s="29" t="s">
        <v>60</v>
      </c>
      <c r="B519" s="30">
        <f>SUMIFS(INDEX(LRS_200_0_Table_10!$A:$K,0,MATCH($A519,LRS_200_0_Table_10!$8:$8,0)),LRS_200_0_Table_10!$B:$B,$A$5,LRS_200_0_Table_10!$C:$C,B$499,LRS_200_0_Table_10!$D:$D,$A$516)</f>
        <v>0</v>
      </c>
      <c r="C519" s="30">
        <f>SUMIFS(INDEX(LRS_200_0_Table_10!$A:$K,0,MATCH($A519,LRS_200_0_Table_10!$8:$8,0)),LRS_200_0_Table_10!$B:$B,$A$5,LRS_200_0_Table_10!$C:$C,C$499,LRS_200_0_Table_10!$D:$D,$A$516)</f>
        <v>0</v>
      </c>
      <c r="D519" s="30">
        <f>SUMIFS(INDEX(LRS_200_0_Table_10!$A:$K,0,MATCH($A519,LRS_200_0_Table_10!$8:$8,0)),LRS_200_0_Table_10!$B:$B,$A$5,LRS_200_0_Table_10!$C:$C,D$499,LRS_200_0_Table_10!$D:$D,$A$516)</f>
        <v>0</v>
      </c>
      <c r="E519" s="30">
        <f>SUMIFS(INDEX(LRS_200_0_Table_10!$A:$K,0,MATCH($A519,LRS_200_0_Table_10!$8:$8,0)),LRS_200_0_Table_10!$B:$B,$A$5,LRS_200_0_Table_10!$C:$C,E$499,LRS_200_0_Table_10!$D:$D,$A$516)</f>
        <v>0</v>
      </c>
      <c r="F519" s="30">
        <f>SUMIFS(INDEX(LRS_200_0_Table_10!$A:$K,0,MATCH($A519,LRS_200_0_Table_10!$8:$8,0)),LRS_200_0_Table_10!$B:$B,$A$5,LRS_200_0_Table_10!$C:$C,F$499,LRS_200_0_Table_10!$D:$D,$A$516)</f>
        <v>0</v>
      </c>
      <c r="G519" s="30">
        <f>SUMIFS(INDEX(LRS_200_0_Table_10!$A:$K,0,MATCH($A519,LRS_200_0_Table_10!$8:$8,0)),LRS_200_0_Table_10!$B:$B,$A$5,LRS_200_0_Table_10!$C:$C,G$499,LRS_200_0_Table_10!$D:$D,$A$516)</f>
        <v>0</v>
      </c>
      <c r="H519" s="30">
        <f>SUMIFS(INDEX(LRS_200_0_Table_10!$A:$K,0,MATCH($A519,LRS_200_0_Table_10!$8:$8,0)),LRS_200_0_Table_10!$B:$B,$A$5,LRS_200_0_Table_10!$C:$C,H$499,LRS_200_0_Table_10!$D:$D,$A$516)</f>
        <v>0</v>
      </c>
      <c r="I519" s="30">
        <f>SUMIFS(INDEX(LRS_200_0_Table_10!$A:$K,0,MATCH($A519,LRS_200_0_Table_10!$8:$8,0)),LRS_200_0_Table_10!$B:$B,$A$5,LRS_200_0_Table_10!$C:$C,I$499,LRS_200_0_Table_10!$D:$D,$A$516)</f>
        <v>0</v>
      </c>
      <c r="J519" s="30">
        <f>SUMIFS(INDEX(LRS_200_0_Table_10!$A:$K,0,MATCH($A519,LRS_200_0_Table_10!$8:$8,0)),LRS_200_0_Table_10!$B:$B,$A$5,LRS_200_0_Table_10!$C:$C,J$499,LRS_200_0_Table_10!$D:$D,$A$516)</f>
        <v>0</v>
      </c>
      <c r="K519" s="30">
        <f>SUMIFS(INDEX(LRS_200_0_Table_10!$A:$K,0,MATCH($A519,LRS_200_0_Table_10!$8:$8,0)),LRS_200_0_Table_10!$B:$B,$A$5,LRS_200_0_Table_10!$C:$C,K$499,LRS_200_0_Table_10!$D:$D,$A$516)</f>
        <v>0</v>
      </c>
      <c r="L519" s="30">
        <f>SUMIFS(INDEX(LRS_200_0_Table_10!$A:$K,0,MATCH($A519,LRS_200_0_Table_10!$8:$8,0)),LRS_200_0_Table_10!$B:$B,$A$5,LRS_200_0_Table_10!$C:$C,L$499,LRS_200_0_Table_10!$D:$D,$A$516)</f>
        <v>0</v>
      </c>
      <c r="M519" s="30">
        <f>SUMIFS(INDEX(LRS_200_0_Table_10!$A:$K,0,MATCH($A519,LRS_200_0_Table_10!$8:$8,0)),LRS_200_0_Table_10!$B:$B,$A$5,LRS_200_0_Table_10!$C:$C,M$499,LRS_200_0_Table_10!$D:$D,$A$516)</f>
        <v>0</v>
      </c>
      <c r="N519" s="30">
        <f>SUMIFS(INDEX(LRS_200_0_Table_10!$A:$K,0,MATCH($A519,LRS_200_0_Table_10!$8:$8,0)),LRS_200_0_Table_10!$B:$B,$A$5,LRS_200_0_Table_10!$C:$C,N$499,LRS_200_0_Table_10!$D:$D,$A$516)</f>
        <v>0</v>
      </c>
      <c r="O519" s="30">
        <f>SUMIFS(INDEX(LRS_200_0_Table_10!$A:$K,0,MATCH($A519,LRS_200_0_Table_10!$8:$8,0)),LRS_200_0_Table_10!$B:$B,$A$5,LRS_200_0_Table_10!$C:$C,O$499,LRS_200_0_Table_10!$D:$D,$A$516)</f>
        <v>0</v>
      </c>
    </row>
    <row r="520" spans="1:15" x14ac:dyDescent="0.35">
      <c r="A520" s="29" t="s">
        <v>61</v>
      </c>
      <c r="B520" s="30">
        <f>SUMIFS(INDEX(LRS_200_0_Table_10!$A:$K,0,MATCH($A520,LRS_200_0_Table_10!$8:$8,0)),LRS_200_0_Table_10!$B:$B,$A$5,LRS_200_0_Table_10!$C:$C,B$499,LRS_200_0_Table_10!$D:$D,$A$516)</f>
        <v>0</v>
      </c>
      <c r="C520" s="30">
        <f>SUMIFS(INDEX(LRS_200_0_Table_10!$A:$K,0,MATCH($A520,LRS_200_0_Table_10!$8:$8,0)),LRS_200_0_Table_10!$B:$B,$A$5,LRS_200_0_Table_10!$C:$C,C$499,LRS_200_0_Table_10!$D:$D,$A$516)</f>
        <v>0</v>
      </c>
      <c r="D520" s="30">
        <f>SUMIFS(INDEX(LRS_200_0_Table_10!$A:$K,0,MATCH($A520,LRS_200_0_Table_10!$8:$8,0)),LRS_200_0_Table_10!$B:$B,$A$5,LRS_200_0_Table_10!$C:$C,D$499,LRS_200_0_Table_10!$D:$D,$A$516)</f>
        <v>0</v>
      </c>
      <c r="E520" s="30">
        <f>SUMIFS(INDEX(LRS_200_0_Table_10!$A:$K,0,MATCH($A520,LRS_200_0_Table_10!$8:$8,0)),LRS_200_0_Table_10!$B:$B,$A$5,LRS_200_0_Table_10!$C:$C,E$499,LRS_200_0_Table_10!$D:$D,$A$516)</f>
        <v>0</v>
      </c>
      <c r="F520" s="30">
        <f>SUMIFS(INDEX(LRS_200_0_Table_10!$A:$K,0,MATCH($A520,LRS_200_0_Table_10!$8:$8,0)),LRS_200_0_Table_10!$B:$B,$A$5,LRS_200_0_Table_10!$C:$C,F$499,LRS_200_0_Table_10!$D:$D,$A$516)</f>
        <v>0</v>
      </c>
      <c r="G520" s="30">
        <f>SUMIFS(INDEX(LRS_200_0_Table_10!$A:$K,0,MATCH($A520,LRS_200_0_Table_10!$8:$8,0)),LRS_200_0_Table_10!$B:$B,$A$5,LRS_200_0_Table_10!$C:$C,G$499,LRS_200_0_Table_10!$D:$D,$A$516)</f>
        <v>0</v>
      </c>
      <c r="H520" s="30">
        <f>SUMIFS(INDEX(LRS_200_0_Table_10!$A:$K,0,MATCH($A520,LRS_200_0_Table_10!$8:$8,0)),LRS_200_0_Table_10!$B:$B,$A$5,LRS_200_0_Table_10!$C:$C,H$499,LRS_200_0_Table_10!$D:$D,$A$516)</f>
        <v>0</v>
      </c>
      <c r="I520" s="30">
        <f>SUMIFS(INDEX(LRS_200_0_Table_10!$A:$K,0,MATCH($A520,LRS_200_0_Table_10!$8:$8,0)),LRS_200_0_Table_10!$B:$B,$A$5,LRS_200_0_Table_10!$C:$C,I$499,LRS_200_0_Table_10!$D:$D,$A$516)</f>
        <v>0</v>
      </c>
      <c r="J520" s="30">
        <f>SUMIFS(INDEX(LRS_200_0_Table_10!$A:$K,0,MATCH($A520,LRS_200_0_Table_10!$8:$8,0)),LRS_200_0_Table_10!$B:$B,$A$5,LRS_200_0_Table_10!$C:$C,J$499,LRS_200_0_Table_10!$D:$D,$A$516)</f>
        <v>0</v>
      </c>
      <c r="K520" s="30">
        <f>SUMIFS(INDEX(LRS_200_0_Table_10!$A:$K,0,MATCH($A520,LRS_200_0_Table_10!$8:$8,0)),LRS_200_0_Table_10!$B:$B,$A$5,LRS_200_0_Table_10!$C:$C,K$499,LRS_200_0_Table_10!$D:$D,$A$516)</f>
        <v>0</v>
      </c>
      <c r="L520" s="30">
        <f>SUMIFS(INDEX(LRS_200_0_Table_10!$A:$K,0,MATCH($A520,LRS_200_0_Table_10!$8:$8,0)),LRS_200_0_Table_10!$B:$B,$A$5,LRS_200_0_Table_10!$C:$C,L$499,LRS_200_0_Table_10!$D:$D,$A$516)</f>
        <v>0</v>
      </c>
      <c r="M520" s="30">
        <f>SUMIFS(INDEX(LRS_200_0_Table_10!$A:$K,0,MATCH($A520,LRS_200_0_Table_10!$8:$8,0)),LRS_200_0_Table_10!$B:$B,$A$5,LRS_200_0_Table_10!$C:$C,M$499,LRS_200_0_Table_10!$D:$D,$A$516)</f>
        <v>0</v>
      </c>
      <c r="N520" s="30">
        <f>SUMIFS(INDEX(LRS_200_0_Table_10!$A:$K,0,MATCH($A520,LRS_200_0_Table_10!$8:$8,0)),LRS_200_0_Table_10!$B:$B,$A$5,LRS_200_0_Table_10!$C:$C,N$499,LRS_200_0_Table_10!$D:$D,$A$516)</f>
        <v>0</v>
      </c>
      <c r="O520" s="30">
        <f>SUMIFS(INDEX(LRS_200_0_Table_10!$A:$K,0,MATCH($A520,LRS_200_0_Table_10!$8:$8,0)),LRS_200_0_Table_10!$B:$B,$A$5,LRS_200_0_Table_10!$C:$C,O$499,LRS_200_0_Table_10!$D:$D,$A$516)</f>
        <v>0</v>
      </c>
    </row>
    <row r="521" spans="1:15" x14ac:dyDescent="0.35">
      <c r="A521" s="29" t="s">
        <v>62</v>
      </c>
      <c r="B521" s="30">
        <f>SUMIFS(INDEX(LRS_200_0_Table_10!$A:$K,0,MATCH($A521,LRS_200_0_Table_10!$8:$8,0)),LRS_200_0_Table_10!$B:$B,$A$5,LRS_200_0_Table_10!$C:$C,B$499,LRS_200_0_Table_10!$D:$D,$A$516)</f>
        <v>0</v>
      </c>
      <c r="C521" s="30">
        <f>SUMIFS(INDEX(LRS_200_0_Table_10!$A:$K,0,MATCH($A521,LRS_200_0_Table_10!$8:$8,0)),LRS_200_0_Table_10!$B:$B,$A$5,LRS_200_0_Table_10!$C:$C,C$499,LRS_200_0_Table_10!$D:$D,$A$516)</f>
        <v>0</v>
      </c>
      <c r="D521" s="30">
        <f>SUMIFS(INDEX(LRS_200_0_Table_10!$A:$K,0,MATCH($A521,LRS_200_0_Table_10!$8:$8,0)),LRS_200_0_Table_10!$B:$B,$A$5,LRS_200_0_Table_10!$C:$C,D$499,LRS_200_0_Table_10!$D:$D,$A$516)</f>
        <v>0</v>
      </c>
      <c r="E521" s="30">
        <f>SUMIFS(INDEX(LRS_200_0_Table_10!$A:$K,0,MATCH($A521,LRS_200_0_Table_10!$8:$8,0)),LRS_200_0_Table_10!$B:$B,$A$5,LRS_200_0_Table_10!$C:$C,E$499,LRS_200_0_Table_10!$D:$D,$A$516)</f>
        <v>0</v>
      </c>
      <c r="F521" s="30">
        <f>SUMIFS(INDEX(LRS_200_0_Table_10!$A:$K,0,MATCH($A521,LRS_200_0_Table_10!$8:$8,0)),LRS_200_0_Table_10!$B:$B,$A$5,LRS_200_0_Table_10!$C:$C,F$499,LRS_200_0_Table_10!$D:$D,$A$516)</f>
        <v>0</v>
      </c>
      <c r="G521" s="30">
        <f>SUMIFS(INDEX(LRS_200_0_Table_10!$A:$K,0,MATCH($A521,LRS_200_0_Table_10!$8:$8,0)),LRS_200_0_Table_10!$B:$B,$A$5,LRS_200_0_Table_10!$C:$C,G$499,LRS_200_0_Table_10!$D:$D,$A$516)</f>
        <v>0</v>
      </c>
      <c r="H521" s="30">
        <f>SUMIFS(INDEX(LRS_200_0_Table_10!$A:$K,0,MATCH($A521,LRS_200_0_Table_10!$8:$8,0)),LRS_200_0_Table_10!$B:$B,$A$5,LRS_200_0_Table_10!$C:$C,H$499,LRS_200_0_Table_10!$D:$D,$A$516)</f>
        <v>0</v>
      </c>
      <c r="I521" s="30">
        <f>SUMIFS(INDEX(LRS_200_0_Table_10!$A:$K,0,MATCH($A521,LRS_200_0_Table_10!$8:$8,0)),LRS_200_0_Table_10!$B:$B,$A$5,LRS_200_0_Table_10!$C:$C,I$499,LRS_200_0_Table_10!$D:$D,$A$516)</f>
        <v>0</v>
      </c>
      <c r="J521" s="30">
        <f>SUMIFS(INDEX(LRS_200_0_Table_10!$A:$K,0,MATCH($A521,LRS_200_0_Table_10!$8:$8,0)),LRS_200_0_Table_10!$B:$B,$A$5,LRS_200_0_Table_10!$C:$C,J$499,LRS_200_0_Table_10!$D:$D,$A$516)</f>
        <v>0</v>
      </c>
      <c r="K521" s="30">
        <f>SUMIFS(INDEX(LRS_200_0_Table_10!$A:$K,0,MATCH($A521,LRS_200_0_Table_10!$8:$8,0)),LRS_200_0_Table_10!$B:$B,$A$5,LRS_200_0_Table_10!$C:$C,K$499,LRS_200_0_Table_10!$D:$D,$A$516)</f>
        <v>0</v>
      </c>
      <c r="L521" s="30">
        <f>SUMIFS(INDEX(LRS_200_0_Table_10!$A:$K,0,MATCH($A521,LRS_200_0_Table_10!$8:$8,0)),LRS_200_0_Table_10!$B:$B,$A$5,LRS_200_0_Table_10!$C:$C,L$499,LRS_200_0_Table_10!$D:$D,$A$516)</f>
        <v>0</v>
      </c>
      <c r="M521" s="30">
        <f>SUMIFS(INDEX(LRS_200_0_Table_10!$A:$K,0,MATCH($A521,LRS_200_0_Table_10!$8:$8,0)),LRS_200_0_Table_10!$B:$B,$A$5,LRS_200_0_Table_10!$C:$C,M$499,LRS_200_0_Table_10!$D:$D,$A$516)</f>
        <v>0</v>
      </c>
      <c r="N521" s="30">
        <f>SUMIFS(INDEX(LRS_200_0_Table_10!$A:$K,0,MATCH($A521,LRS_200_0_Table_10!$8:$8,0)),LRS_200_0_Table_10!$B:$B,$A$5,LRS_200_0_Table_10!$C:$C,N$499,LRS_200_0_Table_10!$D:$D,$A$516)</f>
        <v>0</v>
      </c>
      <c r="O521" s="30">
        <f>SUMIFS(INDEX(LRS_200_0_Table_10!$A:$K,0,MATCH($A521,LRS_200_0_Table_10!$8:$8,0)),LRS_200_0_Table_10!$B:$B,$A$5,LRS_200_0_Table_10!$C:$C,O$499,LRS_200_0_Table_10!$D:$D,$A$516)</f>
        <v>0</v>
      </c>
    </row>
    <row r="522" spans="1:15" x14ac:dyDescent="0.35">
      <c r="A522" s="29" t="s">
        <v>63</v>
      </c>
      <c r="B522" s="30">
        <f>SUMIFS(INDEX(LRS_200_0_Table_10!$A:$K,0,MATCH($A522,LRS_200_0_Table_10!$8:$8,0)),LRS_200_0_Table_10!$B:$B,$A$5,LRS_200_0_Table_10!$C:$C,B$499,LRS_200_0_Table_10!$D:$D,$A$516)</f>
        <v>0</v>
      </c>
      <c r="C522" s="30">
        <f>SUMIFS(INDEX(LRS_200_0_Table_10!$A:$K,0,MATCH($A522,LRS_200_0_Table_10!$8:$8,0)),LRS_200_0_Table_10!$B:$B,$A$5,LRS_200_0_Table_10!$C:$C,C$499,LRS_200_0_Table_10!$D:$D,$A$516)</f>
        <v>0</v>
      </c>
      <c r="D522" s="30">
        <f>SUMIFS(INDEX(LRS_200_0_Table_10!$A:$K,0,MATCH($A522,LRS_200_0_Table_10!$8:$8,0)),LRS_200_0_Table_10!$B:$B,$A$5,LRS_200_0_Table_10!$C:$C,D$499,LRS_200_0_Table_10!$D:$D,$A$516)</f>
        <v>0</v>
      </c>
      <c r="E522" s="30">
        <f>SUMIFS(INDEX(LRS_200_0_Table_10!$A:$K,0,MATCH($A522,LRS_200_0_Table_10!$8:$8,0)),LRS_200_0_Table_10!$B:$B,$A$5,LRS_200_0_Table_10!$C:$C,E$499,LRS_200_0_Table_10!$D:$D,$A$516)</f>
        <v>0</v>
      </c>
      <c r="F522" s="30">
        <f>SUMIFS(INDEX(LRS_200_0_Table_10!$A:$K,0,MATCH($A522,LRS_200_0_Table_10!$8:$8,0)),LRS_200_0_Table_10!$B:$B,$A$5,LRS_200_0_Table_10!$C:$C,F$499,LRS_200_0_Table_10!$D:$D,$A$516)</f>
        <v>0</v>
      </c>
      <c r="G522" s="30">
        <f>SUMIFS(INDEX(LRS_200_0_Table_10!$A:$K,0,MATCH($A522,LRS_200_0_Table_10!$8:$8,0)),LRS_200_0_Table_10!$B:$B,$A$5,LRS_200_0_Table_10!$C:$C,G$499,LRS_200_0_Table_10!$D:$D,$A$516)</f>
        <v>0</v>
      </c>
      <c r="H522" s="30">
        <f>SUMIFS(INDEX(LRS_200_0_Table_10!$A:$K,0,MATCH($A522,LRS_200_0_Table_10!$8:$8,0)),LRS_200_0_Table_10!$B:$B,$A$5,LRS_200_0_Table_10!$C:$C,H$499,LRS_200_0_Table_10!$D:$D,$A$516)</f>
        <v>0</v>
      </c>
      <c r="I522" s="30">
        <f>SUMIFS(INDEX(LRS_200_0_Table_10!$A:$K,0,MATCH($A522,LRS_200_0_Table_10!$8:$8,0)),LRS_200_0_Table_10!$B:$B,$A$5,LRS_200_0_Table_10!$C:$C,I$499,LRS_200_0_Table_10!$D:$D,$A$516)</f>
        <v>0</v>
      </c>
      <c r="J522" s="30">
        <f>SUMIFS(INDEX(LRS_200_0_Table_10!$A:$K,0,MATCH($A522,LRS_200_0_Table_10!$8:$8,0)),LRS_200_0_Table_10!$B:$B,$A$5,LRS_200_0_Table_10!$C:$C,J$499,LRS_200_0_Table_10!$D:$D,$A$516)</f>
        <v>0</v>
      </c>
      <c r="K522" s="30">
        <f>SUMIFS(INDEX(LRS_200_0_Table_10!$A:$K,0,MATCH($A522,LRS_200_0_Table_10!$8:$8,0)),LRS_200_0_Table_10!$B:$B,$A$5,LRS_200_0_Table_10!$C:$C,K$499,LRS_200_0_Table_10!$D:$D,$A$516)</f>
        <v>0</v>
      </c>
      <c r="L522" s="30">
        <f>SUMIFS(INDEX(LRS_200_0_Table_10!$A:$K,0,MATCH($A522,LRS_200_0_Table_10!$8:$8,0)),LRS_200_0_Table_10!$B:$B,$A$5,LRS_200_0_Table_10!$C:$C,L$499,LRS_200_0_Table_10!$D:$D,$A$516)</f>
        <v>0</v>
      </c>
      <c r="M522" s="30">
        <f>SUMIFS(INDEX(LRS_200_0_Table_10!$A:$K,0,MATCH($A522,LRS_200_0_Table_10!$8:$8,0)),LRS_200_0_Table_10!$B:$B,$A$5,LRS_200_0_Table_10!$C:$C,M$499,LRS_200_0_Table_10!$D:$D,$A$516)</f>
        <v>0</v>
      </c>
      <c r="N522" s="30">
        <f>SUMIFS(INDEX(LRS_200_0_Table_10!$A:$K,0,MATCH($A522,LRS_200_0_Table_10!$8:$8,0)),LRS_200_0_Table_10!$B:$B,$A$5,LRS_200_0_Table_10!$C:$C,N$499,LRS_200_0_Table_10!$D:$D,$A$516)</f>
        <v>0</v>
      </c>
      <c r="O522" s="30">
        <f>SUMIFS(INDEX(LRS_200_0_Table_10!$A:$K,0,MATCH($A522,LRS_200_0_Table_10!$8:$8,0)),LRS_200_0_Table_10!$B:$B,$A$5,LRS_200_0_Table_10!$C:$C,O$499,LRS_200_0_Table_10!$D:$D,$A$516)</f>
        <v>0</v>
      </c>
    </row>
    <row r="523" spans="1:15" x14ac:dyDescent="0.35">
      <c r="A523" s="29" t="s">
        <v>64</v>
      </c>
      <c r="B523" s="30">
        <f>SUMIFS(INDEX(LRS_200_0_Table_10!$A:$K,0,MATCH($A523,LRS_200_0_Table_10!$8:$8,0)),LRS_200_0_Table_10!$B:$B,$A$5,LRS_200_0_Table_10!$C:$C,B$499,LRS_200_0_Table_10!$D:$D,$A$516)</f>
        <v>0</v>
      </c>
      <c r="C523" s="30">
        <f>SUMIFS(INDEX(LRS_200_0_Table_10!$A:$K,0,MATCH($A523,LRS_200_0_Table_10!$8:$8,0)),LRS_200_0_Table_10!$B:$B,$A$5,LRS_200_0_Table_10!$C:$C,C$499,LRS_200_0_Table_10!$D:$D,$A$516)</f>
        <v>0</v>
      </c>
      <c r="D523" s="30">
        <f>SUMIFS(INDEX(LRS_200_0_Table_10!$A:$K,0,MATCH($A523,LRS_200_0_Table_10!$8:$8,0)),LRS_200_0_Table_10!$B:$B,$A$5,LRS_200_0_Table_10!$C:$C,D$499,LRS_200_0_Table_10!$D:$D,$A$516)</f>
        <v>0</v>
      </c>
      <c r="E523" s="30">
        <f>SUMIFS(INDEX(LRS_200_0_Table_10!$A:$K,0,MATCH($A523,LRS_200_0_Table_10!$8:$8,0)),LRS_200_0_Table_10!$B:$B,$A$5,LRS_200_0_Table_10!$C:$C,E$499,LRS_200_0_Table_10!$D:$D,$A$516)</f>
        <v>0</v>
      </c>
      <c r="F523" s="30">
        <f>SUMIFS(INDEX(LRS_200_0_Table_10!$A:$K,0,MATCH($A523,LRS_200_0_Table_10!$8:$8,0)),LRS_200_0_Table_10!$B:$B,$A$5,LRS_200_0_Table_10!$C:$C,F$499,LRS_200_0_Table_10!$D:$D,$A$516)</f>
        <v>0</v>
      </c>
      <c r="G523" s="30">
        <f>SUMIFS(INDEX(LRS_200_0_Table_10!$A:$K,0,MATCH($A523,LRS_200_0_Table_10!$8:$8,0)),LRS_200_0_Table_10!$B:$B,$A$5,LRS_200_0_Table_10!$C:$C,G$499,LRS_200_0_Table_10!$D:$D,$A$516)</f>
        <v>0</v>
      </c>
      <c r="H523" s="30">
        <f>SUMIFS(INDEX(LRS_200_0_Table_10!$A:$K,0,MATCH($A523,LRS_200_0_Table_10!$8:$8,0)),LRS_200_0_Table_10!$B:$B,$A$5,LRS_200_0_Table_10!$C:$C,H$499,LRS_200_0_Table_10!$D:$D,$A$516)</f>
        <v>0</v>
      </c>
      <c r="I523" s="30">
        <f>SUMIFS(INDEX(LRS_200_0_Table_10!$A:$K,0,MATCH($A523,LRS_200_0_Table_10!$8:$8,0)),LRS_200_0_Table_10!$B:$B,$A$5,LRS_200_0_Table_10!$C:$C,I$499,LRS_200_0_Table_10!$D:$D,$A$516)</f>
        <v>0</v>
      </c>
      <c r="J523" s="30">
        <f>SUMIFS(INDEX(LRS_200_0_Table_10!$A:$K,0,MATCH($A523,LRS_200_0_Table_10!$8:$8,0)),LRS_200_0_Table_10!$B:$B,$A$5,LRS_200_0_Table_10!$C:$C,J$499,LRS_200_0_Table_10!$D:$D,$A$516)</f>
        <v>0</v>
      </c>
      <c r="K523" s="30">
        <f>SUMIFS(INDEX(LRS_200_0_Table_10!$A:$K,0,MATCH($A523,LRS_200_0_Table_10!$8:$8,0)),LRS_200_0_Table_10!$B:$B,$A$5,LRS_200_0_Table_10!$C:$C,K$499,LRS_200_0_Table_10!$D:$D,$A$516)</f>
        <v>0</v>
      </c>
      <c r="L523" s="30">
        <f>SUMIFS(INDEX(LRS_200_0_Table_10!$A:$K,0,MATCH($A523,LRS_200_0_Table_10!$8:$8,0)),LRS_200_0_Table_10!$B:$B,$A$5,LRS_200_0_Table_10!$C:$C,L$499,LRS_200_0_Table_10!$D:$D,$A$516)</f>
        <v>0</v>
      </c>
      <c r="M523" s="30">
        <f>SUMIFS(INDEX(LRS_200_0_Table_10!$A:$K,0,MATCH($A523,LRS_200_0_Table_10!$8:$8,0)),LRS_200_0_Table_10!$B:$B,$A$5,LRS_200_0_Table_10!$C:$C,M$499,LRS_200_0_Table_10!$D:$D,$A$516)</f>
        <v>0</v>
      </c>
      <c r="N523" s="30">
        <f>SUMIFS(INDEX(LRS_200_0_Table_10!$A:$K,0,MATCH($A523,LRS_200_0_Table_10!$8:$8,0)),LRS_200_0_Table_10!$B:$B,$A$5,LRS_200_0_Table_10!$C:$C,N$499,LRS_200_0_Table_10!$D:$D,$A$516)</f>
        <v>0</v>
      </c>
      <c r="O523" s="30">
        <f>SUMIFS(INDEX(LRS_200_0_Table_10!$A:$K,0,MATCH($A523,LRS_200_0_Table_10!$8:$8,0)),LRS_200_0_Table_10!$B:$B,$A$5,LRS_200_0_Table_10!$C:$C,O$499,LRS_200_0_Table_10!$D:$D,$A$516)</f>
        <v>0</v>
      </c>
    </row>
    <row r="524" spans="1:15" x14ac:dyDescent="0.35">
      <c r="B524" s="19"/>
    </row>
    <row r="525" spans="1:15" x14ac:dyDescent="0.35">
      <c r="B525" s="19"/>
    </row>
    <row r="526" spans="1:15" x14ac:dyDescent="0.35">
      <c r="A526" s="24" t="str">
        <f>LRS_200_0_Table_11!A6</f>
        <v>Table 11: Variable annuity capital charge calculation</v>
      </c>
      <c r="B526" s="25"/>
    </row>
    <row r="527" spans="1:15" x14ac:dyDescent="0.35">
      <c r="A527" s="45" t="s">
        <v>112</v>
      </c>
      <c r="B527" s="36" t="s">
        <v>143</v>
      </c>
    </row>
    <row r="528" spans="1:15" x14ac:dyDescent="0.35">
      <c r="A528" s="43" t="s">
        <v>67</v>
      </c>
      <c r="B528" s="30">
        <f>SUMIFS(INDEX(LRS_200_0_Table_11!$A:$E,0,MATCH($A528,LRS_200_0_Table_11!$8:$8,0)),
LRS_200_0_Table_11!$A:$A,$A$5)</f>
        <v>0</v>
      </c>
    </row>
    <row r="529" spans="1:14" x14ac:dyDescent="0.35">
      <c r="A529" s="43" t="s">
        <v>68</v>
      </c>
      <c r="B529" s="30">
        <f>SUMIFS(INDEX(LRS_200_0_Table_11!$A:$E,0,MATCH($A529,LRS_200_0_Table_11!$8:$8,0)),
LRS_200_0_Table_11!$A:$A,$A$5)</f>
        <v>0</v>
      </c>
    </row>
    <row r="530" spans="1:14" x14ac:dyDescent="0.35">
      <c r="A530" s="43" t="s">
        <v>69</v>
      </c>
      <c r="B530" s="46">
        <f>SUMIFS(INDEX(LRS_200_0_Table_11!$A:$E,0,MATCH($A530,LRS_200_0_Table_11!$8:$8,0)),
LRS_200_0_Table_11!$A:$A,$A$5)</f>
        <v>0</v>
      </c>
    </row>
    <row r="531" spans="1:14" x14ac:dyDescent="0.35">
      <c r="A531" s="43" t="s">
        <v>70</v>
      </c>
      <c r="B531" s="46">
        <f>SUMIFS(INDEX(LRS_200_0_Table_11!$A:$E,0,MATCH($A531,LRS_200_0_Table_11!$8:$8,0)),
LRS_200_0_Table_11!$A:$A,$A$5)</f>
        <v>0</v>
      </c>
    </row>
    <row r="532" spans="1:14" x14ac:dyDescent="0.35">
      <c r="B532" s="19"/>
    </row>
    <row r="533" spans="1:14" x14ac:dyDescent="0.35">
      <c r="B533" s="19"/>
    </row>
    <row r="534" spans="1:14" x14ac:dyDescent="0.35">
      <c r="A534" s="24" t="str">
        <f>LRS_200_0_Table_12!A6</f>
        <v>Table 12: Actual annual loss ratio components - All benefits - All business</v>
      </c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</row>
    <row r="535" spans="1:14" ht="46.5" x14ac:dyDescent="0.35">
      <c r="A535" s="35" t="s">
        <v>112</v>
      </c>
      <c r="B535" s="36" t="s">
        <v>178</v>
      </c>
      <c r="C535" s="36" t="s">
        <v>179</v>
      </c>
      <c r="D535" s="36" t="s">
        <v>180</v>
      </c>
      <c r="E535" s="36" t="s">
        <v>147</v>
      </c>
      <c r="F535" s="36" t="s">
        <v>181</v>
      </c>
      <c r="G535" s="36" t="s">
        <v>182</v>
      </c>
      <c r="H535" s="36" t="s">
        <v>183</v>
      </c>
      <c r="I535" s="36" t="s">
        <v>149</v>
      </c>
      <c r="J535" s="36" t="s">
        <v>184</v>
      </c>
      <c r="K535" s="36" t="s">
        <v>185</v>
      </c>
      <c r="L535" s="36" t="s">
        <v>186</v>
      </c>
      <c r="M535" s="36" t="s">
        <v>151</v>
      </c>
      <c r="N535" s="36" t="s">
        <v>157</v>
      </c>
    </row>
    <row r="536" spans="1:14" x14ac:dyDescent="0.35">
      <c r="A536" s="31" t="s">
        <v>171</v>
      </c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2"/>
      <c r="M536" s="32"/>
      <c r="N536" s="32"/>
    </row>
    <row r="537" spans="1:14" x14ac:dyDescent="0.35">
      <c r="A537" s="47" t="s">
        <v>176</v>
      </c>
      <c r="B537" s="44"/>
      <c r="C537" s="44"/>
      <c r="D537" s="44"/>
      <c r="E537" s="44"/>
      <c r="F537" s="44"/>
      <c r="G537" s="44"/>
      <c r="H537" s="44"/>
      <c r="I537" s="44"/>
      <c r="J537" s="44"/>
      <c r="K537" s="44"/>
      <c r="L537" s="44"/>
      <c r="M537" s="44"/>
      <c r="N537" s="44"/>
    </row>
    <row r="538" spans="1:14" x14ac:dyDescent="0.35">
      <c r="A538" s="48" t="s">
        <v>73</v>
      </c>
      <c r="B538" s="30">
        <f>SUMIFS(INDEX(LRS_200_0_Table_12!$A:$N,0,MATCH($A538,LRS_200_0_Table_12!$8:$8,0)),LRS_200_0_Table_12!$B:$B,$A$5,LRS_200_0_Table_12!$C:$C,B$535,LRS_200_0_Table_12!$E:$E,$A$536,LRS_200_0_Table_12!$D:$D,Playback!$A$537)</f>
        <v>0</v>
      </c>
      <c r="C538" s="30">
        <f>SUMIFS(INDEX(LRS_200_0_Table_12!$A:$N,0,MATCH($A538,LRS_200_0_Table_12!$8:$8,0)),LRS_200_0_Table_12!$B:$B,$A$5,LRS_200_0_Table_12!$C:$C,C$535,LRS_200_0_Table_12!$E:$E,$A$536,LRS_200_0_Table_12!$D:$D,Playback!$A$537)</f>
        <v>0</v>
      </c>
      <c r="D538" s="30">
        <f>SUMIFS(INDEX(LRS_200_0_Table_12!$A:$N,0,MATCH($A538,LRS_200_0_Table_12!$8:$8,0)),LRS_200_0_Table_12!$B:$B,$A$5,LRS_200_0_Table_12!$C:$C,D$535,LRS_200_0_Table_12!$E:$E,$A$536,LRS_200_0_Table_12!$D:$D,Playback!$A$537)</f>
        <v>0</v>
      </c>
      <c r="E538" s="30">
        <f>SUMIFS(INDEX(LRS_200_0_Table_12!$A:$N,0,MATCH($A538,LRS_200_0_Table_12!$8:$8,0)),LRS_200_0_Table_12!$B:$B,$A$5,LRS_200_0_Table_12!$C:$C,E$535,LRS_200_0_Table_12!$E:$E,$A$536,LRS_200_0_Table_12!$D:$D,Playback!$A$537)</f>
        <v>0</v>
      </c>
      <c r="F538" s="30">
        <f>SUMIFS(INDEX(LRS_200_0_Table_12!$A:$N,0,MATCH($A538,LRS_200_0_Table_12!$8:$8,0)),LRS_200_0_Table_12!$B:$B,$A$5,LRS_200_0_Table_12!$C:$C,F$535,LRS_200_0_Table_12!$E:$E,$A$536,LRS_200_0_Table_12!$D:$D,Playback!$A$537)</f>
        <v>0</v>
      </c>
      <c r="G538" s="30">
        <f>SUMIFS(INDEX(LRS_200_0_Table_12!$A:$N,0,MATCH($A538,LRS_200_0_Table_12!$8:$8,0)),LRS_200_0_Table_12!$B:$B,$A$5,LRS_200_0_Table_12!$C:$C,G$535,LRS_200_0_Table_12!$E:$E,$A$536,LRS_200_0_Table_12!$D:$D,Playback!$A$537)</f>
        <v>0</v>
      </c>
      <c r="H538" s="30">
        <f>SUMIFS(INDEX(LRS_200_0_Table_12!$A:$N,0,MATCH($A538,LRS_200_0_Table_12!$8:$8,0)),LRS_200_0_Table_12!$B:$B,$A$5,LRS_200_0_Table_12!$C:$C,H$535,LRS_200_0_Table_12!$E:$E,$A$536,LRS_200_0_Table_12!$D:$D,Playback!$A$537)</f>
        <v>0</v>
      </c>
      <c r="I538" s="30">
        <f>SUMIFS(INDEX(LRS_200_0_Table_12!$A:$N,0,MATCH($A538,LRS_200_0_Table_12!$8:$8,0)),LRS_200_0_Table_12!$B:$B,$A$5,LRS_200_0_Table_12!$C:$C,I$535,LRS_200_0_Table_12!$E:$E,$A$536,LRS_200_0_Table_12!$D:$D,Playback!$A$537)</f>
        <v>0</v>
      </c>
      <c r="J538" s="30">
        <f>SUMIFS(INDEX(LRS_200_0_Table_12!$A:$N,0,MATCH($A538,LRS_200_0_Table_12!$8:$8,0)),LRS_200_0_Table_12!$B:$B,$A$5,LRS_200_0_Table_12!$C:$C,J$535,LRS_200_0_Table_12!$E:$E,$A$536,LRS_200_0_Table_12!$D:$D,Playback!$A$537)</f>
        <v>0</v>
      </c>
      <c r="K538" s="30">
        <f>SUMIFS(INDEX(LRS_200_0_Table_12!$A:$N,0,MATCH($A538,LRS_200_0_Table_12!$8:$8,0)),LRS_200_0_Table_12!$B:$B,$A$5,LRS_200_0_Table_12!$C:$C,K$535,LRS_200_0_Table_12!$E:$E,$A$536,LRS_200_0_Table_12!$D:$D,Playback!$A$537)</f>
        <v>0</v>
      </c>
      <c r="L538" s="30">
        <f>SUMIFS(INDEX(LRS_200_0_Table_12!$A:$N,0,MATCH($A538,LRS_200_0_Table_12!$8:$8,0)),LRS_200_0_Table_12!$B:$B,$A$5,LRS_200_0_Table_12!$C:$C,L$535,LRS_200_0_Table_12!$E:$E,$A$536,LRS_200_0_Table_12!$D:$D,Playback!$A$537)</f>
        <v>0</v>
      </c>
      <c r="M538" s="30">
        <f>SUMIFS(INDEX(LRS_200_0_Table_12!$A:$N,0,MATCH($A538,LRS_200_0_Table_12!$8:$8,0)),LRS_200_0_Table_12!$B:$B,$A$5,LRS_200_0_Table_12!$C:$C,M$535,LRS_200_0_Table_12!$E:$E,$A$536,LRS_200_0_Table_12!$D:$D,Playback!$A$537)</f>
        <v>0</v>
      </c>
      <c r="N538" s="30">
        <f>SUMIFS(INDEX(LRS_200_0_Table_12!$A:$N,0,MATCH($A538,LRS_200_0_Table_12!$8:$8,0)),LRS_200_0_Table_12!$B:$B,$A$5,LRS_200_0_Table_12!$C:$C,N$535,LRS_200_0_Table_12!$E:$E,$A$536,LRS_200_0_Table_12!$D:$D,Playback!$A$537)</f>
        <v>0</v>
      </c>
    </row>
    <row r="539" spans="1:14" x14ac:dyDescent="0.35">
      <c r="A539" s="48" t="s">
        <v>74</v>
      </c>
      <c r="B539" s="30">
        <f>SUMIFS(INDEX(LRS_200_0_Table_12!$A:$N,0,MATCH($A539,LRS_200_0_Table_12!$8:$8,0)),LRS_200_0_Table_12!$B:$B,$A$5,LRS_200_0_Table_12!$C:$C,B$535,LRS_200_0_Table_12!$E:$E,$A$536,LRS_200_0_Table_12!$D:$D,Playback!$A$537)</f>
        <v>0</v>
      </c>
      <c r="C539" s="30">
        <f>SUMIFS(INDEX(LRS_200_0_Table_12!$A:$N,0,MATCH($A539,LRS_200_0_Table_12!$8:$8,0)),LRS_200_0_Table_12!$B:$B,$A$5,LRS_200_0_Table_12!$C:$C,C$535,LRS_200_0_Table_12!$E:$E,$A$536,LRS_200_0_Table_12!$D:$D,Playback!$A$537)</f>
        <v>0</v>
      </c>
      <c r="D539" s="30">
        <f>SUMIFS(INDEX(LRS_200_0_Table_12!$A:$N,0,MATCH($A539,LRS_200_0_Table_12!$8:$8,0)),LRS_200_0_Table_12!$B:$B,$A$5,LRS_200_0_Table_12!$C:$C,D$535,LRS_200_0_Table_12!$E:$E,$A$536,LRS_200_0_Table_12!$D:$D,Playback!$A$537)</f>
        <v>0</v>
      </c>
      <c r="E539" s="30">
        <f>SUMIFS(INDEX(LRS_200_0_Table_12!$A:$N,0,MATCH($A539,LRS_200_0_Table_12!$8:$8,0)),LRS_200_0_Table_12!$B:$B,$A$5,LRS_200_0_Table_12!$C:$C,E$535,LRS_200_0_Table_12!$E:$E,$A$536,LRS_200_0_Table_12!$D:$D,Playback!$A$537)</f>
        <v>0</v>
      </c>
      <c r="F539" s="30">
        <f>SUMIFS(INDEX(LRS_200_0_Table_12!$A:$N,0,MATCH($A539,LRS_200_0_Table_12!$8:$8,0)),LRS_200_0_Table_12!$B:$B,$A$5,LRS_200_0_Table_12!$C:$C,F$535,LRS_200_0_Table_12!$E:$E,$A$536,LRS_200_0_Table_12!$D:$D,Playback!$A$537)</f>
        <v>0</v>
      </c>
      <c r="G539" s="30">
        <f>SUMIFS(INDEX(LRS_200_0_Table_12!$A:$N,0,MATCH($A539,LRS_200_0_Table_12!$8:$8,0)),LRS_200_0_Table_12!$B:$B,$A$5,LRS_200_0_Table_12!$C:$C,G$535,LRS_200_0_Table_12!$E:$E,$A$536,LRS_200_0_Table_12!$D:$D,Playback!$A$537)</f>
        <v>0</v>
      </c>
      <c r="H539" s="30">
        <f>SUMIFS(INDEX(LRS_200_0_Table_12!$A:$N,0,MATCH($A539,LRS_200_0_Table_12!$8:$8,0)),LRS_200_0_Table_12!$B:$B,$A$5,LRS_200_0_Table_12!$C:$C,H$535,LRS_200_0_Table_12!$E:$E,$A$536,LRS_200_0_Table_12!$D:$D,Playback!$A$537)</f>
        <v>0</v>
      </c>
      <c r="I539" s="30">
        <f>SUMIFS(INDEX(LRS_200_0_Table_12!$A:$N,0,MATCH($A539,LRS_200_0_Table_12!$8:$8,0)),LRS_200_0_Table_12!$B:$B,$A$5,LRS_200_0_Table_12!$C:$C,I$535,LRS_200_0_Table_12!$E:$E,$A$536,LRS_200_0_Table_12!$D:$D,Playback!$A$537)</f>
        <v>0</v>
      </c>
      <c r="J539" s="30">
        <f>SUMIFS(INDEX(LRS_200_0_Table_12!$A:$N,0,MATCH($A539,LRS_200_0_Table_12!$8:$8,0)),LRS_200_0_Table_12!$B:$B,$A$5,LRS_200_0_Table_12!$C:$C,J$535,LRS_200_0_Table_12!$E:$E,$A$536,LRS_200_0_Table_12!$D:$D,Playback!$A$537)</f>
        <v>0</v>
      </c>
      <c r="K539" s="30">
        <f>SUMIFS(INDEX(LRS_200_0_Table_12!$A:$N,0,MATCH($A539,LRS_200_0_Table_12!$8:$8,0)),LRS_200_0_Table_12!$B:$B,$A$5,LRS_200_0_Table_12!$C:$C,K$535,LRS_200_0_Table_12!$E:$E,$A$536,LRS_200_0_Table_12!$D:$D,Playback!$A$537)</f>
        <v>0</v>
      </c>
      <c r="L539" s="30">
        <f>SUMIFS(INDEX(LRS_200_0_Table_12!$A:$N,0,MATCH($A539,LRS_200_0_Table_12!$8:$8,0)),LRS_200_0_Table_12!$B:$B,$A$5,LRS_200_0_Table_12!$C:$C,L$535,LRS_200_0_Table_12!$E:$E,$A$536,LRS_200_0_Table_12!$D:$D,Playback!$A$537)</f>
        <v>0</v>
      </c>
      <c r="M539" s="30">
        <f>SUMIFS(INDEX(LRS_200_0_Table_12!$A:$N,0,MATCH($A539,LRS_200_0_Table_12!$8:$8,0)),LRS_200_0_Table_12!$B:$B,$A$5,LRS_200_0_Table_12!$C:$C,M$535,LRS_200_0_Table_12!$E:$E,$A$536,LRS_200_0_Table_12!$D:$D,Playback!$A$537)</f>
        <v>0</v>
      </c>
      <c r="N539" s="30">
        <f>SUMIFS(INDEX(LRS_200_0_Table_12!$A:$N,0,MATCH($A539,LRS_200_0_Table_12!$8:$8,0)),LRS_200_0_Table_12!$B:$B,$A$5,LRS_200_0_Table_12!$C:$C,N$535,LRS_200_0_Table_12!$E:$E,$A$536,LRS_200_0_Table_12!$D:$D,Playback!$A$537)</f>
        <v>0</v>
      </c>
    </row>
    <row r="540" spans="1:14" x14ac:dyDescent="0.35">
      <c r="A540" s="48" t="s">
        <v>97</v>
      </c>
      <c r="B540" s="30">
        <f>SUMIFS(INDEX(LRS_200_0_Table_12!$A:$N,0,MATCH($A540,LRS_200_0_Table_12!$8:$8,0)),LRS_200_0_Table_12!$B:$B,$A$5,LRS_200_0_Table_12!$C:$C,B$535,LRS_200_0_Table_12!$E:$E,$A$536,LRS_200_0_Table_12!$D:$D,Playback!$A$537)</f>
        <v>0</v>
      </c>
      <c r="C540" s="30">
        <f>SUMIFS(INDEX(LRS_200_0_Table_12!$A:$N,0,MATCH($A540,LRS_200_0_Table_12!$8:$8,0)),LRS_200_0_Table_12!$B:$B,$A$5,LRS_200_0_Table_12!$C:$C,C$535,LRS_200_0_Table_12!$E:$E,$A$536,LRS_200_0_Table_12!$D:$D,Playback!$A$537)</f>
        <v>0</v>
      </c>
      <c r="D540" s="30">
        <f>SUMIFS(INDEX(LRS_200_0_Table_12!$A:$N,0,MATCH($A540,LRS_200_0_Table_12!$8:$8,0)),LRS_200_0_Table_12!$B:$B,$A$5,LRS_200_0_Table_12!$C:$C,D$535,LRS_200_0_Table_12!$E:$E,$A$536,LRS_200_0_Table_12!$D:$D,Playback!$A$537)</f>
        <v>0</v>
      </c>
      <c r="E540" s="30">
        <f>SUMIFS(INDEX(LRS_200_0_Table_12!$A:$N,0,MATCH($A540,LRS_200_0_Table_12!$8:$8,0)),LRS_200_0_Table_12!$B:$B,$A$5,LRS_200_0_Table_12!$C:$C,E$535,LRS_200_0_Table_12!$E:$E,$A$536,LRS_200_0_Table_12!$D:$D,Playback!$A$537)</f>
        <v>0</v>
      </c>
      <c r="F540" s="30">
        <f>SUMIFS(INDEX(LRS_200_0_Table_12!$A:$N,0,MATCH($A540,LRS_200_0_Table_12!$8:$8,0)),LRS_200_0_Table_12!$B:$B,$A$5,LRS_200_0_Table_12!$C:$C,F$535,LRS_200_0_Table_12!$E:$E,$A$536,LRS_200_0_Table_12!$D:$D,Playback!$A$537)</f>
        <v>0</v>
      </c>
      <c r="G540" s="30">
        <f>SUMIFS(INDEX(LRS_200_0_Table_12!$A:$N,0,MATCH($A540,LRS_200_0_Table_12!$8:$8,0)),LRS_200_0_Table_12!$B:$B,$A$5,LRS_200_0_Table_12!$C:$C,G$535,LRS_200_0_Table_12!$E:$E,$A$536,LRS_200_0_Table_12!$D:$D,Playback!$A$537)</f>
        <v>0</v>
      </c>
      <c r="H540" s="30">
        <f>SUMIFS(INDEX(LRS_200_0_Table_12!$A:$N,0,MATCH($A540,LRS_200_0_Table_12!$8:$8,0)),LRS_200_0_Table_12!$B:$B,$A$5,LRS_200_0_Table_12!$C:$C,H$535,LRS_200_0_Table_12!$E:$E,$A$536,LRS_200_0_Table_12!$D:$D,Playback!$A$537)</f>
        <v>0</v>
      </c>
      <c r="I540" s="30">
        <f>SUMIFS(INDEX(LRS_200_0_Table_12!$A:$N,0,MATCH($A540,LRS_200_0_Table_12!$8:$8,0)),LRS_200_0_Table_12!$B:$B,$A$5,LRS_200_0_Table_12!$C:$C,I$535,LRS_200_0_Table_12!$E:$E,$A$536,LRS_200_0_Table_12!$D:$D,Playback!$A$537)</f>
        <v>0</v>
      </c>
      <c r="J540" s="30">
        <f>SUMIFS(INDEX(LRS_200_0_Table_12!$A:$N,0,MATCH($A540,LRS_200_0_Table_12!$8:$8,0)),LRS_200_0_Table_12!$B:$B,$A$5,LRS_200_0_Table_12!$C:$C,J$535,LRS_200_0_Table_12!$E:$E,$A$536,LRS_200_0_Table_12!$D:$D,Playback!$A$537)</f>
        <v>0</v>
      </c>
      <c r="K540" s="30">
        <f>SUMIFS(INDEX(LRS_200_0_Table_12!$A:$N,0,MATCH($A540,LRS_200_0_Table_12!$8:$8,0)),LRS_200_0_Table_12!$B:$B,$A$5,LRS_200_0_Table_12!$C:$C,K$535,LRS_200_0_Table_12!$E:$E,$A$536,LRS_200_0_Table_12!$D:$D,Playback!$A$537)</f>
        <v>0</v>
      </c>
      <c r="L540" s="30">
        <f>SUMIFS(INDEX(LRS_200_0_Table_12!$A:$N,0,MATCH($A540,LRS_200_0_Table_12!$8:$8,0)),LRS_200_0_Table_12!$B:$B,$A$5,LRS_200_0_Table_12!$C:$C,L$535,LRS_200_0_Table_12!$E:$E,$A$536,LRS_200_0_Table_12!$D:$D,Playback!$A$537)</f>
        <v>0</v>
      </c>
      <c r="M540" s="30">
        <f>SUMIFS(INDEX(LRS_200_0_Table_12!$A:$N,0,MATCH($A540,LRS_200_0_Table_12!$8:$8,0)),LRS_200_0_Table_12!$B:$B,$A$5,LRS_200_0_Table_12!$C:$C,M$535,LRS_200_0_Table_12!$E:$E,$A$536,LRS_200_0_Table_12!$D:$D,Playback!$A$537)</f>
        <v>0</v>
      </c>
      <c r="N540" s="30">
        <f>SUMIFS(INDEX(LRS_200_0_Table_12!$A:$N,0,MATCH($A540,LRS_200_0_Table_12!$8:$8,0)),LRS_200_0_Table_12!$B:$B,$A$5,LRS_200_0_Table_12!$C:$C,N$535,LRS_200_0_Table_12!$E:$E,$A$536,LRS_200_0_Table_12!$D:$D,Playback!$A$537)</f>
        <v>0</v>
      </c>
    </row>
    <row r="541" spans="1:14" x14ac:dyDescent="0.35">
      <c r="A541" s="48" t="s">
        <v>75</v>
      </c>
      <c r="B541" s="30">
        <f>SUMIFS(INDEX(LRS_200_0_Table_12!$A:$N,0,MATCH($A541,LRS_200_0_Table_12!$8:$8,0)),LRS_200_0_Table_12!$B:$B,$A$5,LRS_200_0_Table_12!$C:$C,B$535,LRS_200_0_Table_12!$E:$E,$A$536,LRS_200_0_Table_12!$D:$D,Playback!$A$537)</f>
        <v>0</v>
      </c>
      <c r="C541" s="30">
        <f>SUMIFS(INDEX(LRS_200_0_Table_12!$A:$N,0,MATCH($A541,LRS_200_0_Table_12!$8:$8,0)),LRS_200_0_Table_12!$B:$B,$A$5,LRS_200_0_Table_12!$C:$C,C$535,LRS_200_0_Table_12!$E:$E,$A$536,LRS_200_0_Table_12!$D:$D,Playback!$A$537)</f>
        <v>0</v>
      </c>
      <c r="D541" s="30">
        <f>SUMIFS(INDEX(LRS_200_0_Table_12!$A:$N,0,MATCH($A541,LRS_200_0_Table_12!$8:$8,0)),LRS_200_0_Table_12!$B:$B,$A$5,LRS_200_0_Table_12!$C:$C,D$535,LRS_200_0_Table_12!$E:$E,$A$536,LRS_200_0_Table_12!$D:$D,Playback!$A$537)</f>
        <v>0</v>
      </c>
      <c r="E541" s="30">
        <f>SUMIFS(INDEX(LRS_200_0_Table_12!$A:$N,0,MATCH($A541,LRS_200_0_Table_12!$8:$8,0)),LRS_200_0_Table_12!$B:$B,$A$5,LRS_200_0_Table_12!$C:$C,E$535,LRS_200_0_Table_12!$E:$E,$A$536,LRS_200_0_Table_12!$D:$D,Playback!$A$537)</f>
        <v>0</v>
      </c>
      <c r="F541" s="30">
        <f>SUMIFS(INDEX(LRS_200_0_Table_12!$A:$N,0,MATCH($A541,LRS_200_0_Table_12!$8:$8,0)),LRS_200_0_Table_12!$B:$B,$A$5,LRS_200_0_Table_12!$C:$C,F$535,LRS_200_0_Table_12!$E:$E,$A$536,LRS_200_0_Table_12!$D:$D,Playback!$A$537)</f>
        <v>0</v>
      </c>
      <c r="G541" s="30">
        <f>SUMIFS(INDEX(LRS_200_0_Table_12!$A:$N,0,MATCH($A541,LRS_200_0_Table_12!$8:$8,0)),LRS_200_0_Table_12!$B:$B,$A$5,LRS_200_0_Table_12!$C:$C,G$535,LRS_200_0_Table_12!$E:$E,$A$536,LRS_200_0_Table_12!$D:$D,Playback!$A$537)</f>
        <v>0</v>
      </c>
      <c r="H541" s="30">
        <f>SUMIFS(INDEX(LRS_200_0_Table_12!$A:$N,0,MATCH($A541,LRS_200_0_Table_12!$8:$8,0)),LRS_200_0_Table_12!$B:$B,$A$5,LRS_200_0_Table_12!$C:$C,H$535,LRS_200_0_Table_12!$E:$E,$A$536,LRS_200_0_Table_12!$D:$D,Playback!$A$537)</f>
        <v>0</v>
      </c>
      <c r="I541" s="30">
        <f>SUMIFS(INDEX(LRS_200_0_Table_12!$A:$N,0,MATCH($A541,LRS_200_0_Table_12!$8:$8,0)),LRS_200_0_Table_12!$B:$B,$A$5,LRS_200_0_Table_12!$C:$C,I$535,LRS_200_0_Table_12!$E:$E,$A$536,LRS_200_0_Table_12!$D:$D,Playback!$A$537)</f>
        <v>0</v>
      </c>
      <c r="J541" s="30">
        <f>SUMIFS(INDEX(LRS_200_0_Table_12!$A:$N,0,MATCH($A541,LRS_200_0_Table_12!$8:$8,0)),LRS_200_0_Table_12!$B:$B,$A$5,LRS_200_0_Table_12!$C:$C,J$535,LRS_200_0_Table_12!$E:$E,$A$536,LRS_200_0_Table_12!$D:$D,Playback!$A$537)</f>
        <v>0</v>
      </c>
      <c r="K541" s="30">
        <f>SUMIFS(INDEX(LRS_200_0_Table_12!$A:$N,0,MATCH($A541,LRS_200_0_Table_12!$8:$8,0)),LRS_200_0_Table_12!$B:$B,$A$5,LRS_200_0_Table_12!$C:$C,K$535,LRS_200_0_Table_12!$E:$E,$A$536,LRS_200_0_Table_12!$D:$D,Playback!$A$537)</f>
        <v>0</v>
      </c>
      <c r="L541" s="30">
        <f>SUMIFS(INDEX(LRS_200_0_Table_12!$A:$N,0,MATCH($A541,LRS_200_0_Table_12!$8:$8,0)),LRS_200_0_Table_12!$B:$B,$A$5,LRS_200_0_Table_12!$C:$C,L$535,LRS_200_0_Table_12!$E:$E,$A$536,LRS_200_0_Table_12!$D:$D,Playback!$A$537)</f>
        <v>0</v>
      </c>
      <c r="M541" s="30">
        <f>SUMIFS(INDEX(LRS_200_0_Table_12!$A:$N,0,MATCH($A541,LRS_200_0_Table_12!$8:$8,0)),LRS_200_0_Table_12!$B:$B,$A$5,LRS_200_0_Table_12!$C:$C,M$535,LRS_200_0_Table_12!$E:$E,$A$536,LRS_200_0_Table_12!$D:$D,Playback!$A$537)</f>
        <v>0</v>
      </c>
      <c r="N541" s="30">
        <f>SUMIFS(INDEX(LRS_200_0_Table_12!$A:$N,0,MATCH($A541,LRS_200_0_Table_12!$8:$8,0)),LRS_200_0_Table_12!$B:$B,$A$5,LRS_200_0_Table_12!$C:$C,N$535,LRS_200_0_Table_12!$E:$E,$A$536,LRS_200_0_Table_12!$D:$D,Playback!$A$537)</f>
        <v>0</v>
      </c>
    </row>
    <row r="542" spans="1:14" x14ac:dyDescent="0.35">
      <c r="A542" s="48" t="s">
        <v>76</v>
      </c>
      <c r="B542" s="30">
        <f>SUMIFS(INDEX(LRS_200_0_Table_12!$A:$N,0,MATCH($A542,LRS_200_0_Table_12!$8:$8,0)),LRS_200_0_Table_12!$B:$B,$A$5,LRS_200_0_Table_12!$C:$C,B$535,LRS_200_0_Table_12!$E:$E,$A$536,LRS_200_0_Table_12!$D:$D,Playback!$A$537)</f>
        <v>0</v>
      </c>
      <c r="C542" s="30">
        <f>SUMIFS(INDEX(LRS_200_0_Table_12!$A:$N,0,MATCH($A542,LRS_200_0_Table_12!$8:$8,0)),LRS_200_0_Table_12!$B:$B,$A$5,LRS_200_0_Table_12!$C:$C,C$535,LRS_200_0_Table_12!$E:$E,$A$536,LRS_200_0_Table_12!$D:$D,Playback!$A$537)</f>
        <v>0</v>
      </c>
      <c r="D542" s="30">
        <f>SUMIFS(INDEX(LRS_200_0_Table_12!$A:$N,0,MATCH($A542,LRS_200_0_Table_12!$8:$8,0)),LRS_200_0_Table_12!$B:$B,$A$5,LRS_200_0_Table_12!$C:$C,D$535,LRS_200_0_Table_12!$E:$E,$A$536,LRS_200_0_Table_12!$D:$D,Playback!$A$537)</f>
        <v>0</v>
      </c>
      <c r="E542" s="30">
        <f>SUMIFS(INDEX(LRS_200_0_Table_12!$A:$N,0,MATCH($A542,LRS_200_0_Table_12!$8:$8,0)),LRS_200_0_Table_12!$B:$B,$A$5,LRS_200_0_Table_12!$C:$C,E$535,LRS_200_0_Table_12!$E:$E,$A$536,LRS_200_0_Table_12!$D:$D,Playback!$A$537)</f>
        <v>0</v>
      </c>
      <c r="F542" s="30">
        <f>SUMIFS(INDEX(LRS_200_0_Table_12!$A:$N,0,MATCH($A542,LRS_200_0_Table_12!$8:$8,0)),LRS_200_0_Table_12!$B:$B,$A$5,LRS_200_0_Table_12!$C:$C,F$535,LRS_200_0_Table_12!$E:$E,$A$536,LRS_200_0_Table_12!$D:$D,Playback!$A$537)</f>
        <v>0</v>
      </c>
      <c r="G542" s="30">
        <f>SUMIFS(INDEX(LRS_200_0_Table_12!$A:$N,0,MATCH($A542,LRS_200_0_Table_12!$8:$8,0)),LRS_200_0_Table_12!$B:$B,$A$5,LRS_200_0_Table_12!$C:$C,G$535,LRS_200_0_Table_12!$E:$E,$A$536,LRS_200_0_Table_12!$D:$D,Playback!$A$537)</f>
        <v>0</v>
      </c>
      <c r="H542" s="30">
        <f>SUMIFS(INDEX(LRS_200_0_Table_12!$A:$N,0,MATCH($A542,LRS_200_0_Table_12!$8:$8,0)),LRS_200_0_Table_12!$B:$B,$A$5,LRS_200_0_Table_12!$C:$C,H$535,LRS_200_0_Table_12!$E:$E,$A$536,LRS_200_0_Table_12!$D:$D,Playback!$A$537)</f>
        <v>0</v>
      </c>
      <c r="I542" s="30">
        <f>SUMIFS(INDEX(LRS_200_0_Table_12!$A:$N,0,MATCH($A542,LRS_200_0_Table_12!$8:$8,0)),LRS_200_0_Table_12!$B:$B,$A$5,LRS_200_0_Table_12!$C:$C,I$535,LRS_200_0_Table_12!$E:$E,$A$536,LRS_200_0_Table_12!$D:$D,Playback!$A$537)</f>
        <v>0</v>
      </c>
      <c r="J542" s="30">
        <f>SUMIFS(INDEX(LRS_200_0_Table_12!$A:$N,0,MATCH($A542,LRS_200_0_Table_12!$8:$8,0)),LRS_200_0_Table_12!$B:$B,$A$5,LRS_200_0_Table_12!$C:$C,J$535,LRS_200_0_Table_12!$E:$E,$A$536,LRS_200_0_Table_12!$D:$D,Playback!$A$537)</f>
        <v>0</v>
      </c>
      <c r="K542" s="30">
        <f>SUMIFS(INDEX(LRS_200_0_Table_12!$A:$N,0,MATCH($A542,LRS_200_0_Table_12!$8:$8,0)),LRS_200_0_Table_12!$B:$B,$A$5,LRS_200_0_Table_12!$C:$C,K$535,LRS_200_0_Table_12!$E:$E,$A$536,LRS_200_0_Table_12!$D:$D,Playback!$A$537)</f>
        <v>0</v>
      </c>
      <c r="L542" s="30">
        <f>SUMIFS(INDEX(LRS_200_0_Table_12!$A:$N,0,MATCH($A542,LRS_200_0_Table_12!$8:$8,0)),LRS_200_0_Table_12!$B:$B,$A$5,LRS_200_0_Table_12!$C:$C,L$535,LRS_200_0_Table_12!$E:$E,$A$536,LRS_200_0_Table_12!$D:$D,Playback!$A$537)</f>
        <v>0</v>
      </c>
      <c r="M542" s="30">
        <f>SUMIFS(INDEX(LRS_200_0_Table_12!$A:$N,0,MATCH($A542,LRS_200_0_Table_12!$8:$8,0)),LRS_200_0_Table_12!$B:$B,$A$5,LRS_200_0_Table_12!$C:$C,M$535,LRS_200_0_Table_12!$E:$E,$A$536,LRS_200_0_Table_12!$D:$D,Playback!$A$537)</f>
        <v>0</v>
      </c>
      <c r="N542" s="30">
        <f>SUMIFS(INDEX(LRS_200_0_Table_12!$A:$N,0,MATCH($A542,LRS_200_0_Table_12!$8:$8,0)),LRS_200_0_Table_12!$B:$B,$A$5,LRS_200_0_Table_12!$C:$C,N$535,LRS_200_0_Table_12!$E:$E,$A$536,LRS_200_0_Table_12!$D:$D,Playback!$A$537)</f>
        <v>0</v>
      </c>
    </row>
    <row r="543" spans="1:14" x14ac:dyDescent="0.35">
      <c r="A543" s="48" t="s">
        <v>98</v>
      </c>
      <c r="B543" s="30">
        <f>SUMIFS(INDEX(LRS_200_0_Table_12!$A:$N,0,MATCH($A543,LRS_200_0_Table_12!$8:$8,0)),LRS_200_0_Table_12!$B:$B,$A$5,LRS_200_0_Table_12!$C:$C,B$535,LRS_200_0_Table_12!$E:$E,$A$536,LRS_200_0_Table_12!$D:$D,Playback!$A$537)</f>
        <v>0</v>
      </c>
      <c r="C543" s="30">
        <f>SUMIFS(INDEX(LRS_200_0_Table_12!$A:$N,0,MATCH($A543,LRS_200_0_Table_12!$8:$8,0)),LRS_200_0_Table_12!$B:$B,$A$5,LRS_200_0_Table_12!$C:$C,C$535,LRS_200_0_Table_12!$E:$E,$A$536,LRS_200_0_Table_12!$D:$D,Playback!$A$537)</f>
        <v>0</v>
      </c>
      <c r="D543" s="30">
        <f>SUMIFS(INDEX(LRS_200_0_Table_12!$A:$N,0,MATCH($A543,LRS_200_0_Table_12!$8:$8,0)),LRS_200_0_Table_12!$B:$B,$A$5,LRS_200_0_Table_12!$C:$C,D$535,LRS_200_0_Table_12!$E:$E,$A$536,LRS_200_0_Table_12!$D:$D,Playback!$A$537)</f>
        <v>0</v>
      </c>
      <c r="E543" s="30">
        <f>SUMIFS(INDEX(LRS_200_0_Table_12!$A:$N,0,MATCH($A543,LRS_200_0_Table_12!$8:$8,0)),LRS_200_0_Table_12!$B:$B,$A$5,LRS_200_0_Table_12!$C:$C,E$535,LRS_200_0_Table_12!$E:$E,$A$536,LRS_200_0_Table_12!$D:$D,Playback!$A$537)</f>
        <v>0</v>
      </c>
      <c r="F543" s="30">
        <f>SUMIFS(INDEX(LRS_200_0_Table_12!$A:$N,0,MATCH($A543,LRS_200_0_Table_12!$8:$8,0)),LRS_200_0_Table_12!$B:$B,$A$5,LRS_200_0_Table_12!$C:$C,F$535,LRS_200_0_Table_12!$E:$E,$A$536,LRS_200_0_Table_12!$D:$D,Playback!$A$537)</f>
        <v>0</v>
      </c>
      <c r="G543" s="30">
        <f>SUMIFS(INDEX(LRS_200_0_Table_12!$A:$N,0,MATCH($A543,LRS_200_0_Table_12!$8:$8,0)),LRS_200_0_Table_12!$B:$B,$A$5,LRS_200_0_Table_12!$C:$C,G$535,LRS_200_0_Table_12!$E:$E,$A$536,LRS_200_0_Table_12!$D:$D,Playback!$A$537)</f>
        <v>0</v>
      </c>
      <c r="H543" s="30">
        <f>SUMIFS(INDEX(LRS_200_0_Table_12!$A:$N,0,MATCH($A543,LRS_200_0_Table_12!$8:$8,0)),LRS_200_0_Table_12!$B:$B,$A$5,LRS_200_0_Table_12!$C:$C,H$535,LRS_200_0_Table_12!$E:$E,$A$536,LRS_200_0_Table_12!$D:$D,Playback!$A$537)</f>
        <v>0</v>
      </c>
      <c r="I543" s="30">
        <f>SUMIFS(INDEX(LRS_200_0_Table_12!$A:$N,0,MATCH($A543,LRS_200_0_Table_12!$8:$8,0)),LRS_200_0_Table_12!$B:$B,$A$5,LRS_200_0_Table_12!$C:$C,I$535,LRS_200_0_Table_12!$E:$E,$A$536,LRS_200_0_Table_12!$D:$D,Playback!$A$537)</f>
        <v>0</v>
      </c>
      <c r="J543" s="30">
        <f>SUMIFS(INDEX(LRS_200_0_Table_12!$A:$N,0,MATCH($A543,LRS_200_0_Table_12!$8:$8,0)),LRS_200_0_Table_12!$B:$B,$A$5,LRS_200_0_Table_12!$C:$C,J$535,LRS_200_0_Table_12!$E:$E,$A$536,LRS_200_0_Table_12!$D:$D,Playback!$A$537)</f>
        <v>0</v>
      </c>
      <c r="K543" s="30">
        <f>SUMIFS(INDEX(LRS_200_0_Table_12!$A:$N,0,MATCH($A543,LRS_200_0_Table_12!$8:$8,0)),LRS_200_0_Table_12!$B:$B,$A$5,LRS_200_0_Table_12!$C:$C,K$535,LRS_200_0_Table_12!$E:$E,$A$536,LRS_200_0_Table_12!$D:$D,Playback!$A$537)</f>
        <v>0</v>
      </c>
      <c r="L543" s="30">
        <f>SUMIFS(INDEX(LRS_200_0_Table_12!$A:$N,0,MATCH($A543,LRS_200_0_Table_12!$8:$8,0)),LRS_200_0_Table_12!$B:$B,$A$5,LRS_200_0_Table_12!$C:$C,L$535,LRS_200_0_Table_12!$E:$E,$A$536,LRS_200_0_Table_12!$D:$D,Playback!$A$537)</f>
        <v>0</v>
      </c>
      <c r="M543" s="30">
        <f>SUMIFS(INDEX(LRS_200_0_Table_12!$A:$N,0,MATCH($A543,LRS_200_0_Table_12!$8:$8,0)),LRS_200_0_Table_12!$B:$B,$A$5,LRS_200_0_Table_12!$C:$C,M$535,LRS_200_0_Table_12!$E:$E,$A$536,LRS_200_0_Table_12!$D:$D,Playback!$A$537)</f>
        <v>0</v>
      </c>
      <c r="N543" s="30">
        <f>SUMIFS(INDEX(LRS_200_0_Table_12!$A:$N,0,MATCH($A543,LRS_200_0_Table_12!$8:$8,0)),LRS_200_0_Table_12!$B:$B,$A$5,LRS_200_0_Table_12!$C:$C,N$535,LRS_200_0_Table_12!$E:$E,$A$536,LRS_200_0_Table_12!$D:$D,Playback!$A$537)</f>
        <v>0</v>
      </c>
    </row>
    <row r="544" spans="1:14" x14ac:dyDescent="0.35">
      <c r="A544" s="48" t="s">
        <v>99</v>
      </c>
      <c r="B544" s="30">
        <f>SUMIFS(INDEX(LRS_200_0_Table_12!$A:$N,0,MATCH($A544,LRS_200_0_Table_12!$8:$8,0)),LRS_200_0_Table_12!$B:$B,$A$5,LRS_200_0_Table_12!$C:$C,B$535,LRS_200_0_Table_12!$E:$E,$A$536,LRS_200_0_Table_12!$D:$D,Playback!$A$537)</f>
        <v>0</v>
      </c>
      <c r="C544" s="30">
        <f>SUMIFS(INDEX(LRS_200_0_Table_12!$A:$N,0,MATCH($A544,LRS_200_0_Table_12!$8:$8,0)),LRS_200_0_Table_12!$B:$B,$A$5,LRS_200_0_Table_12!$C:$C,C$535,LRS_200_0_Table_12!$E:$E,$A$536,LRS_200_0_Table_12!$D:$D,Playback!$A$537)</f>
        <v>0</v>
      </c>
      <c r="D544" s="30">
        <f>SUMIFS(INDEX(LRS_200_0_Table_12!$A:$N,0,MATCH($A544,LRS_200_0_Table_12!$8:$8,0)),LRS_200_0_Table_12!$B:$B,$A$5,LRS_200_0_Table_12!$C:$C,D$535,LRS_200_0_Table_12!$E:$E,$A$536,LRS_200_0_Table_12!$D:$D,Playback!$A$537)</f>
        <v>0</v>
      </c>
      <c r="E544" s="30">
        <f>SUMIFS(INDEX(LRS_200_0_Table_12!$A:$N,0,MATCH($A544,LRS_200_0_Table_12!$8:$8,0)),LRS_200_0_Table_12!$B:$B,$A$5,LRS_200_0_Table_12!$C:$C,E$535,LRS_200_0_Table_12!$E:$E,$A$536,LRS_200_0_Table_12!$D:$D,Playback!$A$537)</f>
        <v>0</v>
      </c>
      <c r="F544" s="30">
        <f>SUMIFS(INDEX(LRS_200_0_Table_12!$A:$N,0,MATCH($A544,LRS_200_0_Table_12!$8:$8,0)),LRS_200_0_Table_12!$B:$B,$A$5,LRS_200_0_Table_12!$C:$C,F$535,LRS_200_0_Table_12!$E:$E,$A$536,LRS_200_0_Table_12!$D:$D,Playback!$A$537)</f>
        <v>0</v>
      </c>
      <c r="G544" s="30">
        <f>SUMIFS(INDEX(LRS_200_0_Table_12!$A:$N,0,MATCH($A544,LRS_200_0_Table_12!$8:$8,0)),LRS_200_0_Table_12!$B:$B,$A$5,LRS_200_0_Table_12!$C:$C,G$535,LRS_200_0_Table_12!$E:$E,$A$536,LRS_200_0_Table_12!$D:$D,Playback!$A$537)</f>
        <v>0</v>
      </c>
      <c r="H544" s="30">
        <f>SUMIFS(INDEX(LRS_200_0_Table_12!$A:$N,0,MATCH($A544,LRS_200_0_Table_12!$8:$8,0)),LRS_200_0_Table_12!$B:$B,$A$5,LRS_200_0_Table_12!$C:$C,H$535,LRS_200_0_Table_12!$E:$E,$A$536,LRS_200_0_Table_12!$D:$D,Playback!$A$537)</f>
        <v>0</v>
      </c>
      <c r="I544" s="30">
        <f>SUMIFS(INDEX(LRS_200_0_Table_12!$A:$N,0,MATCH($A544,LRS_200_0_Table_12!$8:$8,0)),LRS_200_0_Table_12!$B:$B,$A$5,LRS_200_0_Table_12!$C:$C,I$535,LRS_200_0_Table_12!$E:$E,$A$536,LRS_200_0_Table_12!$D:$D,Playback!$A$537)</f>
        <v>0</v>
      </c>
      <c r="J544" s="30">
        <f>SUMIFS(INDEX(LRS_200_0_Table_12!$A:$N,0,MATCH($A544,LRS_200_0_Table_12!$8:$8,0)),LRS_200_0_Table_12!$B:$B,$A$5,LRS_200_0_Table_12!$C:$C,J$535,LRS_200_0_Table_12!$E:$E,$A$536,LRS_200_0_Table_12!$D:$D,Playback!$A$537)</f>
        <v>0</v>
      </c>
      <c r="K544" s="30">
        <f>SUMIFS(INDEX(LRS_200_0_Table_12!$A:$N,0,MATCH($A544,LRS_200_0_Table_12!$8:$8,0)),LRS_200_0_Table_12!$B:$B,$A$5,LRS_200_0_Table_12!$C:$C,K$535,LRS_200_0_Table_12!$E:$E,$A$536,LRS_200_0_Table_12!$D:$D,Playback!$A$537)</f>
        <v>0</v>
      </c>
      <c r="L544" s="30">
        <f>SUMIFS(INDEX(LRS_200_0_Table_12!$A:$N,0,MATCH($A544,LRS_200_0_Table_12!$8:$8,0)),LRS_200_0_Table_12!$B:$B,$A$5,LRS_200_0_Table_12!$C:$C,L$535,LRS_200_0_Table_12!$E:$E,$A$536,LRS_200_0_Table_12!$D:$D,Playback!$A$537)</f>
        <v>0</v>
      </c>
      <c r="M544" s="30">
        <f>SUMIFS(INDEX(LRS_200_0_Table_12!$A:$N,0,MATCH($A544,LRS_200_0_Table_12!$8:$8,0)),LRS_200_0_Table_12!$B:$B,$A$5,LRS_200_0_Table_12!$C:$C,M$535,LRS_200_0_Table_12!$E:$E,$A$536,LRS_200_0_Table_12!$D:$D,Playback!$A$537)</f>
        <v>0</v>
      </c>
      <c r="N544" s="30">
        <f>SUMIFS(INDEX(LRS_200_0_Table_12!$A:$N,0,MATCH($A544,LRS_200_0_Table_12!$8:$8,0)),LRS_200_0_Table_12!$B:$B,$A$5,LRS_200_0_Table_12!$C:$C,N$535,LRS_200_0_Table_12!$E:$E,$A$536,LRS_200_0_Table_12!$D:$D,Playback!$A$537)</f>
        <v>0</v>
      </c>
    </row>
    <row r="545" spans="1:14" x14ac:dyDescent="0.35">
      <c r="A545" s="48" t="s">
        <v>100</v>
      </c>
      <c r="B545" s="30">
        <f>SUMIFS(INDEX(LRS_200_0_Table_12!$A:$N,0,MATCH($A545,LRS_200_0_Table_12!$8:$8,0)),LRS_200_0_Table_12!$B:$B,$A$5,LRS_200_0_Table_12!$C:$C,B$535,LRS_200_0_Table_12!$E:$E,$A$536,LRS_200_0_Table_12!$D:$D,Playback!$A$537)</f>
        <v>0</v>
      </c>
      <c r="C545" s="30">
        <f>SUMIFS(INDEX(LRS_200_0_Table_12!$A:$N,0,MATCH($A545,LRS_200_0_Table_12!$8:$8,0)),LRS_200_0_Table_12!$B:$B,$A$5,LRS_200_0_Table_12!$C:$C,C$535,LRS_200_0_Table_12!$E:$E,$A$536,LRS_200_0_Table_12!$D:$D,Playback!$A$537)</f>
        <v>0</v>
      </c>
      <c r="D545" s="30">
        <f>SUMIFS(INDEX(LRS_200_0_Table_12!$A:$N,0,MATCH($A545,LRS_200_0_Table_12!$8:$8,0)),LRS_200_0_Table_12!$B:$B,$A$5,LRS_200_0_Table_12!$C:$C,D$535,LRS_200_0_Table_12!$E:$E,$A$536,LRS_200_0_Table_12!$D:$D,Playback!$A$537)</f>
        <v>0</v>
      </c>
      <c r="E545" s="30">
        <f>SUMIFS(INDEX(LRS_200_0_Table_12!$A:$N,0,MATCH($A545,LRS_200_0_Table_12!$8:$8,0)),LRS_200_0_Table_12!$B:$B,$A$5,LRS_200_0_Table_12!$C:$C,E$535,LRS_200_0_Table_12!$E:$E,$A$536,LRS_200_0_Table_12!$D:$D,Playback!$A$537)</f>
        <v>0</v>
      </c>
      <c r="F545" s="30">
        <f>SUMIFS(INDEX(LRS_200_0_Table_12!$A:$N,0,MATCH($A545,LRS_200_0_Table_12!$8:$8,0)),LRS_200_0_Table_12!$B:$B,$A$5,LRS_200_0_Table_12!$C:$C,F$535,LRS_200_0_Table_12!$E:$E,$A$536,LRS_200_0_Table_12!$D:$D,Playback!$A$537)</f>
        <v>0</v>
      </c>
      <c r="G545" s="30">
        <f>SUMIFS(INDEX(LRS_200_0_Table_12!$A:$N,0,MATCH($A545,LRS_200_0_Table_12!$8:$8,0)),LRS_200_0_Table_12!$B:$B,$A$5,LRS_200_0_Table_12!$C:$C,G$535,LRS_200_0_Table_12!$E:$E,$A$536,LRS_200_0_Table_12!$D:$D,Playback!$A$537)</f>
        <v>0</v>
      </c>
      <c r="H545" s="30">
        <f>SUMIFS(INDEX(LRS_200_0_Table_12!$A:$N,0,MATCH($A545,LRS_200_0_Table_12!$8:$8,0)),LRS_200_0_Table_12!$B:$B,$A$5,LRS_200_0_Table_12!$C:$C,H$535,LRS_200_0_Table_12!$E:$E,$A$536,LRS_200_0_Table_12!$D:$D,Playback!$A$537)</f>
        <v>0</v>
      </c>
      <c r="I545" s="30">
        <f>SUMIFS(INDEX(LRS_200_0_Table_12!$A:$N,0,MATCH($A545,LRS_200_0_Table_12!$8:$8,0)),LRS_200_0_Table_12!$B:$B,$A$5,LRS_200_0_Table_12!$C:$C,I$535,LRS_200_0_Table_12!$E:$E,$A$536,LRS_200_0_Table_12!$D:$D,Playback!$A$537)</f>
        <v>0</v>
      </c>
      <c r="J545" s="30">
        <f>SUMIFS(INDEX(LRS_200_0_Table_12!$A:$N,0,MATCH($A545,LRS_200_0_Table_12!$8:$8,0)),LRS_200_0_Table_12!$B:$B,$A$5,LRS_200_0_Table_12!$C:$C,J$535,LRS_200_0_Table_12!$E:$E,$A$536,LRS_200_0_Table_12!$D:$D,Playback!$A$537)</f>
        <v>0</v>
      </c>
      <c r="K545" s="30">
        <f>SUMIFS(INDEX(LRS_200_0_Table_12!$A:$N,0,MATCH($A545,LRS_200_0_Table_12!$8:$8,0)),LRS_200_0_Table_12!$B:$B,$A$5,LRS_200_0_Table_12!$C:$C,K$535,LRS_200_0_Table_12!$E:$E,$A$536,LRS_200_0_Table_12!$D:$D,Playback!$A$537)</f>
        <v>0</v>
      </c>
      <c r="L545" s="30">
        <f>SUMIFS(INDEX(LRS_200_0_Table_12!$A:$N,0,MATCH($A545,LRS_200_0_Table_12!$8:$8,0)),LRS_200_0_Table_12!$B:$B,$A$5,LRS_200_0_Table_12!$C:$C,L$535,LRS_200_0_Table_12!$E:$E,$A$536,LRS_200_0_Table_12!$D:$D,Playback!$A$537)</f>
        <v>0</v>
      </c>
      <c r="M545" s="30">
        <f>SUMIFS(INDEX(LRS_200_0_Table_12!$A:$N,0,MATCH($A545,LRS_200_0_Table_12!$8:$8,0)),LRS_200_0_Table_12!$B:$B,$A$5,LRS_200_0_Table_12!$C:$C,M$535,LRS_200_0_Table_12!$E:$E,$A$536,LRS_200_0_Table_12!$D:$D,Playback!$A$537)</f>
        <v>0</v>
      </c>
      <c r="N545" s="30">
        <f>SUMIFS(INDEX(LRS_200_0_Table_12!$A:$N,0,MATCH($A545,LRS_200_0_Table_12!$8:$8,0)),LRS_200_0_Table_12!$B:$B,$A$5,LRS_200_0_Table_12!$C:$C,N$535,LRS_200_0_Table_12!$E:$E,$A$536,LRS_200_0_Table_12!$D:$D,Playback!$A$537)</f>
        <v>0</v>
      </c>
    </row>
    <row r="546" spans="1:14" x14ac:dyDescent="0.35">
      <c r="A546" s="48" t="s">
        <v>101</v>
      </c>
      <c r="B546" s="30">
        <f>SUMIFS(INDEX(LRS_200_0_Table_12!$A:$N,0,MATCH($A546,LRS_200_0_Table_12!$8:$8,0)),LRS_200_0_Table_12!$B:$B,$A$5,LRS_200_0_Table_12!$C:$C,B$535,LRS_200_0_Table_12!$E:$E,$A$536,LRS_200_0_Table_12!$D:$D,Playback!$A$537)</f>
        <v>0</v>
      </c>
      <c r="C546" s="30">
        <f>SUMIFS(INDEX(LRS_200_0_Table_12!$A:$N,0,MATCH($A546,LRS_200_0_Table_12!$8:$8,0)),LRS_200_0_Table_12!$B:$B,$A$5,LRS_200_0_Table_12!$C:$C,C$535,LRS_200_0_Table_12!$E:$E,$A$536,LRS_200_0_Table_12!$D:$D,Playback!$A$537)</f>
        <v>0</v>
      </c>
      <c r="D546" s="30">
        <f>SUMIFS(INDEX(LRS_200_0_Table_12!$A:$N,0,MATCH($A546,LRS_200_0_Table_12!$8:$8,0)),LRS_200_0_Table_12!$B:$B,$A$5,LRS_200_0_Table_12!$C:$C,D$535,LRS_200_0_Table_12!$E:$E,$A$536,LRS_200_0_Table_12!$D:$D,Playback!$A$537)</f>
        <v>0</v>
      </c>
      <c r="E546" s="30">
        <f>SUMIFS(INDEX(LRS_200_0_Table_12!$A:$N,0,MATCH($A546,LRS_200_0_Table_12!$8:$8,0)),LRS_200_0_Table_12!$B:$B,$A$5,LRS_200_0_Table_12!$C:$C,E$535,LRS_200_0_Table_12!$E:$E,$A$536,LRS_200_0_Table_12!$D:$D,Playback!$A$537)</f>
        <v>0</v>
      </c>
      <c r="F546" s="30">
        <f>SUMIFS(INDEX(LRS_200_0_Table_12!$A:$N,0,MATCH($A546,LRS_200_0_Table_12!$8:$8,0)),LRS_200_0_Table_12!$B:$B,$A$5,LRS_200_0_Table_12!$C:$C,F$535,LRS_200_0_Table_12!$E:$E,$A$536,LRS_200_0_Table_12!$D:$D,Playback!$A$537)</f>
        <v>0</v>
      </c>
      <c r="G546" s="30">
        <f>SUMIFS(INDEX(LRS_200_0_Table_12!$A:$N,0,MATCH($A546,LRS_200_0_Table_12!$8:$8,0)),LRS_200_0_Table_12!$B:$B,$A$5,LRS_200_0_Table_12!$C:$C,G$535,LRS_200_0_Table_12!$E:$E,$A$536,LRS_200_0_Table_12!$D:$D,Playback!$A$537)</f>
        <v>0</v>
      </c>
      <c r="H546" s="30">
        <f>SUMIFS(INDEX(LRS_200_0_Table_12!$A:$N,0,MATCH($A546,LRS_200_0_Table_12!$8:$8,0)),LRS_200_0_Table_12!$B:$B,$A$5,LRS_200_0_Table_12!$C:$C,H$535,LRS_200_0_Table_12!$E:$E,$A$536,LRS_200_0_Table_12!$D:$D,Playback!$A$537)</f>
        <v>0</v>
      </c>
      <c r="I546" s="30">
        <f>SUMIFS(INDEX(LRS_200_0_Table_12!$A:$N,0,MATCH($A546,LRS_200_0_Table_12!$8:$8,0)),LRS_200_0_Table_12!$B:$B,$A$5,LRS_200_0_Table_12!$C:$C,I$535,LRS_200_0_Table_12!$E:$E,$A$536,LRS_200_0_Table_12!$D:$D,Playback!$A$537)</f>
        <v>0</v>
      </c>
      <c r="J546" s="30">
        <f>SUMIFS(INDEX(LRS_200_0_Table_12!$A:$N,0,MATCH($A546,LRS_200_0_Table_12!$8:$8,0)),LRS_200_0_Table_12!$B:$B,$A$5,LRS_200_0_Table_12!$C:$C,J$535,LRS_200_0_Table_12!$E:$E,$A$536,LRS_200_0_Table_12!$D:$D,Playback!$A$537)</f>
        <v>0</v>
      </c>
      <c r="K546" s="30">
        <f>SUMIFS(INDEX(LRS_200_0_Table_12!$A:$N,0,MATCH($A546,LRS_200_0_Table_12!$8:$8,0)),LRS_200_0_Table_12!$B:$B,$A$5,LRS_200_0_Table_12!$C:$C,K$535,LRS_200_0_Table_12!$E:$E,$A$536,LRS_200_0_Table_12!$D:$D,Playback!$A$537)</f>
        <v>0</v>
      </c>
      <c r="L546" s="30">
        <f>SUMIFS(INDEX(LRS_200_0_Table_12!$A:$N,0,MATCH($A546,LRS_200_0_Table_12!$8:$8,0)),LRS_200_0_Table_12!$B:$B,$A$5,LRS_200_0_Table_12!$C:$C,L$535,LRS_200_0_Table_12!$E:$E,$A$536,LRS_200_0_Table_12!$D:$D,Playback!$A$537)</f>
        <v>0</v>
      </c>
      <c r="M546" s="30">
        <f>SUMIFS(INDEX(LRS_200_0_Table_12!$A:$N,0,MATCH($A546,LRS_200_0_Table_12!$8:$8,0)),LRS_200_0_Table_12!$B:$B,$A$5,LRS_200_0_Table_12!$C:$C,M$535,LRS_200_0_Table_12!$E:$E,$A$536,LRS_200_0_Table_12!$D:$D,Playback!$A$537)</f>
        <v>0</v>
      </c>
      <c r="N546" s="30">
        <f>SUMIFS(INDEX(LRS_200_0_Table_12!$A:$N,0,MATCH($A546,LRS_200_0_Table_12!$8:$8,0)),LRS_200_0_Table_12!$B:$B,$A$5,LRS_200_0_Table_12!$C:$C,N$535,LRS_200_0_Table_12!$E:$E,$A$536,LRS_200_0_Table_12!$D:$D,Playback!$A$537)</f>
        <v>0</v>
      </c>
    </row>
    <row r="547" spans="1:14" x14ac:dyDescent="0.35">
      <c r="A547" s="47" t="s">
        <v>177</v>
      </c>
      <c r="B547" s="44"/>
      <c r="C547" s="44"/>
      <c r="D547" s="44"/>
      <c r="E547" s="44"/>
      <c r="F547" s="44"/>
      <c r="G547" s="44"/>
      <c r="H547" s="44"/>
      <c r="I547" s="44"/>
      <c r="J547" s="44"/>
      <c r="K547" s="44"/>
      <c r="L547" s="44"/>
      <c r="M547" s="44"/>
      <c r="N547" s="44"/>
    </row>
    <row r="548" spans="1:14" x14ac:dyDescent="0.35">
      <c r="A548" s="48" t="s">
        <v>73</v>
      </c>
      <c r="B548" s="30">
        <f>SUMIFS(INDEX(LRS_200_0_Table_12!$A:$N,0,MATCH($A548,LRS_200_0_Table_12!$8:$8,0)),LRS_200_0_Table_12!$B:$B,$A$5,LRS_200_0_Table_12!$C:$C,B$535,LRS_200_0_Table_12!$E:$E,$A$536,LRS_200_0_Table_12!$D:$D,Playback!$A$547)</f>
        <v>0</v>
      </c>
      <c r="C548" s="30">
        <f>SUMIFS(INDEX(LRS_200_0_Table_12!$A:$N,0,MATCH($A548,LRS_200_0_Table_12!$8:$8,0)),LRS_200_0_Table_12!$B:$B,$A$5,LRS_200_0_Table_12!$C:$C,C$535,LRS_200_0_Table_12!$E:$E,$A$536,LRS_200_0_Table_12!$D:$D,Playback!$A$547)</f>
        <v>0</v>
      </c>
      <c r="D548" s="30">
        <f>SUMIFS(INDEX(LRS_200_0_Table_12!$A:$N,0,MATCH($A548,LRS_200_0_Table_12!$8:$8,0)),LRS_200_0_Table_12!$B:$B,$A$5,LRS_200_0_Table_12!$C:$C,D$535,LRS_200_0_Table_12!$E:$E,$A$536,LRS_200_0_Table_12!$D:$D,Playback!$A$547)</f>
        <v>0</v>
      </c>
      <c r="E548" s="30">
        <f>SUMIFS(INDEX(LRS_200_0_Table_12!$A:$N,0,MATCH($A548,LRS_200_0_Table_12!$8:$8,0)),LRS_200_0_Table_12!$B:$B,$A$5,LRS_200_0_Table_12!$C:$C,E$535,LRS_200_0_Table_12!$E:$E,$A$536,LRS_200_0_Table_12!$D:$D,Playback!$A$547)</f>
        <v>0</v>
      </c>
      <c r="F548" s="30">
        <f>SUMIFS(INDEX(LRS_200_0_Table_12!$A:$N,0,MATCH($A548,LRS_200_0_Table_12!$8:$8,0)),LRS_200_0_Table_12!$B:$B,$A$5,LRS_200_0_Table_12!$C:$C,F$535,LRS_200_0_Table_12!$E:$E,$A$536,LRS_200_0_Table_12!$D:$D,Playback!$A$547)</f>
        <v>0</v>
      </c>
      <c r="G548" s="30">
        <f>SUMIFS(INDEX(LRS_200_0_Table_12!$A:$N,0,MATCH($A548,LRS_200_0_Table_12!$8:$8,0)),LRS_200_0_Table_12!$B:$B,$A$5,LRS_200_0_Table_12!$C:$C,G$535,LRS_200_0_Table_12!$E:$E,$A$536,LRS_200_0_Table_12!$D:$D,Playback!$A$547)</f>
        <v>0</v>
      </c>
      <c r="H548" s="30">
        <f>SUMIFS(INDEX(LRS_200_0_Table_12!$A:$N,0,MATCH($A548,LRS_200_0_Table_12!$8:$8,0)),LRS_200_0_Table_12!$B:$B,$A$5,LRS_200_0_Table_12!$C:$C,H$535,LRS_200_0_Table_12!$E:$E,$A$536,LRS_200_0_Table_12!$D:$D,Playback!$A$547)</f>
        <v>0</v>
      </c>
      <c r="I548" s="30">
        <f>SUMIFS(INDEX(LRS_200_0_Table_12!$A:$N,0,MATCH($A548,LRS_200_0_Table_12!$8:$8,0)),LRS_200_0_Table_12!$B:$B,$A$5,LRS_200_0_Table_12!$C:$C,I$535,LRS_200_0_Table_12!$E:$E,$A$536,LRS_200_0_Table_12!$D:$D,Playback!$A$547)</f>
        <v>0</v>
      </c>
      <c r="J548" s="30">
        <f>SUMIFS(INDEX(LRS_200_0_Table_12!$A:$N,0,MATCH($A548,LRS_200_0_Table_12!$8:$8,0)),LRS_200_0_Table_12!$B:$B,$A$5,LRS_200_0_Table_12!$C:$C,J$535,LRS_200_0_Table_12!$E:$E,$A$536,LRS_200_0_Table_12!$D:$D,Playback!$A$547)</f>
        <v>0</v>
      </c>
      <c r="K548" s="30">
        <f>SUMIFS(INDEX(LRS_200_0_Table_12!$A:$N,0,MATCH($A548,LRS_200_0_Table_12!$8:$8,0)),LRS_200_0_Table_12!$B:$B,$A$5,LRS_200_0_Table_12!$C:$C,K$535,LRS_200_0_Table_12!$E:$E,$A$536,LRS_200_0_Table_12!$D:$D,Playback!$A$547)</f>
        <v>0</v>
      </c>
      <c r="L548" s="30">
        <f>SUMIFS(INDEX(LRS_200_0_Table_12!$A:$N,0,MATCH($A548,LRS_200_0_Table_12!$8:$8,0)),LRS_200_0_Table_12!$B:$B,$A$5,LRS_200_0_Table_12!$C:$C,L$535,LRS_200_0_Table_12!$E:$E,$A$536,LRS_200_0_Table_12!$D:$D,Playback!$A$547)</f>
        <v>0</v>
      </c>
      <c r="M548" s="30">
        <f>SUMIFS(INDEX(LRS_200_0_Table_12!$A:$N,0,MATCH($A548,LRS_200_0_Table_12!$8:$8,0)),LRS_200_0_Table_12!$B:$B,$A$5,LRS_200_0_Table_12!$C:$C,M$535,LRS_200_0_Table_12!$E:$E,$A$536,LRS_200_0_Table_12!$D:$D,Playback!$A$547)</f>
        <v>0</v>
      </c>
      <c r="N548" s="30">
        <f>SUMIFS(INDEX(LRS_200_0_Table_12!$A:$N,0,MATCH($A548,LRS_200_0_Table_12!$8:$8,0)),LRS_200_0_Table_12!$B:$B,$A$5,LRS_200_0_Table_12!$C:$C,N$535,LRS_200_0_Table_12!$E:$E,$A$536,LRS_200_0_Table_12!$D:$D,Playback!$A$547)</f>
        <v>0</v>
      </c>
    </row>
    <row r="549" spans="1:14" x14ac:dyDescent="0.35">
      <c r="A549" s="48" t="s">
        <v>74</v>
      </c>
      <c r="B549" s="30">
        <f>SUMIFS(INDEX(LRS_200_0_Table_12!$A:$N,0,MATCH($A549,LRS_200_0_Table_12!$8:$8,0)),LRS_200_0_Table_12!$B:$B,$A$5,LRS_200_0_Table_12!$C:$C,B$535,LRS_200_0_Table_12!$E:$E,$A$536,LRS_200_0_Table_12!$D:$D,Playback!$A$547)</f>
        <v>0</v>
      </c>
      <c r="C549" s="30">
        <f>SUMIFS(INDEX(LRS_200_0_Table_12!$A:$N,0,MATCH($A549,LRS_200_0_Table_12!$8:$8,0)),LRS_200_0_Table_12!$B:$B,$A$5,LRS_200_0_Table_12!$C:$C,C$535,LRS_200_0_Table_12!$E:$E,$A$536,LRS_200_0_Table_12!$D:$D,Playback!$A$547)</f>
        <v>0</v>
      </c>
      <c r="D549" s="30">
        <f>SUMIFS(INDEX(LRS_200_0_Table_12!$A:$N,0,MATCH($A549,LRS_200_0_Table_12!$8:$8,0)),LRS_200_0_Table_12!$B:$B,$A$5,LRS_200_0_Table_12!$C:$C,D$535,LRS_200_0_Table_12!$E:$E,$A$536,LRS_200_0_Table_12!$D:$D,Playback!$A$547)</f>
        <v>0</v>
      </c>
      <c r="E549" s="30">
        <f>SUMIFS(INDEX(LRS_200_0_Table_12!$A:$N,0,MATCH($A549,LRS_200_0_Table_12!$8:$8,0)),LRS_200_0_Table_12!$B:$B,$A$5,LRS_200_0_Table_12!$C:$C,E$535,LRS_200_0_Table_12!$E:$E,$A$536,LRS_200_0_Table_12!$D:$D,Playback!$A$547)</f>
        <v>0</v>
      </c>
      <c r="F549" s="30">
        <f>SUMIFS(INDEX(LRS_200_0_Table_12!$A:$N,0,MATCH($A549,LRS_200_0_Table_12!$8:$8,0)),LRS_200_0_Table_12!$B:$B,$A$5,LRS_200_0_Table_12!$C:$C,F$535,LRS_200_0_Table_12!$E:$E,$A$536,LRS_200_0_Table_12!$D:$D,Playback!$A$547)</f>
        <v>0</v>
      </c>
      <c r="G549" s="30">
        <f>SUMIFS(INDEX(LRS_200_0_Table_12!$A:$N,0,MATCH($A549,LRS_200_0_Table_12!$8:$8,0)),LRS_200_0_Table_12!$B:$B,$A$5,LRS_200_0_Table_12!$C:$C,G$535,LRS_200_0_Table_12!$E:$E,$A$536,LRS_200_0_Table_12!$D:$D,Playback!$A$547)</f>
        <v>0</v>
      </c>
      <c r="H549" s="30">
        <f>SUMIFS(INDEX(LRS_200_0_Table_12!$A:$N,0,MATCH($A549,LRS_200_0_Table_12!$8:$8,0)),LRS_200_0_Table_12!$B:$B,$A$5,LRS_200_0_Table_12!$C:$C,H$535,LRS_200_0_Table_12!$E:$E,$A$536,LRS_200_0_Table_12!$D:$D,Playback!$A$547)</f>
        <v>0</v>
      </c>
      <c r="I549" s="30">
        <f>SUMIFS(INDEX(LRS_200_0_Table_12!$A:$N,0,MATCH($A549,LRS_200_0_Table_12!$8:$8,0)),LRS_200_0_Table_12!$B:$B,$A$5,LRS_200_0_Table_12!$C:$C,I$535,LRS_200_0_Table_12!$E:$E,$A$536,LRS_200_0_Table_12!$D:$D,Playback!$A$547)</f>
        <v>0</v>
      </c>
      <c r="J549" s="30">
        <f>SUMIFS(INDEX(LRS_200_0_Table_12!$A:$N,0,MATCH($A549,LRS_200_0_Table_12!$8:$8,0)),LRS_200_0_Table_12!$B:$B,$A$5,LRS_200_0_Table_12!$C:$C,J$535,LRS_200_0_Table_12!$E:$E,$A$536,LRS_200_0_Table_12!$D:$D,Playback!$A$547)</f>
        <v>0</v>
      </c>
      <c r="K549" s="30">
        <f>SUMIFS(INDEX(LRS_200_0_Table_12!$A:$N,0,MATCH($A549,LRS_200_0_Table_12!$8:$8,0)),LRS_200_0_Table_12!$B:$B,$A$5,LRS_200_0_Table_12!$C:$C,K$535,LRS_200_0_Table_12!$E:$E,$A$536,LRS_200_0_Table_12!$D:$D,Playback!$A$547)</f>
        <v>0</v>
      </c>
      <c r="L549" s="30">
        <f>SUMIFS(INDEX(LRS_200_0_Table_12!$A:$N,0,MATCH($A549,LRS_200_0_Table_12!$8:$8,0)),LRS_200_0_Table_12!$B:$B,$A$5,LRS_200_0_Table_12!$C:$C,L$535,LRS_200_0_Table_12!$E:$E,$A$536,LRS_200_0_Table_12!$D:$D,Playback!$A$547)</f>
        <v>0</v>
      </c>
      <c r="M549" s="30">
        <f>SUMIFS(INDEX(LRS_200_0_Table_12!$A:$N,0,MATCH($A549,LRS_200_0_Table_12!$8:$8,0)),LRS_200_0_Table_12!$B:$B,$A$5,LRS_200_0_Table_12!$C:$C,M$535,LRS_200_0_Table_12!$E:$E,$A$536,LRS_200_0_Table_12!$D:$D,Playback!$A$547)</f>
        <v>0</v>
      </c>
      <c r="N549" s="30">
        <f>SUMIFS(INDEX(LRS_200_0_Table_12!$A:$N,0,MATCH($A549,LRS_200_0_Table_12!$8:$8,0)),LRS_200_0_Table_12!$B:$B,$A$5,LRS_200_0_Table_12!$C:$C,N$535,LRS_200_0_Table_12!$E:$E,$A$536,LRS_200_0_Table_12!$D:$D,Playback!$A$547)</f>
        <v>0</v>
      </c>
    </row>
    <row r="550" spans="1:14" x14ac:dyDescent="0.35">
      <c r="A550" s="48" t="s">
        <v>97</v>
      </c>
      <c r="B550" s="30">
        <f>SUMIFS(INDEX(LRS_200_0_Table_12!$A:$N,0,MATCH($A550,LRS_200_0_Table_12!$8:$8,0)),LRS_200_0_Table_12!$B:$B,$A$5,LRS_200_0_Table_12!$C:$C,B$535,LRS_200_0_Table_12!$E:$E,$A$536,LRS_200_0_Table_12!$D:$D,Playback!$A$547)</f>
        <v>0</v>
      </c>
      <c r="C550" s="30">
        <f>SUMIFS(INDEX(LRS_200_0_Table_12!$A:$N,0,MATCH($A550,LRS_200_0_Table_12!$8:$8,0)),LRS_200_0_Table_12!$B:$B,$A$5,LRS_200_0_Table_12!$C:$C,C$535,LRS_200_0_Table_12!$E:$E,$A$536,LRS_200_0_Table_12!$D:$D,Playback!$A$547)</f>
        <v>0</v>
      </c>
      <c r="D550" s="30">
        <f>SUMIFS(INDEX(LRS_200_0_Table_12!$A:$N,0,MATCH($A550,LRS_200_0_Table_12!$8:$8,0)),LRS_200_0_Table_12!$B:$B,$A$5,LRS_200_0_Table_12!$C:$C,D$535,LRS_200_0_Table_12!$E:$E,$A$536,LRS_200_0_Table_12!$D:$D,Playback!$A$547)</f>
        <v>0</v>
      </c>
      <c r="E550" s="30">
        <f>SUMIFS(INDEX(LRS_200_0_Table_12!$A:$N,0,MATCH($A550,LRS_200_0_Table_12!$8:$8,0)),LRS_200_0_Table_12!$B:$B,$A$5,LRS_200_0_Table_12!$C:$C,E$535,LRS_200_0_Table_12!$E:$E,$A$536,LRS_200_0_Table_12!$D:$D,Playback!$A$547)</f>
        <v>0</v>
      </c>
      <c r="F550" s="30">
        <f>SUMIFS(INDEX(LRS_200_0_Table_12!$A:$N,0,MATCH($A550,LRS_200_0_Table_12!$8:$8,0)),LRS_200_0_Table_12!$B:$B,$A$5,LRS_200_0_Table_12!$C:$C,F$535,LRS_200_0_Table_12!$E:$E,$A$536,LRS_200_0_Table_12!$D:$D,Playback!$A$547)</f>
        <v>0</v>
      </c>
      <c r="G550" s="30">
        <f>SUMIFS(INDEX(LRS_200_0_Table_12!$A:$N,0,MATCH($A550,LRS_200_0_Table_12!$8:$8,0)),LRS_200_0_Table_12!$B:$B,$A$5,LRS_200_0_Table_12!$C:$C,G$535,LRS_200_0_Table_12!$E:$E,$A$536,LRS_200_0_Table_12!$D:$D,Playback!$A$547)</f>
        <v>0</v>
      </c>
      <c r="H550" s="30">
        <f>SUMIFS(INDEX(LRS_200_0_Table_12!$A:$N,0,MATCH($A550,LRS_200_0_Table_12!$8:$8,0)),LRS_200_0_Table_12!$B:$B,$A$5,LRS_200_0_Table_12!$C:$C,H$535,LRS_200_0_Table_12!$E:$E,$A$536,LRS_200_0_Table_12!$D:$D,Playback!$A$547)</f>
        <v>0</v>
      </c>
      <c r="I550" s="30">
        <f>SUMIFS(INDEX(LRS_200_0_Table_12!$A:$N,0,MATCH($A550,LRS_200_0_Table_12!$8:$8,0)),LRS_200_0_Table_12!$B:$B,$A$5,LRS_200_0_Table_12!$C:$C,I$535,LRS_200_0_Table_12!$E:$E,$A$536,LRS_200_0_Table_12!$D:$D,Playback!$A$547)</f>
        <v>0</v>
      </c>
      <c r="J550" s="30">
        <f>SUMIFS(INDEX(LRS_200_0_Table_12!$A:$N,0,MATCH($A550,LRS_200_0_Table_12!$8:$8,0)),LRS_200_0_Table_12!$B:$B,$A$5,LRS_200_0_Table_12!$C:$C,J$535,LRS_200_0_Table_12!$E:$E,$A$536,LRS_200_0_Table_12!$D:$D,Playback!$A$547)</f>
        <v>0</v>
      </c>
      <c r="K550" s="30">
        <f>SUMIFS(INDEX(LRS_200_0_Table_12!$A:$N,0,MATCH($A550,LRS_200_0_Table_12!$8:$8,0)),LRS_200_0_Table_12!$B:$B,$A$5,LRS_200_0_Table_12!$C:$C,K$535,LRS_200_0_Table_12!$E:$E,$A$536,LRS_200_0_Table_12!$D:$D,Playback!$A$547)</f>
        <v>0</v>
      </c>
      <c r="L550" s="30">
        <f>SUMIFS(INDEX(LRS_200_0_Table_12!$A:$N,0,MATCH($A550,LRS_200_0_Table_12!$8:$8,0)),LRS_200_0_Table_12!$B:$B,$A$5,LRS_200_0_Table_12!$C:$C,L$535,LRS_200_0_Table_12!$E:$E,$A$536,LRS_200_0_Table_12!$D:$D,Playback!$A$547)</f>
        <v>0</v>
      </c>
      <c r="M550" s="30">
        <f>SUMIFS(INDEX(LRS_200_0_Table_12!$A:$N,0,MATCH($A550,LRS_200_0_Table_12!$8:$8,0)),LRS_200_0_Table_12!$B:$B,$A$5,LRS_200_0_Table_12!$C:$C,M$535,LRS_200_0_Table_12!$E:$E,$A$536,LRS_200_0_Table_12!$D:$D,Playback!$A$547)</f>
        <v>0</v>
      </c>
      <c r="N550" s="30">
        <f>SUMIFS(INDEX(LRS_200_0_Table_12!$A:$N,0,MATCH($A550,LRS_200_0_Table_12!$8:$8,0)),LRS_200_0_Table_12!$B:$B,$A$5,LRS_200_0_Table_12!$C:$C,N$535,LRS_200_0_Table_12!$E:$E,$A$536,LRS_200_0_Table_12!$D:$D,Playback!$A$547)</f>
        <v>0</v>
      </c>
    </row>
    <row r="551" spans="1:14" x14ac:dyDescent="0.35">
      <c r="A551" s="48" t="s">
        <v>75</v>
      </c>
      <c r="B551" s="30">
        <f>SUMIFS(INDEX(LRS_200_0_Table_12!$A:$N,0,MATCH($A551,LRS_200_0_Table_12!$8:$8,0)),LRS_200_0_Table_12!$B:$B,$A$5,LRS_200_0_Table_12!$C:$C,B$535,LRS_200_0_Table_12!$E:$E,$A$536,LRS_200_0_Table_12!$D:$D,Playback!$A$547)</f>
        <v>0</v>
      </c>
      <c r="C551" s="30">
        <f>SUMIFS(INDEX(LRS_200_0_Table_12!$A:$N,0,MATCH($A551,LRS_200_0_Table_12!$8:$8,0)),LRS_200_0_Table_12!$B:$B,$A$5,LRS_200_0_Table_12!$C:$C,C$535,LRS_200_0_Table_12!$E:$E,$A$536,LRS_200_0_Table_12!$D:$D,Playback!$A$547)</f>
        <v>0</v>
      </c>
      <c r="D551" s="30">
        <f>SUMIFS(INDEX(LRS_200_0_Table_12!$A:$N,0,MATCH($A551,LRS_200_0_Table_12!$8:$8,0)),LRS_200_0_Table_12!$B:$B,$A$5,LRS_200_0_Table_12!$C:$C,D$535,LRS_200_0_Table_12!$E:$E,$A$536,LRS_200_0_Table_12!$D:$D,Playback!$A$547)</f>
        <v>0</v>
      </c>
      <c r="E551" s="30">
        <f>SUMIFS(INDEX(LRS_200_0_Table_12!$A:$N,0,MATCH($A551,LRS_200_0_Table_12!$8:$8,0)),LRS_200_0_Table_12!$B:$B,$A$5,LRS_200_0_Table_12!$C:$C,E$535,LRS_200_0_Table_12!$E:$E,$A$536,LRS_200_0_Table_12!$D:$D,Playback!$A$547)</f>
        <v>0</v>
      </c>
      <c r="F551" s="30">
        <f>SUMIFS(INDEX(LRS_200_0_Table_12!$A:$N,0,MATCH($A551,LRS_200_0_Table_12!$8:$8,0)),LRS_200_0_Table_12!$B:$B,$A$5,LRS_200_0_Table_12!$C:$C,F$535,LRS_200_0_Table_12!$E:$E,$A$536,LRS_200_0_Table_12!$D:$D,Playback!$A$547)</f>
        <v>0</v>
      </c>
      <c r="G551" s="30">
        <f>SUMIFS(INDEX(LRS_200_0_Table_12!$A:$N,0,MATCH($A551,LRS_200_0_Table_12!$8:$8,0)),LRS_200_0_Table_12!$B:$B,$A$5,LRS_200_0_Table_12!$C:$C,G$535,LRS_200_0_Table_12!$E:$E,$A$536,LRS_200_0_Table_12!$D:$D,Playback!$A$547)</f>
        <v>0</v>
      </c>
      <c r="H551" s="30">
        <f>SUMIFS(INDEX(LRS_200_0_Table_12!$A:$N,0,MATCH($A551,LRS_200_0_Table_12!$8:$8,0)),LRS_200_0_Table_12!$B:$B,$A$5,LRS_200_0_Table_12!$C:$C,H$535,LRS_200_0_Table_12!$E:$E,$A$536,LRS_200_0_Table_12!$D:$D,Playback!$A$547)</f>
        <v>0</v>
      </c>
      <c r="I551" s="30">
        <f>SUMIFS(INDEX(LRS_200_0_Table_12!$A:$N,0,MATCH($A551,LRS_200_0_Table_12!$8:$8,0)),LRS_200_0_Table_12!$B:$B,$A$5,LRS_200_0_Table_12!$C:$C,I$535,LRS_200_0_Table_12!$E:$E,$A$536,LRS_200_0_Table_12!$D:$D,Playback!$A$547)</f>
        <v>0</v>
      </c>
      <c r="J551" s="30">
        <f>SUMIFS(INDEX(LRS_200_0_Table_12!$A:$N,0,MATCH($A551,LRS_200_0_Table_12!$8:$8,0)),LRS_200_0_Table_12!$B:$B,$A$5,LRS_200_0_Table_12!$C:$C,J$535,LRS_200_0_Table_12!$E:$E,$A$536,LRS_200_0_Table_12!$D:$D,Playback!$A$547)</f>
        <v>0</v>
      </c>
      <c r="K551" s="30">
        <f>SUMIFS(INDEX(LRS_200_0_Table_12!$A:$N,0,MATCH($A551,LRS_200_0_Table_12!$8:$8,0)),LRS_200_0_Table_12!$B:$B,$A$5,LRS_200_0_Table_12!$C:$C,K$535,LRS_200_0_Table_12!$E:$E,$A$536,LRS_200_0_Table_12!$D:$D,Playback!$A$547)</f>
        <v>0</v>
      </c>
      <c r="L551" s="30">
        <f>SUMIFS(INDEX(LRS_200_0_Table_12!$A:$N,0,MATCH($A551,LRS_200_0_Table_12!$8:$8,0)),LRS_200_0_Table_12!$B:$B,$A$5,LRS_200_0_Table_12!$C:$C,L$535,LRS_200_0_Table_12!$E:$E,$A$536,LRS_200_0_Table_12!$D:$D,Playback!$A$547)</f>
        <v>0</v>
      </c>
      <c r="M551" s="30">
        <f>SUMIFS(INDEX(LRS_200_0_Table_12!$A:$N,0,MATCH($A551,LRS_200_0_Table_12!$8:$8,0)),LRS_200_0_Table_12!$B:$B,$A$5,LRS_200_0_Table_12!$C:$C,M$535,LRS_200_0_Table_12!$E:$E,$A$536,LRS_200_0_Table_12!$D:$D,Playback!$A$547)</f>
        <v>0</v>
      </c>
      <c r="N551" s="30">
        <f>SUMIFS(INDEX(LRS_200_0_Table_12!$A:$N,0,MATCH($A551,LRS_200_0_Table_12!$8:$8,0)),LRS_200_0_Table_12!$B:$B,$A$5,LRS_200_0_Table_12!$C:$C,N$535,LRS_200_0_Table_12!$E:$E,$A$536,LRS_200_0_Table_12!$D:$D,Playback!$A$547)</f>
        <v>0</v>
      </c>
    </row>
    <row r="552" spans="1:14" x14ac:dyDescent="0.35">
      <c r="A552" s="48" t="s">
        <v>76</v>
      </c>
      <c r="B552" s="30">
        <f>SUMIFS(INDEX(LRS_200_0_Table_12!$A:$N,0,MATCH($A552,LRS_200_0_Table_12!$8:$8,0)),LRS_200_0_Table_12!$B:$B,$A$5,LRS_200_0_Table_12!$C:$C,B$535,LRS_200_0_Table_12!$E:$E,$A$536,LRS_200_0_Table_12!$D:$D,Playback!$A$547)</f>
        <v>0</v>
      </c>
      <c r="C552" s="30">
        <f>SUMIFS(INDEX(LRS_200_0_Table_12!$A:$N,0,MATCH($A552,LRS_200_0_Table_12!$8:$8,0)),LRS_200_0_Table_12!$B:$B,$A$5,LRS_200_0_Table_12!$C:$C,C$535,LRS_200_0_Table_12!$E:$E,$A$536,LRS_200_0_Table_12!$D:$D,Playback!$A$547)</f>
        <v>0</v>
      </c>
      <c r="D552" s="30">
        <f>SUMIFS(INDEX(LRS_200_0_Table_12!$A:$N,0,MATCH($A552,LRS_200_0_Table_12!$8:$8,0)),LRS_200_0_Table_12!$B:$B,$A$5,LRS_200_0_Table_12!$C:$C,D$535,LRS_200_0_Table_12!$E:$E,$A$536,LRS_200_0_Table_12!$D:$D,Playback!$A$547)</f>
        <v>0</v>
      </c>
      <c r="E552" s="30">
        <f>SUMIFS(INDEX(LRS_200_0_Table_12!$A:$N,0,MATCH($A552,LRS_200_0_Table_12!$8:$8,0)),LRS_200_0_Table_12!$B:$B,$A$5,LRS_200_0_Table_12!$C:$C,E$535,LRS_200_0_Table_12!$E:$E,$A$536,LRS_200_0_Table_12!$D:$D,Playback!$A$547)</f>
        <v>0</v>
      </c>
      <c r="F552" s="30">
        <f>SUMIFS(INDEX(LRS_200_0_Table_12!$A:$N,0,MATCH($A552,LRS_200_0_Table_12!$8:$8,0)),LRS_200_0_Table_12!$B:$B,$A$5,LRS_200_0_Table_12!$C:$C,F$535,LRS_200_0_Table_12!$E:$E,$A$536,LRS_200_0_Table_12!$D:$D,Playback!$A$547)</f>
        <v>0</v>
      </c>
      <c r="G552" s="30">
        <f>SUMIFS(INDEX(LRS_200_0_Table_12!$A:$N,0,MATCH($A552,LRS_200_0_Table_12!$8:$8,0)),LRS_200_0_Table_12!$B:$B,$A$5,LRS_200_0_Table_12!$C:$C,G$535,LRS_200_0_Table_12!$E:$E,$A$536,LRS_200_0_Table_12!$D:$D,Playback!$A$547)</f>
        <v>0</v>
      </c>
      <c r="H552" s="30">
        <f>SUMIFS(INDEX(LRS_200_0_Table_12!$A:$N,0,MATCH($A552,LRS_200_0_Table_12!$8:$8,0)),LRS_200_0_Table_12!$B:$B,$A$5,LRS_200_0_Table_12!$C:$C,H$535,LRS_200_0_Table_12!$E:$E,$A$536,LRS_200_0_Table_12!$D:$D,Playback!$A$547)</f>
        <v>0</v>
      </c>
      <c r="I552" s="30">
        <f>SUMIFS(INDEX(LRS_200_0_Table_12!$A:$N,0,MATCH($A552,LRS_200_0_Table_12!$8:$8,0)),LRS_200_0_Table_12!$B:$B,$A$5,LRS_200_0_Table_12!$C:$C,I$535,LRS_200_0_Table_12!$E:$E,$A$536,LRS_200_0_Table_12!$D:$D,Playback!$A$547)</f>
        <v>0</v>
      </c>
      <c r="J552" s="30">
        <f>SUMIFS(INDEX(LRS_200_0_Table_12!$A:$N,0,MATCH($A552,LRS_200_0_Table_12!$8:$8,0)),LRS_200_0_Table_12!$B:$B,$A$5,LRS_200_0_Table_12!$C:$C,J$535,LRS_200_0_Table_12!$E:$E,$A$536,LRS_200_0_Table_12!$D:$D,Playback!$A$547)</f>
        <v>0</v>
      </c>
      <c r="K552" s="30">
        <f>SUMIFS(INDEX(LRS_200_0_Table_12!$A:$N,0,MATCH($A552,LRS_200_0_Table_12!$8:$8,0)),LRS_200_0_Table_12!$B:$B,$A$5,LRS_200_0_Table_12!$C:$C,K$535,LRS_200_0_Table_12!$E:$E,$A$536,LRS_200_0_Table_12!$D:$D,Playback!$A$547)</f>
        <v>0</v>
      </c>
      <c r="L552" s="30">
        <f>SUMIFS(INDEX(LRS_200_0_Table_12!$A:$N,0,MATCH($A552,LRS_200_0_Table_12!$8:$8,0)),LRS_200_0_Table_12!$B:$B,$A$5,LRS_200_0_Table_12!$C:$C,L$535,LRS_200_0_Table_12!$E:$E,$A$536,LRS_200_0_Table_12!$D:$D,Playback!$A$547)</f>
        <v>0</v>
      </c>
      <c r="M552" s="30">
        <f>SUMIFS(INDEX(LRS_200_0_Table_12!$A:$N,0,MATCH($A552,LRS_200_0_Table_12!$8:$8,0)),LRS_200_0_Table_12!$B:$B,$A$5,LRS_200_0_Table_12!$C:$C,M$535,LRS_200_0_Table_12!$E:$E,$A$536,LRS_200_0_Table_12!$D:$D,Playback!$A$547)</f>
        <v>0</v>
      </c>
      <c r="N552" s="30">
        <f>SUMIFS(INDEX(LRS_200_0_Table_12!$A:$N,0,MATCH($A552,LRS_200_0_Table_12!$8:$8,0)),LRS_200_0_Table_12!$B:$B,$A$5,LRS_200_0_Table_12!$C:$C,N$535,LRS_200_0_Table_12!$E:$E,$A$536,LRS_200_0_Table_12!$D:$D,Playback!$A$547)</f>
        <v>0</v>
      </c>
    </row>
    <row r="553" spans="1:14" x14ac:dyDescent="0.35">
      <c r="A553" s="48" t="s">
        <v>98</v>
      </c>
      <c r="B553" s="30">
        <f>SUMIFS(INDEX(LRS_200_0_Table_12!$A:$N,0,MATCH($A553,LRS_200_0_Table_12!$8:$8,0)),LRS_200_0_Table_12!$B:$B,$A$5,LRS_200_0_Table_12!$C:$C,B$535,LRS_200_0_Table_12!$E:$E,$A$536,LRS_200_0_Table_12!$D:$D,Playback!$A$547)</f>
        <v>0</v>
      </c>
      <c r="C553" s="30">
        <f>SUMIFS(INDEX(LRS_200_0_Table_12!$A:$N,0,MATCH($A553,LRS_200_0_Table_12!$8:$8,0)),LRS_200_0_Table_12!$B:$B,$A$5,LRS_200_0_Table_12!$C:$C,C$535,LRS_200_0_Table_12!$E:$E,$A$536,LRS_200_0_Table_12!$D:$D,Playback!$A$547)</f>
        <v>0</v>
      </c>
      <c r="D553" s="30">
        <f>SUMIFS(INDEX(LRS_200_0_Table_12!$A:$N,0,MATCH($A553,LRS_200_0_Table_12!$8:$8,0)),LRS_200_0_Table_12!$B:$B,$A$5,LRS_200_0_Table_12!$C:$C,D$535,LRS_200_0_Table_12!$E:$E,$A$536,LRS_200_0_Table_12!$D:$D,Playback!$A$547)</f>
        <v>0</v>
      </c>
      <c r="E553" s="30">
        <f>SUMIFS(INDEX(LRS_200_0_Table_12!$A:$N,0,MATCH($A553,LRS_200_0_Table_12!$8:$8,0)),LRS_200_0_Table_12!$B:$B,$A$5,LRS_200_0_Table_12!$C:$C,E$535,LRS_200_0_Table_12!$E:$E,$A$536,LRS_200_0_Table_12!$D:$D,Playback!$A$547)</f>
        <v>0</v>
      </c>
      <c r="F553" s="30">
        <f>SUMIFS(INDEX(LRS_200_0_Table_12!$A:$N,0,MATCH($A553,LRS_200_0_Table_12!$8:$8,0)),LRS_200_0_Table_12!$B:$B,$A$5,LRS_200_0_Table_12!$C:$C,F$535,LRS_200_0_Table_12!$E:$E,$A$536,LRS_200_0_Table_12!$D:$D,Playback!$A$547)</f>
        <v>0</v>
      </c>
      <c r="G553" s="30">
        <f>SUMIFS(INDEX(LRS_200_0_Table_12!$A:$N,0,MATCH($A553,LRS_200_0_Table_12!$8:$8,0)),LRS_200_0_Table_12!$B:$B,$A$5,LRS_200_0_Table_12!$C:$C,G$535,LRS_200_0_Table_12!$E:$E,$A$536,LRS_200_0_Table_12!$D:$D,Playback!$A$547)</f>
        <v>0</v>
      </c>
      <c r="H553" s="30">
        <f>SUMIFS(INDEX(LRS_200_0_Table_12!$A:$N,0,MATCH($A553,LRS_200_0_Table_12!$8:$8,0)),LRS_200_0_Table_12!$B:$B,$A$5,LRS_200_0_Table_12!$C:$C,H$535,LRS_200_0_Table_12!$E:$E,$A$536,LRS_200_0_Table_12!$D:$D,Playback!$A$547)</f>
        <v>0</v>
      </c>
      <c r="I553" s="30">
        <f>SUMIFS(INDEX(LRS_200_0_Table_12!$A:$N,0,MATCH($A553,LRS_200_0_Table_12!$8:$8,0)),LRS_200_0_Table_12!$B:$B,$A$5,LRS_200_0_Table_12!$C:$C,I$535,LRS_200_0_Table_12!$E:$E,$A$536,LRS_200_0_Table_12!$D:$D,Playback!$A$547)</f>
        <v>0</v>
      </c>
      <c r="J553" s="30">
        <f>SUMIFS(INDEX(LRS_200_0_Table_12!$A:$N,0,MATCH($A553,LRS_200_0_Table_12!$8:$8,0)),LRS_200_0_Table_12!$B:$B,$A$5,LRS_200_0_Table_12!$C:$C,J$535,LRS_200_0_Table_12!$E:$E,$A$536,LRS_200_0_Table_12!$D:$D,Playback!$A$547)</f>
        <v>0</v>
      </c>
      <c r="K553" s="30">
        <f>SUMIFS(INDEX(LRS_200_0_Table_12!$A:$N,0,MATCH($A553,LRS_200_0_Table_12!$8:$8,0)),LRS_200_0_Table_12!$B:$B,$A$5,LRS_200_0_Table_12!$C:$C,K$535,LRS_200_0_Table_12!$E:$E,$A$536,LRS_200_0_Table_12!$D:$D,Playback!$A$547)</f>
        <v>0</v>
      </c>
      <c r="L553" s="30">
        <f>SUMIFS(INDEX(LRS_200_0_Table_12!$A:$N,0,MATCH($A553,LRS_200_0_Table_12!$8:$8,0)),LRS_200_0_Table_12!$B:$B,$A$5,LRS_200_0_Table_12!$C:$C,L$535,LRS_200_0_Table_12!$E:$E,$A$536,LRS_200_0_Table_12!$D:$D,Playback!$A$547)</f>
        <v>0</v>
      </c>
      <c r="M553" s="30">
        <f>SUMIFS(INDEX(LRS_200_0_Table_12!$A:$N,0,MATCH($A553,LRS_200_0_Table_12!$8:$8,0)),LRS_200_0_Table_12!$B:$B,$A$5,LRS_200_0_Table_12!$C:$C,M$535,LRS_200_0_Table_12!$E:$E,$A$536,LRS_200_0_Table_12!$D:$D,Playback!$A$547)</f>
        <v>0</v>
      </c>
      <c r="N553" s="30">
        <f>SUMIFS(INDEX(LRS_200_0_Table_12!$A:$N,0,MATCH($A553,LRS_200_0_Table_12!$8:$8,0)),LRS_200_0_Table_12!$B:$B,$A$5,LRS_200_0_Table_12!$C:$C,N$535,LRS_200_0_Table_12!$E:$E,$A$536,LRS_200_0_Table_12!$D:$D,Playback!$A$547)</f>
        <v>0</v>
      </c>
    </row>
    <row r="554" spans="1:14" x14ac:dyDescent="0.35">
      <c r="A554" s="48" t="s">
        <v>99</v>
      </c>
      <c r="B554" s="30">
        <f>SUMIFS(INDEX(LRS_200_0_Table_12!$A:$N,0,MATCH($A554,LRS_200_0_Table_12!$8:$8,0)),LRS_200_0_Table_12!$B:$B,$A$5,LRS_200_0_Table_12!$C:$C,B$535,LRS_200_0_Table_12!$E:$E,$A$536,LRS_200_0_Table_12!$D:$D,Playback!$A$547)</f>
        <v>0</v>
      </c>
      <c r="C554" s="30">
        <f>SUMIFS(INDEX(LRS_200_0_Table_12!$A:$N,0,MATCH($A554,LRS_200_0_Table_12!$8:$8,0)),LRS_200_0_Table_12!$B:$B,$A$5,LRS_200_0_Table_12!$C:$C,C$535,LRS_200_0_Table_12!$E:$E,$A$536,LRS_200_0_Table_12!$D:$D,Playback!$A$547)</f>
        <v>0</v>
      </c>
      <c r="D554" s="30">
        <f>SUMIFS(INDEX(LRS_200_0_Table_12!$A:$N,0,MATCH($A554,LRS_200_0_Table_12!$8:$8,0)),LRS_200_0_Table_12!$B:$B,$A$5,LRS_200_0_Table_12!$C:$C,D$535,LRS_200_0_Table_12!$E:$E,$A$536,LRS_200_0_Table_12!$D:$D,Playback!$A$547)</f>
        <v>0</v>
      </c>
      <c r="E554" s="30">
        <f>SUMIFS(INDEX(LRS_200_0_Table_12!$A:$N,0,MATCH($A554,LRS_200_0_Table_12!$8:$8,0)),LRS_200_0_Table_12!$B:$B,$A$5,LRS_200_0_Table_12!$C:$C,E$535,LRS_200_0_Table_12!$E:$E,$A$536,LRS_200_0_Table_12!$D:$D,Playback!$A$547)</f>
        <v>0</v>
      </c>
      <c r="F554" s="30">
        <f>SUMIFS(INDEX(LRS_200_0_Table_12!$A:$N,0,MATCH($A554,LRS_200_0_Table_12!$8:$8,0)),LRS_200_0_Table_12!$B:$B,$A$5,LRS_200_0_Table_12!$C:$C,F$535,LRS_200_0_Table_12!$E:$E,$A$536,LRS_200_0_Table_12!$D:$D,Playback!$A$547)</f>
        <v>0</v>
      </c>
      <c r="G554" s="30">
        <f>SUMIFS(INDEX(LRS_200_0_Table_12!$A:$N,0,MATCH($A554,LRS_200_0_Table_12!$8:$8,0)),LRS_200_0_Table_12!$B:$B,$A$5,LRS_200_0_Table_12!$C:$C,G$535,LRS_200_0_Table_12!$E:$E,$A$536,LRS_200_0_Table_12!$D:$D,Playback!$A$547)</f>
        <v>0</v>
      </c>
      <c r="H554" s="30">
        <f>SUMIFS(INDEX(LRS_200_0_Table_12!$A:$N,0,MATCH($A554,LRS_200_0_Table_12!$8:$8,0)),LRS_200_0_Table_12!$B:$B,$A$5,LRS_200_0_Table_12!$C:$C,H$535,LRS_200_0_Table_12!$E:$E,$A$536,LRS_200_0_Table_12!$D:$D,Playback!$A$547)</f>
        <v>0</v>
      </c>
      <c r="I554" s="30">
        <f>SUMIFS(INDEX(LRS_200_0_Table_12!$A:$N,0,MATCH($A554,LRS_200_0_Table_12!$8:$8,0)),LRS_200_0_Table_12!$B:$B,$A$5,LRS_200_0_Table_12!$C:$C,I$535,LRS_200_0_Table_12!$E:$E,$A$536,LRS_200_0_Table_12!$D:$D,Playback!$A$547)</f>
        <v>0</v>
      </c>
      <c r="J554" s="30">
        <f>SUMIFS(INDEX(LRS_200_0_Table_12!$A:$N,0,MATCH($A554,LRS_200_0_Table_12!$8:$8,0)),LRS_200_0_Table_12!$B:$B,$A$5,LRS_200_0_Table_12!$C:$C,J$535,LRS_200_0_Table_12!$E:$E,$A$536,LRS_200_0_Table_12!$D:$D,Playback!$A$547)</f>
        <v>0</v>
      </c>
      <c r="K554" s="30">
        <f>SUMIFS(INDEX(LRS_200_0_Table_12!$A:$N,0,MATCH($A554,LRS_200_0_Table_12!$8:$8,0)),LRS_200_0_Table_12!$B:$B,$A$5,LRS_200_0_Table_12!$C:$C,K$535,LRS_200_0_Table_12!$E:$E,$A$536,LRS_200_0_Table_12!$D:$D,Playback!$A$547)</f>
        <v>0</v>
      </c>
      <c r="L554" s="30">
        <f>SUMIFS(INDEX(LRS_200_0_Table_12!$A:$N,0,MATCH($A554,LRS_200_0_Table_12!$8:$8,0)),LRS_200_0_Table_12!$B:$B,$A$5,LRS_200_0_Table_12!$C:$C,L$535,LRS_200_0_Table_12!$E:$E,$A$536,LRS_200_0_Table_12!$D:$D,Playback!$A$547)</f>
        <v>0</v>
      </c>
      <c r="M554" s="30">
        <f>SUMIFS(INDEX(LRS_200_0_Table_12!$A:$N,0,MATCH($A554,LRS_200_0_Table_12!$8:$8,0)),LRS_200_0_Table_12!$B:$B,$A$5,LRS_200_0_Table_12!$C:$C,M$535,LRS_200_0_Table_12!$E:$E,$A$536,LRS_200_0_Table_12!$D:$D,Playback!$A$547)</f>
        <v>0</v>
      </c>
      <c r="N554" s="30">
        <f>SUMIFS(INDEX(LRS_200_0_Table_12!$A:$N,0,MATCH($A554,LRS_200_0_Table_12!$8:$8,0)),LRS_200_0_Table_12!$B:$B,$A$5,LRS_200_0_Table_12!$C:$C,N$535,LRS_200_0_Table_12!$E:$E,$A$536,LRS_200_0_Table_12!$D:$D,Playback!$A$547)</f>
        <v>0</v>
      </c>
    </row>
    <row r="555" spans="1:14" x14ac:dyDescent="0.35">
      <c r="A555" s="48" t="s">
        <v>100</v>
      </c>
      <c r="B555" s="30">
        <f>SUMIFS(INDEX(LRS_200_0_Table_12!$A:$N,0,MATCH($A555,LRS_200_0_Table_12!$8:$8,0)),LRS_200_0_Table_12!$B:$B,$A$5,LRS_200_0_Table_12!$C:$C,B$535,LRS_200_0_Table_12!$E:$E,$A$536,LRS_200_0_Table_12!$D:$D,Playback!$A$547)</f>
        <v>0</v>
      </c>
      <c r="C555" s="30">
        <f>SUMIFS(INDEX(LRS_200_0_Table_12!$A:$N,0,MATCH($A555,LRS_200_0_Table_12!$8:$8,0)),LRS_200_0_Table_12!$B:$B,$A$5,LRS_200_0_Table_12!$C:$C,C$535,LRS_200_0_Table_12!$E:$E,$A$536,LRS_200_0_Table_12!$D:$D,Playback!$A$547)</f>
        <v>0</v>
      </c>
      <c r="D555" s="30">
        <f>SUMIFS(INDEX(LRS_200_0_Table_12!$A:$N,0,MATCH($A555,LRS_200_0_Table_12!$8:$8,0)),LRS_200_0_Table_12!$B:$B,$A$5,LRS_200_0_Table_12!$C:$C,D$535,LRS_200_0_Table_12!$E:$E,$A$536,LRS_200_0_Table_12!$D:$D,Playback!$A$547)</f>
        <v>0</v>
      </c>
      <c r="E555" s="30">
        <f>SUMIFS(INDEX(LRS_200_0_Table_12!$A:$N,0,MATCH($A555,LRS_200_0_Table_12!$8:$8,0)),LRS_200_0_Table_12!$B:$B,$A$5,LRS_200_0_Table_12!$C:$C,E$535,LRS_200_0_Table_12!$E:$E,$A$536,LRS_200_0_Table_12!$D:$D,Playback!$A$547)</f>
        <v>0</v>
      </c>
      <c r="F555" s="30">
        <f>SUMIFS(INDEX(LRS_200_0_Table_12!$A:$N,0,MATCH($A555,LRS_200_0_Table_12!$8:$8,0)),LRS_200_0_Table_12!$B:$B,$A$5,LRS_200_0_Table_12!$C:$C,F$535,LRS_200_0_Table_12!$E:$E,$A$536,LRS_200_0_Table_12!$D:$D,Playback!$A$547)</f>
        <v>0</v>
      </c>
      <c r="G555" s="30">
        <f>SUMIFS(INDEX(LRS_200_0_Table_12!$A:$N,0,MATCH($A555,LRS_200_0_Table_12!$8:$8,0)),LRS_200_0_Table_12!$B:$B,$A$5,LRS_200_0_Table_12!$C:$C,G$535,LRS_200_0_Table_12!$E:$E,$A$536,LRS_200_0_Table_12!$D:$D,Playback!$A$547)</f>
        <v>0</v>
      </c>
      <c r="H555" s="30">
        <f>SUMIFS(INDEX(LRS_200_0_Table_12!$A:$N,0,MATCH($A555,LRS_200_0_Table_12!$8:$8,0)),LRS_200_0_Table_12!$B:$B,$A$5,LRS_200_0_Table_12!$C:$C,H$535,LRS_200_0_Table_12!$E:$E,$A$536,LRS_200_0_Table_12!$D:$D,Playback!$A$547)</f>
        <v>0</v>
      </c>
      <c r="I555" s="30">
        <f>SUMIFS(INDEX(LRS_200_0_Table_12!$A:$N,0,MATCH($A555,LRS_200_0_Table_12!$8:$8,0)),LRS_200_0_Table_12!$B:$B,$A$5,LRS_200_0_Table_12!$C:$C,I$535,LRS_200_0_Table_12!$E:$E,$A$536,LRS_200_0_Table_12!$D:$D,Playback!$A$547)</f>
        <v>0</v>
      </c>
      <c r="J555" s="30">
        <f>SUMIFS(INDEX(LRS_200_0_Table_12!$A:$N,0,MATCH($A555,LRS_200_0_Table_12!$8:$8,0)),LRS_200_0_Table_12!$B:$B,$A$5,LRS_200_0_Table_12!$C:$C,J$535,LRS_200_0_Table_12!$E:$E,$A$536,LRS_200_0_Table_12!$D:$D,Playback!$A$547)</f>
        <v>0</v>
      </c>
      <c r="K555" s="30">
        <f>SUMIFS(INDEX(LRS_200_0_Table_12!$A:$N,0,MATCH($A555,LRS_200_0_Table_12!$8:$8,0)),LRS_200_0_Table_12!$B:$B,$A$5,LRS_200_0_Table_12!$C:$C,K$535,LRS_200_0_Table_12!$E:$E,$A$536,LRS_200_0_Table_12!$D:$D,Playback!$A$547)</f>
        <v>0</v>
      </c>
      <c r="L555" s="30">
        <f>SUMIFS(INDEX(LRS_200_0_Table_12!$A:$N,0,MATCH($A555,LRS_200_0_Table_12!$8:$8,0)),LRS_200_0_Table_12!$B:$B,$A$5,LRS_200_0_Table_12!$C:$C,L$535,LRS_200_0_Table_12!$E:$E,$A$536,LRS_200_0_Table_12!$D:$D,Playback!$A$547)</f>
        <v>0</v>
      </c>
      <c r="M555" s="30">
        <f>SUMIFS(INDEX(LRS_200_0_Table_12!$A:$N,0,MATCH($A555,LRS_200_0_Table_12!$8:$8,0)),LRS_200_0_Table_12!$B:$B,$A$5,LRS_200_0_Table_12!$C:$C,M$535,LRS_200_0_Table_12!$E:$E,$A$536,LRS_200_0_Table_12!$D:$D,Playback!$A$547)</f>
        <v>0</v>
      </c>
      <c r="N555" s="30">
        <f>SUMIFS(INDEX(LRS_200_0_Table_12!$A:$N,0,MATCH($A555,LRS_200_0_Table_12!$8:$8,0)),LRS_200_0_Table_12!$B:$B,$A$5,LRS_200_0_Table_12!$C:$C,N$535,LRS_200_0_Table_12!$E:$E,$A$536,LRS_200_0_Table_12!$D:$D,Playback!$A$547)</f>
        <v>0</v>
      </c>
    </row>
    <row r="556" spans="1:14" x14ac:dyDescent="0.35">
      <c r="A556" s="48" t="s">
        <v>101</v>
      </c>
      <c r="B556" s="30">
        <f>SUMIFS(INDEX(LRS_200_0_Table_12!$A:$N,0,MATCH($A556,LRS_200_0_Table_12!$8:$8,0)),LRS_200_0_Table_12!$B:$B,$A$5,LRS_200_0_Table_12!$C:$C,B$535,LRS_200_0_Table_12!$E:$E,$A$536,LRS_200_0_Table_12!$D:$D,Playback!$A$547)</f>
        <v>0</v>
      </c>
      <c r="C556" s="30">
        <f>SUMIFS(INDEX(LRS_200_0_Table_12!$A:$N,0,MATCH($A556,LRS_200_0_Table_12!$8:$8,0)),LRS_200_0_Table_12!$B:$B,$A$5,LRS_200_0_Table_12!$C:$C,C$535,LRS_200_0_Table_12!$E:$E,$A$536,LRS_200_0_Table_12!$D:$D,Playback!$A$547)</f>
        <v>0</v>
      </c>
      <c r="D556" s="30">
        <f>SUMIFS(INDEX(LRS_200_0_Table_12!$A:$N,0,MATCH($A556,LRS_200_0_Table_12!$8:$8,0)),LRS_200_0_Table_12!$B:$B,$A$5,LRS_200_0_Table_12!$C:$C,D$535,LRS_200_0_Table_12!$E:$E,$A$536,LRS_200_0_Table_12!$D:$D,Playback!$A$547)</f>
        <v>0</v>
      </c>
      <c r="E556" s="30">
        <f>SUMIFS(INDEX(LRS_200_0_Table_12!$A:$N,0,MATCH($A556,LRS_200_0_Table_12!$8:$8,0)),LRS_200_0_Table_12!$B:$B,$A$5,LRS_200_0_Table_12!$C:$C,E$535,LRS_200_0_Table_12!$E:$E,$A$536,LRS_200_0_Table_12!$D:$D,Playback!$A$547)</f>
        <v>0</v>
      </c>
      <c r="F556" s="30">
        <f>SUMIFS(INDEX(LRS_200_0_Table_12!$A:$N,0,MATCH($A556,LRS_200_0_Table_12!$8:$8,0)),LRS_200_0_Table_12!$B:$B,$A$5,LRS_200_0_Table_12!$C:$C,F$535,LRS_200_0_Table_12!$E:$E,$A$536,LRS_200_0_Table_12!$D:$D,Playback!$A$547)</f>
        <v>0</v>
      </c>
      <c r="G556" s="30">
        <f>SUMIFS(INDEX(LRS_200_0_Table_12!$A:$N,0,MATCH($A556,LRS_200_0_Table_12!$8:$8,0)),LRS_200_0_Table_12!$B:$B,$A$5,LRS_200_0_Table_12!$C:$C,G$535,LRS_200_0_Table_12!$E:$E,$A$536,LRS_200_0_Table_12!$D:$D,Playback!$A$547)</f>
        <v>0</v>
      </c>
      <c r="H556" s="30">
        <f>SUMIFS(INDEX(LRS_200_0_Table_12!$A:$N,0,MATCH($A556,LRS_200_0_Table_12!$8:$8,0)),LRS_200_0_Table_12!$B:$B,$A$5,LRS_200_0_Table_12!$C:$C,H$535,LRS_200_0_Table_12!$E:$E,$A$536,LRS_200_0_Table_12!$D:$D,Playback!$A$547)</f>
        <v>0</v>
      </c>
      <c r="I556" s="30">
        <f>SUMIFS(INDEX(LRS_200_0_Table_12!$A:$N,0,MATCH($A556,LRS_200_0_Table_12!$8:$8,0)),LRS_200_0_Table_12!$B:$B,$A$5,LRS_200_0_Table_12!$C:$C,I$535,LRS_200_0_Table_12!$E:$E,$A$536,LRS_200_0_Table_12!$D:$D,Playback!$A$547)</f>
        <v>0</v>
      </c>
      <c r="J556" s="30">
        <f>SUMIFS(INDEX(LRS_200_0_Table_12!$A:$N,0,MATCH($A556,LRS_200_0_Table_12!$8:$8,0)),LRS_200_0_Table_12!$B:$B,$A$5,LRS_200_0_Table_12!$C:$C,J$535,LRS_200_0_Table_12!$E:$E,$A$536,LRS_200_0_Table_12!$D:$D,Playback!$A$547)</f>
        <v>0</v>
      </c>
      <c r="K556" s="30">
        <f>SUMIFS(INDEX(LRS_200_0_Table_12!$A:$N,0,MATCH($A556,LRS_200_0_Table_12!$8:$8,0)),LRS_200_0_Table_12!$B:$B,$A$5,LRS_200_0_Table_12!$C:$C,K$535,LRS_200_0_Table_12!$E:$E,$A$536,LRS_200_0_Table_12!$D:$D,Playback!$A$547)</f>
        <v>0</v>
      </c>
      <c r="L556" s="30">
        <f>SUMIFS(INDEX(LRS_200_0_Table_12!$A:$N,0,MATCH($A556,LRS_200_0_Table_12!$8:$8,0)),LRS_200_0_Table_12!$B:$B,$A$5,LRS_200_0_Table_12!$C:$C,L$535,LRS_200_0_Table_12!$E:$E,$A$536,LRS_200_0_Table_12!$D:$D,Playback!$A$547)</f>
        <v>0</v>
      </c>
      <c r="M556" s="30">
        <f>SUMIFS(INDEX(LRS_200_0_Table_12!$A:$N,0,MATCH($A556,LRS_200_0_Table_12!$8:$8,0)),LRS_200_0_Table_12!$B:$B,$A$5,LRS_200_0_Table_12!$C:$C,M$535,LRS_200_0_Table_12!$E:$E,$A$536,LRS_200_0_Table_12!$D:$D,Playback!$A$547)</f>
        <v>0</v>
      </c>
      <c r="N556" s="30">
        <f>SUMIFS(INDEX(LRS_200_0_Table_12!$A:$N,0,MATCH($A556,LRS_200_0_Table_12!$8:$8,0)),LRS_200_0_Table_12!$B:$B,$A$5,LRS_200_0_Table_12!$C:$C,N$535,LRS_200_0_Table_12!$E:$E,$A$536,LRS_200_0_Table_12!$D:$D,Playback!$A$547)</f>
        <v>0</v>
      </c>
    </row>
    <row r="557" spans="1:14" x14ac:dyDescent="0.35">
      <c r="A557" s="31" t="s">
        <v>173</v>
      </c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2"/>
      <c r="M557" s="32"/>
      <c r="N557" s="32"/>
    </row>
    <row r="558" spans="1:14" x14ac:dyDescent="0.35">
      <c r="A558" s="47" t="s">
        <v>176</v>
      </c>
      <c r="B558" s="44"/>
      <c r="C558" s="44"/>
      <c r="D558" s="44"/>
      <c r="E558" s="44"/>
      <c r="F558" s="44"/>
      <c r="G558" s="44"/>
      <c r="H558" s="44"/>
      <c r="I558" s="44"/>
      <c r="J558" s="44"/>
      <c r="K558" s="44"/>
      <c r="L558" s="44"/>
      <c r="M558" s="44"/>
      <c r="N558" s="44"/>
    </row>
    <row r="559" spans="1:14" x14ac:dyDescent="0.35">
      <c r="A559" s="48" t="s">
        <v>73</v>
      </c>
      <c r="B559" s="30">
        <f>SUMIFS(INDEX(LRS_200_0_Table_12!$A:$N,0,MATCH($A559,LRS_200_0_Table_12!$8:$8,0)),LRS_200_0_Table_12!$B:$B,$A$5,LRS_200_0_Table_12!$C:$C,B$535,LRS_200_0_Table_12!$E:$E,$A$557,LRS_200_0_Table_12!$D:$D,Playback!$A$558)</f>
        <v>0</v>
      </c>
      <c r="C559" s="30">
        <f>SUMIFS(INDEX(LRS_200_0_Table_12!$A:$N,0,MATCH($A559,LRS_200_0_Table_12!$8:$8,0)),LRS_200_0_Table_12!$B:$B,$A$5,LRS_200_0_Table_12!$C:$C,C$535,LRS_200_0_Table_12!$E:$E,$A$557,LRS_200_0_Table_12!$D:$D,Playback!$A$558)</f>
        <v>0</v>
      </c>
      <c r="D559" s="30">
        <f>SUMIFS(INDEX(LRS_200_0_Table_12!$A:$N,0,MATCH($A559,LRS_200_0_Table_12!$8:$8,0)),LRS_200_0_Table_12!$B:$B,$A$5,LRS_200_0_Table_12!$C:$C,D$535,LRS_200_0_Table_12!$E:$E,$A$557,LRS_200_0_Table_12!$D:$D,Playback!$A$558)</f>
        <v>0</v>
      </c>
      <c r="E559" s="30">
        <f>SUMIFS(INDEX(LRS_200_0_Table_12!$A:$N,0,MATCH($A559,LRS_200_0_Table_12!$8:$8,0)),LRS_200_0_Table_12!$B:$B,$A$5,LRS_200_0_Table_12!$C:$C,E$535,LRS_200_0_Table_12!$E:$E,$A$557,LRS_200_0_Table_12!$D:$D,Playback!$A$558)</f>
        <v>0</v>
      </c>
      <c r="F559" s="30">
        <f>SUMIFS(INDEX(LRS_200_0_Table_12!$A:$N,0,MATCH($A559,LRS_200_0_Table_12!$8:$8,0)),LRS_200_0_Table_12!$B:$B,$A$5,LRS_200_0_Table_12!$C:$C,F$535,LRS_200_0_Table_12!$E:$E,$A$557,LRS_200_0_Table_12!$D:$D,Playback!$A$558)</f>
        <v>0</v>
      </c>
      <c r="G559" s="30">
        <f>SUMIFS(INDEX(LRS_200_0_Table_12!$A:$N,0,MATCH($A559,LRS_200_0_Table_12!$8:$8,0)),LRS_200_0_Table_12!$B:$B,$A$5,LRS_200_0_Table_12!$C:$C,G$535,LRS_200_0_Table_12!$E:$E,$A$557,LRS_200_0_Table_12!$D:$D,Playback!$A$558)</f>
        <v>0</v>
      </c>
      <c r="H559" s="30">
        <f>SUMIFS(INDEX(LRS_200_0_Table_12!$A:$N,0,MATCH($A559,LRS_200_0_Table_12!$8:$8,0)),LRS_200_0_Table_12!$B:$B,$A$5,LRS_200_0_Table_12!$C:$C,H$535,LRS_200_0_Table_12!$E:$E,$A$557,LRS_200_0_Table_12!$D:$D,Playback!$A$558)</f>
        <v>0</v>
      </c>
      <c r="I559" s="30">
        <f>SUMIFS(INDEX(LRS_200_0_Table_12!$A:$N,0,MATCH($A559,LRS_200_0_Table_12!$8:$8,0)),LRS_200_0_Table_12!$B:$B,$A$5,LRS_200_0_Table_12!$C:$C,I$535,LRS_200_0_Table_12!$E:$E,$A$557,LRS_200_0_Table_12!$D:$D,Playback!$A$558)</f>
        <v>0</v>
      </c>
      <c r="J559" s="30">
        <f>SUMIFS(INDEX(LRS_200_0_Table_12!$A:$N,0,MATCH($A559,LRS_200_0_Table_12!$8:$8,0)),LRS_200_0_Table_12!$B:$B,$A$5,LRS_200_0_Table_12!$C:$C,J$535,LRS_200_0_Table_12!$E:$E,$A$557,LRS_200_0_Table_12!$D:$D,Playback!$A$558)</f>
        <v>0</v>
      </c>
      <c r="K559" s="30">
        <f>SUMIFS(INDEX(LRS_200_0_Table_12!$A:$N,0,MATCH($A559,LRS_200_0_Table_12!$8:$8,0)),LRS_200_0_Table_12!$B:$B,$A$5,LRS_200_0_Table_12!$C:$C,K$535,LRS_200_0_Table_12!$E:$E,$A$557,LRS_200_0_Table_12!$D:$D,Playback!$A$558)</f>
        <v>0</v>
      </c>
      <c r="L559" s="30">
        <f>SUMIFS(INDEX(LRS_200_0_Table_12!$A:$N,0,MATCH($A559,LRS_200_0_Table_12!$8:$8,0)),LRS_200_0_Table_12!$B:$B,$A$5,LRS_200_0_Table_12!$C:$C,L$535,LRS_200_0_Table_12!$E:$E,$A$557,LRS_200_0_Table_12!$D:$D,Playback!$A$558)</f>
        <v>0</v>
      </c>
      <c r="M559" s="30">
        <f>SUMIFS(INDEX(LRS_200_0_Table_12!$A:$N,0,MATCH($A559,LRS_200_0_Table_12!$8:$8,0)),LRS_200_0_Table_12!$B:$B,$A$5,LRS_200_0_Table_12!$C:$C,M$535,LRS_200_0_Table_12!$E:$E,$A$557,LRS_200_0_Table_12!$D:$D,Playback!$A$558)</f>
        <v>0</v>
      </c>
      <c r="N559" s="30">
        <f>SUMIFS(INDEX(LRS_200_0_Table_12!$A:$N,0,MATCH($A559,LRS_200_0_Table_12!$8:$8,0)),LRS_200_0_Table_12!$B:$B,$A$5,LRS_200_0_Table_12!$C:$C,N$535,LRS_200_0_Table_12!$E:$E,$A$557,LRS_200_0_Table_12!$D:$D,Playback!$A$558)</f>
        <v>0</v>
      </c>
    </row>
    <row r="560" spans="1:14" x14ac:dyDescent="0.35">
      <c r="A560" s="48" t="s">
        <v>74</v>
      </c>
      <c r="B560" s="30">
        <f>SUMIFS(INDEX(LRS_200_0_Table_12!$A:$N,0,MATCH($A560,LRS_200_0_Table_12!$8:$8,0)),LRS_200_0_Table_12!$B:$B,$A$5,LRS_200_0_Table_12!$C:$C,B$535,LRS_200_0_Table_12!$E:$E,$A$557,LRS_200_0_Table_12!$D:$D,Playback!$A$558)</f>
        <v>0</v>
      </c>
      <c r="C560" s="30">
        <f>SUMIFS(INDEX(LRS_200_0_Table_12!$A:$N,0,MATCH($A560,LRS_200_0_Table_12!$8:$8,0)),LRS_200_0_Table_12!$B:$B,$A$5,LRS_200_0_Table_12!$C:$C,C$535,LRS_200_0_Table_12!$E:$E,$A$557,LRS_200_0_Table_12!$D:$D,Playback!$A$558)</f>
        <v>0</v>
      </c>
      <c r="D560" s="30">
        <f>SUMIFS(INDEX(LRS_200_0_Table_12!$A:$N,0,MATCH($A560,LRS_200_0_Table_12!$8:$8,0)),LRS_200_0_Table_12!$B:$B,$A$5,LRS_200_0_Table_12!$C:$C,D$535,LRS_200_0_Table_12!$E:$E,$A$557,LRS_200_0_Table_12!$D:$D,Playback!$A$558)</f>
        <v>0</v>
      </c>
      <c r="E560" s="30">
        <f>SUMIFS(INDEX(LRS_200_0_Table_12!$A:$N,0,MATCH($A560,LRS_200_0_Table_12!$8:$8,0)),LRS_200_0_Table_12!$B:$B,$A$5,LRS_200_0_Table_12!$C:$C,E$535,LRS_200_0_Table_12!$E:$E,$A$557,LRS_200_0_Table_12!$D:$D,Playback!$A$558)</f>
        <v>0</v>
      </c>
      <c r="F560" s="30">
        <f>SUMIFS(INDEX(LRS_200_0_Table_12!$A:$N,0,MATCH($A560,LRS_200_0_Table_12!$8:$8,0)),LRS_200_0_Table_12!$B:$B,$A$5,LRS_200_0_Table_12!$C:$C,F$535,LRS_200_0_Table_12!$E:$E,$A$557,LRS_200_0_Table_12!$D:$D,Playback!$A$558)</f>
        <v>0</v>
      </c>
      <c r="G560" s="30">
        <f>SUMIFS(INDEX(LRS_200_0_Table_12!$A:$N,0,MATCH($A560,LRS_200_0_Table_12!$8:$8,0)),LRS_200_0_Table_12!$B:$B,$A$5,LRS_200_0_Table_12!$C:$C,G$535,LRS_200_0_Table_12!$E:$E,$A$557,LRS_200_0_Table_12!$D:$D,Playback!$A$558)</f>
        <v>0</v>
      </c>
      <c r="H560" s="30">
        <f>SUMIFS(INDEX(LRS_200_0_Table_12!$A:$N,0,MATCH($A560,LRS_200_0_Table_12!$8:$8,0)),LRS_200_0_Table_12!$B:$B,$A$5,LRS_200_0_Table_12!$C:$C,H$535,LRS_200_0_Table_12!$E:$E,$A$557,LRS_200_0_Table_12!$D:$D,Playback!$A$558)</f>
        <v>0</v>
      </c>
      <c r="I560" s="30">
        <f>SUMIFS(INDEX(LRS_200_0_Table_12!$A:$N,0,MATCH($A560,LRS_200_0_Table_12!$8:$8,0)),LRS_200_0_Table_12!$B:$B,$A$5,LRS_200_0_Table_12!$C:$C,I$535,LRS_200_0_Table_12!$E:$E,$A$557,LRS_200_0_Table_12!$D:$D,Playback!$A$558)</f>
        <v>0</v>
      </c>
      <c r="J560" s="30">
        <f>SUMIFS(INDEX(LRS_200_0_Table_12!$A:$N,0,MATCH($A560,LRS_200_0_Table_12!$8:$8,0)),LRS_200_0_Table_12!$B:$B,$A$5,LRS_200_0_Table_12!$C:$C,J$535,LRS_200_0_Table_12!$E:$E,$A$557,LRS_200_0_Table_12!$D:$D,Playback!$A$558)</f>
        <v>0</v>
      </c>
      <c r="K560" s="30">
        <f>SUMIFS(INDEX(LRS_200_0_Table_12!$A:$N,0,MATCH($A560,LRS_200_0_Table_12!$8:$8,0)),LRS_200_0_Table_12!$B:$B,$A$5,LRS_200_0_Table_12!$C:$C,K$535,LRS_200_0_Table_12!$E:$E,$A$557,LRS_200_0_Table_12!$D:$D,Playback!$A$558)</f>
        <v>0</v>
      </c>
      <c r="L560" s="30">
        <f>SUMIFS(INDEX(LRS_200_0_Table_12!$A:$N,0,MATCH($A560,LRS_200_0_Table_12!$8:$8,0)),LRS_200_0_Table_12!$B:$B,$A$5,LRS_200_0_Table_12!$C:$C,L$535,LRS_200_0_Table_12!$E:$E,$A$557,LRS_200_0_Table_12!$D:$D,Playback!$A$558)</f>
        <v>0</v>
      </c>
      <c r="M560" s="30">
        <f>SUMIFS(INDEX(LRS_200_0_Table_12!$A:$N,0,MATCH($A560,LRS_200_0_Table_12!$8:$8,0)),LRS_200_0_Table_12!$B:$B,$A$5,LRS_200_0_Table_12!$C:$C,M$535,LRS_200_0_Table_12!$E:$E,$A$557,LRS_200_0_Table_12!$D:$D,Playback!$A$558)</f>
        <v>0</v>
      </c>
      <c r="N560" s="30">
        <f>SUMIFS(INDEX(LRS_200_0_Table_12!$A:$N,0,MATCH($A560,LRS_200_0_Table_12!$8:$8,0)),LRS_200_0_Table_12!$B:$B,$A$5,LRS_200_0_Table_12!$C:$C,N$535,LRS_200_0_Table_12!$E:$E,$A$557,LRS_200_0_Table_12!$D:$D,Playback!$A$558)</f>
        <v>0</v>
      </c>
    </row>
    <row r="561" spans="1:14" x14ac:dyDescent="0.35">
      <c r="A561" s="48" t="s">
        <v>97</v>
      </c>
      <c r="B561" s="30">
        <f>SUMIFS(INDEX(LRS_200_0_Table_12!$A:$N,0,MATCH($A561,LRS_200_0_Table_12!$8:$8,0)),LRS_200_0_Table_12!$B:$B,$A$5,LRS_200_0_Table_12!$C:$C,B$535,LRS_200_0_Table_12!$E:$E,$A$557,LRS_200_0_Table_12!$D:$D,Playback!$A$558)</f>
        <v>0</v>
      </c>
      <c r="C561" s="30">
        <f>SUMIFS(INDEX(LRS_200_0_Table_12!$A:$N,0,MATCH($A561,LRS_200_0_Table_12!$8:$8,0)),LRS_200_0_Table_12!$B:$B,$A$5,LRS_200_0_Table_12!$C:$C,C$535,LRS_200_0_Table_12!$E:$E,$A$557,LRS_200_0_Table_12!$D:$D,Playback!$A$558)</f>
        <v>0</v>
      </c>
      <c r="D561" s="30">
        <f>SUMIFS(INDEX(LRS_200_0_Table_12!$A:$N,0,MATCH($A561,LRS_200_0_Table_12!$8:$8,0)),LRS_200_0_Table_12!$B:$B,$A$5,LRS_200_0_Table_12!$C:$C,D$535,LRS_200_0_Table_12!$E:$E,$A$557,LRS_200_0_Table_12!$D:$D,Playback!$A$558)</f>
        <v>0</v>
      </c>
      <c r="E561" s="30">
        <f>SUMIFS(INDEX(LRS_200_0_Table_12!$A:$N,0,MATCH($A561,LRS_200_0_Table_12!$8:$8,0)),LRS_200_0_Table_12!$B:$B,$A$5,LRS_200_0_Table_12!$C:$C,E$535,LRS_200_0_Table_12!$E:$E,$A$557,LRS_200_0_Table_12!$D:$D,Playback!$A$558)</f>
        <v>0</v>
      </c>
      <c r="F561" s="30">
        <f>SUMIFS(INDEX(LRS_200_0_Table_12!$A:$N,0,MATCH($A561,LRS_200_0_Table_12!$8:$8,0)),LRS_200_0_Table_12!$B:$B,$A$5,LRS_200_0_Table_12!$C:$C,F$535,LRS_200_0_Table_12!$E:$E,$A$557,LRS_200_0_Table_12!$D:$D,Playback!$A$558)</f>
        <v>0</v>
      </c>
      <c r="G561" s="30">
        <f>SUMIFS(INDEX(LRS_200_0_Table_12!$A:$N,0,MATCH($A561,LRS_200_0_Table_12!$8:$8,0)),LRS_200_0_Table_12!$B:$B,$A$5,LRS_200_0_Table_12!$C:$C,G$535,LRS_200_0_Table_12!$E:$E,$A$557,LRS_200_0_Table_12!$D:$D,Playback!$A$558)</f>
        <v>0</v>
      </c>
      <c r="H561" s="30">
        <f>SUMIFS(INDEX(LRS_200_0_Table_12!$A:$N,0,MATCH($A561,LRS_200_0_Table_12!$8:$8,0)),LRS_200_0_Table_12!$B:$B,$A$5,LRS_200_0_Table_12!$C:$C,H$535,LRS_200_0_Table_12!$E:$E,$A$557,LRS_200_0_Table_12!$D:$D,Playback!$A$558)</f>
        <v>0</v>
      </c>
      <c r="I561" s="30">
        <f>SUMIFS(INDEX(LRS_200_0_Table_12!$A:$N,0,MATCH($A561,LRS_200_0_Table_12!$8:$8,0)),LRS_200_0_Table_12!$B:$B,$A$5,LRS_200_0_Table_12!$C:$C,I$535,LRS_200_0_Table_12!$E:$E,$A$557,LRS_200_0_Table_12!$D:$D,Playback!$A$558)</f>
        <v>0</v>
      </c>
      <c r="J561" s="30">
        <f>SUMIFS(INDEX(LRS_200_0_Table_12!$A:$N,0,MATCH($A561,LRS_200_0_Table_12!$8:$8,0)),LRS_200_0_Table_12!$B:$B,$A$5,LRS_200_0_Table_12!$C:$C,J$535,LRS_200_0_Table_12!$E:$E,$A$557,LRS_200_0_Table_12!$D:$D,Playback!$A$558)</f>
        <v>0</v>
      </c>
      <c r="K561" s="30">
        <f>SUMIFS(INDEX(LRS_200_0_Table_12!$A:$N,0,MATCH($A561,LRS_200_0_Table_12!$8:$8,0)),LRS_200_0_Table_12!$B:$B,$A$5,LRS_200_0_Table_12!$C:$C,K$535,LRS_200_0_Table_12!$E:$E,$A$557,LRS_200_0_Table_12!$D:$D,Playback!$A$558)</f>
        <v>0</v>
      </c>
      <c r="L561" s="30">
        <f>SUMIFS(INDEX(LRS_200_0_Table_12!$A:$N,0,MATCH($A561,LRS_200_0_Table_12!$8:$8,0)),LRS_200_0_Table_12!$B:$B,$A$5,LRS_200_0_Table_12!$C:$C,L$535,LRS_200_0_Table_12!$E:$E,$A$557,LRS_200_0_Table_12!$D:$D,Playback!$A$558)</f>
        <v>0</v>
      </c>
      <c r="M561" s="30">
        <f>SUMIFS(INDEX(LRS_200_0_Table_12!$A:$N,0,MATCH($A561,LRS_200_0_Table_12!$8:$8,0)),LRS_200_0_Table_12!$B:$B,$A$5,LRS_200_0_Table_12!$C:$C,M$535,LRS_200_0_Table_12!$E:$E,$A$557,LRS_200_0_Table_12!$D:$D,Playback!$A$558)</f>
        <v>0</v>
      </c>
      <c r="N561" s="30">
        <f>SUMIFS(INDEX(LRS_200_0_Table_12!$A:$N,0,MATCH($A561,LRS_200_0_Table_12!$8:$8,0)),LRS_200_0_Table_12!$B:$B,$A$5,LRS_200_0_Table_12!$C:$C,N$535,LRS_200_0_Table_12!$E:$E,$A$557,LRS_200_0_Table_12!$D:$D,Playback!$A$558)</f>
        <v>0</v>
      </c>
    </row>
    <row r="562" spans="1:14" x14ac:dyDescent="0.35">
      <c r="A562" s="48" t="s">
        <v>75</v>
      </c>
      <c r="B562" s="30">
        <f>SUMIFS(INDEX(LRS_200_0_Table_12!$A:$N,0,MATCH($A562,LRS_200_0_Table_12!$8:$8,0)),LRS_200_0_Table_12!$B:$B,$A$5,LRS_200_0_Table_12!$C:$C,B$535,LRS_200_0_Table_12!$E:$E,$A$557,LRS_200_0_Table_12!$D:$D,Playback!$A$558)</f>
        <v>0</v>
      </c>
      <c r="C562" s="30">
        <f>SUMIFS(INDEX(LRS_200_0_Table_12!$A:$N,0,MATCH($A562,LRS_200_0_Table_12!$8:$8,0)),LRS_200_0_Table_12!$B:$B,$A$5,LRS_200_0_Table_12!$C:$C,C$535,LRS_200_0_Table_12!$E:$E,$A$557,LRS_200_0_Table_12!$D:$D,Playback!$A$558)</f>
        <v>0</v>
      </c>
      <c r="D562" s="30">
        <f>SUMIFS(INDEX(LRS_200_0_Table_12!$A:$N,0,MATCH($A562,LRS_200_0_Table_12!$8:$8,0)),LRS_200_0_Table_12!$B:$B,$A$5,LRS_200_0_Table_12!$C:$C,D$535,LRS_200_0_Table_12!$E:$E,$A$557,LRS_200_0_Table_12!$D:$D,Playback!$A$558)</f>
        <v>0</v>
      </c>
      <c r="E562" s="30">
        <f>SUMIFS(INDEX(LRS_200_0_Table_12!$A:$N,0,MATCH($A562,LRS_200_0_Table_12!$8:$8,0)),LRS_200_0_Table_12!$B:$B,$A$5,LRS_200_0_Table_12!$C:$C,E$535,LRS_200_0_Table_12!$E:$E,$A$557,LRS_200_0_Table_12!$D:$D,Playback!$A$558)</f>
        <v>0</v>
      </c>
      <c r="F562" s="30">
        <f>SUMIFS(INDEX(LRS_200_0_Table_12!$A:$N,0,MATCH($A562,LRS_200_0_Table_12!$8:$8,0)),LRS_200_0_Table_12!$B:$B,$A$5,LRS_200_0_Table_12!$C:$C,F$535,LRS_200_0_Table_12!$E:$E,$A$557,LRS_200_0_Table_12!$D:$D,Playback!$A$558)</f>
        <v>0</v>
      </c>
      <c r="G562" s="30">
        <f>SUMIFS(INDEX(LRS_200_0_Table_12!$A:$N,0,MATCH($A562,LRS_200_0_Table_12!$8:$8,0)),LRS_200_0_Table_12!$B:$B,$A$5,LRS_200_0_Table_12!$C:$C,G$535,LRS_200_0_Table_12!$E:$E,$A$557,LRS_200_0_Table_12!$D:$D,Playback!$A$558)</f>
        <v>0</v>
      </c>
      <c r="H562" s="30">
        <f>SUMIFS(INDEX(LRS_200_0_Table_12!$A:$N,0,MATCH($A562,LRS_200_0_Table_12!$8:$8,0)),LRS_200_0_Table_12!$B:$B,$A$5,LRS_200_0_Table_12!$C:$C,H$535,LRS_200_0_Table_12!$E:$E,$A$557,LRS_200_0_Table_12!$D:$D,Playback!$A$558)</f>
        <v>0</v>
      </c>
      <c r="I562" s="30">
        <f>SUMIFS(INDEX(LRS_200_0_Table_12!$A:$N,0,MATCH($A562,LRS_200_0_Table_12!$8:$8,0)),LRS_200_0_Table_12!$B:$B,$A$5,LRS_200_0_Table_12!$C:$C,I$535,LRS_200_0_Table_12!$E:$E,$A$557,LRS_200_0_Table_12!$D:$D,Playback!$A$558)</f>
        <v>0</v>
      </c>
      <c r="J562" s="30">
        <f>SUMIFS(INDEX(LRS_200_0_Table_12!$A:$N,0,MATCH($A562,LRS_200_0_Table_12!$8:$8,0)),LRS_200_0_Table_12!$B:$B,$A$5,LRS_200_0_Table_12!$C:$C,J$535,LRS_200_0_Table_12!$E:$E,$A$557,LRS_200_0_Table_12!$D:$D,Playback!$A$558)</f>
        <v>0</v>
      </c>
      <c r="K562" s="30">
        <f>SUMIFS(INDEX(LRS_200_0_Table_12!$A:$N,0,MATCH($A562,LRS_200_0_Table_12!$8:$8,0)),LRS_200_0_Table_12!$B:$B,$A$5,LRS_200_0_Table_12!$C:$C,K$535,LRS_200_0_Table_12!$E:$E,$A$557,LRS_200_0_Table_12!$D:$D,Playback!$A$558)</f>
        <v>0</v>
      </c>
      <c r="L562" s="30">
        <f>SUMIFS(INDEX(LRS_200_0_Table_12!$A:$N,0,MATCH($A562,LRS_200_0_Table_12!$8:$8,0)),LRS_200_0_Table_12!$B:$B,$A$5,LRS_200_0_Table_12!$C:$C,L$535,LRS_200_0_Table_12!$E:$E,$A$557,LRS_200_0_Table_12!$D:$D,Playback!$A$558)</f>
        <v>0</v>
      </c>
      <c r="M562" s="30">
        <f>SUMIFS(INDEX(LRS_200_0_Table_12!$A:$N,0,MATCH($A562,LRS_200_0_Table_12!$8:$8,0)),LRS_200_0_Table_12!$B:$B,$A$5,LRS_200_0_Table_12!$C:$C,M$535,LRS_200_0_Table_12!$E:$E,$A$557,LRS_200_0_Table_12!$D:$D,Playback!$A$558)</f>
        <v>0</v>
      </c>
      <c r="N562" s="30">
        <f>SUMIFS(INDEX(LRS_200_0_Table_12!$A:$N,0,MATCH($A562,LRS_200_0_Table_12!$8:$8,0)),LRS_200_0_Table_12!$B:$B,$A$5,LRS_200_0_Table_12!$C:$C,N$535,LRS_200_0_Table_12!$E:$E,$A$557,LRS_200_0_Table_12!$D:$D,Playback!$A$558)</f>
        <v>0</v>
      </c>
    </row>
    <row r="563" spans="1:14" x14ac:dyDescent="0.35">
      <c r="A563" s="48" t="s">
        <v>76</v>
      </c>
      <c r="B563" s="30">
        <f>SUMIFS(INDEX(LRS_200_0_Table_12!$A:$N,0,MATCH($A563,LRS_200_0_Table_12!$8:$8,0)),LRS_200_0_Table_12!$B:$B,$A$5,LRS_200_0_Table_12!$C:$C,B$535,LRS_200_0_Table_12!$E:$E,$A$557,LRS_200_0_Table_12!$D:$D,Playback!$A$558)</f>
        <v>0</v>
      </c>
      <c r="C563" s="30">
        <f>SUMIFS(INDEX(LRS_200_0_Table_12!$A:$N,0,MATCH($A563,LRS_200_0_Table_12!$8:$8,0)),LRS_200_0_Table_12!$B:$B,$A$5,LRS_200_0_Table_12!$C:$C,C$535,LRS_200_0_Table_12!$E:$E,$A$557,LRS_200_0_Table_12!$D:$D,Playback!$A$558)</f>
        <v>0</v>
      </c>
      <c r="D563" s="30">
        <f>SUMIFS(INDEX(LRS_200_0_Table_12!$A:$N,0,MATCH($A563,LRS_200_0_Table_12!$8:$8,0)),LRS_200_0_Table_12!$B:$B,$A$5,LRS_200_0_Table_12!$C:$C,D$535,LRS_200_0_Table_12!$E:$E,$A$557,LRS_200_0_Table_12!$D:$D,Playback!$A$558)</f>
        <v>0</v>
      </c>
      <c r="E563" s="30">
        <f>SUMIFS(INDEX(LRS_200_0_Table_12!$A:$N,0,MATCH($A563,LRS_200_0_Table_12!$8:$8,0)),LRS_200_0_Table_12!$B:$B,$A$5,LRS_200_0_Table_12!$C:$C,E$535,LRS_200_0_Table_12!$E:$E,$A$557,LRS_200_0_Table_12!$D:$D,Playback!$A$558)</f>
        <v>0</v>
      </c>
      <c r="F563" s="30">
        <f>SUMIFS(INDEX(LRS_200_0_Table_12!$A:$N,0,MATCH($A563,LRS_200_0_Table_12!$8:$8,0)),LRS_200_0_Table_12!$B:$B,$A$5,LRS_200_0_Table_12!$C:$C,F$535,LRS_200_0_Table_12!$E:$E,$A$557,LRS_200_0_Table_12!$D:$D,Playback!$A$558)</f>
        <v>0</v>
      </c>
      <c r="G563" s="30">
        <f>SUMIFS(INDEX(LRS_200_0_Table_12!$A:$N,0,MATCH($A563,LRS_200_0_Table_12!$8:$8,0)),LRS_200_0_Table_12!$B:$B,$A$5,LRS_200_0_Table_12!$C:$C,G$535,LRS_200_0_Table_12!$E:$E,$A$557,LRS_200_0_Table_12!$D:$D,Playback!$A$558)</f>
        <v>0</v>
      </c>
      <c r="H563" s="30">
        <f>SUMIFS(INDEX(LRS_200_0_Table_12!$A:$N,0,MATCH($A563,LRS_200_0_Table_12!$8:$8,0)),LRS_200_0_Table_12!$B:$B,$A$5,LRS_200_0_Table_12!$C:$C,H$535,LRS_200_0_Table_12!$E:$E,$A$557,LRS_200_0_Table_12!$D:$D,Playback!$A$558)</f>
        <v>0</v>
      </c>
      <c r="I563" s="30">
        <f>SUMIFS(INDEX(LRS_200_0_Table_12!$A:$N,0,MATCH($A563,LRS_200_0_Table_12!$8:$8,0)),LRS_200_0_Table_12!$B:$B,$A$5,LRS_200_0_Table_12!$C:$C,I$535,LRS_200_0_Table_12!$E:$E,$A$557,LRS_200_0_Table_12!$D:$D,Playback!$A$558)</f>
        <v>0</v>
      </c>
      <c r="J563" s="30">
        <f>SUMIFS(INDEX(LRS_200_0_Table_12!$A:$N,0,MATCH($A563,LRS_200_0_Table_12!$8:$8,0)),LRS_200_0_Table_12!$B:$B,$A$5,LRS_200_0_Table_12!$C:$C,J$535,LRS_200_0_Table_12!$E:$E,$A$557,LRS_200_0_Table_12!$D:$D,Playback!$A$558)</f>
        <v>0</v>
      </c>
      <c r="K563" s="30">
        <f>SUMIFS(INDEX(LRS_200_0_Table_12!$A:$N,0,MATCH($A563,LRS_200_0_Table_12!$8:$8,0)),LRS_200_0_Table_12!$B:$B,$A$5,LRS_200_0_Table_12!$C:$C,K$535,LRS_200_0_Table_12!$E:$E,$A$557,LRS_200_0_Table_12!$D:$D,Playback!$A$558)</f>
        <v>0</v>
      </c>
      <c r="L563" s="30">
        <f>SUMIFS(INDEX(LRS_200_0_Table_12!$A:$N,0,MATCH($A563,LRS_200_0_Table_12!$8:$8,0)),LRS_200_0_Table_12!$B:$B,$A$5,LRS_200_0_Table_12!$C:$C,L$535,LRS_200_0_Table_12!$E:$E,$A$557,LRS_200_0_Table_12!$D:$D,Playback!$A$558)</f>
        <v>0</v>
      </c>
      <c r="M563" s="30">
        <f>SUMIFS(INDEX(LRS_200_0_Table_12!$A:$N,0,MATCH($A563,LRS_200_0_Table_12!$8:$8,0)),LRS_200_0_Table_12!$B:$B,$A$5,LRS_200_0_Table_12!$C:$C,M$535,LRS_200_0_Table_12!$E:$E,$A$557,LRS_200_0_Table_12!$D:$D,Playback!$A$558)</f>
        <v>0</v>
      </c>
      <c r="N563" s="30">
        <f>SUMIFS(INDEX(LRS_200_0_Table_12!$A:$N,0,MATCH($A563,LRS_200_0_Table_12!$8:$8,0)),LRS_200_0_Table_12!$B:$B,$A$5,LRS_200_0_Table_12!$C:$C,N$535,LRS_200_0_Table_12!$E:$E,$A$557,LRS_200_0_Table_12!$D:$D,Playback!$A$558)</f>
        <v>0</v>
      </c>
    </row>
    <row r="564" spans="1:14" x14ac:dyDescent="0.35">
      <c r="A564" s="48" t="s">
        <v>98</v>
      </c>
      <c r="B564" s="30">
        <f>SUMIFS(INDEX(LRS_200_0_Table_12!$A:$N,0,MATCH($A564,LRS_200_0_Table_12!$8:$8,0)),LRS_200_0_Table_12!$B:$B,$A$5,LRS_200_0_Table_12!$C:$C,B$535,LRS_200_0_Table_12!$E:$E,$A$557,LRS_200_0_Table_12!$D:$D,Playback!$A$558)</f>
        <v>0</v>
      </c>
      <c r="C564" s="30">
        <f>SUMIFS(INDEX(LRS_200_0_Table_12!$A:$N,0,MATCH($A564,LRS_200_0_Table_12!$8:$8,0)),LRS_200_0_Table_12!$B:$B,$A$5,LRS_200_0_Table_12!$C:$C,C$535,LRS_200_0_Table_12!$E:$E,$A$557,LRS_200_0_Table_12!$D:$D,Playback!$A$558)</f>
        <v>0</v>
      </c>
      <c r="D564" s="30">
        <f>SUMIFS(INDEX(LRS_200_0_Table_12!$A:$N,0,MATCH($A564,LRS_200_0_Table_12!$8:$8,0)),LRS_200_0_Table_12!$B:$B,$A$5,LRS_200_0_Table_12!$C:$C,D$535,LRS_200_0_Table_12!$E:$E,$A$557,LRS_200_0_Table_12!$D:$D,Playback!$A$558)</f>
        <v>0</v>
      </c>
      <c r="E564" s="30">
        <f>SUMIFS(INDEX(LRS_200_0_Table_12!$A:$N,0,MATCH($A564,LRS_200_0_Table_12!$8:$8,0)),LRS_200_0_Table_12!$B:$B,$A$5,LRS_200_0_Table_12!$C:$C,E$535,LRS_200_0_Table_12!$E:$E,$A$557,LRS_200_0_Table_12!$D:$D,Playback!$A$558)</f>
        <v>0</v>
      </c>
      <c r="F564" s="30">
        <f>SUMIFS(INDEX(LRS_200_0_Table_12!$A:$N,0,MATCH($A564,LRS_200_0_Table_12!$8:$8,0)),LRS_200_0_Table_12!$B:$B,$A$5,LRS_200_0_Table_12!$C:$C,F$535,LRS_200_0_Table_12!$E:$E,$A$557,LRS_200_0_Table_12!$D:$D,Playback!$A$558)</f>
        <v>0</v>
      </c>
      <c r="G564" s="30">
        <f>SUMIFS(INDEX(LRS_200_0_Table_12!$A:$N,0,MATCH($A564,LRS_200_0_Table_12!$8:$8,0)),LRS_200_0_Table_12!$B:$B,$A$5,LRS_200_0_Table_12!$C:$C,G$535,LRS_200_0_Table_12!$E:$E,$A$557,LRS_200_0_Table_12!$D:$D,Playback!$A$558)</f>
        <v>0</v>
      </c>
      <c r="H564" s="30">
        <f>SUMIFS(INDEX(LRS_200_0_Table_12!$A:$N,0,MATCH($A564,LRS_200_0_Table_12!$8:$8,0)),LRS_200_0_Table_12!$B:$B,$A$5,LRS_200_0_Table_12!$C:$C,H$535,LRS_200_0_Table_12!$E:$E,$A$557,LRS_200_0_Table_12!$D:$D,Playback!$A$558)</f>
        <v>0</v>
      </c>
      <c r="I564" s="30">
        <f>SUMIFS(INDEX(LRS_200_0_Table_12!$A:$N,0,MATCH($A564,LRS_200_0_Table_12!$8:$8,0)),LRS_200_0_Table_12!$B:$B,$A$5,LRS_200_0_Table_12!$C:$C,I$535,LRS_200_0_Table_12!$E:$E,$A$557,LRS_200_0_Table_12!$D:$D,Playback!$A$558)</f>
        <v>0</v>
      </c>
      <c r="J564" s="30">
        <f>SUMIFS(INDEX(LRS_200_0_Table_12!$A:$N,0,MATCH($A564,LRS_200_0_Table_12!$8:$8,0)),LRS_200_0_Table_12!$B:$B,$A$5,LRS_200_0_Table_12!$C:$C,J$535,LRS_200_0_Table_12!$E:$E,$A$557,LRS_200_0_Table_12!$D:$D,Playback!$A$558)</f>
        <v>0</v>
      </c>
      <c r="K564" s="30">
        <f>SUMIFS(INDEX(LRS_200_0_Table_12!$A:$N,0,MATCH($A564,LRS_200_0_Table_12!$8:$8,0)),LRS_200_0_Table_12!$B:$B,$A$5,LRS_200_0_Table_12!$C:$C,K$535,LRS_200_0_Table_12!$E:$E,$A$557,LRS_200_0_Table_12!$D:$D,Playback!$A$558)</f>
        <v>0</v>
      </c>
      <c r="L564" s="30">
        <f>SUMIFS(INDEX(LRS_200_0_Table_12!$A:$N,0,MATCH($A564,LRS_200_0_Table_12!$8:$8,0)),LRS_200_0_Table_12!$B:$B,$A$5,LRS_200_0_Table_12!$C:$C,L$535,LRS_200_0_Table_12!$E:$E,$A$557,LRS_200_0_Table_12!$D:$D,Playback!$A$558)</f>
        <v>0</v>
      </c>
      <c r="M564" s="30">
        <f>SUMIFS(INDEX(LRS_200_0_Table_12!$A:$N,0,MATCH($A564,LRS_200_0_Table_12!$8:$8,0)),LRS_200_0_Table_12!$B:$B,$A$5,LRS_200_0_Table_12!$C:$C,M$535,LRS_200_0_Table_12!$E:$E,$A$557,LRS_200_0_Table_12!$D:$D,Playback!$A$558)</f>
        <v>0</v>
      </c>
      <c r="N564" s="30">
        <f>SUMIFS(INDEX(LRS_200_0_Table_12!$A:$N,0,MATCH($A564,LRS_200_0_Table_12!$8:$8,0)),LRS_200_0_Table_12!$B:$B,$A$5,LRS_200_0_Table_12!$C:$C,N$535,LRS_200_0_Table_12!$E:$E,$A$557,LRS_200_0_Table_12!$D:$D,Playback!$A$558)</f>
        <v>0</v>
      </c>
    </row>
    <row r="565" spans="1:14" x14ac:dyDescent="0.35">
      <c r="A565" s="48" t="s">
        <v>99</v>
      </c>
      <c r="B565" s="30">
        <f>SUMIFS(INDEX(LRS_200_0_Table_12!$A:$N,0,MATCH($A565,LRS_200_0_Table_12!$8:$8,0)),LRS_200_0_Table_12!$B:$B,$A$5,LRS_200_0_Table_12!$C:$C,B$535,LRS_200_0_Table_12!$E:$E,$A$557,LRS_200_0_Table_12!$D:$D,Playback!$A$558)</f>
        <v>0</v>
      </c>
      <c r="C565" s="30">
        <f>SUMIFS(INDEX(LRS_200_0_Table_12!$A:$N,0,MATCH($A565,LRS_200_0_Table_12!$8:$8,0)),LRS_200_0_Table_12!$B:$B,$A$5,LRS_200_0_Table_12!$C:$C,C$535,LRS_200_0_Table_12!$E:$E,$A$557,LRS_200_0_Table_12!$D:$D,Playback!$A$558)</f>
        <v>0</v>
      </c>
      <c r="D565" s="30">
        <f>SUMIFS(INDEX(LRS_200_0_Table_12!$A:$N,0,MATCH($A565,LRS_200_0_Table_12!$8:$8,0)),LRS_200_0_Table_12!$B:$B,$A$5,LRS_200_0_Table_12!$C:$C,D$535,LRS_200_0_Table_12!$E:$E,$A$557,LRS_200_0_Table_12!$D:$D,Playback!$A$558)</f>
        <v>0</v>
      </c>
      <c r="E565" s="30">
        <f>SUMIFS(INDEX(LRS_200_0_Table_12!$A:$N,0,MATCH($A565,LRS_200_0_Table_12!$8:$8,0)),LRS_200_0_Table_12!$B:$B,$A$5,LRS_200_0_Table_12!$C:$C,E$535,LRS_200_0_Table_12!$E:$E,$A$557,LRS_200_0_Table_12!$D:$D,Playback!$A$558)</f>
        <v>0</v>
      </c>
      <c r="F565" s="30">
        <f>SUMIFS(INDEX(LRS_200_0_Table_12!$A:$N,0,MATCH($A565,LRS_200_0_Table_12!$8:$8,0)),LRS_200_0_Table_12!$B:$B,$A$5,LRS_200_0_Table_12!$C:$C,F$535,LRS_200_0_Table_12!$E:$E,$A$557,LRS_200_0_Table_12!$D:$D,Playback!$A$558)</f>
        <v>0</v>
      </c>
      <c r="G565" s="30">
        <f>SUMIFS(INDEX(LRS_200_0_Table_12!$A:$N,0,MATCH($A565,LRS_200_0_Table_12!$8:$8,0)),LRS_200_0_Table_12!$B:$B,$A$5,LRS_200_0_Table_12!$C:$C,G$535,LRS_200_0_Table_12!$E:$E,$A$557,LRS_200_0_Table_12!$D:$D,Playback!$A$558)</f>
        <v>0</v>
      </c>
      <c r="H565" s="30">
        <f>SUMIFS(INDEX(LRS_200_0_Table_12!$A:$N,0,MATCH($A565,LRS_200_0_Table_12!$8:$8,0)),LRS_200_0_Table_12!$B:$B,$A$5,LRS_200_0_Table_12!$C:$C,H$535,LRS_200_0_Table_12!$E:$E,$A$557,LRS_200_0_Table_12!$D:$D,Playback!$A$558)</f>
        <v>0</v>
      </c>
      <c r="I565" s="30">
        <f>SUMIFS(INDEX(LRS_200_0_Table_12!$A:$N,0,MATCH($A565,LRS_200_0_Table_12!$8:$8,0)),LRS_200_0_Table_12!$B:$B,$A$5,LRS_200_0_Table_12!$C:$C,I$535,LRS_200_0_Table_12!$E:$E,$A$557,LRS_200_0_Table_12!$D:$D,Playback!$A$558)</f>
        <v>0</v>
      </c>
      <c r="J565" s="30">
        <f>SUMIFS(INDEX(LRS_200_0_Table_12!$A:$N,0,MATCH($A565,LRS_200_0_Table_12!$8:$8,0)),LRS_200_0_Table_12!$B:$B,$A$5,LRS_200_0_Table_12!$C:$C,J$535,LRS_200_0_Table_12!$E:$E,$A$557,LRS_200_0_Table_12!$D:$D,Playback!$A$558)</f>
        <v>0</v>
      </c>
      <c r="K565" s="30">
        <f>SUMIFS(INDEX(LRS_200_0_Table_12!$A:$N,0,MATCH($A565,LRS_200_0_Table_12!$8:$8,0)),LRS_200_0_Table_12!$B:$B,$A$5,LRS_200_0_Table_12!$C:$C,K$535,LRS_200_0_Table_12!$E:$E,$A$557,LRS_200_0_Table_12!$D:$D,Playback!$A$558)</f>
        <v>0</v>
      </c>
      <c r="L565" s="30">
        <f>SUMIFS(INDEX(LRS_200_0_Table_12!$A:$N,0,MATCH($A565,LRS_200_0_Table_12!$8:$8,0)),LRS_200_0_Table_12!$B:$B,$A$5,LRS_200_0_Table_12!$C:$C,L$535,LRS_200_0_Table_12!$E:$E,$A$557,LRS_200_0_Table_12!$D:$D,Playback!$A$558)</f>
        <v>0</v>
      </c>
      <c r="M565" s="30">
        <f>SUMIFS(INDEX(LRS_200_0_Table_12!$A:$N,0,MATCH($A565,LRS_200_0_Table_12!$8:$8,0)),LRS_200_0_Table_12!$B:$B,$A$5,LRS_200_0_Table_12!$C:$C,M$535,LRS_200_0_Table_12!$E:$E,$A$557,LRS_200_0_Table_12!$D:$D,Playback!$A$558)</f>
        <v>0</v>
      </c>
      <c r="N565" s="30">
        <f>SUMIFS(INDEX(LRS_200_0_Table_12!$A:$N,0,MATCH($A565,LRS_200_0_Table_12!$8:$8,0)),LRS_200_0_Table_12!$B:$B,$A$5,LRS_200_0_Table_12!$C:$C,N$535,LRS_200_0_Table_12!$E:$E,$A$557,LRS_200_0_Table_12!$D:$D,Playback!$A$558)</f>
        <v>0</v>
      </c>
    </row>
    <row r="566" spans="1:14" x14ac:dyDescent="0.35">
      <c r="A566" s="48" t="s">
        <v>100</v>
      </c>
      <c r="B566" s="30">
        <f>SUMIFS(INDEX(LRS_200_0_Table_12!$A:$N,0,MATCH($A566,LRS_200_0_Table_12!$8:$8,0)),LRS_200_0_Table_12!$B:$B,$A$5,LRS_200_0_Table_12!$C:$C,B$535,LRS_200_0_Table_12!$E:$E,$A$557,LRS_200_0_Table_12!$D:$D,Playback!$A$558)</f>
        <v>0</v>
      </c>
      <c r="C566" s="30">
        <f>SUMIFS(INDEX(LRS_200_0_Table_12!$A:$N,0,MATCH($A566,LRS_200_0_Table_12!$8:$8,0)),LRS_200_0_Table_12!$B:$B,$A$5,LRS_200_0_Table_12!$C:$C,C$535,LRS_200_0_Table_12!$E:$E,$A$557,LRS_200_0_Table_12!$D:$D,Playback!$A$558)</f>
        <v>0</v>
      </c>
      <c r="D566" s="30">
        <f>SUMIFS(INDEX(LRS_200_0_Table_12!$A:$N,0,MATCH($A566,LRS_200_0_Table_12!$8:$8,0)),LRS_200_0_Table_12!$B:$B,$A$5,LRS_200_0_Table_12!$C:$C,D$535,LRS_200_0_Table_12!$E:$E,$A$557,LRS_200_0_Table_12!$D:$D,Playback!$A$558)</f>
        <v>0</v>
      </c>
      <c r="E566" s="30">
        <f>SUMIFS(INDEX(LRS_200_0_Table_12!$A:$N,0,MATCH($A566,LRS_200_0_Table_12!$8:$8,0)),LRS_200_0_Table_12!$B:$B,$A$5,LRS_200_0_Table_12!$C:$C,E$535,LRS_200_0_Table_12!$E:$E,$A$557,LRS_200_0_Table_12!$D:$D,Playback!$A$558)</f>
        <v>0</v>
      </c>
      <c r="F566" s="30">
        <f>SUMIFS(INDEX(LRS_200_0_Table_12!$A:$N,0,MATCH($A566,LRS_200_0_Table_12!$8:$8,0)),LRS_200_0_Table_12!$B:$B,$A$5,LRS_200_0_Table_12!$C:$C,F$535,LRS_200_0_Table_12!$E:$E,$A$557,LRS_200_0_Table_12!$D:$D,Playback!$A$558)</f>
        <v>0</v>
      </c>
      <c r="G566" s="30">
        <f>SUMIFS(INDEX(LRS_200_0_Table_12!$A:$N,0,MATCH($A566,LRS_200_0_Table_12!$8:$8,0)),LRS_200_0_Table_12!$B:$B,$A$5,LRS_200_0_Table_12!$C:$C,G$535,LRS_200_0_Table_12!$E:$E,$A$557,LRS_200_0_Table_12!$D:$D,Playback!$A$558)</f>
        <v>0</v>
      </c>
      <c r="H566" s="30">
        <f>SUMIFS(INDEX(LRS_200_0_Table_12!$A:$N,0,MATCH($A566,LRS_200_0_Table_12!$8:$8,0)),LRS_200_0_Table_12!$B:$B,$A$5,LRS_200_0_Table_12!$C:$C,H$535,LRS_200_0_Table_12!$E:$E,$A$557,LRS_200_0_Table_12!$D:$D,Playback!$A$558)</f>
        <v>0</v>
      </c>
      <c r="I566" s="30">
        <f>SUMIFS(INDEX(LRS_200_0_Table_12!$A:$N,0,MATCH($A566,LRS_200_0_Table_12!$8:$8,0)),LRS_200_0_Table_12!$B:$B,$A$5,LRS_200_0_Table_12!$C:$C,I$535,LRS_200_0_Table_12!$E:$E,$A$557,LRS_200_0_Table_12!$D:$D,Playback!$A$558)</f>
        <v>0</v>
      </c>
      <c r="J566" s="30">
        <f>SUMIFS(INDEX(LRS_200_0_Table_12!$A:$N,0,MATCH($A566,LRS_200_0_Table_12!$8:$8,0)),LRS_200_0_Table_12!$B:$B,$A$5,LRS_200_0_Table_12!$C:$C,J$535,LRS_200_0_Table_12!$E:$E,$A$557,LRS_200_0_Table_12!$D:$D,Playback!$A$558)</f>
        <v>0</v>
      </c>
      <c r="K566" s="30">
        <f>SUMIFS(INDEX(LRS_200_0_Table_12!$A:$N,0,MATCH($A566,LRS_200_0_Table_12!$8:$8,0)),LRS_200_0_Table_12!$B:$B,$A$5,LRS_200_0_Table_12!$C:$C,K$535,LRS_200_0_Table_12!$E:$E,$A$557,LRS_200_0_Table_12!$D:$D,Playback!$A$558)</f>
        <v>0</v>
      </c>
      <c r="L566" s="30">
        <f>SUMIFS(INDEX(LRS_200_0_Table_12!$A:$N,0,MATCH($A566,LRS_200_0_Table_12!$8:$8,0)),LRS_200_0_Table_12!$B:$B,$A$5,LRS_200_0_Table_12!$C:$C,L$535,LRS_200_0_Table_12!$E:$E,$A$557,LRS_200_0_Table_12!$D:$D,Playback!$A$558)</f>
        <v>0</v>
      </c>
      <c r="M566" s="30">
        <f>SUMIFS(INDEX(LRS_200_0_Table_12!$A:$N,0,MATCH($A566,LRS_200_0_Table_12!$8:$8,0)),LRS_200_0_Table_12!$B:$B,$A$5,LRS_200_0_Table_12!$C:$C,M$535,LRS_200_0_Table_12!$E:$E,$A$557,LRS_200_0_Table_12!$D:$D,Playback!$A$558)</f>
        <v>0</v>
      </c>
      <c r="N566" s="30">
        <f>SUMIFS(INDEX(LRS_200_0_Table_12!$A:$N,0,MATCH($A566,LRS_200_0_Table_12!$8:$8,0)),LRS_200_0_Table_12!$B:$B,$A$5,LRS_200_0_Table_12!$C:$C,N$535,LRS_200_0_Table_12!$E:$E,$A$557,LRS_200_0_Table_12!$D:$D,Playback!$A$558)</f>
        <v>0</v>
      </c>
    </row>
    <row r="567" spans="1:14" x14ac:dyDescent="0.35">
      <c r="A567" s="48" t="s">
        <v>101</v>
      </c>
      <c r="B567" s="30">
        <f>SUMIFS(INDEX(LRS_200_0_Table_12!$A:$N,0,MATCH($A567,LRS_200_0_Table_12!$8:$8,0)),LRS_200_0_Table_12!$B:$B,$A$5,LRS_200_0_Table_12!$C:$C,B$535,LRS_200_0_Table_12!$E:$E,$A$557,LRS_200_0_Table_12!$D:$D,Playback!$A$558)</f>
        <v>0</v>
      </c>
      <c r="C567" s="30">
        <f>SUMIFS(INDEX(LRS_200_0_Table_12!$A:$N,0,MATCH($A567,LRS_200_0_Table_12!$8:$8,0)),LRS_200_0_Table_12!$B:$B,$A$5,LRS_200_0_Table_12!$C:$C,C$535,LRS_200_0_Table_12!$E:$E,$A$557,LRS_200_0_Table_12!$D:$D,Playback!$A$558)</f>
        <v>0</v>
      </c>
      <c r="D567" s="30">
        <f>SUMIFS(INDEX(LRS_200_0_Table_12!$A:$N,0,MATCH($A567,LRS_200_0_Table_12!$8:$8,0)),LRS_200_0_Table_12!$B:$B,$A$5,LRS_200_0_Table_12!$C:$C,D$535,LRS_200_0_Table_12!$E:$E,$A$557,LRS_200_0_Table_12!$D:$D,Playback!$A$558)</f>
        <v>0</v>
      </c>
      <c r="E567" s="30">
        <f>SUMIFS(INDEX(LRS_200_0_Table_12!$A:$N,0,MATCH($A567,LRS_200_0_Table_12!$8:$8,0)),LRS_200_0_Table_12!$B:$B,$A$5,LRS_200_0_Table_12!$C:$C,E$535,LRS_200_0_Table_12!$E:$E,$A$557,LRS_200_0_Table_12!$D:$D,Playback!$A$558)</f>
        <v>0</v>
      </c>
      <c r="F567" s="30">
        <f>SUMIFS(INDEX(LRS_200_0_Table_12!$A:$N,0,MATCH($A567,LRS_200_0_Table_12!$8:$8,0)),LRS_200_0_Table_12!$B:$B,$A$5,LRS_200_0_Table_12!$C:$C,F$535,LRS_200_0_Table_12!$E:$E,$A$557,LRS_200_0_Table_12!$D:$D,Playback!$A$558)</f>
        <v>0</v>
      </c>
      <c r="G567" s="30">
        <f>SUMIFS(INDEX(LRS_200_0_Table_12!$A:$N,0,MATCH($A567,LRS_200_0_Table_12!$8:$8,0)),LRS_200_0_Table_12!$B:$B,$A$5,LRS_200_0_Table_12!$C:$C,G$535,LRS_200_0_Table_12!$E:$E,$A$557,LRS_200_0_Table_12!$D:$D,Playback!$A$558)</f>
        <v>0</v>
      </c>
      <c r="H567" s="30">
        <f>SUMIFS(INDEX(LRS_200_0_Table_12!$A:$N,0,MATCH($A567,LRS_200_0_Table_12!$8:$8,0)),LRS_200_0_Table_12!$B:$B,$A$5,LRS_200_0_Table_12!$C:$C,H$535,LRS_200_0_Table_12!$E:$E,$A$557,LRS_200_0_Table_12!$D:$D,Playback!$A$558)</f>
        <v>0</v>
      </c>
      <c r="I567" s="30">
        <f>SUMIFS(INDEX(LRS_200_0_Table_12!$A:$N,0,MATCH($A567,LRS_200_0_Table_12!$8:$8,0)),LRS_200_0_Table_12!$B:$B,$A$5,LRS_200_0_Table_12!$C:$C,I$535,LRS_200_0_Table_12!$E:$E,$A$557,LRS_200_0_Table_12!$D:$D,Playback!$A$558)</f>
        <v>0</v>
      </c>
      <c r="J567" s="30">
        <f>SUMIFS(INDEX(LRS_200_0_Table_12!$A:$N,0,MATCH($A567,LRS_200_0_Table_12!$8:$8,0)),LRS_200_0_Table_12!$B:$B,$A$5,LRS_200_0_Table_12!$C:$C,J$535,LRS_200_0_Table_12!$E:$E,$A$557,LRS_200_0_Table_12!$D:$D,Playback!$A$558)</f>
        <v>0</v>
      </c>
      <c r="K567" s="30">
        <f>SUMIFS(INDEX(LRS_200_0_Table_12!$A:$N,0,MATCH($A567,LRS_200_0_Table_12!$8:$8,0)),LRS_200_0_Table_12!$B:$B,$A$5,LRS_200_0_Table_12!$C:$C,K$535,LRS_200_0_Table_12!$E:$E,$A$557,LRS_200_0_Table_12!$D:$D,Playback!$A$558)</f>
        <v>0</v>
      </c>
      <c r="L567" s="30">
        <f>SUMIFS(INDEX(LRS_200_0_Table_12!$A:$N,0,MATCH($A567,LRS_200_0_Table_12!$8:$8,0)),LRS_200_0_Table_12!$B:$B,$A$5,LRS_200_0_Table_12!$C:$C,L$535,LRS_200_0_Table_12!$E:$E,$A$557,LRS_200_0_Table_12!$D:$D,Playback!$A$558)</f>
        <v>0</v>
      </c>
      <c r="M567" s="30">
        <f>SUMIFS(INDEX(LRS_200_0_Table_12!$A:$N,0,MATCH($A567,LRS_200_0_Table_12!$8:$8,0)),LRS_200_0_Table_12!$B:$B,$A$5,LRS_200_0_Table_12!$C:$C,M$535,LRS_200_0_Table_12!$E:$E,$A$557,LRS_200_0_Table_12!$D:$D,Playback!$A$558)</f>
        <v>0</v>
      </c>
      <c r="N567" s="30">
        <f>SUMIFS(INDEX(LRS_200_0_Table_12!$A:$N,0,MATCH($A567,LRS_200_0_Table_12!$8:$8,0)),LRS_200_0_Table_12!$B:$B,$A$5,LRS_200_0_Table_12!$C:$C,N$535,LRS_200_0_Table_12!$E:$E,$A$557,LRS_200_0_Table_12!$D:$D,Playback!$A$558)</f>
        <v>0</v>
      </c>
    </row>
    <row r="568" spans="1:14" x14ac:dyDescent="0.35">
      <c r="A568" s="47" t="s">
        <v>177</v>
      </c>
      <c r="B568" s="44"/>
      <c r="C568" s="44"/>
      <c r="D568" s="44"/>
      <c r="E568" s="44"/>
      <c r="F568" s="44"/>
      <c r="G568" s="44"/>
      <c r="H568" s="44"/>
      <c r="I568" s="44"/>
      <c r="J568" s="44"/>
      <c r="K568" s="44"/>
      <c r="L568" s="44"/>
      <c r="M568" s="44"/>
      <c r="N568" s="44"/>
    </row>
    <row r="569" spans="1:14" x14ac:dyDescent="0.35">
      <c r="A569" s="48" t="s">
        <v>73</v>
      </c>
      <c r="B569" s="30">
        <f>SUMIFS(INDEX(LRS_200_0_Table_12!$A:$N,0,MATCH($A569,LRS_200_0_Table_12!$8:$8,0)),LRS_200_0_Table_12!$B:$B,$A$5,LRS_200_0_Table_12!$C:$C,B$535,LRS_200_0_Table_12!$E:$E,$A$557,LRS_200_0_Table_12!$D:$D,Playback!$A$568)</f>
        <v>0</v>
      </c>
      <c r="C569" s="30">
        <f>SUMIFS(INDEX(LRS_200_0_Table_12!$A:$N,0,MATCH($A569,LRS_200_0_Table_12!$8:$8,0)),LRS_200_0_Table_12!$B:$B,$A$5,LRS_200_0_Table_12!$C:$C,C$535,LRS_200_0_Table_12!$E:$E,$A$557,LRS_200_0_Table_12!$D:$D,Playback!$A$568)</f>
        <v>0</v>
      </c>
      <c r="D569" s="30">
        <f>SUMIFS(INDEX(LRS_200_0_Table_12!$A:$N,0,MATCH($A569,LRS_200_0_Table_12!$8:$8,0)),LRS_200_0_Table_12!$B:$B,$A$5,LRS_200_0_Table_12!$C:$C,D$535,LRS_200_0_Table_12!$E:$E,$A$557,LRS_200_0_Table_12!$D:$D,Playback!$A$568)</f>
        <v>0</v>
      </c>
      <c r="E569" s="30">
        <f>SUMIFS(INDEX(LRS_200_0_Table_12!$A:$N,0,MATCH($A569,LRS_200_0_Table_12!$8:$8,0)),LRS_200_0_Table_12!$B:$B,$A$5,LRS_200_0_Table_12!$C:$C,E$535,LRS_200_0_Table_12!$E:$E,$A$557,LRS_200_0_Table_12!$D:$D,Playback!$A$568)</f>
        <v>0</v>
      </c>
      <c r="F569" s="30">
        <f>SUMIFS(INDEX(LRS_200_0_Table_12!$A:$N,0,MATCH($A569,LRS_200_0_Table_12!$8:$8,0)),LRS_200_0_Table_12!$B:$B,$A$5,LRS_200_0_Table_12!$C:$C,F$535,LRS_200_0_Table_12!$E:$E,$A$557,LRS_200_0_Table_12!$D:$D,Playback!$A$568)</f>
        <v>0</v>
      </c>
      <c r="G569" s="30">
        <f>SUMIFS(INDEX(LRS_200_0_Table_12!$A:$N,0,MATCH($A569,LRS_200_0_Table_12!$8:$8,0)),LRS_200_0_Table_12!$B:$B,$A$5,LRS_200_0_Table_12!$C:$C,G$535,LRS_200_0_Table_12!$E:$E,$A$557,LRS_200_0_Table_12!$D:$D,Playback!$A$568)</f>
        <v>0</v>
      </c>
      <c r="H569" s="30">
        <f>SUMIFS(INDEX(LRS_200_0_Table_12!$A:$N,0,MATCH($A569,LRS_200_0_Table_12!$8:$8,0)),LRS_200_0_Table_12!$B:$B,$A$5,LRS_200_0_Table_12!$C:$C,H$535,LRS_200_0_Table_12!$E:$E,$A$557,LRS_200_0_Table_12!$D:$D,Playback!$A$568)</f>
        <v>0</v>
      </c>
      <c r="I569" s="30">
        <f>SUMIFS(INDEX(LRS_200_0_Table_12!$A:$N,0,MATCH($A569,LRS_200_0_Table_12!$8:$8,0)),LRS_200_0_Table_12!$B:$B,$A$5,LRS_200_0_Table_12!$C:$C,I$535,LRS_200_0_Table_12!$E:$E,$A$557,LRS_200_0_Table_12!$D:$D,Playback!$A$568)</f>
        <v>0</v>
      </c>
      <c r="J569" s="30">
        <f>SUMIFS(INDEX(LRS_200_0_Table_12!$A:$N,0,MATCH($A569,LRS_200_0_Table_12!$8:$8,0)),LRS_200_0_Table_12!$B:$B,$A$5,LRS_200_0_Table_12!$C:$C,J$535,LRS_200_0_Table_12!$E:$E,$A$557,LRS_200_0_Table_12!$D:$D,Playback!$A$568)</f>
        <v>0</v>
      </c>
      <c r="K569" s="30">
        <f>SUMIFS(INDEX(LRS_200_0_Table_12!$A:$N,0,MATCH($A569,LRS_200_0_Table_12!$8:$8,0)),LRS_200_0_Table_12!$B:$B,$A$5,LRS_200_0_Table_12!$C:$C,K$535,LRS_200_0_Table_12!$E:$E,$A$557,LRS_200_0_Table_12!$D:$D,Playback!$A$568)</f>
        <v>0</v>
      </c>
      <c r="L569" s="30">
        <f>SUMIFS(INDEX(LRS_200_0_Table_12!$A:$N,0,MATCH($A569,LRS_200_0_Table_12!$8:$8,0)),LRS_200_0_Table_12!$B:$B,$A$5,LRS_200_0_Table_12!$C:$C,L$535,LRS_200_0_Table_12!$E:$E,$A$557,LRS_200_0_Table_12!$D:$D,Playback!$A$568)</f>
        <v>0</v>
      </c>
      <c r="M569" s="30">
        <f>SUMIFS(INDEX(LRS_200_0_Table_12!$A:$N,0,MATCH($A569,LRS_200_0_Table_12!$8:$8,0)),LRS_200_0_Table_12!$B:$B,$A$5,LRS_200_0_Table_12!$C:$C,M$535,LRS_200_0_Table_12!$E:$E,$A$557,LRS_200_0_Table_12!$D:$D,Playback!$A$568)</f>
        <v>0</v>
      </c>
      <c r="N569" s="30">
        <f>SUMIFS(INDEX(LRS_200_0_Table_12!$A:$N,0,MATCH($A569,LRS_200_0_Table_12!$8:$8,0)),LRS_200_0_Table_12!$B:$B,$A$5,LRS_200_0_Table_12!$C:$C,N$535,LRS_200_0_Table_12!$E:$E,$A$557,LRS_200_0_Table_12!$D:$D,Playback!$A$568)</f>
        <v>0</v>
      </c>
    </row>
    <row r="570" spans="1:14" x14ac:dyDescent="0.35">
      <c r="A570" s="48" t="s">
        <v>74</v>
      </c>
      <c r="B570" s="30">
        <f>SUMIFS(INDEX(LRS_200_0_Table_12!$A:$N,0,MATCH($A570,LRS_200_0_Table_12!$8:$8,0)),LRS_200_0_Table_12!$B:$B,$A$5,LRS_200_0_Table_12!$C:$C,B$535,LRS_200_0_Table_12!$E:$E,$A$557,LRS_200_0_Table_12!$D:$D,Playback!$A$568)</f>
        <v>0</v>
      </c>
      <c r="C570" s="30">
        <f>SUMIFS(INDEX(LRS_200_0_Table_12!$A:$N,0,MATCH($A570,LRS_200_0_Table_12!$8:$8,0)),LRS_200_0_Table_12!$B:$B,$A$5,LRS_200_0_Table_12!$C:$C,C$535,LRS_200_0_Table_12!$E:$E,$A$557,LRS_200_0_Table_12!$D:$D,Playback!$A$568)</f>
        <v>0</v>
      </c>
      <c r="D570" s="30">
        <f>SUMIFS(INDEX(LRS_200_0_Table_12!$A:$N,0,MATCH($A570,LRS_200_0_Table_12!$8:$8,0)),LRS_200_0_Table_12!$B:$B,$A$5,LRS_200_0_Table_12!$C:$C,D$535,LRS_200_0_Table_12!$E:$E,$A$557,LRS_200_0_Table_12!$D:$D,Playback!$A$568)</f>
        <v>0</v>
      </c>
      <c r="E570" s="30">
        <f>SUMIFS(INDEX(LRS_200_0_Table_12!$A:$N,0,MATCH($A570,LRS_200_0_Table_12!$8:$8,0)),LRS_200_0_Table_12!$B:$B,$A$5,LRS_200_0_Table_12!$C:$C,E$535,LRS_200_0_Table_12!$E:$E,$A$557,LRS_200_0_Table_12!$D:$D,Playback!$A$568)</f>
        <v>0</v>
      </c>
      <c r="F570" s="30">
        <f>SUMIFS(INDEX(LRS_200_0_Table_12!$A:$N,0,MATCH($A570,LRS_200_0_Table_12!$8:$8,0)),LRS_200_0_Table_12!$B:$B,$A$5,LRS_200_0_Table_12!$C:$C,F$535,LRS_200_0_Table_12!$E:$E,$A$557,LRS_200_0_Table_12!$D:$D,Playback!$A$568)</f>
        <v>0</v>
      </c>
      <c r="G570" s="30">
        <f>SUMIFS(INDEX(LRS_200_0_Table_12!$A:$N,0,MATCH($A570,LRS_200_0_Table_12!$8:$8,0)),LRS_200_0_Table_12!$B:$B,$A$5,LRS_200_0_Table_12!$C:$C,G$535,LRS_200_0_Table_12!$E:$E,$A$557,LRS_200_0_Table_12!$D:$D,Playback!$A$568)</f>
        <v>0</v>
      </c>
      <c r="H570" s="30">
        <f>SUMIFS(INDEX(LRS_200_0_Table_12!$A:$N,0,MATCH($A570,LRS_200_0_Table_12!$8:$8,0)),LRS_200_0_Table_12!$B:$B,$A$5,LRS_200_0_Table_12!$C:$C,H$535,LRS_200_0_Table_12!$E:$E,$A$557,LRS_200_0_Table_12!$D:$D,Playback!$A$568)</f>
        <v>0</v>
      </c>
      <c r="I570" s="30">
        <f>SUMIFS(INDEX(LRS_200_0_Table_12!$A:$N,0,MATCH($A570,LRS_200_0_Table_12!$8:$8,0)),LRS_200_0_Table_12!$B:$B,$A$5,LRS_200_0_Table_12!$C:$C,I$535,LRS_200_0_Table_12!$E:$E,$A$557,LRS_200_0_Table_12!$D:$D,Playback!$A$568)</f>
        <v>0</v>
      </c>
      <c r="J570" s="30">
        <f>SUMIFS(INDEX(LRS_200_0_Table_12!$A:$N,0,MATCH($A570,LRS_200_0_Table_12!$8:$8,0)),LRS_200_0_Table_12!$B:$B,$A$5,LRS_200_0_Table_12!$C:$C,J$535,LRS_200_0_Table_12!$E:$E,$A$557,LRS_200_0_Table_12!$D:$D,Playback!$A$568)</f>
        <v>0</v>
      </c>
      <c r="K570" s="30">
        <f>SUMIFS(INDEX(LRS_200_0_Table_12!$A:$N,0,MATCH($A570,LRS_200_0_Table_12!$8:$8,0)),LRS_200_0_Table_12!$B:$B,$A$5,LRS_200_0_Table_12!$C:$C,K$535,LRS_200_0_Table_12!$E:$E,$A$557,LRS_200_0_Table_12!$D:$D,Playback!$A$568)</f>
        <v>0</v>
      </c>
      <c r="L570" s="30">
        <f>SUMIFS(INDEX(LRS_200_0_Table_12!$A:$N,0,MATCH($A570,LRS_200_0_Table_12!$8:$8,0)),LRS_200_0_Table_12!$B:$B,$A$5,LRS_200_0_Table_12!$C:$C,L$535,LRS_200_0_Table_12!$E:$E,$A$557,LRS_200_0_Table_12!$D:$D,Playback!$A$568)</f>
        <v>0</v>
      </c>
      <c r="M570" s="30">
        <f>SUMIFS(INDEX(LRS_200_0_Table_12!$A:$N,0,MATCH($A570,LRS_200_0_Table_12!$8:$8,0)),LRS_200_0_Table_12!$B:$B,$A$5,LRS_200_0_Table_12!$C:$C,M$535,LRS_200_0_Table_12!$E:$E,$A$557,LRS_200_0_Table_12!$D:$D,Playback!$A$568)</f>
        <v>0</v>
      </c>
      <c r="N570" s="30">
        <f>SUMIFS(INDEX(LRS_200_0_Table_12!$A:$N,0,MATCH($A570,LRS_200_0_Table_12!$8:$8,0)),LRS_200_0_Table_12!$B:$B,$A$5,LRS_200_0_Table_12!$C:$C,N$535,LRS_200_0_Table_12!$E:$E,$A$557,LRS_200_0_Table_12!$D:$D,Playback!$A$568)</f>
        <v>0</v>
      </c>
    </row>
    <row r="571" spans="1:14" x14ac:dyDescent="0.35">
      <c r="A571" s="48" t="s">
        <v>97</v>
      </c>
      <c r="B571" s="30">
        <f>SUMIFS(INDEX(LRS_200_0_Table_12!$A:$N,0,MATCH($A571,LRS_200_0_Table_12!$8:$8,0)),LRS_200_0_Table_12!$B:$B,$A$5,LRS_200_0_Table_12!$C:$C,B$535,LRS_200_0_Table_12!$E:$E,$A$557,LRS_200_0_Table_12!$D:$D,Playback!$A$568)</f>
        <v>0</v>
      </c>
      <c r="C571" s="30">
        <f>SUMIFS(INDEX(LRS_200_0_Table_12!$A:$N,0,MATCH($A571,LRS_200_0_Table_12!$8:$8,0)),LRS_200_0_Table_12!$B:$B,$A$5,LRS_200_0_Table_12!$C:$C,C$535,LRS_200_0_Table_12!$E:$E,$A$557,LRS_200_0_Table_12!$D:$D,Playback!$A$568)</f>
        <v>0</v>
      </c>
      <c r="D571" s="30">
        <f>SUMIFS(INDEX(LRS_200_0_Table_12!$A:$N,0,MATCH($A571,LRS_200_0_Table_12!$8:$8,0)),LRS_200_0_Table_12!$B:$B,$A$5,LRS_200_0_Table_12!$C:$C,D$535,LRS_200_0_Table_12!$E:$E,$A$557,LRS_200_0_Table_12!$D:$D,Playback!$A$568)</f>
        <v>0</v>
      </c>
      <c r="E571" s="30">
        <f>SUMIFS(INDEX(LRS_200_0_Table_12!$A:$N,0,MATCH($A571,LRS_200_0_Table_12!$8:$8,0)),LRS_200_0_Table_12!$B:$B,$A$5,LRS_200_0_Table_12!$C:$C,E$535,LRS_200_0_Table_12!$E:$E,$A$557,LRS_200_0_Table_12!$D:$D,Playback!$A$568)</f>
        <v>0</v>
      </c>
      <c r="F571" s="30">
        <f>SUMIFS(INDEX(LRS_200_0_Table_12!$A:$N,0,MATCH($A571,LRS_200_0_Table_12!$8:$8,0)),LRS_200_0_Table_12!$B:$B,$A$5,LRS_200_0_Table_12!$C:$C,F$535,LRS_200_0_Table_12!$E:$E,$A$557,LRS_200_0_Table_12!$D:$D,Playback!$A$568)</f>
        <v>0</v>
      </c>
      <c r="G571" s="30">
        <f>SUMIFS(INDEX(LRS_200_0_Table_12!$A:$N,0,MATCH($A571,LRS_200_0_Table_12!$8:$8,0)),LRS_200_0_Table_12!$B:$B,$A$5,LRS_200_0_Table_12!$C:$C,G$535,LRS_200_0_Table_12!$E:$E,$A$557,LRS_200_0_Table_12!$D:$D,Playback!$A$568)</f>
        <v>0</v>
      </c>
      <c r="H571" s="30">
        <f>SUMIFS(INDEX(LRS_200_0_Table_12!$A:$N,0,MATCH($A571,LRS_200_0_Table_12!$8:$8,0)),LRS_200_0_Table_12!$B:$B,$A$5,LRS_200_0_Table_12!$C:$C,H$535,LRS_200_0_Table_12!$E:$E,$A$557,LRS_200_0_Table_12!$D:$D,Playback!$A$568)</f>
        <v>0</v>
      </c>
      <c r="I571" s="30">
        <f>SUMIFS(INDEX(LRS_200_0_Table_12!$A:$N,0,MATCH($A571,LRS_200_0_Table_12!$8:$8,0)),LRS_200_0_Table_12!$B:$B,$A$5,LRS_200_0_Table_12!$C:$C,I$535,LRS_200_0_Table_12!$E:$E,$A$557,LRS_200_0_Table_12!$D:$D,Playback!$A$568)</f>
        <v>0</v>
      </c>
      <c r="J571" s="30">
        <f>SUMIFS(INDEX(LRS_200_0_Table_12!$A:$N,0,MATCH($A571,LRS_200_0_Table_12!$8:$8,0)),LRS_200_0_Table_12!$B:$B,$A$5,LRS_200_0_Table_12!$C:$C,J$535,LRS_200_0_Table_12!$E:$E,$A$557,LRS_200_0_Table_12!$D:$D,Playback!$A$568)</f>
        <v>0</v>
      </c>
      <c r="K571" s="30">
        <f>SUMIFS(INDEX(LRS_200_0_Table_12!$A:$N,0,MATCH($A571,LRS_200_0_Table_12!$8:$8,0)),LRS_200_0_Table_12!$B:$B,$A$5,LRS_200_0_Table_12!$C:$C,K$535,LRS_200_0_Table_12!$E:$E,$A$557,LRS_200_0_Table_12!$D:$D,Playback!$A$568)</f>
        <v>0</v>
      </c>
      <c r="L571" s="30">
        <f>SUMIFS(INDEX(LRS_200_0_Table_12!$A:$N,0,MATCH($A571,LRS_200_0_Table_12!$8:$8,0)),LRS_200_0_Table_12!$B:$B,$A$5,LRS_200_0_Table_12!$C:$C,L$535,LRS_200_0_Table_12!$E:$E,$A$557,LRS_200_0_Table_12!$D:$D,Playback!$A$568)</f>
        <v>0</v>
      </c>
      <c r="M571" s="30">
        <f>SUMIFS(INDEX(LRS_200_0_Table_12!$A:$N,0,MATCH($A571,LRS_200_0_Table_12!$8:$8,0)),LRS_200_0_Table_12!$B:$B,$A$5,LRS_200_0_Table_12!$C:$C,M$535,LRS_200_0_Table_12!$E:$E,$A$557,LRS_200_0_Table_12!$D:$D,Playback!$A$568)</f>
        <v>0</v>
      </c>
      <c r="N571" s="30">
        <f>SUMIFS(INDEX(LRS_200_0_Table_12!$A:$N,0,MATCH($A571,LRS_200_0_Table_12!$8:$8,0)),LRS_200_0_Table_12!$B:$B,$A$5,LRS_200_0_Table_12!$C:$C,N$535,LRS_200_0_Table_12!$E:$E,$A$557,LRS_200_0_Table_12!$D:$D,Playback!$A$568)</f>
        <v>0</v>
      </c>
    </row>
    <row r="572" spans="1:14" x14ac:dyDescent="0.35">
      <c r="A572" s="48" t="s">
        <v>75</v>
      </c>
      <c r="B572" s="30">
        <f>SUMIFS(INDEX(LRS_200_0_Table_12!$A:$N,0,MATCH($A572,LRS_200_0_Table_12!$8:$8,0)),LRS_200_0_Table_12!$B:$B,$A$5,LRS_200_0_Table_12!$C:$C,B$535,LRS_200_0_Table_12!$E:$E,$A$557,LRS_200_0_Table_12!$D:$D,Playback!$A$568)</f>
        <v>0</v>
      </c>
      <c r="C572" s="30">
        <f>SUMIFS(INDEX(LRS_200_0_Table_12!$A:$N,0,MATCH($A572,LRS_200_0_Table_12!$8:$8,0)),LRS_200_0_Table_12!$B:$B,$A$5,LRS_200_0_Table_12!$C:$C,C$535,LRS_200_0_Table_12!$E:$E,$A$557,LRS_200_0_Table_12!$D:$D,Playback!$A$568)</f>
        <v>0</v>
      </c>
      <c r="D572" s="30">
        <f>SUMIFS(INDEX(LRS_200_0_Table_12!$A:$N,0,MATCH($A572,LRS_200_0_Table_12!$8:$8,0)),LRS_200_0_Table_12!$B:$B,$A$5,LRS_200_0_Table_12!$C:$C,D$535,LRS_200_0_Table_12!$E:$E,$A$557,LRS_200_0_Table_12!$D:$D,Playback!$A$568)</f>
        <v>0</v>
      </c>
      <c r="E572" s="30">
        <f>SUMIFS(INDEX(LRS_200_0_Table_12!$A:$N,0,MATCH($A572,LRS_200_0_Table_12!$8:$8,0)),LRS_200_0_Table_12!$B:$B,$A$5,LRS_200_0_Table_12!$C:$C,E$535,LRS_200_0_Table_12!$E:$E,$A$557,LRS_200_0_Table_12!$D:$D,Playback!$A$568)</f>
        <v>0</v>
      </c>
      <c r="F572" s="30">
        <f>SUMIFS(INDEX(LRS_200_0_Table_12!$A:$N,0,MATCH($A572,LRS_200_0_Table_12!$8:$8,0)),LRS_200_0_Table_12!$B:$B,$A$5,LRS_200_0_Table_12!$C:$C,F$535,LRS_200_0_Table_12!$E:$E,$A$557,LRS_200_0_Table_12!$D:$D,Playback!$A$568)</f>
        <v>0</v>
      </c>
      <c r="G572" s="30">
        <f>SUMIFS(INDEX(LRS_200_0_Table_12!$A:$N,0,MATCH($A572,LRS_200_0_Table_12!$8:$8,0)),LRS_200_0_Table_12!$B:$B,$A$5,LRS_200_0_Table_12!$C:$C,G$535,LRS_200_0_Table_12!$E:$E,$A$557,LRS_200_0_Table_12!$D:$D,Playback!$A$568)</f>
        <v>0</v>
      </c>
      <c r="H572" s="30">
        <f>SUMIFS(INDEX(LRS_200_0_Table_12!$A:$N,0,MATCH($A572,LRS_200_0_Table_12!$8:$8,0)),LRS_200_0_Table_12!$B:$B,$A$5,LRS_200_0_Table_12!$C:$C,H$535,LRS_200_0_Table_12!$E:$E,$A$557,LRS_200_0_Table_12!$D:$D,Playback!$A$568)</f>
        <v>0</v>
      </c>
      <c r="I572" s="30">
        <f>SUMIFS(INDEX(LRS_200_0_Table_12!$A:$N,0,MATCH($A572,LRS_200_0_Table_12!$8:$8,0)),LRS_200_0_Table_12!$B:$B,$A$5,LRS_200_0_Table_12!$C:$C,I$535,LRS_200_0_Table_12!$E:$E,$A$557,LRS_200_0_Table_12!$D:$D,Playback!$A$568)</f>
        <v>0</v>
      </c>
      <c r="J572" s="30">
        <f>SUMIFS(INDEX(LRS_200_0_Table_12!$A:$N,0,MATCH($A572,LRS_200_0_Table_12!$8:$8,0)),LRS_200_0_Table_12!$B:$B,$A$5,LRS_200_0_Table_12!$C:$C,J$535,LRS_200_0_Table_12!$E:$E,$A$557,LRS_200_0_Table_12!$D:$D,Playback!$A$568)</f>
        <v>0</v>
      </c>
      <c r="K572" s="30">
        <f>SUMIFS(INDEX(LRS_200_0_Table_12!$A:$N,0,MATCH($A572,LRS_200_0_Table_12!$8:$8,0)),LRS_200_0_Table_12!$B:$B,$A$5,LRS_200_0_Table_12!$C:$C,K$535,LRS_200_0_Table_12!$E:$E,$A$557,LRS_200_0_Table_12!$D:$D,Playback!$A$568)</f>
        <v>0</v>
      </c>
      <c r="L572" s="30">
        <f>SUMIFS(INDEX(LRS_200_0_Table_12!$A:$N,0,MATCH($A572,LRS_200_0_Table_12!$8:$8,0)),LRS_200_0_Table_12!$B:$B,$A$5,LRS_200_0_Table_12!$C:$C,L$535,LRS_200_0_Table_12!$E:$E,$A$557,LRS_200_0_Table_12!$D:$D,Playback!$A$568)</f>
        <v>0</v>
      </c>
      <c r="M572" s="30">
        <f>SUMIFS(INDEX(LRS_200_0_Table_12!$A:$N,0,MATCH($A572,LRS_200_0_Table_12!$8:$8,0)),LRS_200_0_Table_12!$B:$B,$A$5,LRS_200_0_Table_12!$C:$C,M$535,LRS_200_0_Table_12!$E:$E,$A$557,LRS_200_0_Table_12!$D:$D,Playback!$A$568)</f>
        <v>0</v>
      </c>
      <c r="N572" s="30">
        <f>SUMIFS(INDEX(LRS_200_0_Table_12!$A:$N,0,MATCH($A572,LRS_200_0_Table_12!$8:$8,0)),LRS_200_0_Table_12!$B:$B,$A$5,LRS_200_0_Table_12!$C:$C,N$535,LRS_200_0_Table_12!$E:$E,$A$557,LRS_200_0_Table_12!$D:$D,Playback!$A$568)</f>
        <v>0</v>
      </c>
    </row>
    <row r="573" spans="1:14" x14ac:dyDescent="0.35">
      <c r="A573" s="48" t="s">
        <v>76</v>
      </c>
      <c r="B573" s="30">
        <f>SUMIFS(INDEX(LRS_200_0_Table_12!$A:$N,0,MATCH($A573,LRS_200_0_Table_12!$8:$8,0)),LRS_200_0_Table_12!$B:$B,$A$5,LRS_200_0_Table_12!$C:$C,B$535,LRS_200_0_Table_12!$E:$E,$A$557,LRS_200_0_Table_12!$D:$D,Playback!$A$568)</f>
        <v>0</v>
      </c>
      <c r="C573" s="30">
        <f>SUMIFS(INDEX(LRS_200_0_Table_12!$A:$N,0,MATCH($A573,LRS_200_0_Table_12!$8:$8,0)),LRS_200_0_Table_12!$B:$B,$A$5,LRS_200_0_Table_12!$C:$C,C$535,LRS_200_0_Table_12!$E:$E,$A$557,LRS_200_0_Table_12!$D:$D,Playback!$A$568)</f>
        <v>0</v>
      </c>
      <c r="D573" s="30">
        <f>SUMIFS(INDEX(LRS_200_0_Table_12!$A:$N,0,MATCH($A573,LRS_200_0_Table_12!$8:$8,0)),LRS_200_0_Table_12!$B:$B,$A$5,LRS_200_0_Table_12!$C:$C,D$535,LRS_200_0_Table_12!$E:$E,$A$557,LRS_200_0_Table_12!$D:$D,Playback!$A$568)</f>
        <v>0</v>
      </c>
      <c r="E573" s="30">
        <f>SUMIFS(INDEX(LRS_200_0_Table_12!$A:$N,0,MATCH($A573,LRS_200_0_Table_12!$8:$8,0)),LRS_200_0_Table_12!$B:$B,$A$5,LRS_200_0_Table_12!$C:$C,E$535,LRS_200_0_Table_12!$E:$E,$A$557,LRS_200_0_Table_12!$D:$D,Playback!$A$568)</f>
        <v>0</v>
      </c>
      <c r="F573" s="30">
        <f>SUMIFS(INDEX(LRS_200_0_Table_12!$A:$N,0,MATCH($A573,LRS_200_0_Table_12!$8:$8,0)),LRS_200_0_Table_12!$B:$B,$A$5,LRS_200_0_Table_12!$C:$C,F$535,LRS_200_0_Table_12!$E:$E,$A$557,LRS_200_0_Table_12!$D:$D,Playback!$A$568)</f>
        <v>0</v>
      </c>
      <c r="G573" s="30">
        <f>SUMIFS(INDEX(LRS_200_0_Table_12!$A:$N,0,MATCH($A573,LRS_200_0_Table_12!$8:$8,0)),LRS_200_0_Table_12!$B:$B,$A$5,LRS_200_0_Table_12!$C:$C,G$535,LRS_200_0_Table_12!$E:$E,$A$557,LRS_200_0_Table_12!$D:$D,Playback!$A$568)</f>
        <v>0</v>
      </c>
      <c r="H573" s="30">
        <f>SUMIFS(INDEX(LRS_200_0_Table_12!$A:$N,0,MATCH($A573,LRS_200_0_Table_12!$8:$8,0)),LRS_200_0_Table_12!$B:$B,$A$5,LRS_200_0_Table_12!$C:$C,H$535,LRS_200_0_Table_12!$E:$E,$A$557,LRS_200_0_Table_12!$D:$D,Playback!$A$568)</f>
        <v>0</v>
      </c>
      <c r="I573" s="30">
        <f>SUMIFS(INDEX(LRS_200_0_Table_12!$A:$N,0,MATCH($A573,LRS_200_0_Table_12!$8:$8,0)),LRS_200_0_Table_12!$B:$B,$A$5,LRS_200_0_Table_12!$C:$C,I$535,LRS_200_0_Table_12!$E:$E,$A$557,LRS_200_0_Table_12!$D:$D,Playback!$A$568)</f>
        <v>0</v>
      </c>
      <c r="J573" s="30">
        <f>SUMIFS(INDEX(LRS_200_0_Table_12!$A:$N,0,MATCH($A573,LRS_200_0_Table_12!$8:$8,0)),LRS_200_0_Table_12!$B:$B,$A$5,LRS_200_0_Table_12!$C:$C,J$535,LRS_200_0_Table_12!$E:$E,$A$557,LRS_200_0_Table_12!$D:$D,Playback!$A$568)</f>
        <v>0</v>
      </c>
      <c r="K573" s="30">
        <f>SUMIFS(INDEX(LRS_200_0_Table_12!$A:$N,0,MATCH($A573,LRS_200_0_Table_12!$8:$8,0)),LRS_200_0_Table_12!$B:$B,$A$5,LRS_200_0_Table_12!$C:$C,K$535,LRS_200_0_Table_12!$E:$E,$A$557,LRS_200_0_Table_12!$D:$D,Playback!$A$568)</f>
        <v>0</v>
      </c>
      <c r="L573" s="30">
        <f>SUMIFS(INDEX(LRS_200_0_Table_12!$A:$N,0,MATCH($A573,LRS_200_0_Table_12!$8:$8,0)),LRS_200_0_Table_12!$B:$B,$A$5,LRS_200_0_Table_12!$C:$C,L$535,LRS_200_0_Table_12!$E:$E,$A$557,LRS_200_0_Table_12!$D:$D,Playback!$A$568)</f>
        <v>0</v>
      </c>
      <c r="M573" s="30">
        <f>SUMIFS(INDEX(LRS_200_0_Table_12!$A:$N,0,MATCH($A573,LRS_200_0_Table_12!$8:$8,0)),LRS_200_0_Table_12!$B:$B,$A$5,LRS_200_0_Table_12!$C:$C,M$535,LRS_200_0_Table_12!$E:$E,$A$557,LRS_200_0_Table_12!$D:$D,Playback!$A$568)</f>
        <v>0</v>
      </c>
      <c r="N573" s="30">
        <f>SUMIFS(INDEX(LRS_200_0_Table_12!$A:$N,0,MATCH($A573,LRS_200_0_Table_12!$8:$8,0)),LRS_200_0_Table_12!$B:$B,$A$5,LRS_200_0_Table_12!$C:$C,N$535,LRS_200_0_Table_12!$E:$E,$A$557,LRS_200_0_Table_12!$D:$D,Playback!$A$568)</f>
        <v>0</v>
      </c>
    </row>
    <row r="574" spans="1:14" x14ac:dyDescent="0.35">
      <c r="A574" s="48" t="s">
        <v>98</v>
      </c>
      <c r="B574" s="30">
        <f>SUMIFS(INDEX(LRS_200_0_Table_12!$A:$N,0,MATCH($A574,LRS_200_0_Table_12!$8:$8,0)),LRS_200_0_Table_12!$B:$B,$A$5,LRS_200_0_Table_12!$C:$C,B$535,LRS_200_0_Table_12!$E:$E,$A$557,LRS_200_0_Table_12!$D:$D,Playback!$A$568)</f>
        <v>0</v>
      </c>
      <c r="C574" s="30">
        <f>SUMIFS(INDEX(LRS_200_0_Table_12!$A:$N,0,MATCH($A574,LRS_200_0_Table_12!$8:$8,0)),LRS_200_0_Table_12!$B:$B,$A$5,LRS_200_0_Table_12!$C:$C,C$535,LRS_200_0_Table_12!$E:$E,$A$557,LRS_200_0_Table_12!$D:$D,Playback!$A$568)</f>
        <v>0</v>
      </c>
      <c r="D574" s="30">
        <f>SUMIFS(INDEX(LRS_200_0_Table_12!$A:$N,0,MATCH($A574,LRS_200_0_Table_12!$8:$8,0)),LRS_200_0_Table_12!$B:$B,$A$5,LRS_200_0_Table_12!$C:$C,D$535,LRS_200_0_Table_12!$E:$E,$A$557,LRS_200_0_Table_12!$D:$D,Playback!$A$568)</f>
        <v>0</v>
      </c>
      <c r="E574" s="30">
        <f>SUMIFS(INDEX(LRS_200_0_Table_12!$A:$N,0,MATCH($A574,LRS_200_0_Table_12!$8:$8,0)),LRS_200_0_Table_12!$B:$B,$A$5,LRS_200_0_Table_12!$C:$C,E$535,LRS_200_0_Table_12!$E:$E,$A$557,LRS_200_0_Table_12!$D:$D,Playback!$A$568)</f>
        <v>0</v>
      </c>
      <c r="F574" s="30">
        <f>SUMIFS(INDEX(LRS_200_0_Table_12!$A:$N,0,MATCH($A574,LRS_200_0_Table_12!$8:$8,0)),LRS_200_0_Table_12!$B:$B,$A$5,LRS_200_0_Table_12!$C:$C,F$535,LRS_200_0_Table_12!$E:$E,$A$557,LRS_200_0_Table_12!$D:$D,Playback!$A$568)</f>
        <v>0</v>
      </c>
      <c r="G574" s="30">
        <f>SUMIFS(INDEX(LRS_200_0_Table_12!$A:$N,0,MATCH($A574,LRS_200_0_Table_12!$8:$8,0)),LRS_200_0_Table_12!$B:$B,$A$5,LRS_200_0_Table_12!$C:$C,G$535,LRS_200_0_Table_12!$E:$E,$A$557,LRS_200_0_Table_12!$D:$D,Playback!$A$568)</f>
        <v>0</v>
      </c>
      <c r="H574" s="30">
        <f>SUMIFS(INDEX(LRS_200_0_Table_12!$A:$N,0,MATCH($A574,LRS_200_0_Table_12!$8:$8,0)),LRS_200_0_Table_12!$B:$B,$A$5,LRS_200_0_Table_12!$C:$C,H$535,LRS_200_0_Table_12!$E:$E,$A$557,LRS_200_0_Table_12!$D:$D,Playback!$A$568)</f>
        <v>0</v>
      </c>
      <c r="I574" s="30">
        <f>SUMIFS(INDEX(LRS_200_0_Table_12!$A:$N,0,MATCH($A574,LRS_200_0_Table_12!$8:$8,0)),LRS_200_0_Table_12!$B:$B,$A$5,LRS_200_0_Table_12!$C:$C,I$535,LRS_200_0_Table_12!$E:$E,$A$557,LRS_200_0_Table_12!$D:$D,Playback!$A$568)</f>
        <v>0</v>
      </c>
      <c r="J574" s="30">
        <f>SUMIFS(INDEX(LRS_200_0_Table_12!$A:$N,0,MATCH($A574,LRS_200_0_Table_12!$8:$8,0)),LRS_200_0_Table_12!$B:$B,$A$5,LRS_200_0_Table_12!$C:$C,J$535,LRS_200_0_Table_12!$E:$E,$A$557,LRS_200_0_Table_12!$D:$D,Playback!$A$568)</f>
        <v>0</v>
      </c>
      <c r="K574" s="30">
        <f>SUMIFS(INDEX(LRS_200_0_Table_12!$A:$N,0,MATCH($A574,LRS_200_0_Table_12!$8:$8,0)),LRS_200_0_Table_12!$B:$B,$A$5,LRS_200_0_Table_12!$C:$C,K$535,LRS_200_0_Table_12!$E:$E,$A$557,LRS_200_0_Table_12!$D:$D,Playback!$A$568)</f>
        <v>0</v>
      </c>
      <c r="L574" s="30">
        <f>SUMIFS(INDEX(LRS_200_0_Table_12!$A:$N,0,MATCH($A574,LRS_200_0_Table_12!$8:$8,0)),LRS_200_0_Table_12!$B:$B,$A$5,LRS_200_0_Table_12!$C:$C,L$535,LRS_200_0_Table_12!$E:$E,$A$557,LRS_200_0_Table_12!$D:$D,Playback!$A$568)</f>
        <v>0</v>
      </c>
      <c r="M574" s="30">
        <f>SUMIFS(INDEX(LRS_200_0_Table_12!$A:$N,0,MATCH($A574,LRS_200_0_Table_12!$8:$8,0)),LRS_200_0_Table_12!$B:$B,$A$5,LRS_200_0_Table_12!$C:$C,M$535,LRS_200_0_Table_12!$E:$E,$A$557,LRS_200_0_Table_12!$D:$D,Playback!$A$568)</f>
        <v>0</v>
      </c>
      <c r="N574" s="30">
        <f>SUMIFS(INDEX(LRS_200_0_Table_12!$A:$N,0,MATCH($A574,LRS_200_0_Table_12!$8:$8,0)),LRS_200_0_Table_12!$B:$B,$A$5,LRS_200_0_Table_12!$C:$C,N$535,LRS_200_0_Table_12!$E:$E,$A$557,LRS_200_0_Table_12!$D:$D,Playback!$A$568)</f>
        <v>0</v>
      </c>
    </row>
    <row r="575" spans="1:14" x14ac:dyDescent="0.35">
      <c r="A575" s="48" t="s">
        <v>99</v>
      </c>
      <c r="B575" s="30">
        <f>SUMIFS(INDEX(LRS_200_0_Table_12!$A:$N,0,MATCH($A575,LRS_200_0_Table_12!$8:$8,0)),LRS_200_0_Table_12!$B:$B,$A$5,LRS_200_0_Table_12!$C:$C,B$535,LRS_200_0_Table_12!$E:$E,$A$557,LRS_200_0_Table_12!$D:$D,Playback!$A$568)</f>
        <v>0</v>
      </c>
      <c r="C575" s="30">
        <f>SUMIFS(INDEX(LRS_200_0_Table_12!$A:$N,0,MATCH($A575,LRS_200_0_Table_12!$8:$8,0)),LRS_200_0_Table_12!$B:$B,$A$5,LRS_200_0_Table_12!$C:$C,C$535,LRS_200_0_Table_12!$E:$E,$A$557,LRS_200_0_Table_12!$D:$D,Playback!$A$568)</f>
        <v>0</v>
      </c>
      <c r="D575" s="30">
        <f>SUMIFS(INDEX(LRS_200_0_Table_12!$A:$N,0,MATCH($A575,LRS_200_0_Table_12!$8:$8,0)),LRS_200_0_Table_12!$B:$B,$A$5,LRS_200_0_Table_12!$C:$C,D$535,LRS_200_0_Table_12!$E:$E,$A$557,LRS_200_0_Table_12!$D:$D,Playback!$A$568)</f>
        <v>0</v>
      </c>
      <c r="E575" s="30">
        <f>SUMIFS(INDEX(LRS_200_0_Table_12!$A:$N,0,MATCH($A575,LRS_200_0_Table_12!$8:$8,0)),LRS_200_0_Table_12!$B:$B,$A$5,LRS_200_0_Table_12!$C:$C,E$535,LRS_200_0_Table_12!$E:$E,$A$557,LRS_200_0_Table_12!$D:$D,Playback!$A$568)</f>
        <v>0</v>
      </c>
      <c r="F575" s="30">
        <f>SUMIFS(INDEX(LRS_200_0_Table_12!$A:$N,0,MATCH($A575,LRS_200_0_Table_12!$8:$8,0)),LRS_200_0_Table_12!$B:$B,$A$5,LRS_200_0_Table_12!$C:$C,F$535,LRS_200_0_Table_12!$E:$E,$A$557,LRS_200_0_Table_12!$D:$D,Playback!$A$568)</f>
        <v>0</v>
      </c>
      <c r="G575" s="30">
        <f>SUMIFS(INDEX(LRS_200_0_Table_12!$A:$N,0,MATCH($A575,LRS_200_0_Table_12!$8:$8,0)),LRS_200_0_Table_12!$B:$B,$A$5,LRS_200_0_Table_12!$C:$C,G$535,LRS_200_0_Table_12!$E:$E,$A$557,LRS_200_0_Table_12!$D:$D,Playback!$A$568)</f>
        <v>0</v>
      </c>
      <c r="H575" s="30">
        <f>SUMIFS(INDEX(LRS_200_0_Table_12!$A:$N,0,MATCH($A575,LRS_200_0_Table_12!$8:$8,0)),LRS_200_0_Table_12!$B:$B,$A$5,LRS_200_0_Table_12!$C:$C,H$535,LRS_200_0_Table_12!$E:$E,$A$557,LRS_200_0_Table_12!$D:$D,Playback!$A$568)</f>
        <v>0</v>
      </c>
      <c r="I575" s="30">
        <f>SUMIFS(INDEX(LRS_200_0_Table_12!$A:$N,0,MATCH($A575,LRS_200_0_Table_12!$8:$8,0)),LRS_200_0_Table_12!$B:$B,$A$5,LRS_200_0_Table_12!$C:$C,I$535,LRS_200_0_Table_12!$E:$E,$A$557,LRS_200_0_Table_12!$D:$D,Playback!$A$568)</f>
        <v>0</v>
      </c>
      <c r="J575" s="30">
        <f>SUMIFS(INDEX(LRS_200_0_Table_12!$A:$N,0,MATCH($A575,LRS_200_0_Table_12!$8:$8,0)),LRS_200_0_Table_12!$B:$B,$A$5,LRS_200_0_Table_12!$C:$C,J$535,LRS_200_0_Table_12!$E:$E,$A$557,LRS_200_0_Table_12!$D:$D,Playback!$A$568)</f>
        <v>0</v>
      </c>
      <c r="K575" s="30">
        <f>SUMIFS(INDEX(LRS_200_0_Table_12!$A:$N,0,MATCH($A575,LRS_200_0_Table_12!$8:$8,0)),LRS_200_0_Table_12!$B:$B,$A$5,LRS_200_0_Table_12!$C:$C,K$535,LRS_200_0_Table_12!$E:$E,$A$557,LRS_200_0_Table_12!$D:$D,Playback!$A$568)</f>
        <v>0</v>
      </c>
      <c r="L575" s="30">
        <f>SUMIFS(INDEX(LRS_200_0_Table_12!$A:$N,0,MATCH($A575,LRS_200_0_Table_12!$8:$8,0)),LRS_200_0_Table_12!$B:$B,$A$5,LRS_200_0_Table_12!$C:$C,L$535,LRS_200_0_Table_12!$E:$E,$A$557,LRS_200_0_Table_12!$D:$D,Playback!$A$568)</f>
        <v>0</v>
      </c>
      <c r="M575" s="30">
        <f>SUMIFS(INDEX(LRS_200_0_Table_12!$A:$N,0,MATCH($A575,LRS_200_0_Table_12!$8:$8,0)),LRS_200_0_Table_12!$B:$B,$A$5,LRS_200_0_Table_12!$C:$C,M$535,LRS_200_0_Table_12!$E:$E,$A$557,LRS_200_0_Table_12!$D:$D,Playback!$A$568)</f>
        <v>0</v>
      </c>
      <c r="N575" s="30">
        <f>SUMIFS(INDEX(LRS_200_0_Table_12!$A:$N,0,MATCH($A575,LRS_200_0_Table_12!$8:$8,0)),LRS_200_0_Table_12!$B:$B,$A$5,LRS_200_0_Table_12!$C:$C,N$535,LRS_200_0_Table_12!$E:$E,$A$557,LRS_200_0_Table_12!$D:$D,Playback!$A$568)</f>
        <v>0</v>
      </c>
    </row>
    <row r="576" spans="1:14" x14ac:dyDescent="0.35">
      <c r="A576" s="48" t="s">
        <v>100</v>
      </c>
      <c r="B576" s="30">
        <f>SUMIFS(INDEX(LRS_200_0_Table_12!$A:$N,0,MATCH($A576,LRS_200_0_Table_12!$8:$8,0)),LRS_200_0_Table_12!$B:$B,$A$5,LRS_200_0_Table_12!$C:$C,B$535,LRS_200_0_Table_12!$E:$E,$A$557,LRS_200_0_Table_12!$D:$D,Playback!$A$568)</f>
        <v>0</v>
      </c>
      <c r="C576" s="30">
        <f>SUMIFS(INDEX(LRS_200_0_Table_12!$A:$N,0,MATCH($A576,LRS_200_0_Table_12!$8:$8,0)),LRS_200_0_Table_12!$B:$B,$A$5,LRS_200_0_Table_12!$C:$C,C$535,LRS_200_0_Table_12!$E:$E,$A$557,LRS_200_0_Table_12!$D:$D,Playback!$A$568)</f>
        <v>0</v>
      </c>
      <c r="D576" s="30">
        <f>SUMIFS(INDEX(LRS_200_0_Table_12!$A:$N,0,MATCH($A576,LRS_200_0_Table_12!$8:$8,0)),LRS_200_0_Table_12!$B:$B,$A$5,LRS_200_0_Table_12!$C:$C,D$535,LRS_200_0_Table_12!$E:$E,$A$557,LRS_200_0_Table_12!$D:$D,Playback!$A$568)</f>
        <v>0</v>
      </c>
      <c r="E576" s="30">
        <f>SUMIFS(INDEX(LRS_200_0_Table_12!$A:$N,0,MATCH($A576,LRS_200_0_Table_12!$8:$8,0)),LRS_200_0_Table_12!$B:$B,$A$5,LRS_200_0_Table_12!$C:$C,E$535,LRS_200_0_Table_12!$E:$E,$A$557,LRS_200_0_Table_12!$D:$D,Playback!$A$568)</f>
        <v>0</v>
      </c>
      <c r="F576" s="30">
        <f>SUMIFS(INDEX(LRS_200_0_Table_12!$A:$N,0,MATCH($A576,LRS_200_0_Table_12!$8:$8,0)),LRS_200_0_Table_12!$B:$B,$A$5,LRS_200_0_Table_12!$C:$C,F$535,LRS_200_0_Table_12!$E:$E,$A$557,LRS_200_0_Table_12!$D:$D,Playback!$A$568)</f>
        <v>0</v>
      </c>
      <c r="G576" s="30">
        <f>SUMIFS(INDEX(LRS_200_0_Table_12!$A:$N,0,MATCH($A576,LRS_200_0_Table_12!$8:$8,0)),LRS_200_0_Table_12!$B:$B,$A$5,LRS_200_0_Table_12!$C:$C,G$535,LRS_200_0_Table_12!$E:$E,$A$557,LRS_200_0_Table_12!$D:$D,Playback!$A$568)</f>
        <v>0</v>
      </c>
      <c r="H576" s="30">
        <f>SUMIFS(INDEX(LRS_200_0_Table_12!$A:$N,0,MATCH($A576,LRS_200_0_Table_12!$8:$8,0)),LRS_200_0_Table_12!$B:$B,$A$5,LRS_200_0_Table_12!$C:$C,H$535,LRS_200_0_Table_12!$E:$E,$A$557,LRS_200_0_Table_12!$D:$D,Playback!$A$568)</f>
        <v>0</v>
      </c>
      <c r="I576" s="30">
        <f>SUMIFS(INDEX(LRS_200_0_Table_12!$A:$N,0,MATCH($A576,LRS_200_0_Table_12!$8:$8,0)),LRS_200_0_Table_12!$B:$B,$A$5,LRS_200_0_Table_12!$C:$C,I$535,LRS_200_0_Table_12!$E:$E,$A$557,LRS_200_0_Table_12!$D:$D,Playback!$A$568)</f>
        <v>0</v>
      </c>
      <c r="J576" s="30">
        <f>SUMIFS(INDEX(LRS_200_0_Table_12!$A:$N,0,MATCH($A576,LRS_200_0_Table_12!$8:$8,0)),LRS_200_0_Table_12!$B:$B,$A$5,LRS_200_0_Table_12!$C:$C,J$535,LRS_200_0_Table_12!$E:$E,$A$557,LRS_200_0_Table_12!$D:$D,Playback!$A$568)</f>
        <v>0</v>
      </c>
      <c r="K576" s="30">
        <f>SUMIFS(INDEX(LRS_200_0_Table_12!$A:$N,0,MATCH($A576,LRS_200_0_Table_12!$8:$8,0)),LRS_200_0_Table_12!$B:$B,$A$5,LRS_200_0_Table_12!$C:$C,K$535,LRS_200_0_Table_12!$E:$E,$A$557,LRS_200_0_Table_12!$D:$D,Playback!$A$568)</f>
        <v>0</v>
      </c>
      <c r="L576" s="30">
        <f>SUMIFS(INDEX(LRS_200_0_Table_12!$A:$N,0,MATCH($A576,LRS_200_0_Table_12!$8:$8,0)),LRS_200_0_Table_12!$B:$B,$A$5,LRS_200_0_Table_12!$C:$C,L$535,LRS_200_0_Table_12!$E:$E,$A$557,LRS_200_0_Table_12!$D:$D,Playback!$A$568)</f>
        <v>0</v>
      </c>
      <c r="M576" s="30">
        <f>SUMIFS(INDEX(LRS_200_0_Table_12!$A:$N,0,MATCH($A576,LRS_200_0_Table_12!$8:$8,0)),LRS_200_0_Table_12!$B:$B,$A$5,LRS_200_0_Table_12!$C:$C,M$535,LRS_200_0_Table_12!$E:$E,$A$557,LRS_200_0_Table_12!$D:$D,Playback!$A$568)</f>
        <v>0</v>
      </c>
      <c r="N576" s="30">
        <f>SUMIFS(INDEX(LRS_200_0_Table_12!$A:$N,0,MATCH($A576,LRS_200_0_Table_12!$8:$8,0)),LRS_200_0_Table_12!$B:$B,$A$5,LRS_200_0_Table_12!$C:$C,N$535,LRS_200_0_Table_12!$E:$E,$A$557,LRS_200_0_Table_12!$D:$D,Playback!$A$568)</f>
        <v>0</v>
      </c>
    </row>
    <row r="577" spans="1:14" x14ac:dyDescent="0.35">
      <c r="A577" s="48" t="s">
        <v>101</v>
      </c>
      <c r="B577" s="30">
        <f>SUMIFS(INDEX(LRS_200_0_Table_12!$A:$N,0,MATCH($A577,LRS_200_0_Table_12!$8:$8,0)),LRS_200_0_Table_12!$B:$B,$A$5,LRS_200_0_Table_12!$C:$C,B$535,LRS_200_0_Table_12!$E:$E,$A$557,LRS_200_0_Table_12!$D:$D,Playback!$A$568)</f>
        <v>0</v>
      </c>
      <c r="C577" s="30">
        <f>SUMIFS(INDEX(LRS_200_0_Table_12!$A:$N,0,MATCH($A577,LRS_200_0_Table_12!$8:$8,0)),LRS_200_0_Table_12!$B:$B,$A$5,LRS_200_0_Table_12!$C:$C,C$535,LRS_200_0_Table_12!$E:$E,$A$557,LRS_200_0_Table_12!$D:$D,Playback!$A$568)</f>
        <v>0</v>
      </c>
      <c r="D577" s="30">
        <f>SUMIFS(INDEX(LRS_200_0_Table_12!$A:$N,0,MATCH($A577,LRS_200_0_Table_12!$8:$8,0)),LRS_200_0_Table_12!$B:$B,$A$5,LRS_200_0_Table_12!$C:$C,D$535,LRS_200_0_Table_12!$E:$E,$A$557,LRS_200_0_Table_12!$D:$D,Playback!$A$568)</f>
        <v>0</v>
      </c>
      <c r="E577" s="30">
        <f>SUMIFS(INDEX(LRS_200_0_Table_12!$A:$N,0,MATCH($A577,LRS_200_0_Table_12!$8:$8,0)),LRS_200_0_Table_12!$B:$B,$A$5,LRS_200_0_Table_12!$C:$C,E$535,LRS_200_0_Table_12!$E:$E,$A$557,LRS_200_0_Table_12!$D:$D,Playback!$A$568)</f>
        <v>0</v>
      </c>
      <c r="F577" s="30">
        <f>SUMIFS(INDEX(LRS_200_0_Table_12!$A:$N,0,MATCH($A577,LRS_200_0_Table_12!$8:$8,0)),LRS_200_0_Table_12!$B:$B,$A$5,LRS_200_0_Table_12!$C:$C,F$535,LRS_200_0_Table_12!$E:$E,$A$557,LRS_200_0_Table_12!$D:$D,Playback!$A$568)</f>
        <v>0</v>
      </c>
      <c r="G577" s="30">
        <f>SUMIFS(INDEX(LRS_200_0_Table_12!$A:$N,0,MATCH($A577,LRS_200_0_Table_12!$8:$8,0)),LRS_200_0_Table_12!$B:$B,$A$5,LRS_200_0_Table_12!$C:$C,G$535,LRS_200_0_Table_12!$E:$E,$A$557,LRS_200_0_Table_12!$D:$D,Playback!$A$568)</f>
        <v>0</v>
      </c>
      <c r="H577" s="30">
        <f>SUMIFS(INDEX(LRS_200_0_Table_12!$A:$N,0,MATCH($A577,LRS_200_0_Table_12!$8:$8,0)),LRS_200_0_Table_12!$B:$B,$A$5,LRS_200_0_Table_12!$C:$C,H$535,LRS_200_0_Table_12!$E:$E,$A$557,LRS_200_0_Table_12!$D:$D,Playback!$A$568)</f>
        <v>0</v>
      </c>
      <c r="I577" s="30">
        <f>SUMIFS(INDEX(LRS_200_0_Table_12!$A:$N,0,MATCH($A577,LRS_200_0_Table_12!$8:$8,0)),LRS_200_0_Table_12!$B:$B,$A$5,LRS_200_0_Table_12!$C:$C,I$535,LRS_200_0_Table_12!$E:$E,$A$557,LRS_200_0_Table_12!$D:$D,Playback!$A$568)</f>
        <v>0</v>
      </c>
      <c r="J577" s="30">
        <f>SUMIFS(INDEX(LRS_200_0_Table_12!$A:$N,0,MATCH($A577,LRS_200_0_Table_12!$8:$8,0)),LRS_200_0_Table_12!$B:$B,$A$5,LRS_200_0_Table_12!$C:$C,J$535,LRS_200_0_Table_12!$E:$E,$A$557,LRS_200_0_Table_12!$D:$D,Playback!$A$568)</f>
        <v>0</v>
      </c>
      <c r="K577" s="30">
        <f>SUMIFS(INDEX(LRS_200_0_Table_12!$A:$N,0,MATCH($A577,LRS_200_0_Table_12!$8:$8,0)),LRS_200_0_Table_12!$B:$B,$A$5,LRS_200_0_Table_12!$C:$C,K$535,LRS_200_0_Table_12!$E:$E,$A$557,LRS_200_0_Table_12!$D:$D,Playback!$A$568)</f>
        <v>0</v>
      </c>
      <c r="L577" s="30">
        <f>SUMIFS(INDEX(LRS_200_0_Table_12!$A:$N,0,MATCH($A577,LRS_200_0_Table_12!$8:$8,0)),LRS_200_0_Table_12!$B:$B,$A$5,LRS_200_0_Table_12!$C:$C,L$535,LRS_200_0_Table_12!$E:$E,$A$557,LRS_200_0_Table_12!$D:$D,Playback!$A$568)</f>
        <v>0</v>
      </c>
      <c r="M577" s="30">
        <f>SUMIFS(INDEX(LRS_200_0_Table_12!$A:$N,0,MATCH($A577,LRS_200_0_Table_12!$8:$8,0)),LRS_200_0_Table_12!$B:$B,$A$5,LRS_200_0_Table_12!$C:$C,M$535,LRS_200_0_Table_12!$E:$E,$A$557,LRS_200_0_Table_12!$D:$D,Playback!$A$568)</f>
        <v>0</v>
      </c>
      <c r="N577" s="30">
        <f>SUMIFS(INDEX(LRS_200_0_Table_12!$A:$N,0,MATCH($A577,LRS_200_0_Table_12!$8:$8,0)),LRS_200_0_Table_12!$B:$B,$A$5,LRS_200_0_Table_12!$C:$C,N$535,LRS_200_0_Table_12!$E:$E,$A$557,LRS_200_0_Table_12!$D:$D,Playback!$A$568)</f>
        <v>0</v>
      </c>
    </row>
    <row r="578" spans="1:14" x14ac:dyDescent="0.35">
      <c r="A578" s="31" t="s">
        <v>175</v>
      </c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2"/>
      <c r="M578" s="32"/>
      <c r="N578" s="32"/>
    </row>
    <row r="579" spans="1:14" x14ac:dyDescent="0.35">
      <c r="A579" s="47" t="s">
        <v>176</v>
      </c>
      <c r="B579" s="44"/>
      <c r="C579" s="44"/>
      <c r="D579" s="44"/>
      <c r="E579" s="44"/>
      <c r="F579" s="44"/>
      <c r="G579" s="44"/>
      <c r="H579" s="44"/>
      <c r="I579" s="44"/>
      <c r="J579" s="44"/>
      <c r="K579" s="44"/>
      <c r="L579" s="44"/>
      <c r="M579" s="44"/>
      <c r="N579" s="44"/>
    </row>
    <row r="580" spans="1:14" x14ac:dyDescent="0.35">
      <c r="A580" s="48" t="s">
        <v>73</v>
      </c>
      <c r="B580" s="30">
        <f>SUMIFS(INDEX(LRS_200_0_Table_12!$A:$N,0,MATCH($A580,LRS_200_0_Table_12!$8:$8,0)),LRS_200_0_Table_12!$B:$B,$A$5,LRS_200_0_Table_12!$C:$C,B$535,LRS_200_0_Table_12!$E:$E,$A$578,LRS_200_0_Table_12!$D:$D,Playback!$A$579)</f>
        <v>0</v>
      </c>
      <c r="C580" s="30">
        <f>SUMIFS(INDEX(LRS_200_0_Table_12!$A:$N,0,MATCH($A580,LRS_200_0_Table_12!$8:$8,0)),LRS_200_0_Table_12!$B:$B,$A$5,LRS_200_0_Table_12!$C:$C,C$535,LRS_200_0_Table_12!$E:$E,$A$578,LRS_200_0_Table_12!$D:$D,Playback!$A$579)</f>
        <v>0</v>
      </c>
      <c r="D580" s="30">
        <f>SUMIFS(INDEX(LRS_200_0_Table_12!$A:$N,0,MATCH($A580,LRS_200_0_Table_12!$8:$8,0)),LRS_200_0_Table_12!$B:$B,$A$5,LRS_200_0_Table_12!$C:$C,D$535,LRS_200_0_Table_12!$E:$E,$A$578,LRS_200_0_Table_12!$D:$D,Playback!$A$579)</f>
        <v>0</v>
      </c>
      <c r="E580" s="30">
        <f>SUMIFS(INDEX(LRS_200_0_Table_12!$A:$N,0,MATCH($A580,LRS_200_0_Table_12!$8:$8,0)),LRS_200_0_Table_12!$B:$B,$A$5,LRS_200_0_Table_12!$C:$C,E$535,LRS_200_0_Table_12!$E:$E,$A$578,LRS_200_0_Table_12!$D:$D,Playback!$A$579)</f>
        <v>0</v>
      </c>
      <c r="F580" s="30">
        <f>SUMIFS(INDEX(LRS_200_0_Table_12!$A:$N,0,MATCH($A580,LRS_200_0_Table_12!$8:$8,0)),LRS_200_0_Table_12!$B:$B,$A$5,LRS_200_0_Table_12!$C:$C,F$535,LRS_200_0_Table_12!$E:$E,$A$578,LRS_200_0_Table_12!$D:$D,Playback!$A$579)</f>
        <v>0</v>
      </c>
      <c r="G580" s="30">
        <f>SUMIFS(INDEX(LRS_200_0_Table_12!$A:$N,0,MATCH($A580,LRS_200_0_Table_12!$8:$8,0)),LRS_200_0_Table_12!$B:$B,$A$5,LRS_200_0_Table_12!$C:$C,G$535,LRS_200_0_Table_12!$E:$E,$A$578,LRS_200_0_Table_12!$D:$D,Playback!$A$579)</f>
        <v>0</v>
      </c>
      <c r="H580" s="30">
        <f>SUMIFS(INDEX(LRS_200_0_Table_12!$A:$N,0,MATCH($A580,LRS_200_0_Table_12!$8:$8,0)),LRS_200_0_Table_12!$B:$B,$A$5,LRS_200_0_Table_12!$C:$C,H$535,LRS_200_0_Table_12!$E:$E,$A$578,LRS_200_0_Table_12!$D:$D,Playback!$A$579)</f>
        <v>0</v>
      </c>
      <c r="I580" s="30">
        <f>SUMIFS(INDEX(LRS_200_0_Table_12!$A:$N,0,MATCH($A580,LRS_200_0_Table_12!$8:$8,0)),LRS_200_0_Table_12!$B:$B,$A$5,LRS_200_0_Table_12!$C:$C,I$535,LRS_200_0_Table_12!$E:$E,$A$578,LRS_200_0_Table_12!$D:$D,Playback!$A$579)</f>
        <v>0</v>
      </c>
      <c r="J580" s="30">
        <f>SUMIFS(INDEX(LRS_200_0_Table_12!$A:$N,0,MATCH($A580,LRS_200_0_Table_12!$8:$8,0)),LRS_200_0_Table_12!$B:$B,$A$5,LRS_200_0_Table_12!$C:$C,J$535,LRS_200_0_Table_12!$E:$E,$A$578,LRS_200_0_Table_12!$D:$D,Playback!$A$579)</f>
        <v>0</v>
      </c>
      <c r="K580" s="30">
        <f>SUMIFS(INDEX(LRS_200_0_Table_12!$A:$N,0,MATCH($A580,LRS_200_0_Table_12!$8:$8,0)),LRS_200_0_Table_12!$B:$B,$A$5,LRS_200_0_Table_12!$C:$C,K$535,LRS_200_0_Table_12!$E:$E,$A$578,LRS_200_0_Table_12!$D:$D,Playback!$A$579)</f>
        <v>0</v>
      </c>
      <c r="L580" s="30">
        <f>SUMIFS(INDEX(LRS_200_0_Table_12!$A:$N,0,MATCH($A580,LRS_200_0_Table_12!$8:$8,0)),LRS_200_0_Table_12!$B:$B,$A$5,LRS_200_0_Table_12!$C:$C,L$535,LRS_200_0_Table_12!$E:$E,$A$578,LRS_200_0_Table_12!$D:$D,Playback!$A$579)</f>
        <v>0</v>
      </c>
      <c r="M580" s="30">
        <f>SUMIFS(INDEX(LRS_200_0_Table_12!$A:$N,0,MATCH($A580,LRS_200_0_Table_12!$8:$8,0)),LRS_200_0_Table_12!$B:$B,$A$5,LRS_200_0_Table_12!$C:$C,M$535,LRS_200_0_Table_12!$E:$E,$A$578,LRS_200_0_Table_12!$D:$D,Playback!$A$579)</f>
        <v>0</v>
      </c>
      <c r="N580" s="30">
        <f>SUMIFS(INDEX(LRS_200_0_Table_12!$A:$N,0,MATCH($A580,LRS_200_0_Table_12!$8:$8,0)),LRS_200_0_Table_12!$B:$B,$A$5,LRS_200_0_Table_12!$C:$C,N$535,LRS_200_0_Table_12!$E:$E,$A$578,LRS_200_0_Table_12!$D:$D,Playback!$A$579)</f>
        <v>0</v>
      </c>
    </row>
    <row r="581" spans="1:14" x14ac:dyDescent="0.35">
      <c r="A581" s="48" t="s">
        <v>74</v>
      </c>
      <c r="B581" s="30">
        <f>SUMIFS(INDEX(LRS_200_0_Table_12!$A:$N,0,MATCH($A581,LRS_200_0_Table_12!$8:$8,0)),LRS_200_0_Table_12!$B:$B,$A$5,LRS_200_0_Table_12!$C:$C,B$535,LRS_200_0_Table_12!$E:$E,$A$578,LRS_200_0_Table_12!$D:$D,Playback!$A$579)</f>
        <v>0</v>
      </c>
      <c r="C581" s="30">
        <f>SUMIFS(INDEX(LRS_200_0_Table_12!$A:$N,0,MATCH($A581,LRS_200_0_Table_12!$8:$8,0)),LRS_200_0_Table_12!$B:$B,$A$5,LRS_200_0_Table_12!$C:$C,C$535,LRS_200_0_Table_12!$E:$E,$A$578,LRS_200_0_Table_12!$D:$D,Playback!$A$579)</f>
        <v>0</v>
      </c>
      <c r="D581" s="30">
        <f>SUMIFS(INDEX(LRS_200_0_Table_12!$A:$N,0,MATCH($A581,LRS_200_0_Table_12!$8:$8,0)),LRS_200_0_Table_12!$B:$B,$A$5,LRS_200_0_Table_12!$C:$C,D$535,LRS_200_0_Table_12!$E:$E,$A$578,LRS_200_0_Table_12!$D:$D,Playback!$A$579)</f>
        <v>0</v>
      </c>
      <c r="E581" s="30">
        <f>SUMIFS(INDEX(LRS_200_0_Table_12!$A:$N,0,MATCH($A581,LRS_200_0_Table_12!$8:$8,0)),LRS_200_0_Table_12!$B:$B,$A$5,LRS_200_0_Table_12!$C:$C,E$535,LRS_200_0_Table_12!$E:$E,$A$578,LRS_200_0_Table_12!$D:$D,Playback!$A$579)</f>
        <v>0</v>
      </c>
      <c r="F581" s="30">
        <f>SUMIFS(INDEX(LRS_200_0_Table_12!$A:$N,0,MATCH($A581,LRS_200_0_Table_12!$8:$8,0)),LRS_200_0_Table_12!$B:$B,$A$5,LRS_200_0_Table_12!$C:$C,F$535,LRS_200_0_Table_12!$E:$E,$A$578,LRS_200_0_Table_12!$D:$D,Playback!$A$579)</f>
        <v>0</v>
      </c>
      <c r="G581" s="30">
        <f>SUMIFS(INDEX(LRS_200_0_Table_12!$A:$N,0,MATCH($A581,LRS_200_0_Table_12!$8:$8,0)),LRS_200_0_Table_12!$B:$B,$A$5,LRS_200_0_Table_12!$C:$C,G$535,LRS_200_0_Table_12!$E:$E,$A$578,LRS_200_0_Table_12!$D:$D,Playback!$A$579)</f>
        <v>0</v>
      </c>
      <c r="H581" s="30">
        <f>SUMIFS(INDEX(LRS_200_0_Table_12!$A:$N,0,MATCH($A581,LRS_200_0_Table_12!$8:$8,0)),LRS_200_0_Table_12!$B:$B,$A$5,LRS_200_0_Table_12!$C:$C,H$535,LRS_200_0_Table_12!$E:$E,$A$578,LRS_200_0_Table_12!$D:$D,Playback!$A$579)</f>
        <v>0</v>
      </c>
      <c r="I581" s="30">
        <f>SUMIFS(INDEX(LRS_200_0_Table_12!$A:$N,0,MATCH($A581,LRS_200_0_Table_12!$8:$8,0)),LRS_200_0_Table_12!$B:$B,$A$5,LRS_200_0_Table_12!$C:$C,I$535,LRS_200_0_Table_12!$E:$E,$A$578,LRS_200_0_Table_12!$D:$D,Playback!$A$579)</f>
        <v>0</v>
      </c>
      <c r="J581" s="30">
        <f>SUMIFS(INDEX(LRS_200_0_Table_12!$A:$N,0,MATCH($A581,LRS_200_0_Table_12!$8:$8,0)),LRS_200_0_Table_12!$B:$B,$A$5,LRS_200_0_Table_12!$C:$C,J$535,LRS_200_0_Table_12!$E:$E,$A$578,LRS_200_0_Table_12!$D:$D,Playback!$A$579)</f>
        <v>0</v>
      </c>
      <c r="K581" s="30">
        <f>SUMIFS(INDEX(LRS_200_0_Table_12!$A:$N,0,MATCH($A581,LRS_200_0_Table_12!$8:$8,0)),LRS_200_0_Table_12!$B:$B,$A$5,LRS_200_0_Table_12!$C:$C,K$535,LRS_200_0_Table_12!$E:$E,$A$578,LRS_200_0_Table_12!$D:$D,Playback!$A$579)</f>
        <v>0</v>
      </c>
      <c r="L581" s="30">
        <f>SUMIFS(INDEX(LRS_200_0_Table_12!$A:$N,0,MATCH($A581,LRS_200_0_Table_12!$8:$8,0)),LRS_200_0_Table_12!$B:$B,$A$5,LRS_200_0_Table_12!$C:$C,L$535,LRS_200_0_Table_12!$E:$E,$A$578,LRS_200_0_Table_12!$D:$D,Playback!$A$579)</f>
        <v>0</v>
      </c>
      <c r="M581" s="30">
        <f>SUMIFS(INDEX(LRS_200_0_Table_12!$A:$N,0,MATCH($A581,LRS_200_0_Table_12!$8:$8,0)),LRS_200_0_Table_12!$B:$B,$A$5,LRS_200_0_Table_12!$C:$C,M$535,LRS_200_0_Table_12!$E:$E,$A$578,LRS_200_0_Table_12!$D:$D,Playback!$A$579)</f>
        <v>0</v>
      </c>
      <c r="N581" s="30">
        <f>SUMIFS(INDEX(LRS_200_0_Table_12!$A:$N,0,MATCH($A581,LRS_200_0_Table_12!$8:$8,0)),LRS_200_0_Table_12!$B:$B,$A$5,LRS_200_0_Table_12!$C:$C,N$535,LRS_200_0_Table_12!$E:$E,$A$578,LRS_200_0_Table_12!$D:$D,Playback!$A$579)</f>
        <v>0</v>
      </c>
    </row>
    <row r="582" spans="1:14" x14ac:dyDescent="0.35">
      <c r="A582" s="48" t="s">
        <v>97</v>
      </c>
      <c r="B582" s="30">
        <f>SUMIFS(INDEX(LRS_200_0_Table_12!$A:$N,0,MATCH($A582,LRS_200_0_Table_12!$8:$8,0)),LRS_200_0_Table_12!$B:$B,$A$5,LRS_200_0_Table_12!$C:$C,B$535,LRS_200_0_Table_12!$E:$E,$A$578,LRS_200_0_Table_12!$D:$D,Playback!$A$579)</f>
        <v>0</v>
      </c>
      <c r="C582" s="30">
        <f>SUMIFS(INDEX(LRS_200_0_Table_12!$A:$N,0,MATCH($A582,LRS_200_0_Table_12!$8:$8,0)),LRS_200_0_Table_12!$B:$B,$A$5,LRS_200_0_Table_12!$C:$C,C$535,LRS_200_0_Table_12!$E:$E,$A$578,LRS_200_0_Table_12!$D:$D,Playback!$A$579)</f>
        <v>0</v>
      </c>
      <c r="D582" s="30">
        <f>SUMIFS(INDEX(LRS_200_0_Table_12!$A:$N,0,MATCH($A582,LRS_200_0_Table_12!$8:$8,0)),LRS_200_0_Table_12!$B:$B,$A$5,LRS_200_0_Table_12!$C:$C,D$535,LRS_200_0_Table_12!$E:$E,$A$578,LRS_200_0_Table_12!$D:$D,Playback!$A$579)</f>
        <v>0</v>
      </c>
      <c r="E582" s="30">
        <f>SUMIFS(INDEX(LRS_200_0_Table_12!$A:$N,0,MATCH($A582,LRS_200_0_Table_12!$8:$8,0)),LRS_200_0_Table_12!$B:$B,$A$5,LRS_200_0_Table_12!$C:$C,E$535,LRS_200_0_Table_12!$E:$E,$A$578,LRS_200_0_Table_12!$D:$D,Playback!$A$579)</f>
        <v>0</v>
      </c>
      <c r="F582" s="30">
        <f>SUMIFS(INDEX(LRS_200_0_Table_12!$A:$N,0,MATCH($A582,LRS_200_0_Table_12!$8:$8,0)),LRS_200_0_Table_12!$B:$B,$A$5,LRS_200_0_Table_12!$C:$C,F$535,LRS_200_0_Table_12!$E:$E,$A$578,LRS_200_0_Table_12!$D:$D,Playback!$A$579)</f>
        <v>0</v>
      </c>
      <c r="G582" s="30">
        <f>SUMIFS(INDEX(LRS_200_0_Table_12!$A:$N,0,MATCH($A582,LRS_200_0_Table_12!$8:$8,0)),LRS_200_0_Table_12!$B:$B,$A$5,LRS_200_0_Table_12!$C:$C,G$535,LRS_200_0_Table_12!$E:$E,$A$578,LRS_200_0_Table_12!$D:$D,Playback!$A$579)</f>
        <v>0</v>
      </c>
      <c r="H582" s="30">
        <f>SUMIFS(INDEX(LRS_200_0_Table_12!$A:$N,0,MATCH($A582,LRS_200_0_Table_12!$8:$8,0)),LRS_200_0_Table_12!$B:$B,$A$5,LRS_200_0_Table_12!$C:$C,H$535,LRS_200_0_Table_12!$E:$E,$A$578,LRS_200_0_Table_12!$D:$D,Playback!$A$579)</f>
        <v>0</v>
      </c>
      <c r="I582" s="30">
        <f>SUMIFS(INDEX(LRS_200_0_Table_12!$A:$N,0,MATCH($A582,LRS_200_0_Table_12!$8:$8,0)),LRS_200_0_Table_12!$B:$B,$A$5,LRS_200_0_Table_12!$C:$C,I$535,LRS_200_0_Table_12!$E:$E,$A$578,LRS_200_0_Table_12!$D:$D,Playback!$A$579)</f>
        <v>0</v>
      </c>
      <c r="J582" s="30">
        <f>SUMIFS(INDEX(LRS_200_0_Table_12!$A:$N,0,MATCH($A582,LRS_200_0_Table_12!$8:$8,0)),LRS_200_0_Table_12!$B:$B,$A$5,LRS_200_0_Table_12!$C:$C,J$535,LRS_200_0_Table_12!$E:$E,$A$578,LRS_200_0_Table_12!$D:$D,Playback!$A$579)</f>
        <v>0</v>
      </c>
      <c r="K582" s="30">
        <f>SUMIFS(INDEX(LRS_200_0_Table_12!$A:$N,0,MATCH($A582,LRS_200_0_Table_12!$8:$8,0)),LRS_200_0_Table_12!$B:$B,$A$5,LRS_200_0_Table_12!$C:$C,K$535,LRS_200_0_Table_12!$E:$E,$A$578,LRS_200_0_Table_12!$D:$D,Playback!$A$579)</f>
        <v>0</v>
      </c>
      <c r="L582" s="30">
        <f>SUMIFS(INDEX(LRS_200_0_Table_12!$A:$N,0,MATCH($A582,LRS_200_0_Table_12!$8:$8,0)),LRS_200_0_Table_12!$B:$B,$A$5,LRS_200_0_Table_12!$C:$C,L$535,LRS_200_0_Table_12!$E:$E,$A$578,LRS_200_0_Table_12!$D:$D,Playback!$A$579)</f>
        <v>0</v>
      </c>
      <c r="M582" s="30">
        <f>SUMIFS(INDEX(LRS_200_0_Table_12!$A:$N,0,MATCH($A582,LRS_200_0_Table_12!$8:$8,0)),LRS_200_0_Table_12!$B:$B,$A$5,LRS_200_0_Table_12!$C:$C,M$535,LRS_200_0_Table_12!$E:$E,$A$578,LRS_200_0_Table_12!$D:$D,Playback!$A$579)</f>
        <v>0</v>
      </c>
      <c r="N582" s="30">
        <f>SUMIFS(INDEX(LRS_200_0_Table_12!$A:$N,0,MATCH($A582,LRS_200_0_Table_12!$8:$8,0)),LRS_200_0_Table_12!$B:$B,$A$5,LRS_200_0_Table_12!$C:$C,N$535,LRS_200_0_Table_12!$E:$E,$A$578,LRS_200_0_Table_12!$D:$D,Playback!$A$579)</f>
        <v>0</v>
      </c>
    </row>
    <row r="583" spans="1:14" x14ac:dyDescent="0.35">
      <c r="A583" s="48" t="s">
        <v>75</v>
      </c>
      <c r="B583" s="30">
        <f>SUMIFS(INDEX(LRS_200_0_Table_12!$A:$N,0,MATCH($A583,LRS_200_0_Table_12!$8:$8,0)),LRS_200_0_Table_12!$B:$B,$A$5,LRS_200_0_Table_12!$C:$C,B$535,LRS_200_0_Table_12!$E:$E,$A$578,LRS_200_0_Table_12!$D:$D,Playback!$A$579)</f>
        <v>0</v>
      </c>
      <c r="C583" s="30">
        <f>SUMIFS(INDEX(LRS_200_0_Table_12!$A:$N,0,MATCH($A583,LRS_200_0_Table_12!$8:$8,0)),LRS_200_0_Table_12!$B:$B,$A$5,LRS_200_0_Table_12!$C:$C,C$535,LRS_200_0_Table_12!$E:$E,$A$578,LRS_200_0_Table_12!$D:$D,Playback!$A$579)</f>
        <v>0</v>
      </c>
      <c r="D583" s="30">
        <f>SUMIFS(INDEX(LRS_200_0_Table_12!$A:$N,0,MATCH($A583,LRS_200_0_Table_12!$8:$8,0)),LRS_200_0_Table_12!$B:$B,$A$5,LRS_200_0_Table_12!$C:$C,D$535,LRS_200_0_Table_12!$E:$E,$A$578,LRS_200_0_Table_12!$D:$D,Playback!$A$579)</f>
        <v>0</v>
      </c>
      <c r="E583" s="30">
        <f>SUMIFS(INDEX(LRS_200_0_Table_12!$A:$N,0,MATCH($A583,LRS_200_0_Table_12!$8:$8,0)),LRS_200_0_Table_12!$B:$B,$A$5,LRS_200_0_Table_12!$C:$C,E$535,LRS_200_0_Table_12!$E:$E,$A$578,LRS_200_0_Table_12!$D:$D,Playback!$A$579)</f>
        <v>0</v>
      </c>
      <c r="F583" s="30">
        <f>SUMIFS(INDEX(LRS_200_0_Table_12!$A:$N,0,MATCH($A583,LRS_200_0_Table_12!$8:$8,0)),LRS_200_0_Table_12!$B:$B,$A$5,LRS_200_0_Table_12!$C:$C,F$535,LRS_200_0_Table_12!$E:$E,$A$578,LRS_200_0_Table_12!$D:$D,Playback!$A$579)</f>
        <v>0</v>
      </c>
      <c r="G583" s="30">
        <f>SUMIFS(INDEX(LRS_200_0_Table_12!$A:$N,0,MATCH($A583,LRS_200_0_Table_12!$8:$8,0)),LRS_200_0_Table_12!$B:$B,$A$5,LRS_200_0_Table_12!$C:$C,G$535,LRS_200_0_Table_12!$E:$E,$A$578,LRS_200_0_Table_12!$D:$D,Playback!$A$579)</f>
        <v>0</v>
      </c>
      <c r="H583" s="30">
        <f>SUMIFS(INDEX(LRS_200_0_Table_12!$A:$N,0,MATCH($A583,LRS_200_0_Table_12!$8:$8,0)),LRS_200_0_Table_12!$B:$B,$A$5,LRS_200_0_Table_12!$C:$C,H$535,LRS_200_0_Table_12!$E:$E,$A$578,LRS_200_0_Table_12!$D:$D,Playback!$A$579)</f>
        <v>0</v>
      </c>
      <c r="I583" s="30">
        <f>SUMIFS(INDEX(LRS_200_0_Table_12!$A:$N,0,MATCH($A583,LRS_200_0_Table_12!$8:$8,0)),LRS_200_0_Table_12!$B:$B,$A$5,LRS_200_0_Table_12!$C:$C,I$535,LRS_200_0_Table_12!$E:$E,$A$578,LRS_200_0_Table_12!$D:$D,Playback!$A$579)</f>
        <v>0</v>
      </c>
      <c r="J583" s="30">
        <f>SUMIFS(INDEX(LRS_200_0_Table_12!$A:$N,0,MATCH($A583,LRS_200_0_Table_12!$8:$8,0)),LRS_200_0_Table_12!$B:$B,$A$5,LRS_200_0_Table_12!$C:$C,J$535,LRS_200_0_Table_12!$E:$E,$A$578,LRS_200_0_Table_12!$D:$D,Playback!$A$579)</f>
        <v>0</v>
      </c>
      <c r="K583" s="30">
        <f>SUMIFS(INDEX(LRS_200_0_Table_12!$A:$N,0,MATCH($A583,LRS_200_0_Table_12!$8:$8,0)),LRS_200_0_Table_12!$B:$B,$A$5,LRS_200_0_Table_12!$C:$C,K$535,LRS_200_0_Table_12!$E:$E,$A$578,LRS_200_0_Table_12!$D:$D,Playback!$A$579)</f>
        <v>0</v>
      </c>
      <c r="L583" s="30">
        <f>SUMIFS(INDEX(LRS_200_0_Table_12!$A:$N,0,MATCH($A583,LRS_200_0_Table_12!$8:$8,0)),LRS_200_0_Table_12!$B:$B,$A$5,LRS_200_0_Table_12!$C:$C,L$535,LRS_200_0_Table_12!$E:$E,$A$578,LRS_200_0_Table_12!$D:$D,Playback!$A$579)</f>
        <v>0</v>
      </c>
      <c r="M583" s="30">
        <f>SUMIFS(INDEX(LRS_200_0_Table_12!$A:$N,0,MATCH($A583,LRS_200_0_Table_12!$8:$8,0)),LRS_200_0_Table_12!$B:$B,$A$5,LRS_200_0_Table_12!$C:$C,M$535,LRS_200_0_Table_12!$E:$E,$A$578,LRS_200_0_Table_12!$D:$D,Playback!$A$579)</f>
        <v>0</v>
      </c>
      <c r="N583" s="30">
        <f>SUMIFS(INDEX(LRS_200_0_Table_12!$A:$N,0,MATCH($A583,LRS_200_0_Table_12!$8:$8,0)),LRS_200_0_Table_12!$B:$B,$A$5,LRS_200_0_Table_12!$C:$C,N$535,LRS_200_0_Table_12!$E:$E,$A$578,LRS_200_0_Table_12!$D:$D,Playback!$A$579)</f>
        <v>0</v>
      </c>
    </row>
    <row r="584" spans="1:14" x14ac:dyDescent="0.35">
      <c r="A584" s="48" t="s">
        <v>76</v>
      </c>
      <c r="B584" s="30">
        <f>SUMIFS(INDEX(LRS_200_0_Table_12!$A:$N,0,MATCH($A584,LRS_200_0_Table_12!$8:$8,0)),LRS_200_0_Table_12!$B:$B,$A$5,LRS_200_0_Table_12!$C:$C,B$535,LRS_200_0_Table_12!$E:$E,$A$578,LRS_200_0_Table_12!$D:$D,Playback!$A$579)</f>
        <v>0</v>
      </c>
      <c r="C584" s="30">
        <f>SUMIFS(INDEX(LRS_200_0_Table_12!$A:$N,0,MATCH($A584,LRS_200_0_Table_12!$8:$8,0)),LRS_200_0_Table_12!$B:$B,$A$5,LRS_200_0_Table_12!$C:$C,C$535,LRS_200_0_Table_12!$E:$E,$A$578,LRS_200_0_Table_12!$D:$D,Playback!$A$579)</f>
        <v>0</v>
      </c>
      <c r="D584" s="30">
        <f>SUMIFS(INDEX(LRS_200_0_Table_12!$A:$N,0,MATCH($A584,LRS_200_0_Table_12!$8:$8,0)),LRS_200_0_Table_12!$B:$B,$A$5,LRS_200_0_Table_12!$C:$C,D$535,LRS_200_0_Table_12!$E:$E,$A$578,LRS_200_0_Table_12!$D:$D,Playback!$A$579)</f>
        <v>0</v>
      </c>
      <c r="E584" s="30">
        <f>SUMIFS(INDEX(LRS_200_0_Table_12!$A:$N,0,MATCH($A584,LRS_200_0_Table_12!$8:$8,0)),LRS_200_0_Table_12!$B:$B,$A$5,LRS_200_0_Table_12!$C:$C,E$535,LRS_200_0_Table_12!$E:$E,$A$578,LRS_200_0_Table_12!$D:$D,Playback!$A$579)</f>
        <v>0</v>
      </c>
      <c r="F584" s="30">
        <f>SUMIFS(INDEX(LRS_200_0_Table_12!$A:$N,0,MATCH($A584,LRS_200_0_Table_12!$8:$8,0)),LRS_200_0_Table_12!$B:$B,$A$5,LRS_200_0_Table_12!$C:$C,F$535,LRS_200_0_Table_12!$E:$E,$A$578,LRS_200_0_Table_12!$D:$D,Playback!$A$579)</f>
        <v>0</v>
      </c>
      <c r="G584" s="30">
        <f>SUMIFS(INDEX(LRS_200_0_Table_12!$A:$N,0,MATCH($A584,LRS_200_0_Table_12!$8:$8,0)),LRS_200_0_Table_12!$B:$B,$A$5,LRS_200_0_Table_12!$C:$C,G$535,LRS_200_0_Table_12!$E:$E,$A$578,LRS_200_0_Table_12!$D:$D,Playback!$A$579)</f>
        <v>0</v>
      </c>
      <c r="H584" s="30">
        <f>SUMIFS(INDEX(LRS_200_0_Table_12!$A:$N,0,MATCH($A584,LRS_200_0_Table_12!$8:$8,0)),LRS_200_0_Table_12!$B:$B,$A$5,LRS_200_0_Table_12!$C:$C,H$535,LRS_200_0_Table_12!$E:$E,$A$578,LRS_200_0_Table_12!$D:$D,Playback!$A$579)</f>
        <v>0</v>
      </c>
      <c r="I584" s="30">
        <f>SUMIFS(INDEX(LRS_200_0_Table_12!$A:$N,0,MATCH($A584,LRS_200_0_Table_12!$8:$8,0)),LRS_200_0_Table_12!$B:$B,$A$5,LRS_200_0_Table_12!$C:$C,I$535,LRS_200_0_Table_12!$E:$E,$A$578,LRS_200_0_Table_12!$D:$D,Playback!$A$579)</f>
        <v>0</v>
      </c>
      <c r="J584" s="30">
        <f>SUMIFS(INDEX(LRS_200_0_Table_12!$A:$N,0,MATCH($A584,LRS_200_0_Table_12!$8:$8,0)),LRS_200_0_Table_12!$B:$B,$A$5,LRS_200_0_Table_12!$C:$C,J$535,LRS_200_0_Table_12!$E:$E,$A$578,LRS_200_0_Table_12!$D:$D,Playback!$A$579)</f>
        <v>0</v>
      </c>
      <c r="K584" s="30">
        <f>SUMIFS(INDEX(LRS_200_0_Table_12!$A:$N,0,MATCH($A584,LRS_200_0_Table_12!$8:$8,0)),LRS_200_0_Table_12!$B:$B,$A$5,LRS_200_0_Table_12!$C:$C,K$535,LRS_200_0_Table_12!$E:$E,$A$578,LRS_200_0_Table_12!$D:$D,Playback!$A$579)</f>
        <v>0</v>
      </c>
      <c r="L584" s="30">
        <f>SUMIFS(INDEX(LRS_200_0_Table_12!$A:$N,0,MATCH($A584,LRS_200_0_Table_12!$8:$8,0)),LRS_200_0_Table_12!$B:$B,$A$5,LRS_200_0_Table_12!$C:$C,L$535,LRS_200_0_Table_12!$E:$E,$A$578,LRS_200_0_Table_12!$D:$D,Playback!$A$579)</f>
        <v>0</v>
      </c>
      <c r="M584" s="30">
        <f>SUMIFS(INDEX(LRS_200_0_Table_12!$A:$N,0,MATCH($A584,LRS_200_0_Table_12!$8:$8,0)),LRS_200_0_Table_12!$B:$B,$A$5,LRS_200_0_Table_12!$C:$C,M$535,LRS_200_0_Table_12!$E:$E,$A$578,LRS_200_0_Table_12!$D:$D,Playback!$A$579)</f>
        <v>0</v>
      </c>
      <c r="N584" s="30">
        <f>SUMIFS(INDEX(LRS_200_0_Table_12!$A:$N,0,MATCH($A584,LRS_200_0_Table_12!$8:$8,0)),LRS_200_0_Table_12!$B:$B,$A$5,LRS_200_0_Table_12!$C:$C,N$535,LRS_200_0_Table_12!$E:$E,$A$578,LRS_200_0_Table_12!$D:$D,Playback!$A$579)</f>
        <v>0</v>
      </c>
    </row>
    <row r="585" spans="1:14" x14ac:dyDescent="0.35">
      <c r="A585" s="48" t="s">
        <v>98</v>
      </c>
      <c r="B585" s="30">
        <f>SUMIFS(INDEX(LRS_200_0_Table_12!$A:$N,0,MATCH($A585,LRS_200_0_Table_12!$8:$8,0)),LRS_200_0_Table_12!$B:$B,$A$5,LRS_200_0_Table_12!$C:$C,B$535,LRS_200_0_Table_12!$E:$E,$A$578,LRS_200_0_Table_12!$D:$D,Playback!$A$579)</f>
        <v>0</v>
      </c>
      <c r="C585" s="30">
        <f>SUMIFS(INDEX(LRS_200_0_Table_12!$A:$N,0,MATCH($A585,LRS_200_0_Table_12!$8:$8,0)),LRS_200_0_Table_12!$B:$B,$A$5,LRS_200_0_Table_12!$C:$C,C$535,LRS_200_0_Table_12!$E:$E,$A$578,LRS_200_0_Table_12!$D:$D,Playback!$A$579)</f>
        <v>0</v>
      </c>
      <c r="D585" s="30">
        <f>SUMIFS(INDEX(LRS_200_0_Table_12!$A:$N,0,MATCH($A585,LRS_200_0_Table_12!$8:$8,0)),LRS_200_0_Table_12!$B:$B,$A$5,LRS_200_0_Table_12!$C:$C,D$535,LRS_200_0_Table_12!$E:$E,$A$578,LRS_200_0_Table_12!$D:$D,Playback!$A$579)</f>
        <v>0</v>
      </c>
      <c r="E585" s="30">
        <f>SUMIFS(INDEX(LRS_200_0_Table_12!$A:$N,0,MATCH($A585,LRS_200_0_Table_12!$8:$8,0)),LRS_200_0_Table_12!$B:$B,$A$5,LRS_200_0_Table_12!$C:$C,E$535,LRS_200_0_Table_12!$E:$E,$A$578,LRS_200_0_Table_12!$D:$D,Playback!$A$579)</f>
        <v>0</v>
      </c>
      <c r="F585" s="30">
        <f>SUMIFS(INDEX(LRS_200_0_Table_12!$A:$N,0,MATCH($A585,LRS_200_0_Table_12!$8:$8,0)),LRS_200_0_Table_12!$B:$B,$A$5,LRS_200_0_Table_12!$C:$C,F$535,LRS_200_0_Table_12!$E:$E,$A$578,LRS_200_0_Table_12!$D:$D,Playback!$A$579)</f>
        <v>0</v>
      </c>
      <c r="G585" s="30">
        <f>SUMIFS(INDEX(LRS_200_0_Table_12!$A:$N,0,MATCH($A585,LRS_200_0_Table_12!$8:$8,0)),LRS_200_0_Table_12!$B:$B,$A$5,LRS_200_0_Table_12!$C:$C,G$535,LRS_200_0_Table_12!$E:$E,$A$578,LRS_200_0_Table_12!$D:$D,Playback!$A$579)</f>
        <v>0</v>
      </c>
      <c r="H585" s="30">
        <f>SUMIFS(INDEX(LRS_200_0_Table_12!$A:$N,0,MATCH($A585,LRS_200_0_Table_12!$8:$8,0)),LRS_200_0_Table_12!$B:$B,$A$5,LRS_200_0_Table_12!$C:$C,H$535,LRS_200_0_Table_12!$E:$E,$A$578,LRS_200_0_Table_12!$D:$D,Playback!$A$579)</f>
        <v>0</v>
      </c>
      <c r="I585" s="30">
        <f>SUMIFS(INDEX(LRS_200_0_Table_12!$A:$N,0,MATCH($A585,LRS_200_0_Table_12!$8:$8,0)),LRS_200_0_Table_12!$B:$B,$A$5,LRS_200_0_Table_12!$C:$C,I$535,LRS_200_0_Table_12!$E:$E,$A$578,LRS_200_0_Table_12!$D:$D,Playback!$A$579)</f>
        <v>0</v>
      </c>
      <c r="J585" s="30">
        <f>SUMIFS(INDEX(LRS_200_0_Table_12!$A:$N,0,MATCH($A585,LRS_200_0_Table_12!$8:$8,0)),LRS_200_0_Table_12!$B:$B,$A$5,LRS_200_0_Table_12!$C:$C,J$535,LRS_200_0_Table_12!$E:$E,$A$578,LRS_200_0_Table_12!$D:$D,Playback!$A$579)</f>
        <v>0</v>
      </c>
      <c r="K585" s="30">
        <f>SUMIFS(INDEX(LRS_200_0_Table_12!$A:$N,0,MATCH($A585,LRS_200_0_Table_12!$8:$8,0)),LRS_200_0_Table_12!$B:$B,$A$5,LRS_200_0_Table_12!$C:$C,K$535,LRS_200_0_Table_12!$E:$E,$A$578,LRS_200_0_Table_12!$D:$D,Playback!$A$579)</f>
        <v>0</v>
      </c>
      <c r="L585" s="30">
        <f>SUMIFS(INDEX(LRS_200_0_Table_12!$A:$N,0,MATCH($A585,LRS_200_0_Table_12!$8:$8,0)),LRS_200_0_Table_12!$B:$B,$A$5,LRS_200_0_Table_12!$C:$C,L$535,LRS_200_0_Table_12!$E:$E,$A$578,LRS_200_0_Table_12!$D:$D,Playback!$A$579)</f>
        <v>0</v>
      </c>
      <c r="M585" s="30">
        <f>SUMIFS(INDEX(LRS_200_0_Table_12!$A:$N,0,MATCH($A585,LRS_200_0_Table_12!$8:$8,0)),LRS_200_0_Table_12!$B:$B,$A$5,LRS_200_0_Table_12!$C:$C,M$535,LRS_200_0_Table_12!$E:$E,$A$578,LRS_200_0_Table_12!$D:$D,Playback!$A$579)</f>
        <v>0</v>
      </c>
      <c r="N585" s="30">
        <f>SUMIFS(INDEX(LRS_200_0_Table_12!$A:$N,0,MATCH($A585,LRS_200_0_Table_12!$8:$8,0)),LRS_200_0_Table_12!$B:$B,$A$5,LRS_200_0_Table_12!$C:$C,N$535,LRS_200_0_Table_12!$E:$E,$A$578,LRS_200_0_Table_12!$D:$D,Playback!$A$579)</f>
        <v>0</v>
      </c>
    </row>
    <row r="586" spans="1:14" x14ac:dyDescent="0.35">
      <c r="A586" s="48" t="s">
        <v>99</v>
      </c>
      <c r="B586" s="30">
        <f>SUMIFS(INDEX(LRS_200_0_Table_12!$A:$N,0,MATCH($A586,LRS_200_0_Table_12!$8:$8,0)),LRS_200_0_Table_12!$B:$B,$A$5,LRS_200_0_Table_12!$C:$C,B$535,LRS_200_0_Table_12!$E:$E,$A$578,LRS_200_0_Table_12!$D:$D,Playback!$A$579)</f>
        <v>0</v>
      </c>
      <c r="C586" s="30">
        <f>SUMIFS(INDEX(LRS_200_0_Table_12!$A:$N,0,MATCH($A586,LRS_200_0_Table_12!$8:$8,0)),LRS_200_0_Table_12!$B:$B,$A$5,LRS_200_0_Table_12!$C:$C,C$535,LRS_200_0_Table_12!$E:$E,$A$578,LRS_200_0_Table_12!$D:$D,Playback!$A$579)</f>
        <v>0</v>
      </c>
      <c r="D586" s="30">
        <f>SUMIFS(INDEX(LRS_200_0_Table_12!$A:$N,0,MATCH($A586,LRS_200_0_Table_12!$8:$8,0)),LRS_200_0_Table_12!$B:$B,$A$5,LRS_200_0_Table_12!$C:$C,D$535,LRS_200_0_Table_12!$E:$E,$A$578,LRS_200_0_Table_12!$D:$D,Playback!$A$579)</f>
        <v>0</v>
      </c>
      <c r="E586" s="30">
        <f>SUMIFS(INDEX(LRS_200_0_Table_12!$A:$N,0,MATCH($A586,LRS_200_0_Table_12!$8:$8,0)),LRS_200_0_Table_12!$B:$B,$A$5,LRS_200_0_Table_12!$C:$C,E$535,LRS_200_0_Table_12!$E:$E,$A$578,LRS_200_0_Table_12!$D:$D,Playback!$A$579)</f>
        <v>0</v>
      </c>
      <c r="F586" s="30">
        <f>SUMIFS(INDEX(LRS_200_0_Table_12!$A:$N,0,MATCH($A586,LRS_200_0_Table_12!$8:$8,0)),LRS_200_0_Table_12!$B:$B,$A$5,LRS_200_0_Table_12!$C:$C,F$535,LRS_200_0_Table_12!$E:$E,$A$578,LRS_200_0_Table_12!$D:$D,Playback!$A$579)</f>
        <v>0</v>
      </c>
      <c r="G586" s="30">
        <f>SUMIFS(INDEX(LRS_200_0_Table_12!$A:$N,0,MATCH($A586,LRS_200_0_Table_12!$8:$8,0)),LRS_200_0_Table_12!$B:$B,$A$5,LRS_200_0_Table_12!$C:$C,G$535,LRS_200_0_Table_12!$E:$E,$A$578,LRS_200_0_Table_12!$D:$D,Playback!$A$579)</f>
        <v>0</v>
      </c>
      <c r="H586" s="30">
        <f>SUMIFS(INDEX(LRS_200_0_Table_12!$A:$N,0,MATCH($A586,LRS_200_0_Table_12!$8:$8,0)),LRS_200_0_Table_12!$B:$B,$A$5,LRS_200_0_Table_12!$C:$C,H$535,LRS_200_0_Table_12!$E:$E,$A$578,LRS_200_0_Table_12!$D:$D,Playback!$A$579)</f>
        <v>0</v>
      </c>
      <c r="I586" s="30">
        <f>SUMIFS(INDEX(LRS_200_0_Table_12!$A:$N,0,MATCH($A586,LRS_200_0_Table_12!$8:$8,0)),LRS_200_0_Table_12!$B:$B,$A$5,LRS_200_0_Table_12!$C:$C,I$535,LRS_200_0_Table_12!$E:$E,$A$578,LRS_200_0_Table_12!$D:$D,Playback!$A$579)</f>
        <v>0</v>
      </c>
      <c r="J586" s="30">
        <f>SUMIFS(INDEX(LRS_200_0_Table_12!$A:$N,0,MATCH($A586,LRS_200_0_Table_12!$8:$8,0)),LRS_200_0_Table_12!$B:$B,$A$5,LRS_200_0_Table_12!$C:$C,J$535,LRS_200_0_Table_12!$E:$E,$A$578,LRS_200_0_Table_12!$D:$D,Playback!$A$579)</f>
        <v>0</v>
      </c>
      <c r="K586" s="30">
        <f>SUMIFS(INDEX(LRS_200_0_Table_12!$A:$N,0,MATCH($A586,LRS_200_0_Table_12!$8:$8,0)),LRS_200_0_Table_12!$B:$B,$A$5,LRS_200_0_Table_12!$C:$C,K$535,LRS_200_0_Table_12!$E:$E,$A$578,LRS_200_0_Table_12!$D:$D,Playback!$A$579)</f>
        <v>0</v>
      </c>
      <c r="L586" s="30">
        <f>SUMIFS(INDEX(LRS_200_0_Table_12!$A:$N,0,MATCH($A586,LRS_200_0_Table_12!$8:$8,0)),LRS_200_0_Table_12!$B:$B,$A$5,LRS_200_0_Table_12!$C:$C,L$535,LRS_200_0_Table_12!$E:$E,$A$578,LRS_200_0_Table_12!$D:$D,Playback!$A$579)</f>
        <v>0</v>
      </c>
      <c r="M586" s="30">
        <f>SUMIFS(INDEX(LRS_200_0_Table_12!$A:$N,0,MATCH($A586,LRS_200_0_Table_12!$8:$8,0)),LRS_200_0_Table_12!$B:$B,$A$5,LRS_200_0_Table_12!$C:$C,M$535,LRS_200_0_Table_12!$E:$E,$A$578,LRS_200_0_Table_12!$D:$D,Playback!$A$579)</f>
        <v>0</v>
      </c>
      <c r="N586" s="30">
        <f>SUMIFS(INDEX(LRS_200_0_Table_12!$A:$N,0,MATCH($A586,LRS_200_0_Table_12!$8:$8,0)),LRS_200_0_Table_12!$B:$B,$A$5,LRS_200_0_Table_12!$C:$C,N$535,LRS_200_0_Table_12!$E:$E,$A$578,LRS_200_0_Table_12!$D:$D,Playback!$A$579)</f>
        <v>0</v>
      </c>
    </row>
    <row r="587" spans="1:14" x14ac:dyDescent="0.35">
      <c r="A587" s="48" t="s">
        <v>100</v>
      </c>
      <c r="B587" s="30">
        <f>SUMIFS(INDEX(LRS_200_0_Table_12!$A:$N,0,MATCH($A587,LRS_200_0_Table_12!$8:$8,0)),LRS_200_0_Table_12!$B:$B,$A$5,LRS_200_0_Table_12!$C:$C,B$535,LRS_200_0_Table_12!$E:$E,$A$578,LRS_200_0_Table_12!$D:$D,Playback!$A$579)</f>
        <v>0</v>
      </c>
      <c r="C587" s="30">
        <f>SUMIFS(INDEX(LRS_200_0_Table_12!$A:$N,0,MATCH($A587,LRS_200_0_Table_12!$8:$8,0)),LRS_200_0_Table_12!$B:$B,$A$5,LRS_200_0_Table_12!$C:$C,C$535,LRS_200_0_Table_12!$E:$E,$A$578,LRS_200_0_Table_12!$D:$D,Playback!$A$579)</f>
        <v>0</v>
      </c>
      <c r="D587" s="30">
        <f>SUMIFS(INDEX(LRS_200_0_Table_12!$A:$N,0,MATCH($A587,LRS_200_0_Table_12!$8:$8,0)),LRS_200_0_Table_12!$B:$B,$A$5,LRS_200_0_Table_12!$C:$C,D$535,LRS_200_0_Table_12!$E:$E,$A$578,LRS_200_0_Table_12!$D:$D,Playback!$A$579)</f>
        <v>0</v>
      </c>
      <c r="E587" s="30">
        <f>SUMIFS(INDEX(LRS_200_0_Table_12!$A:$N,0,MATCH($A587,LRS_200_0_Table_12!$8:$8,0)),LRS_200_0_Table_12!$B:$B,$A$5,LRS_200_0_Table_12!$C:$C,E$535,LRS_200_0_Table_12!$E:$E,$A$578,LRS_200_0_Table_12!$D:$D,Playback!$A$579)</f>
        <v>0</v>
      </c>
      <c r="F587" s="30">
        <f>SUMIFS(INDEX(LRS_200_0_Table_12!$A:$N,0,MATCH($A587,LRS_200_0_Table_12!$8:$8,0)),LRS_200_0_Table_12!$B:$B,$A$5,LRS_200_0_Table_12!$C:$C,F$535,LRS_200_0_Table_12!$E:$E,$A$578,LRS_200_0_Table_12!$D:$D,Playback!$A$579)</f>
        <v>0</v>
      </c>
      <c r="G587" s="30">
        <f>SUMIFS(INDEX(LRS_200_0_Table_12!$A:$N,0,MATCH($A587,LRS_200_0_Table_12!$8:$8,0)),LRS_200_0_Table_12!$B:$B,$A$5,LRS_200_0_Table_12!$C:$C,G$535,LRS_200_0_Table_12!$E:$E,$A$578,LRS_200_0_Table_12!$D:$D,Playback!$A$579)</f>
        <v>0</v>
      </c>
      <c r="H587" s="30">
        <f>SUMIFS(INDEX(LRS_200_0_Table_12!$A:$N,0,MATCH($A587,LRS_200_0_Table_12!$8:$8,0)),LRS_200_0_Table_12!$B:$B,$A$5,LRS_200_0_Table_12!$C:$C,H$535,LRS_200_0_Table_12!$E:$E,$A$578,LRS_200_0_Table_12!$D:$D,Playback!$A$579)</f>
        <v>0</v>
      </c>
      <c r="I587" s="30">
        <f>SUMIFS(INDEX(LRS_200_0_Table_12!$A:$N,0,MATCH($A587,LRS_200_0_Table_12!$8:$8,0)),LRS_200_0_Table_12!$B:$B,$A$5,LRS_200_0_Table_12!$C:$C,I$535,LRS_200_0_Table_12!$E:$E,$A$578,LRS_200_0_Table_12!$D:$D,Playback!$A$579)</f>
        <v>0</v>
      </c>
      <c r="J587" s="30">
        <f>SUMIFS(INDEX(LRS_200_0_Table_12!$A:$N,0,MATCH($A587,LRS_200_0_Table_12!$8:$8,0)),LRS_200_0_Table_12!$B:$B,$A$5,LRS_200_0_Table_12!$C:$C,J$535,LRS_200_0_Table_12!$E:$E,$A$578,LRS_200_0_Table_12!$D:$D,Playback!$A$579)</f>
        <v>0</v>
      </c>
      <c r="K587" s="30">
        <f>SUMIFS(INDEX(LRS_200_0_Table_12!$A:$N,0,MATCH($A587,LRS_200_0_Table_12!$8:$8,0)),LRS_200_0_Table_12!$B:$B,$A$5,LRS_200_0_Table_12!$C:$C,K$535,LRS_200_0_Table_12!$E:$E,$A$578,LRS_200_0_Table_12!$D:$D,Playback!$A$579)</f>
        <v>0</v>
      </c>
      <c r="L587" s="30">
        <f>SUMIFS(INDEX(LRS_200_0_Table_12!$A:$N,0,MATCH($A587,LRS_200_0_Table_12!$8:$8,0)),LRS_200_0_Table_12!$B:$B,$A$5,LRS_200_0_Table_12!$C:$C,L$535,LRS_200_0_Table_12!$E:$E,$A$578,LRS_200_0_Table_12!$D:$D,Playback!$A$579)</f>
        <v>0</v>
      </c>
      <c r="M587" s="30">
        <f>SUMIFS(INDEX(LRS_200_0_Table_12!$A:$N,0,MATCH($A587,LRS_200_0_Table_12!$8:$8,0)),LRS_200_0_Table_12!$B:$B,$A$5,LRS_200_0_Table_12!$C:$C,M$535,LRS_200_0_Table_12!$E:$E,$A$578,LRS_200_0_Table_12!$D:$D,Playback!$A$579)</f>
        <v>0</v>
      </c>
      <c r="N587" s="30">
        <f>SUMIFS(INDEX(LRS_200_0_Table_12!$A:$N,0,MATCH($A587,LRS_200_0_Table_12!$8:$8,0)),LRS_200_0_Table_12!$B:$B,$A$5,LRS_200_0_Table_12!$C:$C,N$535,LRS_200_0_Table_12!$E:$E,$A$578,LRS_200_0_Table_12!$D:$D,Playback!$A$579)</f>
        <v>0</v>
      </c>
    </row>
    <row r="588" spans="1:14" x14ac:dyDescent="0.35">
      <c r="A588" s="48" t="s">
        <v>101</v>
      </c>
      <c r="B588" s="30">
        <f>SUMIFS(INDEX(LRS_200_0_Table_12!$A:$N,0,MATCH($A588,LRS_200_0_Table_12!$8:$8,0)),LRS_200_0_Table_12!$B:$B,$A$5,LRS_200_0_Table_12!$C:$C,B$535,LRS_200_0_Table_12!$E:$E,$A$578,LRS_200_0_Table_12!$D:$D,Playback!$A$579)</f>
        <v>0</v>
      </c>
      <c r="C588" s="30">
        <f>SUMIFS(INDEX(LRS_200_0_Table_12!$A:$N,0,MATCH($A588,LRS_200_0_Table_12!$8:$8,0)),LRS_200_0_Table_12!$B:$B,$A$5,LRS_200_0_Table_12!$C:$C,C$535,LRS_200_0_Table_12!$E:$E,$A$578,LRS_200_0_Table_12!$D:$D,Playback!$A$579)</f>
        <v>0</v>
      </c>
      <c r="D588" s="30">
        <f>SUMIFS(INDEX(LRS_200_0_Table_12!$A:$N,0,MATCH($A588,LRS_200_0_Table_12!$8:$8,0)),LRS_200_0_Table_12!$B:$B,$A$5,LRS_200_0_Table_12!$C:$C,D$535,LRS_200_0_Table_12!$E:$E,$A$578,LRS_200_0_Table_12!$D:$D,Playback!$A$579)</f>
        <v>0</v>
      </c>
      <c r="E588" s="30">
        <f>SUMIFS(INDEX(LRS_200_0_Table_12!$A:$N,0,MATCH($A588,LRS_200_0_Table_12!$8:$8,0)),LRS_200_0_Table_12!$B:$B,$A$5,LRS_200_0_Table_12!$C:$C,E$535,LRS_200_0_Table_12!$E:$E,$A$578,LRS_200_0_Table_12!$D:$D,Playback!$A$579)</f>
        <v>0</v>
      </c>
      <c r="F588" s="30">
        <f>SUMIFS(INDEX(LRS_200_0_Table_12!$A:$N,0,MATCH($A588,LRS_200_0_Table_12!$8:$8,0)),LRS_200_0_Table_12!$B:$B,$A$5,LRS_200_0_Table_12!$C:$C,F$535,LRS_200_0_Table_12!$E:$E,$A$578,LRS_200_0_Table_12!$D:$D,Playback!$A$579)</f>
        <v>0</v>
      </c>
      <c r="G588" s="30">
        <f>SUMIFS(INDEX(LRS_200_0_Table_12!$A:$N,0,MATCH($A588,LRS_200_0_Table_12!$8:$8,0)),LRS_200_0_Table_12!$B:$B,$A$5,LRS_200_0_Table_12!$C:$C,G$535,LRS_200_0_Table_12!$E:$E,$A$578,LRS_200_0_Table_12!$D:$D,Playback!$A$579)</f>
        <v>0</v>
      </c>
      <c r="H588" s="30">
        <f>SUMIFS(INDEX(LRS_200_0_Table_12!$A:$N,0,MATCH($A588,LRS_200_0_Table_12!$8:$8,0)),LRS_200_0_Table_12!$B:$B,$A$5,LRS_200_0_Table_12!$C:$C,H$535,LRS_200_0_Table_12!$E:$E,$A$578,LRS_200_0_Table_12!$D:$D,Playback!$A$579)</f>
        <v>0</v>
      </c>
      <c r="I588" s="30">
        <f>SUMIFS(INDEX(LRS_200_0_Table_12!$A:$N,0,MATCH($A588,LRS_200_0_Table_12!$8:$8,0)),LRS_200_0_Table_12!$B:$B,$A$5,LRS_200_0_Table_12!$C:$C,I$535,LRS_200_0_Table_12!$E:$E,$A$578,LRS_200_0_Table_12!$D:$D,Playback!$A$579)</f>
        <v>0</v>
      </c>
      <c r="J588" s="30">
        <f>SUMIFS(INDEX(LRS_200_0_Table_12!$A:$N,0,MATCH($A588,LRS_200_0_Table_12!$8:$8,0)),LRS_200_0_Table_12!$B:$B,$A$5,LRS_200_0_Table_12!$C:$C,J$535,LRS_200_0_Table_12!$E:$E,$A$578,LRS_200_0_Table_12!$D:$D,Playback!$A$579)</f>
        <v>0</v>
      </c>
      <c r="K588" s="30">
        <f>SUMIFS(INDEX(LRS_200_0_Table_12!$A:$N,0,MATCH($A588,LRS_200_0_Table_12!$8:$8,0)),LRS_200_0_Table_12!$B:$B,$A$5,LRS_200_0_Table_12!$C:$C,K$535,LRS_200_0_Table_12!$E:$E,$A$578,LRS_200_0_Table_12!$D:$D,Playback!$A$579)</f>
        <v>0</v>
      </c>
      <c r="L588" s="30">
        <f>SUMIFS(INDEX(LRS_200_0_Table_12!$A:$N,0,MATCH($A588,LRS_200_0_Table_12!$8:$8,0)),LRS_200_0_Table_12!$B:$B,$A$5,LRS_200_0_Table_12!$C:$C,L$535,LRS_200_0_Table_12!$E:$E,$A$578,LRS_200_0_Table_12!$D:$D,Playback!$A$579)</f>
        <v>0</v>
      </c>
      <c r="M588" s="30">
        <f>SUMIFS(INDEX(LRS_200_0_Table_12!$A:$N,0,MATCH($A588,LRS_200_0_Table_12!$8:$8,0)),LRS_200_0_Table_12!$B:$B,$A$5,LRS_200_0_Table_12!$C:$C,M$535,LRS_200_0_Table_12!$E:$E,$A$578,LRS_200_0_Table_12!$D:$D,Playback!$A$579)</f>
        <v>0</v>
      </c>
      <c r="N588" s="30">
        <f>SUMIFS(INDEX(LRS_200_0_Table_12!$A:$N,0,MATCH($A588,LRS_200_0_Table_12!$8:$8,0)),LRS_200_0_Table_12!$B:$B,$A$5,LRS_200_0_Table_12!$C:$C,N$535,LRS_200_0_Table_12!$E:$E,$A$578,LRS_200_0_Table_12!$D:$D,Playback!$A$579)</f>
        <v>0</v>
      </c>
    </row>
    <row r="589" spans="1:14" x14ac:dyDescent="0.35">
      <c r="A589" s="47" t="s">
        <v>177</v>
      </c>
      <c r="B589" s="44"/>
      <c r="C589" s="44"/>
      <c r="D589" s="44"/>
      <c r="E589" s="44"/>
      <c r="F589" s="44"/>
      <c r="G589" s="44"/>
      <c r="H589" s="44"/>
      <c r="I589" s="44"/>
      <c r="J589" s="44"/>
      <c r="K589" s="44"/>
      <c r="L589" s="44"/>
      <c r="M589" s="44"/>
      <c r="N589" s="44"/>
    </row>
    <row r="590" spans="1:14" x14ac:dyDescent="0.35">
      <c r="A590" s="48" t="s">
        <v>73</v>
      </c>
      <c r="B590" s="30">
        <f>SUMIFS(INDEX(LRS_200_0_Table_12!$A:$N,0,MATCH($A590,LRS_200_0_Table_12!$8:$8,0)),LRS_200_0_Table_12!$B:$B,$A$5,LRS_200_0_Table_12!$C:$C,B$535,LRS_200_0_Table_12!$E:$E,$A$578,LRS_200_0_Table_12!$D:$D,Playback!$A$589)</f>
        <v>0</v>
      </c>
      <c r="C590" s="30">
        <f>SUMIFS(INDEX(LRS_200_0_Table_12!$A:$N,0,MATCH($A590,LRS_200_0_Table_12!$8:$8,0)),LRS_200_0_Table_12!$B:$B,$A$5,LRS_200_0_Table_12!$C:$C,C$535,LRS_200_0_Table_12!$E:$E,$A$578,LRS_200_0_Table_12!$D:$D,Playback!$A$589)</f>
        <v>0</v>
      </c>
      <c r="D590" s="30">
        <f>SUMIFS(INDEX(LRS_200_0_Table_12!$A:$N,0,MATCH($A590,LRS_200_0_Table_12!$8:$8,0)),LRS_200_0_Table_12!$B:$B,$A$5,LRS_200_0_Table_12!$C:$C,D$535,LRS_200_0_Table_12!$E:$E,$A$578,LRS_200_0_Table_12!$D:$D,Playback!$A$589)</f>
        <v>0</v>
      </c>
      <c r="E590" s="30">
        <f>SUMIFS(INDEX(LRS_200_0_Table_12!$A:$N,0,MATCH($A590,LRS_200_0_Table_12!$8:$8,0)),LRS_200_0_Table_12!$B:$B,$A$5,LRS_200_0_Table_12!$C:$C,E$535,LRS_200_0_Table_12!$E:$E,$A$578,LRS_200_0_Table_12!$D:$D,Playback!$A$589)</f>
        <v>0</v>
      </c>
      <c r="F590" s="30">
        <f>SUMIFS(INDEX(LRS_200_0_Table_12!$A:$N,0,MATCH($A590,LRS_200_0_Table_12!$8:$8,0)),LRS_200_0_Table_12!$B:$B,$A$5,LRS_200_0_Table_12!$C:$C,F$535,LRS_200_0_Table_12!$E:$E,$A$578,LRS_200_0_Table_12!$D:$D,Playback!$A$589)</f>
        <v>0</v>
      </c>
      <c r="G590" s="30">
        <f>SUMIFS(INDEX(LRS_200_0_Table_12!$A:$N,0,MATCH($A590,LRS_200_0_Table_12!$8:$8,0)),LRS_200_0_Table_12!$B:$B,$A$5,LRS_200_0_Table_12!$C:$C,G$535,LRS_200_0_Table_12!$E:$E,$A$578,LRS_200_0_Table_12!$D:$D,Playback!$A$589)</f>
        <v>0</v>
      </c>
      <c r="H590" s="30">
        <f>SUMIFS(INDEX(LRS_200_0_Table_12!$A:$N,0,MATCH($A590,LRS_200_0_Table_12!$8:$8,0)),LRS_200_0_Table_12!$B:$B,$A$5,LRS_200_0_Table_12!$C:$C,H$535,LRS_200_0_Table_12!$E:$E,$A$578,LRS_200_0_Table_12!$D:$D,Playback!$A$589)</f>
        <v>0</v>
      </c>
      <c r="I590" s="30">
        <f>SUMIFS(INDEX(LRS_200_0_Table_12!$A:$N,0,MATCH($A590,LRS_200_0_Table_12!$8:$8,0)),LRS_200_0_Table_12!$B:$B,$A$5,LRS_200_0_Table_12!$C:$C,I$535,LRS_200_0_Table_12!$E:$E,$A$578,LRS_200_0_Table_12!$D:$D,Playback!$A$589)</f>
        <v>0</v>
      </c>
      <c r="J590" s="30">
        <f>SUMIFS(INDEX(LRS_200_0_Table_12!$A:$N,0,MATCH($A590,LRS_200_0_Table_12!$8:$8,0)),LRS_200_0_Table_12!$B:$B,$A$5,LRS_200_0_Table_12!$C:$C,J$535,LRS_200_0_Table_12!$E:$E,$A$578,LRS_200_0_Table_12!$D:$D,Playback!$A$589)</f>
        <v>0</v>
      </c>
      <c r="K590" s="30">
        <f>SUMIFS(INDEX(LRS_200_0_Table_12!$A:$N,0,MATCH($A590,LRS_200_0_Table_12!$8:$8,0)),LRS_200_0_Table_12!$B:$B,$A$5,LRS_200_0_Table_12!$C:$C,K$535,LRS_200_0_Table_12!$E:$E,$A$578,LRS_200_0_Table_12!$D:$D,Playback!$A$589)</f>
        <v>0</v>
      </c>
      <c r="L590" s="30">
        <f>SUMIFS(INDEX(LRS_200_0_Table_12!$A:$N,0,MATCH($A590,LRS_200_0_Table_12!$8:$8,0)),LRS_200_0_Table_12!$B:$B,$A$5,LRS_200_0_Table_12!$C:$C,L$535,LRS_200_0_Table_12!$E:$E,$A$578,LRS_200_0_Table_12!$D:$D,Playback!$A$589)</f>
        <v>0</v>
      </c>
      <c r="M590" s="30">
        <f>SUMIFS(INDEX(LRS_200_0_Table_12!$A:$N,0,MATCH($A590,LRS_200_0_Table_12!$8:$8,0)),LRS_200_0_Table_12!$B:$B,$A$5,LRS_200_0_Table_12!$C:$C,M$535,LRS_200_0_Table_12!$E:$E,$A$578,LRS_200_0_Table_12!$D:$D,Playback!$A$589)</f>
        <v>0</v>
      </c>
      <c r="N590" s="30">
        <f>SUMIFS(INDEX(LRS_200_0_Table_12!$A:$N,0,MATCH($A590,LRS_200_0_Table_12!$8:$8,0)),LRS_200_0_Table_12!$B:$B,$A$5,LRS_200_0_Table_12!$C:$C,N$535,LRS_200_0_Table_12!$E:$E,$A$578,LRS_200_0_Table_12!$D:$D,Playback!$A$589)</f>
        <v>0</v>
      </c>
    </row>
    <row r="591" spans="1:14" x14ac:dyDescent="0.35">
      <c r="A591" s="48" t="s">
        <v>74</v>
      </c>
      <c r="B591" s="30">
        <f>SUMIFS(INDEX(LRS_200_0_Table_12!$A:$N,0,MATCH($A591,LRS_200_0_Table_12!$8:$8,0)),LRS_200_0_Table_12!$B:$B,$A$5,LRS_200_0_Table_12!$C:$C,B$535,LRS_200_0_Table_12!$E:$E,$A$578,LRS_200_0_Table_12!$D:$D,Playback!$A$589)</f>
        <v>0</v>
      </c>
      <c r="C591" s="30">
        <f>SUMIFS(INDEX(LRS_200_0_Table_12!$A:$N,0,MATCH($A591,LRS_200_0_Table_12!$8:$8,0)),LRS_200_0_Table_12!$B:$B,$A$5,LRS_200_0_Table_12!$C:$C,C$535,LRS_200_0_Table_12!$E:$E,$A$578,LRS_200_0_Table_12!$D:$D,Playback!$A$589)</f>
        <v>0</v>
      </c>
      <c r="D591" s="30">
        <f>SUMIFS(INDEX(LRS_200_0_Table_12!$A:$N,0,MATCH($A591,LRS_200_0_Table_12!$8:$8,0)),LRS_200_0_Table_12!$B:$B,$A$5,LRS_200_0_Table_12!$C:$C,D$535,LRS_200_0_Table_12!$E:$E,$A$578,LRS_200_0_Table_12!$D:$D,Playback!$A$589)</f>
        <v>0</v>
      </c>
      <c r="E591" s="30">
        <f>SUMIFS(INDEX(LRS_200_0_Table_12!$A:$N,0,MATCH($A591,LRS_200_0_Table_12!$8:$8,0)),LRS_200_0_Table_12!$B:$B,$A$5,LRS_200_0_Table_12!$C:$C,E$535,LRS_200_0_Table_12!$E:$E,$A$578,LRS_200_0_Table_12!$D:$D,Playback!$A$589)</f>
        <v>0</v>
      </c>
      <c r="F591" s="30">
        <f>SUMIFS(INDEX(LRS_200_0_Table_12!$A:$N,0,MATCH($A591,LRS_200_0_Table_12!$8:$8,0)),LRS_200_0_Table_12!$B:$B,$A$5,LRS_200_0_Table_12!$C:$C,F$535,LRS_200_0_Table_12!$E:$E,$A$578,LRS_200_0_Table_12!$D:$D,Playback!$A$589)</f>
        <v>0</v>
      </c>
      <c r="G591" s="30">
        <f>SUMIFS(INDEX(LRS_200_0_Table_12!$A:$N,0,MATCH($A591,LRS_200_0_Table_12!$8:$8,0)),LRS_200_0_Table_12!$B:$B,$A$5,LRS_200_0_Table_12!$C:$C,G$535,LRS_200_0_Table_12!$E:$E,$A$578,LRS_200_0_Table_12!$D:$D,Playback!$A$589)</f>
        <v>0</v>
      </c>
      <c r="H591" s="30">
        <f>SUMIFS(INDEX(LRS_200_0_Table_12!$A:$N,0,MATCH($A591,LRS_200_0_Table_12!$8:$8,0)),LRS_200_0_Table_12!$B:$B,$A$5,LRS_200_0_Table_12!$C:$C,H$535,LRS_200_0_Table_12!$E:$E,$A$578,LRS_200_0_Table_12!$D:$D,Playback!$A$589)</f>
        <v>0</v>
      </c>
      <c r="I591" s="30">
        <f>SUMIFS(INDEX(LRS_200_0_Table_12!$A:$N,0,MATCH($A591,LRS_200_0_Table_12!$8:$8,0)),LRS_200_0_Table_12!$B:$B,$A$5,LRS_200_0_Table_12!$C:$C,I$535,LRS_200_0_Table_12!$E:$E,$A$578,LRS_200_0_Table_12!$D:$D,Playback!$A$589)</f>
        <v>0</v>
      </c>
      <c r="J591" s="30">
        <f>SUMIFS(INDEX(LRS_200_0_Table_12!$A:$N,0,MATCH($A591,LRS_200_0_Table_12!$8:$8,0)),LRS_200_0_Table_12!$B:$B,$A$5,LRS_200_0_Table_12!$C:$C,J$535,LRS_200_0_Table_12!$E:$E,$A$578,LRS_200_0_Table_12!$D:$D,Playback!$A$589)</f>
        <v>0</v>
      </c>
      <c r="K591" s="30">
        <f>SUMIFS(INDEX(LRS_200_0_Table_12!$A:$N,0,MATCH($A591,LRS_200_0_Table_12!$8:$8,0)),LRS_200_0_Table_12!$B:$B,$A$5,LRS_200_0_Table_12!$C:$C,K$535,LRS_200_0_Table_12!$E:$E,$A$578,LRS_200_0_Table_12!$D:$D,Playback!$A$589)</f>
        <v>0</v>
      </c>
      <c r="L591" s="30">
        <f>SUMIFS(INDEX(LRS_200_0_Table_12!$A:$N,0,MATCH($A591,LRS_200_0_Table_12!$8:$8,0)),LRS_200_0_Table_12!$B:$B,$A$5,LRS_200_0_Table_12!$C:$C,L$535,LRS_200_0_Table_12!$E:$E,$A$578,LRS_200_0_Table_12!$D:$D,Playback!$A$589)</f>
        <v>0</v>
      </c>
      <c r="M591" s="30">
        <f>SUMIFS(INDEX(LRS_200_0_Table_12!$A:$N,0,MATCH($A591,LRS_200_0_Table_12!$8:$8,0)),LRS_200_0_Table_12!$B:$B,$A$5,LRS_200_0_Table_12!$C:$C,M$535,LRS_200_0_Table_12!$E:$E,$A$578,LRS_200_0_Table_12!$D:$D,Playback!$A$589)</f>
        <v>0</v>
      </c>
      <c r="N591" s="30">
        <f>SUMIFS(INDEX(LRS_200_0_Table_12!$A:$N,0,MATCH($A591,LRS_200_0_Table_12!$8:$8,0)),LRS_200_0_Table_12!$B:$B,$A$5,LRS_200_0_Table_12!$C:$C,N$535,LRS_200_0_Table_12!$E:$E,$A$578,LRS_200_0_Table_12!$D:$D,Playback!$A$589)</f>
        <v>0</v>
      </c>
    </row>
    <row r="592" spans="1:14" x14ac:dyDescent="0.35">
      <c r="A592" s="48" t="s">
        <v>97</v>
      </c>
      <c r="B592" s="30">
        <f>SUMIFS(INDEX(LRS_200_0_Table_12!$A:$N,0,MATCH($A592,LRS_200_0_Table_12!$8:$8,0)),LRS_200_0_Table_12!$B:$B,$A$5,LRS_200_0_Table_12!$C:$C,B$535,LRS_200_0_Table_12!$E:$E,$A$578,LRS_200_0_Table_12!$D:$D,Playback!$A$589)</f>
        <v>0</v>
      </c>
      <c r="C592" s="30">
        <f>SUMIFS(INDEX(LRS_200_0_Table_12!$A:$N,0,MATCH($A592,LRS_200_0_Table_12!$8:$8,0)),LRS_200_0_Table_12!$B:$B,$A$5,LRS_200_0_Table_12!$C:$C,C$535,LRS_200_0_Table_12!$E:$E,$A$578,LRS_200_0_Table_12!$D:$D,Playback!$A$589)</f>
        <v>0</v>
      </c>
      <c r="D592" s="30">
        <f>SUMIFS(INDEX(LRS_200_0_Table_12!$A:$N,0,MATCH($A592,LRS_200_0_Table_12!$8:$8,0)),LRS_200_0_Table_12!$B:$B,$A$5,LRS_200_0_Table_12!$C:$C,D$535,LRS_200_0_Table_12!$E:$E,$A$578,LRS_200_0_Table_12!$D:$D,Playback!$A$589)</f>
        <v>0</v>
      </c>
      <c r="E592" s="30">
        <f>SUMIFS(INDEX(LRS_200_0_Table_12!$A:$N,0,MATCH($A592,LRS_200_0_Table_12!$8:$8,0)),LRS_200_0_Table_12!$B:$B,$A$5,LRS_200_0_Table_12!$C:$C,E$535,LRS_200_0_Table_12!$E:$E,$A$578,LRS_200_0_Table_12!$D:$D,Playback!$A$589)</f>
        <v>0</v>
      </c>
      <c r="F592" s="30">
        <f>SUMIFS(INDEX(LRS_200_0_Table_12!$A:$N,0,MATCH($A592,LRS_200_0_Table_12!$8:$8,0)),LRS_200_0_Table_12!$B:$B,$A$5,LRS_200_0_Table_12!$C:$C,F$535,LRS_200_0_Table_12!$E:$E,$A$578,LRS_200_0_Table_12!$D:$D,Playback!$A$589)</f>
        <v>0</v>
      </c>
      <c r="G592" s="30">
        <f>SUMIFS(INDEX(LRS_200_0_Table_12!$A:$N,0,MATCH($A592,LRS_200_0_Table_12!$8:$8,0)),LRS_200_0_Table_12!$B:$B,$A$5,LRS_200_0_Table_12!$C:$C,G$535,LRS_200_0_Table_12!$E:$E,$A$578,LRS_200_0_Table_12!$D:$D,Playback!$A$589)</f>
        <v>0</v>
      </c>
      <c r="H592" s="30">
        <f>SUMIFS(INDEX(LRS_200_0_Table_12!$A:$N,0,MATCH($A592,LRS_200_0_Table_12!$8:$8,0)),LRS_200_0_Table_12!$B:$B,$A$5,LRS_200_0_Table_12!$C:$C,H$535,LRS_200_0_Table_12!$E:$E,$A$578,LRS_200_0_Table_12!$D:$D,Playback!$A$589)</f>
        <v>0</v>
      </c>
      <c r="I592" s="30">
        <f>SUMIFS(INDEX(LRS_200_0_Table_12!$A:$N,0,MATCH($A592,LRS_200_0_Table_12!$8:$8,0)),LRS_200_0_Table_12!$B:$B,$A$5,LRS_200_0_Table_12!$C:$C,I$535,LRS_200_0_Table_12!$E:$E,$A$578,LRS_200_0_Table_12!$D:$D,Playback!$A$589)</f>
        <v>0</v>
      </c>
      <c r="J592" s="30">
        <f>SUMIFS(INDEX(LRS_200_0_Table_12!$A:$N,0,MATCH($A592,LRS_200_0_Table_12!$8:$8,0)),LRS_200_0_Table_12!$B:$B,$A$5,LRS_200_0_Table_12!$C:$C,J$535,LRS_200_0_Table_12!$E:$E,$A$578,LRS_200_0_Table_12!$D:$D,Playback!$A$589)</f>
        <v>0</v>
      </c>
      <c r="K592" s="30">
        <f>SUMIFS(INDEX(LRS_200_0_Table_12!$A:$N,0,MATCH($A592,LRS_200_0_Table_12!$8:$8,0)),LRS_200_0_Table_12!$B:$B,$A$5,LRS_200_0_Table_12!$C:$C,K$535,LRS_200_0_Table_12!$E:$E,$A$578,LRS_200_0_Table_12!$D:$D,Playback!$A$589)</f>
        <v>0</v>
      </c>
      <c r="L592" s="30">
        <f>SUMIFS(INDEX(LRS_200_0_Table_12!$A:$N,0,MATCH($A592,LRS_200_0_Table_12!$8:$8,0)),LRS_200_0_Table_12!$B:$B,$A$5,LRS_200_0_Table_12!$C:$C,L$535,LRS_200_0_Table_12!$E:$E,$A$578,LRS_200_0_Table_12!$D:$D,Playback!$A$589)</f>
        <v>0</v>
      </c>
      <c r="M592" s="30">
        <f>SUMIFS(INDEX(LRS_200_0_Table_12!$A:$N,0,MATCH($A592,LRS_200_0_Table_12!$8:$8,0)),LRS_200_0_Table_12!$B:$B,$A$5,LRS_200_0_Table_12!$C:$C,M$535,LRS_200_0_Table_12!$E:$E,$A$578,LRS_200_0_Table_12!$D:$D,Playback!$A$589)</f>
        <v>0</v>
      </c>
      <c r="N592" s="30">
        <f>SUMIFS(INDEX(LRS_200_0_Table_12!$A:$N,0,MATCH($A592,LRS_200_0_Table_12!$8:$8,0)),LRS_200_0_Table_12!$B:$B,$A$5,LRS_200_0_Table_12!$C:$C,N$535,LRS_200_0_Table_12!$E:$E,$A$578,LRS_200_0_Table_12!$D:$D,Playback!$A$589)</f>
        <v>0</v>
      </c>
    </row>
    <row r="593" spans="1:14" x14ac:dyDescent="0.35">
      <c r="A593" s="48" t="s">
        <v>75</v>
      </c>
      <c r="B593" s="30">
        <f>SUMIFS(INDEX(LRS_200_0_Table_12!$A:$N,0,MATCH($A593,LRS_200_0_Table_12!$8:$8,0)),LRS_200_0_Table_12!$B:$B,$A$5,LRS_200_0_Table_12!$C:$C,B$535,LRS_200_0_Table_12!$E:$E,$A$578,LRS_200_0_Table_12!$D:$D,Playback!$A$589)</f>
        <v>0</v>
      </c>
      <c r="C593" s="30">
        <f>SUMIFS(INDEX(LRS_200_0_Table_12!$A:$N,0,MATCH($A593,LRS_200_0_Table_12!$8:$8,0)),LRS_200_0_Table_12!$B:$B,$A$5,LRS_200_0_Table_12!$C:$C,C$535,LRS_200_0_Table_12!$E:$E,$A$578,LRS_200_0_Table_12!$D:$D,Playback!$A$589)</f>
        <v>0</v>
      </c>
      <c r="D593" s="30">
        <f>SUMIFS(INDEX(LRS_200_0_Table_12!$A:$N,0,MATCH($A593,LRS_200_0_Table_12!$8:$8,0)),LRS_200_0_Table_12!$B:$B,$A$5,LRS_200_0_Table_12!$C:$C,D$535,LRS_200_0_Table_12!$E:$E,$A$578,LRS_200_0_Table_12!$D:$D,Playback!$A$589)</f>
        <v>0</v>
      </c>
      <c r="E593" s="30">
        <f>SUMIFS(INDEX(LRS_200_0_Table_12!$A:$N,0,MATCH($A593,LRS_200_0_Table_12!$8:$8,0)),LRS_200_0_Table_12!$B:$B,$A$5,LRS_200_0_Table_12!$C:$C,E$535,LRS_200_0_Table_12!$E:$E,$A$578,LRS_200_0_Table_12!$D:$D,Playback!$A$589)</f>
        <v>0</v>
      </c>
      <c r="F593" s="30">
        <f>SUMIFS(INDEX(LRS_200_0_Table_12!$A:$N,0,MATCH($A593,LRS_200_0_Table_12!$8:$8,0)),LRS_200_0_Table_12!$B:$B,$A$5,LRS_200_0_Table_12!$C:$C,F$535,LRS_200_0_Table_12!$E:$E,$A$578,LRS_200_0_Table_12!$D:$D,Playback!$A$589)</f>
        <v>0</v>
      </c>
      <c r="G593" s="30">
        <f>SUMIFS(INDEX(LRS_200_0_Table_12!$A:$N,0,MATCH($A593,LRS_200_0_Table_12!$8:$8,0)),LRS_200_0_Table_12!$B:$B,$A$5,LRS_200_0_Table_12!$C:$C,G$535,LRS_200_0_Table_12!$E:$E,$A$578,LRS_200_0_Table_12!$D:$D,Playback!$A$589)</f>
        <v>0</v>
      </c>
      <c r="H593" s="30">
        <f>SUMIFS(INDEX(LRS_200_0_Table_12!$A:$N,0,MATCH($A593,LRS_200_0_Table_12!$8:$8,0)),LRS_200_0_Table_12!$B:$B,$A$5,LRS_200_0_Table_12!$C:$C,H$535,LRS_200_0_Table_12!$E:$E,$A$578,LRS_200_0_Table_12!$D:$D,Playback!$A$589)</f>
        <v>0</v>
      </c>
      <c r="I593" s="30">
        <f>SUMIFS(INDEX(LRS_200_0_Table_12!$A:$N,0,MATCH($A593,LRS_200_0_Table_12!$8:$8,0)),LRS_200_0_Table_12!$B:$B,$A$5,LRS_200_0_Table_12!$C:$C,I$535,LRS_200_0_Table_12!$E:$E,$A$578,LRS_200_0_Table_12!$D:$D,Playback!$A$589)</f>
        <v>0</v>
      </c>
      <c r="J593" s="30">
        <f>SUMIFS(INDEX(LRS_200_0_Table_12!$A:$N,0,MATCH($A593,LRS_200_0_Table_12!$8:$8,0)),LRS_200_0_Table_12!$B:$B,$A$5,LRS_200_0_Table_12!$C:$C,J$535,LRS_200_0_Table_12!$E:$E,$A$578,LRS_200_0_Table_12!$D:$D,Playback!$A$589)</f>
        <v>0</v>
      </c>
      <c r="K593" s="30">
        <f>SUMIFS(INDEX(LRS_200_0_Table_12!$A:$N,0,MATCH($A593,LRS_200_0_Table_12!$8:$8,0)),LRS_200_0_Table_12!$B:$B,$A$5,LRS_200_0_Table_12!$C:$C,K$535,LRS_200_0_Table_12!$E:$E,$A$578,LRS_200_0_Table_12!$D:$D,Playback!$A$589)</f>
        <v>0</v>
      </c>
      <c r="L593" s="30">
        <f>SUMIFS(INDEX(LRS_200_0_Table_12!$A:$N,0,MATCH($A593,LRS_200_0_Table_12!$8:$8,0)),LRS_200_0_Table_12!$B:$B,$A$5,LRS_200_0_Table_12!$C:$C,L$535,LRS_200_0_Table_12!$E:$E,$A$578,LRS_200_0_Table_12!$D:$D,Playback!$A$589)</f>
        <v>0</v>
      </c>
      <c r="M593" s="30">
        <f>SUMIFS(INDEX(LRS_200_0_Table_12!$A:$N,0,MATCH($A593,LRS_200_0_Table_12!$8:$8,0)),LRS_200_0_Table_12!$B:$B,$A$5,LRS_200_0_Table_12!$C:$C,M$535,LRS_200_0_Table_12!$E:$E,$A$578,LRS_200_0_Table_12!$D:$D,Playback!$A$589)</f>
        <v>0</v>
      </c>
      <c r="N593" s="30">
        <f>SUMIFS(INDEX(LRS_200_0_Table_12!$A:$N,0,MATCH($A593,LRS_200_0_Table_12!$8:$8,0)),LRS_200_0_Table_12!$B:$B,$A$5,LRS_200_0_Table_12!$C:$C,N$535,LRS_200_0_Table_12!$E:$E,$A$578,LRS_200_0_Table_12!$D:$D,Playback!$A$589)</f>
        <v>0</v>
      </c>
    </row>
    <row r="594" spans="1:14" x14ac:dyDescent="0.35">
      <c r="A594" s="48" t="s">
        <v>76</v>
      </c>
      <c r="B594" s="30">
        <f>SUMIFS(INDEX(LRS_200_0_Table_12!$A:$N,0,MATCH($A594,LRS_200_0_Table_12!$8:$8,0)),LRS_200_0_Table_12!$B:$B,$A$5,LRS_200_0_Table_12!$C:$C,B$535,LRS_200_0_Table_12!$E:$E,$A$578,LRS_200_0_Table_12!$D:$D,Playback!$A$589)</f>
        <v>0</v>
      </c>
      <c r="C594" s="30">
        <f>SUMIFS(INDEX(LRS_200_0_Table_12!$A:$N,0,MATCH($A594,LRS_200_0_Table_12!$8:$8,0)),LRS_200_0_Table_12!$B:$B,$A$5,LRS_200_0_Table_12!$C:$C,C$535,LRS_200_0_Table_12!$E:$E,$A$578,LRS_200_0_Table_12!$D:$D,Playback!$A$589)</f>
        <v>0</v>
      </c>
      <c r="D594" s="30">
        <f>SUMIFS(INDEX(LRS_200_0_Table_12!$A:$N,0,MATCH($A594,LRS_200_0_Table_12!$8:$8,0)),LRS_200_0_Table_12!$B:$B,$A$5,LRS_200_0_Table_12!$C:$C,D$535,LRS_200_0_Table_12!$E:$E,$A$578,LRS_200_0_Table_12!$D:$D,Playback!$A$589)</f>
        <v>0</v>
      </c>
      <c r="E594" s="30">
        <f>SUMIFS(INDEX(LRS_200_0_Table_12!$A:$N,0,MATCH($A594,LRS_200_0_Table_12!$8:$8,0)),LRS_200_0_Table_12!$B:$B,$A$5,LRS_200_0_Table_12!$C:$C,E$535,LRS_200_0_Table_12!$E:$E,$A$578,LRS_200_0_Table_12!$D:$D,Playback!$A$589)</f>
        <v>0</v>
      </c>
      <c r="F594" s="30">
        <f>SUMIFS(INDEX(LRS_200_0_Table_12!$A:$N,0,MATCH($A594,LRS_200_0_Table_12!$8:$8,0)),LRS_200_0_Table_12!$B:$B,$A$5,LRS_200_0_Table_12!$C:$C,F$535,LRS_200_0_Table_12!$E:$E,$A$578,LRS_200_0_Table_12!$D:$D,Playback!$A$589)</f>
        <v>0</v>
      </c>
      <c r="G594" s="30">
        <f>SUMIFS(INDEX(LRS_200_0_Table_12!$A:$N,0,MATCH($A594,LRS_200_0_Table_12!$8:$8,0)),LRS_200_0_Table_12!$B:$B,$A$5,LRS_200_0_Table_12!$C:$C,G$535,LRS_200_0_Table_12!$E:$E,$A$578,LRS_200_0_Table_12!$D:$D,Playback!$A$589)</f>
        <v>0</v>
      </c>
      <c r="H594" s="30">
        <f>SUMIFS(INDEX(LRS_200_0_Table_12!$A:$N,0,MATCH($A594,LRS_200_0_Table_12!$8:$8,0)),LRS_200_0_Table_12!$B:$B,$A$5,LRS_200_0_Table_12!$C:$C,H$535,LRS_200_0_Table_12!$E:$E,$A$578,LRS_200_0_Table_12!$D:$D,Playback!$A$589)</f>
        <v>0</v>
      </c>
      <c r="I594" s="30">
        <f>SUMIFS(INDEX(LRS_200_0_Table_12!$A:$N,0,MATCH($A594,LRS_200_0_Table_12!$8:$8,0)),LRS_200_0_Table_12!$B:$B,$A$5,LRS_200_0_Table_12!$C:$C,I$535,LRS_200_0_Table_12!$E:$E,$A$578,LRS_200_0_Table_12!$D:$D,Playback!$A$589)</f>
        <v>0</v>
      </c>
      <c r="J594" s="30">
        <f>SUMIFS(INDEX(LRS_200_0_Table_12!$A:$N,0,MATCH($A594,LRS_200_0_Table_12!$8:$8,0)),LRS_200_0_Table_12!$B:$B,$A$5,LRS_200_0_Table_12!$C:$C,J$535,LRS_200_0_Table_12!$E:$E,$A$578,LRS_200_0_Table_12!$D:$D,Playback!$A$589)</f>
        <v>0</v>
      </c>
      <c r="K594" s="30">
        <f>SUMIFS(INDEX(LRS_200_0_Table_12!$A:$N,0,MATCH($A594,LRS_200_0_Table_12!$8:$8,0)),LRS_200_0_Table_12!$B:$B,$A$5,LRS_200_0_Table_12!$C:$C,K$535,LRS_200_0_Table_12!$E:$E,$A$578,LRS_200_0_Table_12!$D:$D,Playback!$A$589)</f>
        <v>0</v>
      </c>
      <c r="L594" s="30">
        <f>SUMIFS(INDEX(LRS_200_0_Table_12!$A:$N,0,MATCH($A594,LRS_200_0_Table_12!$8:$8,0)),LRS_200_0_Table_12!$B:$B,$A$5,LRS_200_0_Table_12!$C:$C,L$535,LRS_200_0_Table_12!$E:$E,$A$578,LRS_200_0_Table_12!$D:$D,Playback!$A$589)</f>
        <v>0</v>
      </c>
      <c r="M594" s="30">
        <f>SUMIFS(INDEX(LRS_200_0_Table_12!$A:$N,0,MATCH($A594,LRS_200_0_Table_12!$8:$8,0)),LRS_200_0_Table_12!$B:$B,$A$5,LRS_200_0_Table_12!$C:$C,M$535,LRS_200_0_Table_12!$E:$E,$A$578,LRS_200_0_Table_12!$D:$D,Playback!$A$589)</f>
        <v>0</v>
      </c>
      <c r="N594" s="30">
        <f>SUMIFS(INDEX(LRS_200_0_Table_12!$A:$N,0,MATCH($A594,LRS_200_0_Table_12!$8:$8,0)),LRS_200_0_Table_12!$B:$B,$A$5,LRS_200_0_Table_12!$C:$C,N$535,LRS_200_0_Table_12!$E:$E,$A$578,LRS_200_0_Table_12!$D:$D,Playback!$A$589)</f>
        <v>0</v>
      </c>
    </row>
    <row r="595" spans="1:14" x14ac:dyDescent="0.35">
      <c r="A595" s="48" t="s">
        <v>98</v>
      </c>
      <c r="B595" s="30">
        <f>SUMIFS(INDEX(LRS_200_0_Table_12!$A:$N,0,MATCH($A595,LRS_200_0_Table_12!$8:$8,0)),LRS_200_0_Table_12!$B:$B,$A$5,LRS_200_0_Table_12!$C:$C,B$535,LRS_200_0_Table_12!$E:$E,$A$578,LRS_200_0_Table_12!$D:$D,Playback!$A$589)</f>
        <v>0</v>
      </c>
      <c r="C595" s="30">
        <f>SUMIFS(INDEX(LRS_200_0_Table_12!$A:$N,0,MATCH($A595,LRS_200_0_Table_12!$8:$8,0)),LRS_200_0_Table_12!$B:$B,$A$5,LRS_200_0_Table_12!$C:$C,C$535,LRS_200_0_Table_12!$E:$E,$A$578,LRS_200_0_Table_12!$D:$D,Playback!$A$589)</f>
        <v>0</v>
      </c>
      <c r="D595" s="30">
        <f>SUMIFS(INDEX(LRS_200_0_Table_12!$A:$N,0,MATCH($A595,LRS_200_0_Table_12!$8:$8,0)),LRS_200_0_Table_12!$B:$B,$A$5,LRS_200_0_Table_12!$C:$C,D$535,LRS_200_0_Table_12!$E:$E,$A$578,LRS_200_0_Table_12!$D:$D,Playback!$A$589)</f>
        <v>0</v>
      </c>
      <c r="E595" s="30">
        <f>SUMIFS(INDEX(LRS_200_0_Table_12!$A:$N,0,MATCH($A595,LRS_200_0_Table_12!$8:$8,0)),LRS_200_0_Table_12!$B:$B,$A$5,LRS_200_0_Table_12!$C:$C,E$535,LRS_200_0_Table_12!$E:$E,$A$578,LRS_200_0_Table_12!$D:$D,Playback!$A$589)</f>
        <v>0</v>
      </c>
      <c r="F595" s="30">
        <f>SUMIFS(INDEX(LRS_200_0_Table_12!$A:$N,0,MATCH($A595,LRS_200_0_Table_12!$8:$8,0)),LRS_200_0_Table_12!$B:$B,$A$5,LRS_200_0_Table_12!$C:$C,F$535,LRS_200_0_Table_12!$E:$E,$A$578,LRS_200_0_Table_12!$D:$D,Playback!$A$589)</f>
        <v>0</v>
      </c>
      <c r="G595" s="30">
        <f>SUMIFS(INDEX(LRS_200_0_Table_12!$A:$N,0,MATCH($A595,LRS_200_0_Table_12!$8:$8,0)),LRS_200_0_Table_12!$B:$B,$A$5,LRS_200_0_Table_12!$C:$C,G$535,LRS_200_0_Table_12!$E:$E,$A$578,LRS_200_0_Table_12!$D:$D,Playback!$A$589)</f>
        <v>0</v>
      </c>
      <c r="H595" s="30">
        <f>SUMIFS(INDEX(LRS_200_0_Table_12!$A:$N,0,MATCH($A595,LRS_200_0_Table_12!$8:$8,0)),LRS_200_0_Table_12!$B:$B,$A$5,LRS_200_0_Table_12!$C:$C,H$535,LRS_200_0_Table_12!$E:$E,$A$578,LRS_200_0_Table_12!$D:$D,Playback!$A$589)</f>
        <v>0</v>
      </c>
      <c r="I595" s="30">
        <f>SUMIFS(INDEX(LRS_200_0_Table_12!$A:$N,0,MATCH($A595,LRS_200_0_Table_12!$8:$8,0)),LRS_200_0_Table_12!$B:$B,$A$5,LRS_200_0_Table_12!$C:$C,I$535,LRS_200_0_Table_12!$E:$E,$A$578,LRS_200_0_Table_12!$D:$D,Playback!$A$589)</f>
        <v>0</v>
      </c>
      <c r="J595" s="30">
        <f>SUMIFS(INDEX(LRS_200_0_Table_12!$A:$N,0,MATCH($A595,LRS_200_0_Table_12!$8:$8,0)),LRS_200_0_Table_12!$B:$B,$A$5,LRS_200_0_Table_12!$C:$C,J$535,LRS_200_0_Table_12!$E:$E,$A$578,LRS_200_0_Table_12!$D:$D,Playback!$A$589)</f>
        <v>0</v>
      </c>
      <c r="K595" s="30">
        <f>SUMIFS(INDEX(LRS_200_0_Table_12!$A:$N,0,MATCH($A595,LRS_200_0_Table_12!$8:$8,0)),LRS_200_0_Table_12!$B:$B,$A$5,LRS_200_0_Table_12!$C:$C,K$535,LRS_200_0_Table_12!$E:$E,$A$578,LRS_200_0_Table_12!$D:$D,Playback!$A$589)</f>
        <v>0</v>
      </c>
      <c r="L595" s="30">
        <f>SUMIFS(INDEX(LRS_200_0_Table_12!$A:$N,0,MATCH($A595,LRS_200_0_Table_12!$8:$8,0)),LRS_200_0_Table_12!$B:$B,$A$5,LRS_200_0_Table_12!$C:$C,L$535,LRS_200_0_Table_12!$E:$E,$A$578,LRS_200_0_Table_12!$D:$D,Playback!$A$589)</f>
        <v>0</v>
      </c>
      <c r="M595" s="30">
        <f>SUMIFS(INDEX(LRS_200_0_Table_12!$A:$N,0,MATCH($A595,LRS_200_0_Table_12!$8:$8,0)),LRS_200_0_Table_12!$B:$B,$A$5,LRS_200_0_Table_12!$C:$C,M$535,LRS_200_0_Table_12!$E:$E,$A$578,LRS_200_0_Table_12!$D:$D,Playback!$A$589)</f>
        <v>0</v>
      </c>
      <c r="N595" s="30">
        <f>SUMIFS(INDEX(LRS_200_0_Table_12!$A:$N,0,MATCH($A595,LRS_200_0_Table_12!$8:$8,0)),LRS_200_0_Table_12!$B:$B,$A$5,LRS_200_0_Table_12!$C:$C,N$535,LRS_200_0_Table_12!$E:$E,$A$578,LRS_200_0_Table_12!$D:$D,Playback!$A$589)</f>
        <v>0</v>
      </c>
    </row>
    <row r="596" spans="1:14" x14ac:dyDescent="0.35">
      <c r="A596" s="48" t="s">
        <v>99</v>
      </c>
      <c r="B596" s="30">
        <f>SUMIFS(INDEX(LRS_200_0_Table_12!$A:$N,0,MATCH($A596,LRS_200_0_Table_12!$8:$8,0)),LRS_200_0_Table_12!$B:$B,$A$5,LRS_200_0_Table_12!$C:$C,B$535,LRS_200_0_Table_12!$E:$E,$A$578,LRS_200_0_Table_12!$D:$D,Playback!$A$589)</f>
        <v>0</v>
      </c>
      <c r="C596" s="30">
        <f>SUMIFS(INDEX(LRS_200_0_Table_12!$A:$N,0,MATCH($A596,LRS_200_0_Table_12!$8:$8,0)),LRS_200_0_Table_12!$B:$B,$A$5,LRS_200_0_Table_12!$C:$C,C$535,LRS_200_0_Table_12!$E:$E,$A$578,LRS_200_0_Table_12!$D:$D,Playback!$A$589)</f>
        <v>0</v>
      </c>
      <c r="D596" s="30">
        <f>SUMIFS(INDEX(LRS_200_0_Table_12!$A:$N,0,MATCH($A596,LRS_200_0_Table_12!$8:$8,0)),LRS_200_0_Table_12!$B:$B,$A$5,LRS_200_0_Table_12!$C:$C,D$535,LRS_200_0_Table_12!$E:$E,$A$578,LRS_200_0_Table_12!$D:$D,Playback!$A$589)</f>
        <v>0</v>
      </c>
      <c r="E596" s="30">
        <f>SUMIFS(INDEX(LRS_200_0_Table_12!$A:$N,0,MATCH($A596,LRS_200_0_Table_12!$8:$8,0)),LRS_200_0_Table_12!$B:$B,$A$5,LRS_200_0_Table_12!$C:$C,E$535,LRS_200_0_Table_12!$E:$E,$A$578,LRS_200_0_Table_12!$D:$D,Playback!$A$589)</f>
        <v>0</v>
      </c>
      <c r="F596" s="30">
        <f>SUMIFS(INDEX(LRS_200_0_Table_12!$A:$N,0,MATCH($A596,LRS_200_0_Table_12!$8:$8,0)),LRS_200_0_Table_12!$B:$B,$A$5,LRS_200_0_Table_12!$C:$C,F$535,LRS_200_0_Table_12!$E:$E,$A$578,LRS_200_0_Table_12!$D:$D,Playback!$A$589)</f>
        <v>0</v>
      </c>
      <c r="G596" s="30">
        <f>SUMIFS(INDEX(LRS_200_0_Table_12!$A:$N,0,MATCH($A596,LRS_200_0_Table_12!$8:$8,0)),LRS_200_0_Table_12!$B:$B,$A$5,LRS_200_0_Table_12!$C:$C,G$535,LRS_200_0_Table_12!$E:$E,$A$578,LRS_200_0_Table_12!$D:$D,Playback!$A$589)</f>
        <v>0</v>
      </c>
      <c r="H596" s="30">
        <f>SUMIFS(INDEX(LRS_200_0_Table_12!$A:$N,0,MATCH($A596,LRS_200_0_Table_12!$8:$8,0)),LRS_200_0_Table_12!$B:$B,$A$5,LRS_200_0_Table_12!$C:$C,H$535,LRS_200_0_Table_12!$E:$E,$A$578,LRS_200_0_Table_12!$D:$D,Playback!$A$589)</f>
        <v>0</v>
      </c>
      <c r="I596" s="30">
        <f>SUMIFS(INDEX(LRS_200_0_Table_12!$A:$N,0,MATCH($A596,LRS_200_0_Table_12!$8:$8,0)),LRS_200_0_Table_12!$B:$B,$A$5,LRS_200_0_Table_12!$C:$C,I$535,LRS_200_0_Table_12!$E:$E,$A$578,LRS_200_0_Table_12!$D:$D,Playback!$A$589)</f>
        <v>0</v>
      </c>
      <c r="J596" s="30">
        <f>SUMIFS(INDEX(LRS_200_0_Table_12!$A:$N,0,MATCH($A596,LRS_200_0_Table_12!$8:$8,0)),LRS_200_0_Table_12!$B:$B,$A$5,LRS_200_0_Table_12!$C:$C,J$535,LRS_200_0_Table_12!$E:$E,$A$578,LRS_200_0_Table_12!$D:$D,Playback!$A$589)</f>
        <v>0</v>
      </c>
      <c r="K596" s="30">
        <f>SUMIFS(INDEX(LRS_200_0_Table_12!$A:$N,0,MATCH($A596,LRS_200_0_Table_12!$8:$8,0)),LRS_200_0_Table_12!$B:$B,$A$5,LRS_200_0_Table_12!$C:$C,K$535,LRS_200_0_Table_12!$E:$E,$A$578,LRS_200_0_Table_12!$D:$D,Playback!$A$589)</f>
        <v>0</v>
      </c>
      <c r="L596" s="30">
        <f>SUMIFS(INDEX(LRS_200_0_Table_12!$A:$N,0,MATCH($A596,LRS_200_0_Table_12!$8:$8,0)),LRS_200_0_Table_12!$B:$B,$A$5,LRS_200_0_Table_12!$C:$C,L$535,LRS_200_0_Table_12!$E:$E,$A$578,LRS_200_0_Table_12!$D:$D,Playback!$A$589)</f>
        <v>0</v>
      </c>
      <c r="M596" s="30">
        <f>SUMIFS(INDEX(LRS_200_0_Table_12!$A:$N,0,MATCH($A596,LRS_200_0_Table_12!$8:$8,0)),LRS_200_0_Table_12!$B:$B,$A$5,LRS_200_0_Table_12!$C:$C,M$535,LRS_200_0_Table_12!$E:$E,$A$578,LRS_200_0_Table_12!$D:$D,Playback!$A$589)</f>
        <v>0</v>
      </c>
      <c r="N596" s="30">
        <f>SUMIFS(INDEX(LRS_200_0_Table_12!$A:$N,0,MATCH($A596,LRS_200_0_Table_12!$8:$8,0)),LRS_200_0_Table_12!$B:$B,$A$5,LRS_200_0_Table_12!$C:$C,N$535,LRS_200_0_Table_12!$E:$E,$A$578,LRS_200_0_Table_12!$D:$D,Playback!$A$589)</f>
        <v>0</v>
      </c>
    </row>
    <row r="597" spans="1:14" x14ac:dyDescent="0.35">
      <c r="A597" s="48" t="s">
        <v>100</v>
      </c>
      <c r="B597" s="30">
        <f>SUMIFS(INDEX(LRS_200_0_Table_12!$A:$N,0,MATCH($A597,LRS_200_0_Table_12!$8:$8,0)),LRS_200_0_Table_12!$B:$B,$A$5,LRS_200_0_Table_12!$C:$C,B$535,LRS_200_0_Table_12!$E:$E,$A$578,LRS_200_0_Table_12!$D:$D,Playback!$A$589)</f>
        <v>0</v>
      </c>
      <c r="C597" s="30">
        <f>SUMIFS(INDEX(LRS_200_0_Table_12!$A:$N,0,MATCH($A597,LRS_200_0_Table_12!$8:$8,0)),LRS_200_0_Table_12!$B:$B,$A$5,LRS_200_0_Table_12!$C:$C,C$535,LRS_200_0_Table_12!$E:$E,$A$578,LRS_200_0_Table_12!$D:$D,Playback!$A$589)</f>
        <v>0</v>
      </c>
      <c r="D597" s="30">
        <f>SUMIFS(INDEX(LRS_200_0_Table_12!$A:$N,0,MATCH($A597,LRS_200_0_Table_12!$8:$8,0)),LRS_200_0_Table_12!$B:$B,$A$5,LRS_200_0_Table_12!$C:$C,D$535,LRS_200_0_Table_12!$E:$E,$A$578,LRS_200_0_Table_12!$D:$D,Playback!$A$589)</f>
        <v>0</v>
      </c>
      <c r="E597" s="30">
        <f>SUMIFS(INDEX(LRS_200_0_Table_12!$A:$N,0,MATCH($A597,LRS_200_0_Table_12!$8:$8,0)),LRS_200_0_Table_12!$B:$B,$A$5,LRS_200_0_Table_12!$C:$C,E$535,LRS_200_0_Table_12!$E:$E,$A$578,LRS_200_0_Table_12!$D:$D,Playback!$A$589)</f>
        <v>0</v>
      </c>
      <c r="F597" s="30">
        <f>SUMIFS(INDEX(LRS_200_0_Table_12!$A:$N,0,MATCH($A597,LRS_200_0_Table_12!$8:$8,0)),LRS_200_0_Table_12!$B:$B,$A$5,LRS_200_0_Table_12!$C:$C,F$535,LRS_200_0_Table_12!$E:$E,$A$578,LRS_200_0_Table_12!$D:$D,Playback!$A$589)</f>
        <v>0</v>
      </c>
      <c r="G597" s="30">
        <f>SUMIFS(INDEX(LRS_200_0_Table_12!$A:$N,0,MATCH($A597,LRS_200_0_Table_12!$8:$8,0)),LRS_200_0_Table_12!$B:$B,$A$5,LRS_200_0_Table_12!$C:$C,G$535,LRS_200_0_Table_12!$E:$E,$A$578,LRS_200_0_Table_12!$D:$D,Playback!$A$589)</f>
        <v>0</v>
      </c>
      <c r="H597" s="30">
        <f>SUMIFS(INDEX(LRS_200_0_Table_12!$A:$N,0,MATCH($A597,LRS_200_0_Table_12!$8:$8,0)),LRS_200_0_Table_12!$B:$B,$A$5,LRS_200_0_Table_12!$C:$C,H$535,LRS_200_0_Table_12!$E:$E,$A$578,LRS_200_0_Table_12!$D:$D,Playback!$A$589)</f>
        <v>0</v>
      </c>
      <c r="I597" s="30">
        <f>SUMIFS(INDEX(LRS_200_0_Table_12!$A:$N,0,MATCH($A597,LRS_200_0_Table_12!$8:$8,0)),LRS_200_0_Table_12!$B:$B,$A$5,LRS_200_0_Table_12!$C:$C,I$535,LRS_200_0_Table_12!$E:$E,$A$578,LRS_200_0_Table_12!$D:$D,Playback!$A$589)</f>
        <v>0</v>
      </c>
      <c r="J597" s="30">
        <f>SUMIFS(INDEX(LRS_200_0_Table_12!$A:$N,0,MATCH($A597,LRS_200_0_Table_12!$8:$8,0)),LRS_200_0_Table_12!$B:$B,$A$5,LRS_200_0_Table_12!$C:$C,J$535,LRS_200_0_Table_12!$E:$E,$A$578,LRS_200_0_Table_12!$D:$D,Playback!$A$589)</f>
        <v>0</v>
      </c>
      <c r="K597" s="30">
        <f>SUMIFS(INDEX(LRS_200_0_Table_12!$A:$N,0,MATCH($A597,LRS_200_0_Table_12!$8:$8,0)),LRS_200_0_Table_12!$B:$B,$A$5,LRS_200_0_Table_12!$C:$C,K$535,LRS_200_0_Table_12!$E:$E,$A$578,LRS_200_0_Table_12!$D:$D,Playback!$A$589)</f>
        <v>0</v>
      </c>
      <c r="L597" s="30">
        <f>SUMIFS(INDEX(LRS_200_0_Table_12!$A:$N,0,MATCH($A597,LRS_200_0_Table_12!$8:$8,0)),LRS_200_0_Table_12!$B:$B,$A$5,LRS_200_0_Table_12!$C:$C,L$535,LRS_200_0_Table_12!$E:$E,$A$578,LRS_200_0_Table_12!$D:$D,Playback!$A$589)</f>
        <v>0</v>
      </c>
      <c r="M597" s="30">
        <f>SUMIFS(INDEX(LRS_200_0_Table_12!$A:$N,0,MATCH($A597,LRS_200_0_Table_12!$8:$8,0)),LRS_200_0_Table_12!$B:$B,$A$5,LRS_200_0_Table_12!$C:$C,M$535,LRS_200_0_Table_12!$E:$E,$A$578,LRS_200_0_Table_12!$D:$D,Playback!$A$589)</f>
        <v>0</v>
      </c>
      <c r="N597" s="30">
        <f>SUMIFS(INDEX(LRS_200_0_Table_12!$A:$N,0,MATCH($A597,LRS_200_0_Table_12!$8:$8,0)),LRS_200_0_Table_12!$B:$B,$A$5,LRS_200_0_Table_12!$C:$C,N$535,LRS_200_0_Table_12!$E:$E,$A$578,LRS_200_0_Table_12!$D:$D,Playback!$A$589)</f>
        <v>0</v>
      </c>
    </row>
    <row r="598" spans="1:14" x14ac:dyDescent="0.35">
      <c r="A598" s="48" t="s">
        <v>101</v>
      </c>
      <c r="B598" s="30">
        <f>SUMIFS(INDEX(LRS_200_0_Table_12!$A:$N,0,MATCH($A598,LRS_200_0_Table_12!$8:$8,0)),LRS_200_0_Table_12!$B:$B,$A$5,LRS_200_0_Table_12!$C:$C,B$535,LRS_200_0_Table_12!$E:$E,$A$578,LRS_200_0_Table_12!$D:$D,Playback!$A$589)</f>
        <v>0</v>
      </c>
      <c r="C598" s="30">
        <f>SUMIFS(INDEX(LRS_200_0_Table_12!$A:$N,0,MATCH($A598,LRS_200_0_Table_12!$8:$8,0)),LRS_200_0_Table_12!$B:$B,$A$5,LRS_200_0_Table_12!$C:$C,C$535,LRS_200_0_Table_12!$E:$E,$A$578,LRS_200_0_Table_12!$D:$D,Playback!$A$589)</f>
        <v>0</v>
      </c>
      <c r="D598" s="30">
        <f>SUMIFS(INDEX(LRS_200_0_Table_12!$A:$N,0,MATCH($A598,LRS_200_0_Table_12!$8:$8,0)),LRS_200_0_Table_12!$B:$B,$A$5,LRS_200_0_Table_12!$C:$C,D$535,LRS_200_0_Table_12!$E:$E,$A$578,LRS_200_0_Table_12!$D:$D,Playback!$A$589)</f>
        <v>0</v>
      </c>
      <c r="E598" s="30">
        <f>SUMIFS(INDEX(LRS_200_0_Table_12!$A:$N,0,MATCH($A598,LRS_200_0_Table_12!$8:$8,0)),LRS_200_0_Table_12!$B:$B,$A$5,LRS_200_0_Table_12!$C:$C,E$535,LRS_200_0_Table_12!$E:$E,$A$578,LRS_200_0_Table_12!$D:$D,Playback!$A$589)</f>
        <v>0</v>
      </c>
      <c r="F598" s="30">
        <f>SUMIFS(INDEX(LRS_200_0_Table_12!$A:$N,0,MATCH($A598,LRS_200_0_Table_12!$8:$8,0)),LRS_200_0_Table_12!$B:$B,$A$5,LRS_200_0_Table_12!$C:$C,F$535,LRS_200_0_Table_12!$E:$E,$A$578,LRS_200_0_Table_12!$D:$D,Playback!$A$589)</f>
        <v>0</v>
      </c>
      <c r="G598" s="30">
        <f>SUMIFS(INDEX(LRS_200_0_Table_12!$A:$N,0,MATCH($A598,LRS_200_0_Table_12!$8:$8,0)),LRS_200_0_Table_12!$B:$B,$A$5,LRS_200_0_Table_12!$C:$C,G$535,LRS_200_0_Table_12!$E:$E,$A$578,LRS_200_0_Table_12!$D:$D,Playback!$A$589)</f>
        <v>0</v>
      </c>
      <c r="H598" s="30">
        <f>SUMIFS(INDEX(LRS_200_0_Table_12!$A:$N,0,MATCH($A598,LRS_200_0_Table_12!$8:$8,0)),LRS_200_0_Table_12!$B:$B,$A$5,LRS_200_0_Table_12!$C:$C,H$535,LRS_200_0_Table_12!$E:$E,$A$578,LRS_200_0_Table_12!$D:$D,Playback!$A$589)</f>
        <v>0</v>
      </c>
      <c r="I598" s="30">
        <f>SUMIFS(INDEX(LRS_200_0_Table_12!$A:$N,0,MATCH($A598,LRS_200_0_Table_12!$8:$8,0)),LRS_200_0_Table_12!$B:$B,$A$5,LRS_200_0_Table_12!$C:$C,I$535,LRS_200_0_Table_12!$E:$E,$A$578,LRS_200_0_Table_12!$D:$D,Playback!$A$589)</f>
        <v>0</v>
      </c>
      <c r="J598" s="30">
        <f>SUMIFS(INDEX(LRS_200_0_Table_12!$A:$N,0,MATCH($A598,LRS_200_0_Table_12!$8:$8,0)),LRS_200_0_Table_12!$B:$B,$A$5,LRS_200_0_Table_12!$C:$C,J$535,LRS_200_0_Table_12!$E:$E,$A$578,LRS_200_0_Table_12!$D:$D,Playback!$A$589)</f>
        <v>0</v>
      </c>
      <c r="K598" s="30">
        <f>SUMIFS(INDEX(LRS_200_0_Table_12!$A:$N,0,MATCH($A598,LRS_200_0_Table_12!$8:$8,0)),LRS_200_0_Table_12!$B:$B,$A$5,LRS_200_0_Table_12!$C:$C,K$535,LRS_200_0_Table_12!$E:$E,$A$578,LRS_200_0_Table_12!$D:$D,Playback!$A$589)</f>
        <v>0</v>
      </c>
      <c r="L598" s="30">
        <f>SUMIFS(INDEX(LRS_200_0_Table_12!$A:$N,0,MATCH($A598,LRS_200_0_Table_12!$8:$8,0)),LRS_200_0_Table_12!$B:$B,$A$5,LRS_200_0_Table_12!$C:$C,L$535,LRS_200_0_Table_12!$E:$E,$A$578,LRS_200_0_Table_12!$D:$D,Playback!$A$589)</f>
        <v>0</v>
      </c>
      <c r="M598" s="30">
        <f>SUMIFS(INDEX(LRS_200_0_Table_12!$A:$N,0,MATCH($A598,LRS_200_0_Table_12!$8:$8,0)),LRS_200_0_Table_12!$B:$B,$A$5,LRS_200_0_Table_12!$C:$C,M$535,LRS_200_0_Table_12!$E:$E,$A$578,LRS_200_0_Table_12!$D:$D,Playback!$A$589)</f>
        <v>0</v>
      </c>
      <c r="N598" s="30">
        <f>SUMIFS(INDEX(LRS_200_0_Table_12!$A:$N,0,MATCH($A598,LRS_200_0_Table_12!$8:$8,0)),LRS_200_0_Table_12!$B:$B,$A$5,LRS_200_0_Table_12!$C:$C,N$535,LRS_200_0_Table_12!$E:$E,$A$578,LRS_200_0_Table_12!$D:$D,Playback!$A$589)</f>
        <v>0</v>
      </c>
    </row>
    <row r="599" spans="1:14" x14ac:dyDescent="0.35">
      <c r="B599" s="19"/>
    </row>
    <row r="600" spans="1:14" x14ac:dyDescent="0.35">
      <c r="B600" s="19"/>
    </row>
    <row r="601" spans="1:14" x14ac:dyDescent="0.35">
      <c r="A601" s="24" t="str">
        <f>LRS_200_0_Table_13!A6</f>
        <v>Table 13: Expected annual loss ratio components - All benefits - In-force business</v>
      </c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</row>
    <row r="602" spans="1:14" ht="46.5" x14ac:dyDescent="0.35">
      <c r="A602" s="35" t="s">
        <v>112</v>
      </c>
      <c r="B602" s="36" t="s">
        <v>178</v>
      </c>
      <c r="C602" s="36" t="s">
        <v>179</v>
      </c>
      <c r="D602" s="36" t="s">
        <v>180</v>
      </c>
      <c r="E602" s="36" t="s">
        <v>147</v>
      </c>
      <c r="F602" s="36" t="s">
        <v>181</v>
      </c>
      <c r="G602" s="36" t="s">
        <v>182</v>
      </c>
      <c r="H602" s="36" t="s">
        <v>183</v>
      </c>
      <c r="I602" s="36" t="s">
        <v>149</v>
      </c>
      <c r="J602" s="36" t="s">
        <v>184</v>
      </c>
      <c r="K602" s="36" t="s">
        <v>185</v>
      </c>
      <c r="L602" s="36" t="s">
        <v>186</v>
      </c>
      <c r="M602" s="36" t="s">
        <v>151</v>
      </c>
      <c r="N602" s="36" t="s">
        <v>157</v>
      </c>
    </row>
    <row r="603" spans="1:14" x14ac:dyDescent="0.35">
      <c r="A603" s="31" t="s">
        <v>171</v>
      </c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2"/>
      <c r="M603" s="32"/>
      <c r="N603" s="32"/>
    </row>
    <row r="604" spans="1:14" x14ac:dyDescent="0.35">
      <c r="A604" s="29" t="s">
        <v>104</v>
      </c>
      <c r="B604" s="30">
        <f>SUMIFS(INDEX(LRS_200_0_Table_13!$A:$K,0,MATCH($A604,LRS_200_0_Table_13!$8:$8,0)),LRS_200_0_Table_13!$B:$B,$A$5,LRS_200_0_Table_13!$C:$C,B$602,LRS_200_0_Table_13!$D:$D,$A$603)</f>
        <v>0</v>
      </c>
      <c r="C604" s="30">
        <f>SUMIFS(INDEX(LRS_200_0_Table_13!$A:$K,0,MATCH($A604,LRS_200_0_Table_13!$8:$8,0)),LRS_200_0_Table_13!$B:$B,$A$5,LRS_200_0_Table_13!$C:$C,C$602,LRS_200_0_Table_13!$D:$D,$A$603)</f>
        <v>0</v>
      </c>
      <c r="D604" s="30">
        <f>SUMIFS(INDEX(LRS_200_0_Table_13!$A:$K,0,MATCH($A604,LRS_200_0_Table_13!$8:$8,0)),LRS_200_0_Table_13!$B:$B,$A$5,LRS_200_0_Table_13!$C:$C,D$602,LRS_200_0_Table_13!$D:$D,$A$603)</f>
        <v>0</v>
      </c>
      <c r="E604" s="30">
        <f>SUMIFS(INDEX(LRS_200_0_Table_13!$A:$K,0,MATCH($A604,LRS_200_0_Table_13!$8:$8,0)),LRS_200_0_Table_13!$B:$B,$A$5,LRS_200_0_Table_13!$C:$C,E$602,LRS_200_0_Table_13!$D:$D,$A$603)</f>
        <v>0</v>
      </c>
      <c r="F604" s="30">
        <f>SUMIFS(INDEX(LRS_200_0_Table_13!$A:$K,0,MATCH($A604,LRS_200_0_Table_13!$8:$8,0)),LRS_200_0_Table_13!$B:$B,$A$5,LRS_200_0_Table_13!$C:$C,F$602,LRS_200_0_Table_13!$D:$D,$A$603)</f>
        <v>0</v>
      </c>
      <c r="G604" s="30">
        <f>SUMIFS(INDEX(LRS_200_0_Table_13!$A:$K,0,MATCH($A604,LRS_200_0_Table_13!$8:$8,0)),LRS_200_0_Table_13!$B:$B,$A$5,LRS_200_0_Table_13!$C:$C,G$602,LRS_200_0_Table_13!$D:$D,$A$603)</f>
        <v>0</v>
      </c>
      <c r="H604" s="30">
        <f>SUMIFS(INDEX(LRS_200_0_Table_13!$A:$K,0,MATCH($A604,LRS_200_0_Table_13!$8:$8,0)),LRS_200_0_Table_13!$B:$B,$A$5,LRS_200_0_Table_13!$C:$C,H$602,LRS_200_0_Table_13!$D:$D,$A$603)</f>
        <v>0</v>
      </c>
      <c r="I604" s="30">
        <f>SUMIFS(INDEX(LRS_200_0_Table_13!$A:$K,0,MATCH($A604,LRS_200_0_Table_13!$8:$8,0)),LRS_200_0_Table_13!$B:$B,$A$5,LRS_200_0_Table_13!$C:$C,I$602,LRS_200_0_Table_13!$D:$D,$A$603)</f>
        <v>0</v>
      </c>
      <c r="J604" s="30">
        <f>SUMIFS(INDEX(LRS_200_0_Table_13!$A:$K,0,MATCH($A604,LRS_200_0_Table_13!$8:$8,0)),LRS_200_0_Table_13!$B:$B,$A$5,LRS_200_0_Table_13!$C:$C,J$602,LRS_200_0_Table_13!$D:$D,$A$603)</f>
        <v>0</v>
      </c>
      <c r="K604" s="30">
        <f>SUMIFS(INDEX(LRS_200_0_Table_13!$A:$K,0,MATCH($A604,LRS_200_0_Table_13!$8:$8,0)),LRS_200_0_Table_13!$B:$B,$A$5,LRS_200_0_Table_13!$C:$C,K$602,LRS_200_0_Table_13!$D:$D,$A$603)</f>
        <v>0</v>
      </c>
      <c r="L604" s="30">
        <f>SUMIFS(INDEX(LRS_200_0_Table_13!$A:$K,0,MATCH($A604,LRS_200_0_Table_13!$8:$8,0)),LRS_200_0_Table_13!$B:$B,$A$5,LRS_200_0_Table_13!$C:$C,L$602,LRS_200_0_Table_13!$D:$D,$A$603)</f>
        <v>0</v>
      </c>
      <c r="M604" s="30">
        <f>SUMIFS(INDEX(LRS_200_0_Table_13!$A:$K,0,MATCH($A604,LRS_200_0_Table_13!$8:$8,0)),LRS_200_0_Table_13!$B:$B,$A$5,LRS_200_0_Table_13!$C:$C,M$602,LRS_200_0_Table_13!$D:$D,$A$603)</f>
        <v>0</v>
      </c>
      <c r="N604" s="30">
        <f>SUMIFS(INDEX(LRS_200_0_Table_13!$A:$K,0,MATCH($A604,LRS_200_0_Table_13!$8:$8,0)),LRS_200_0_Table_13!$B:$B,$A$5,LRS_200_0_Table_13!$C:$C,N$602,LRS_200_0_Table_13!$D:$D,$A$603)</f>
        <v>0</v>
      </c>
    </row>
    <row r="605" spans="1:14" x14ac:dyDescent="0.35">
      <c r="A605" s="29" t="s">
        <v>105</v>
      </c>
      <c r="B605" s="30">
        <f>SUMIFS(INDEX(LRS_200_0_Table_13!$A:$K,0,MATCH($A605,LRS_200_0_Table_13!$8:$8,0)),LRS_200_0_Table_13!$B:$B,$A$5,LRS_200_0_Table_13!$C:$C,B$602,LRS_200_0_Table_13!$D:$D,$A$603)</f>
        <v>0</v>
      </c>
      <c r="C605" s="30">
        <f>SUMIFS(INDEX(LRS_200_0_Table_13!$A:$K,0,MATCH($A605,LRS_200_0_Table_13!$8:$8,0)),LRS_200_0_Table_13!$B:$B,$A$5,LRS_200_0_Table_13!$C:$C,C$602,LRS_200_0_Table_13!$D:$D,$A$603)</f>
        <v>0</v>
      </c>
      <c r="D605" s="30">
        <f>SUMIFS(INDEX(LRS_200_0_Table_13!$A:$K,0,MATCH($A605,LRS_200_0_Table_13!$8:$8,0)),LRS_200_0_Table_13!$B:$B,$A$5,LRS_200_0_Table_13!$C:$C,D$602,LRS_200_0_Table_13!$D:$D,$A$603)</f>
        <v>0</v>
      </c>
      <c r="E605" s="30">
        <f>SUMIFS(INDEX(LRS_200_0_Table_13!$A:$K,0,MATCH($A605,LRS_200_0_Table_13!$8:$8,0)),LRS_200_0_Table_13!$B:$B,$A$5,LRS_200_0_Table_13!$C:$C,E$602,LRS_200_0_Table_13!$D:$D,$A$603)</f>
        <v>0</v>
      </c>
      <c r="F605" s="30">
        <f>SUMIFS(INDEX(LRS_200_0_Table_13!$A:$K,0,MATCH($A605,LRS_200_0_Table_13!$8:$8,0)),LRS_200_0_Table_13!$B:$B,$A$5,LRS_200_0_Table_13!$C:$C,F$602,LRS_200_0_Table_13!$D:$D,$A$603)</f>
        <v>0</v>
      </c>
      <c r="G605" s="30">
        <f>SUMIFS(INDEX(LRS_200_0_Table_13!$A:$K,0,MATCH($A605,LRS_200_0_Table_13!$8:$8,0)),LRS_200_0_Table_13!$B:$B,$A$5,LRS_200_0_Table_13!$C:$C,G$602,LRS_200_0_Table_13!$D:$D,$A$603)</f>
        <v>0</v>
      </c>
      <c r="H605" s="30">
        <f>SUMIFS(INDEX(LRS_200_0_Table_13!$A:$K,0,MATCH($A605,LRS_200_0_Table_13!$8:$8,0)),LRS_200_0_Table_13!$B:$B,$A$5,LRS_200_0_Table_13!$C:$C,H$602,LRS_200_0_Table_13!$D:$D,$A$603)</f>
        <v>0</v>
      </c>
      <c r="I605" s="30">
        <f>SUMIFS(INDEX(LRS_200_0_Table_13!$A:$K,0,MATCH($A605,LRS_200_0_Table_13!$8:$8,0)),LRS_200_0_Table_13!$B:$B,$A$5,LRS_200_0_Table_13!$C:$C,I$602,LRS_200_0_Table_13!$D:$D,$A$603)</f>
        <v>0</v>
      </c>
      <c r="J605" s="30">
        <f>SUMIFS(INDEX(LRS_200_0_Table_13!$A:$K,0,MATCH($A605,LRS_200_0_Table_13!$8:$8,0)),LRS_200_0_Table_13!$B:$B,$A$5,LRS_200_0_Table_13!$C:$C,J$602,LRS_200_0_Table_13!$D:$D,$A$603)</f>
        <v>0</v>
      </c>
      <c r="K605" s="30">
        <f>SUMIFS(INDEX(LRS_200_0_Table_13!$A:$K,0,MATCH($A605,LRS_200_0_Table_13!$8:$8,0)),LRS_200_0_Table_13!$B:$B,$A$5,LRS_200_0_Table_13!$C:$C,K$602,LRS_200_0_Table_13!$D:$D,$A$603)</f>
        <v>0</v>
      </c>
      <c r="L605" s="30">
        <f>SUMIFS(INDEX(LRS_200_0_Table_13!$A:$K,0,MATCH($A605,LRS_200_0_Table_13!$8:$8,0)),LRS_200_0_Table_13!$B:$B,$A$5,LRS_200_0_Table_13!$C:$C,L$602,LRS_200_0_Table_13!$D:$D,$A$603)</f>
        <v>0</v>
      </c>
      <c r="M605" s="30">
        <f>SUMIFS(INDEX(LRS_200_0_Table_13!$A:$K,0,MATCH($A605,LRS_200_0_Table_13!$8:$8,0)),LRS_200_0_Table_13!$B:$B,$A$5,LRS_200_0_Table_13!$C:$C,M$602,LRS_200_0_Table_13!$D:$D,$A$603)</f>
        <v>0</v>
      </c>
      <c r="N605" s="30">
        <f>SUMIFS(INDEX(LRS_200_0_Table_13!$A:$K,0,MATCH($A605,LRS_200_0_Table_13!$8:$8,0)),LRS_200_0_Table_13!$B:$B,$A$5,LRS_200_0_Table_13!$C:$C,N$602,LRS_200_0_Table_13!$D:$D,$A$603)</f>
        <v>0</v>
      </c>
    </row>
    <row r="606" spans="1:14" x14ac:dyDescent="0.35">
      <c r="A606" s="29" t="s">
        <v>106</v>
      </c>
      <c r="B606" s="30">
        <f>SUMIFS(INDEX(LRS_200_0_Table_13!$A:$K,0,MATCH($A606,LRS_200_0_Table_13!$8:$8,0)),LRS_200_0_Table_13!$B:$B,$A$5,LRS_200_0_Table_13!$C:$C,B$602,LRS_200_0_Table_13!$D:$D,$A$603)</f>
        <v>0</v>
      </c>
      <c r="C606" s="30">
        <f>SUMIFS(INDEX(LRS_200_0_Table_13!$A:$K,0,MATCH($A606,LRS_200_0_Table_13!$8:$8,0)),LRS_200_0_Table_13!$B:$B,$A$5,LRS_200_0_Table_13!$C:$C,C$602,LRS_200_0_Table_13!$D:$D,$A$603)</f>
        <v>0</v>
      </c>
      <c r="D606" s="30">
        <f>SUMIFS(INDEX(LRS_200_0_Table_13!$A:$K,0,MATCH($A606,LRS_200_0_Table_13!$8:$8,0)),LRS_200_0_Table_13!$B:$B,$A$5,LRS_200_0_Table_13!$C:$C,D$602,LRS_200_0_Table_13!$D:$D,$A$603)</f>
        <v>0</v>
      </c>
      <c r="E606" s="30">
        <f>SUMIFS(INDEX(LRS_200_0_Table_13!$A:$K,0,MATCH($A606,LRS_200_0_Table_13!$8:$8,0)),LRS_200_0_Table_13!$B:$B,$A$5,LRS_200_0_Table_13!$C:$C,E$602,LRS_200_0_Table_13!$D:$D,$A$603)</f>
        <v>0</v>
      </c>
      <c r="F606" s="30">
        <f>SUMIFS(INDEX(LRS_200_0_Table_13!$A:$K,0,MATCH($A606,LRS_200_0_Table_13!$8:$8,0)),LRS_200_0_Table_13!$B:$B,$A$5,LRS_200_0_Table_13!$C:$C,F$602,LRS_200_0_Table_13!$D:$D,$A$603)</f>
        <v>0</v>
      </c>
      <c r="G606" s="30">
        <f>SUMIFS(INDEX(LRS_200_0_Table_13!$A:$K,0,MATCH($A606,LRS_200_0_Table_13!$8:$8,0)),LRS_200_0_Table_13!$B:$B,$A$5,LRS_200_0_Table_13!$C:$C,G$602,LRS_200_0_Table_13!$D:$D,$A$603)</f>
        <v>0</v>
      </c>
      <c r="H606" s="30">
        <f>SUMIFS(INDEX(LRS_200_0_Table_13!$A:$K,0,MATCH($A606,LRS_200_0_Table_13!$8:$8,0)),LRS_200_0_Table_13!$B:$B,$A$5,LRS_200_0_Table_13!$C:$C,H$602,LRS_200_0_Table_13!$D:$D,$A$603)</f>
        <v>0</v>
      </c>
      <c r="I606" s="30">
        <f>SUMIFS(INDEX(LRS_200_0_Table_13!$A:$K,0,MATCH($A606,LRS_200_0_Table_13!$8:$8,0)),LRS_200_0_Table_13!$B:$B,$A$5,LRS_200_0_Table_13!$C:$C,I$602,LRS_200_0_Table_13!$D:$D,$A$603)</f>
        <v>0</v>
      </c>
      <c r="J606" s="30">
        <f>SUMIFS(INDEX(LRS_200_0_Table_13!$A:$K,0,MATCH($A606,LRS_200_0_Table_13!$8:$8,0)),LRS_200_0_Table_13!$B:$B,$A$5,LRS_200_0_Table_13!$C:$C,J$602,LRS_200_0_Table_13!$D:$D,$A$603)</f>
        <v>0</v>
      </c>
      <c r="K606" s="30">
        <f>SUMIFS(INDEX(LRS_200_0_Table_13!$A:$K,0,MATCH($A606,LRS_200_0_Table_13!$8:$8,0)),LRS_200_0_Table_13!$B:$B,$A$5,LRS_200_0_Table_13!$C:$C,K$602,LRS_200_0_Table_13!$D:$D,$A$603)</f>
        <v>0</v>
      </c>
      <c r="L606" s="30">
        <f>SUMIFS(INDEX(LRS_200_0_Table_13!$A:$K,0,MATCH($A606,LRS_200_0_Table_13!$8:$8,0)),LRS_200_0_Table_13!$B:$B,$A$5,LRS_200_0_Table_13!$C:$C,L$602,LRS_200_0_Table_13!$D:$D,$A$603)</f>
        <v>0</v>
      </c>
      <c r="M606" s="30">
        <f>SUMIFS(INDEX(LRS_200_0_Table_13!$A:$K,0,MATCH($A606,LRS_200_0_Table_13!$8:$8,0)),LRS_200_0_Table_13!$B:$B,$A$5,LRS_200_0_Table_13!$C:$C,M$602,LRS_200_0_Table_13!$D:$D,$A$603)</f>
        <v>0</v>
      </c>
      <c r="N606" s="30">
        <f>SUMIFS(INDEX(LRS_200_0_Table_13!$A:$K,0,MATCH($A606,LRS_200_0_Table_13!$8:$8,0)),LRS_200_0_Table_13!$B:$B,$A$5,LRS_200_0_Table_13!$C:$C,N$602,LRS_200_0_Table_13!$D:$D,$A$603)</f>
        <v>0</v>
      </c>
    </row>
    <row r="607" spans="1:14" x14ac:dyDescent="0.35">
      <c r="A607" s="29" t="s">
        <v>107</v>
      </c>
      <c r="B607" s="30">
        <f>SUMIFS(INDEX(LRS_200_0_Table_13!$A:$K,0,MATCH($A607,LRS_200_0_Table_13!$8:$8,0)),LRS_200_0_Table_13!$B:$B,$A$5,LRS_200_0_Table_13!$C:$C,B$602,LRS_200_0_Table_13!$D:$D,$A$603)</f>
        <v>0</v>
      </c>
      <c r="C607" s="30">
        <f>SUMIFS(INDEX(LRS_200_0_Table_13!$A:$K,0,MATCH($A607,LRS_200_0_Table_13!$8:$8,0)),LRS_200_0_Table_13!$B:$B,$A$5,LRS_200_0_Table_13!$C:$C,C$602,LRS_200_0_Table_13!$D:$D,$A$603)</f>
        <v>0</v>
      </c>
      <c r="D607" s="30">
        <f>SUMIFS(INDEX(LRS_200_0_Table_13!$A:$K,0,MATCH($A607,LRS_200_0_Table_13!$8:$8,0)),LRS_200_0_Table_13!$B:$B,$A$5,LRS_200_0_Table_13!$C:$C,D$602,LRS_200_0_Table_13!$D:$D,$A$603)</f>
        <v>0</v>
      </c>
      <c r="E607" s="30">
        <f>SUMIFS(INDEX(LRS_200_0_Table_13!$A:$K,0,MATCH($A607,LRS_200_0_Table_13!$8:$8,0)),LRS_200_0_Table_13!$B:$B,$A$5,LRS_200_0_Table_13!$C:$C,E$602,LRS_200_0_Table_13!$D:$D,$A$603)</f>
        <v>0</v>
      </c>
      <c r="F607" s="30">
        <f>SUMIFS(INDEX(LRS_200_0_Table_13!$A:$K,0,MATCH($A607,LRS_200_0_Table_13!$8:$8,0)),LRS_200_0_Table_13!$B:$B,$A$5,LRS_200_0_Table_13!$C:$C,F$602,LRS_200_0_Table_13!$D:$D,$A$603)</f>
        <v>0</v>
      </c>
      <c r="G607" s="30">
        <f>SUMIFS(INDEX(LRS_200_0_Table_13!$A:$K,0,MATCH($A607,LRS_200_0_Table_13!$8:$8,0)),LRS_200_0_Table_13!$B:$B,$A$5,LRS_200_0_Table_13!$C:$C,G$602,LRS_200_0_Table_13!$D:$D,$A$603)</f>
        <v>0</v>
      </c>
      <c r="H607" s="30">
        <f>SUMIFS(INDEX(LRS_200_0_Table_13!$A:$K,0,MATCH($A607,LRS_200_0_Table_13!$8:$8,0)),LRS_200_0_Table_13!$B:$B,$A$5,LRS_200_0_Table_13!$C:$C,H$602,LRS_200_0_Table_13!$D:$D,$A$603)</f>
        <v>0</v>
      </c>
      <c r="I607" s="30">
        <f>SUMIFS(INDEX(LRS_200_0_Table_13!$A:$K,0,MATCH($A607,LRS_200_0_Table_13!$8:$8,0)),LRS_200_0_Table_13!$B:$B,$A$5,LRS_200_0_Table_13!$C:$C,I$602,LRS_200_0_Table_13!$D:$D,$A$603)</f>
        <v>0</v>
      </c>
      <c r="J607" s="30">
        <f>SUMIFS(INDEX(LRS_200_0_Table_13!$A:$K,0,MATCH($A607,LRS_200_0_Table_13!$8:$8,0)),LRS_200_0_Table_13!$B:$B,$A$5,LRS_200_0_Table_13!$C:$C,J$602,LRS_200_0_Table_13!$D:$D,$A$603)</f>
        <v>0</v>
      </c>
      <c r="K607" s="30">
        <f>SUMIFS(INDEX(LRS_200_0_Table_13!$A:$K,0,MATCH($A607,LRS_200_0_Table_13!$8:$8,0)),LRS_200_0_Table_13!$B:$B,$A$5,LRS_200_0_Table_13!$C:$C,K$602,LRS_200_0_Table_13!$D:$D,$A$603)</f>
        <v>0</v>
      </c>
      <c r="L607" s="30">
        <f>SUMIFS(INDEX(LRS_200_0_Table_13!$A:$K,0,MATCH($A607,LRS_200_0_Table_13!$8:$8,0)),LRS_200_0_Table_13!$B:$B,$A$5,LRS_200_0_Table_13!$C:$C,L$602,LRS_200_0_Table_13!$D:$D,$A$603)</f>
        <v>0</v>
      </c>
      <c r="M607" s="30">
        <f>SUMIFS(INDEX(LRS_200_0_Table_13!$A:$K,0,MATCH($A607,LRS_200_0_Table_13!$8:$8,0)),LRS_200_0_Table_13!$B:$B,$A$5,LRS_200_0_Table_13!$C:$C,M$602,LRS_200_0_Table_13!$D:$D,$A$603)</f>
        <v>0</v>
      </c>
      <c r="N607" s="30">
        <f>SUMIFS(INDEX(LRS_200_0_Table_13!$A:$K,0,MATCH($A607,LRS_200_0_Table_13!$8:$8,0)),LRS_200_0_Table_13!$B:$B,$A$5,LRS_200_0_Table_13!$C:$C,N$602,LRS_200_0_Table_13!$D:$D,$A$603)</f>
        <v>0</v>
      </c>
    </row>
    <row r="608" spans="1:14" x14ac:dyDescent="0.35">
      <c r="A608" s="29" t="s">
        <v>108</v>
      </c>
      <c r="B608" s="30">
        <f>SUMIFS(INDEX(LRS_200_0_Table_13!$A:$K,0,MATCH($A608,LRS_200_0_Table_13!$8:$8,0)),LRS_200_0_Table_13!$B:$B,$A$5,LRS_200_0_Table_13!$C:$C,B$602,LRS_200_0_Table_13!$D:$D,$A$603)</f>
        <v>0</v>
      </c>
      <c r="C608" s="30">
        <f>SUMIFS(INDEX(LRS_200_0_Table_13!$A:$K,0,MATCH($A608,LRS_200_0_Table_13!$8:$8,0)),LRS_200_0_Table_13!$B:$B,$A$5,LRS_200_0_Table_13!$C:$C,C$602,LRS_200_0_Table_13!$D:$D,$A$603)</f>
        <v>0</v>
      </c>
      <c r="D608" s="30">
        <f>SUMIFS(INDEX(LRS_200_0_Table_13!$A:$K,0,MATCH($A608,LRS_200_0_Table_13!$8:$8,0)),LRS_200_0_Table_13!$B:$B,$A$5,LRS_200_0_Table_13!$C:$C,D$602,LRS_200_0_Table_13!$D:$D,$A$603)</f>
        <v>0</v>
      </c>
      <c r="E608" s="30">
        <f>SUMIFS(INDEX(LRS_200_0_Table_13!$A:$K,0,MATCH($A608,LRS_200_0_Table_13!$8:$8,0)),LRS_200_0_Table_13!$B:$B,$A$5,LRS_200_0_Table_13!$C:$C,E$602,LRS_200_0_Table_13!$D:$D,$A$603)</f>
        <v>0</v>
      </c>
      <c r="F608" s="30">
        <f>SUMIFS(INDEX(LRS_200_0_Table_13!$A:$K,0,MATCH($A608,LRS_200_0_Table_13!$8:$8,0)),LRS_200_0_Table_13!$B:$B,$A$5,LRS_200_0_Table_13!$C:$C,F$602,LRS_200_0_Table_13!$D:$D,$A$603)</f>
        <v>0</v>
      </c>
      <c r="G608" s="30">
        <f>SUMIFS(INDEX(LRS_200_0_Table_13!$A:$K,0,MATCH($A608,LRS_200_0_Table_13!$8:$8,0)),LRS_200_0_Table_13!$B:$B,$A$5,LRS_200_0_Table_13!$C:$C,G$602,LRS_200_0_Table_13!$D:$D,$A$603)</f>
        <v>0</v>
      </c>
      <c r="H608" s="30">
        <f>SUMIFS(INDEX(LRS_200_0_Table_13!$A:$K,0,MATCH($A608,LRS_200_0_Table_13!$8:$8,0)),LRS_200_0_Table_13!$B:$B,$A$5,LRS_200_0_Table_13!$C:$C,H$602,LRS_200_0_Table_13!$D:$D,$A$603)</f>
        <v>0</v>
      </c>
      <c r="I608" s="30">
        <f>SUMIFS(INDEX(LRS_200_0_Table_13!$A:$K,0,MATCH($A608,LRS_200_0_Table_13!$8:$8,0)),LRS_200_0_Table_13!$B:$B,$A$5,LRS_200_0_Table_13!$C:$C,I$602,LRS_200_0_Table_13!$D:$D,$A$603)</f>
        <v>0</v>
      </c>
      <c r="J608" s="30">
        <f>SUMIFS(INDEX(LRS_200_0_Table_13!$A:$K,0,MATCH($A608,LRS_200_0_Table_13!$8:$8,0)),LRS_200_0_Table_13!$B:$B,$A$5,LRS_200_0_Table_13!$C:$C,J$602,LRS_200_0_Table_13!$D:$D,$A$603)</f>
        <v>0</v>
      </c>
      <c r="K608" s="30">
        <f>SUMIFS(INDEX(LRS_200_0_Table_13!$A:$K,0,MATCH($A608,LRS_200_0_Table_13!$8:$8,0)),LRS_200_0_Table_13!$B:$B,$A$5,LRS_200_0_Table_13!$C:$C,K$602,LRS_200_0_Table_13!$D:$D,$A$603)</f>
        <v>0</v>
      </c>
      <c r="L608" s="30">
        <f>SUMIFS(INDEX(LRS_200_0_Table_13!$A:$K,0,MATCH($A608,LRS_200_0_Table_13!$8:$8,0)),LRS_200_0_Table_13!$B:$B,$A$5,LRS_200_0_Table_13!$C:$C,L$602,LRS_200_0_Table_13!$D:$D,$A$603)</f>
        <v>0</v>
      </c>
      <c r="M608" s="30">
        <f>SUMIFS(INDEX(LRS_200_0_Table_13!$A:$K,0,MATCH($A608,LRS_200_0_Table_13!$8:$8,0)),LRS_200_0_Table_13!$B:$B,$A$5,LRS_200_0_Table_13!$C:$C,M$602,LRS_200_0_Table_13!$D:$D,$A$603)</f>
        <v>0</v>
      </c>
      <c r="N608" s="30">
        <f>SUMIFS(INDEX(LRS_200_0_Table_13!$A:$K,0,MATCH($A608,LRS_200_0_Table_13!$8:$8,0)),LRS_200_0_Table_13!$B:$B,$A$5,LRS_200_0_Table_13!$C:$C,N$602,LRS_200_0_Table_13!$D:$D,$A$603)</f>
        <v>0</v>
      </c>
    </row>
    <row r="609" spans="1:14" x14ac:dyDescent="0.35">
      <c r="A609" s="29" t="s">
        <v>109</v>
      </c>
      <c r="B609" s="30">
        <f>SUMIFS(INDEX(LRS_200_0_Table_13!$A:$K,0,MATCH($A609,LRS_200_0_Table_13!$8:$8,0)),LRS_200_0_Table_13!$B:$B,$A$5,LRS_200_0_Table_13!$C:$C,B$602,LRS_200_0_Table_13!$D:$D,$A$603)</f>
        <v>0</v>
      </c>
      <c r="C609" s="30">
        <f>SUMIFS(INDEX(LRS_200_0_Table_13!$A:$K,0,MATCH($A609,LRS_200_0_Table_13!$8:$8,0)),LRS_200_0_Table_13!$B:$B,$A$5,LRS_200_0_Table_13!$C:$C,C$602,LRS_200_0_Table_13!$D:$D,$A$603)</f>
        <v>0</v>
      </c>
      <c r="D609" s="30">
        <f>SUMIFS(INDEX(LRS_200_0_Table_13!$A:$K,0,MATCH($A609,LRS_200_0_Table_13!$8:$8,0)),LRS_200_0_Table_13!$B:$B,$A$5,LRS_200_0_Table_13!$C:$C,D$602,LRS_200_0_Table_13!$D:$D,$A$603)</f>
        <v>0</v>
      </c>
      <c r="E609" s="30">
        <f>SUMIFS(INDEX(LRS_200_0_Table_13!$A:$K,0,MATCH($A609,LRS_200_0_Table_13!$8:$8,0)),LRS_200_0_Table_13!$B:$B,$A$5,LRS_200_0_Table_13!$C:$C,E$602,LRS_200_0_Table_13!$D:$D,$A$603)</f>
        <v>0</v>
      </c>
      <c r="F609" s="30">
        <f>SUMIFS(INDEX(LRS_200_0_Table_13!$A:$K,0,MATCH($A609,LRS_200_0_Table_13!$8:$8,0)),LRS_200_0_Table_13!$B:$B,$A$5,LRS_200_0_Table_13!$C:$C,F$602,LRS_200_0_Table_13!$D:$D,$A$603)</f>
        <v>0</v>
      </c>
      <c r="G609" s="30">
        <f>SUMIFS(INDEX(LRS_200_0_Table_13!$A:$K,0,MATCH($A609,LRS_200_0_Table_13!$8:$8,0)),LRS_200_0_Table_13!$B:$B,$A$5,LRS_200_0_Table_13!$C:$C,G$602,LRS_200_0_Table_13!$D:$D,$A$603)</f>
        <v>0</v>
      </c>
      <c r="H609" s="30">
        <f>SUMIFS(INDEX(LRS_200_0_Table_13!$A:$K,0,MATCH($A609,LRS_200_0_Table_13!$8:$8,0)),LRS_200_0_Table_13!$B:$B,$A$5,LRS_200_0_Table_13!$C:$C,H$602,LRS_200_0_Table_13!$D:$D,$A$603)</f>
        <v>0</v>
      </c>
      <c r="I609" s="30">
        <f>SUMIFS(INDEX(LRS_200_0_Table_13!$A:$K,0,MATCH($A609,LRS_200_0_Table_13!$8:$8,0)),LRS_200_0_Table_13!$B:$B,$A$5,LRS_200_0_Table_13!$C:$C,I$602,LRS_200_0_Table_13!$D:$D,$A$603)</f>
        <v>0</v>
      </c>
      <c r="J609" s="30">
        <f>SUMIFS(INDEX(LRS_200_0_Table_13!$A:$K,0,MATCH($A609,LRS_200_0_Table_13!$8:$8,0)),LRS_200_0_Table_13!$B:$B,$A$5,LRS_200_0_Table_13!$C:$C,J$602,LRS_200_0_Table_13!$D:$D,$A$603)</f>
        <v>0</v>
      </c>
      <c r="K609" s="30">
        <f>SUMIFS(INDEX(LRS_200_0_Table_13!$A:$K,0,MATCH($A609,LRS_200_0_Table_13!$8:$8,0)),LRS_200_0_Table_13!$B:$B,$A$5,LRS_200_0_Table_13!$C:$C,K$602,LRS_200_0_Table_13!$D:$D,$A$603)</f>
        <v>0</v>
      </c>
      <c r="L609" s="30">
        <f>SUMIFS(INDEX(LRS_200_0_Table_13!$A:$K,0,MATCH($A609,LRS_200_0_Table_13!$8:$8,0)),LRS_200_0_Table_13!$B:$B,$A$5,LRS_200_0_Table_13!$C:$C,L$602,LRS_200_0_Table_13!$D:$D,$A$603)</f>
        <v>0</v>
      </c>
      <c r="M609" s="30">
        <f>SUMIFS(INDEX(LRS_200_0_Table_13!$A:$K,0,MATCH($A609,LRS_200_0_Table_13!$8:$8,0)),LRS_200_0_Table_13!$B:$B,$A$5,LRS_200_0_Table_13!$C:$C,M$602,LRS_200_0_Table_13!$D:$D,$A$603)</f>
        <v>0</v>
      </c>
      <c r="N609" s="30">
        <f>SUMIFS(INDEX(LRS_200_0_Table_13!$A:$K,0,MATCH($A609,LRS_200_0_Table_13!$8:$8,0)),LRS_200_0_Table_13!$B:$B,$A$5,LRS_200_0_Table_13!$C:$C,N$602,LRS_200_0_Table_13!$D:$D,$A$603)</f>
        <v>0</v>
      </c>
    </row>
    <row r="610" spans="1:14" x14ac:dyDescent="0.35">
      <c r="A610" s="29" t="s">
        <v>110</v>
      </c>
      <c r="B610" s="30">
        <f>SUMIFS(INDEX(LRS_200_0_Table_13!$A:$K,0,MATCH($A610,LRS_200_0_Table_13!$8:$8,0)),LRS_200_0_Table_13!$B:$B,$A$5,LRS_200_0_Table_13!$C:$C,B$602,LRS_200_0_Table_13!$D:$D,$A$603)</f>
        <v>0</v>
      </c>
      <c r="C610" s="30">
        <f>SUMIFS(INDEX(LRS_200_0_Table_13!$A:$K,0,MATCH($A610,LRS_200_0_Table_13!$8:$8,0)),LRS_200_0_Table_13!$B:$B,$A$5,LRS_200_0_Table_13!$C:$C,C$602,LRS_200_0_Table_13!$D:$D,$A$603)</f>
        <v>0</v>
      </c>
      <c r="D610" s="30">
        <f>SUMIFS(INDEX(LRS_200_0_Table_13!$A:$K,0,MATCH($A610,LRS_200_0_Table_13!$8:$8,0)),LRS_200_0_Table_13!$B:$B,$A$5,LRS_200_0_Table_13!$C:$C,D$602,LRS_200_0_Table_13!$D:$D,$A$603)</f>
        <v>0</v>
      </c>
      <c r="E610" s="30">
        <f>SUMIFS(INDEX(LRS_200_0_Table_13!$A:$K,0,MATCH($A610,LRS_200_0_Table_13!$8:$8,0)),LRS_200_0_Table_13!$B:$B,$A$5,LRS_200_0_Table_13!$C:$C,E$602,LRS_200_0_Table_13!$D:$D,$A$603)</f>
        <v>0</v>
      </c>
      <c r="F610" s="30">
        <f>SUMIFS(INDEX(LRS_200_0_Table_13!$A:$K,0,MATCH($A610,LRS_200_0_Table_13!$8:$8,0)),LRS_200_0_Table_13!$B:$B,$A$5,LRS_200_0_Table_13!$C:$C,F$602,LRS_200_0_Table_13!$D:$D,$A$603)</f>
        <v>0</v>
      </c>
      <c r="G610" s="30">
        <f>SUMIFS(INDEX(LRS_200_0_Table_13!$A:$K,0,MATCH($A610,LRS_200_0_Table_13!$8:$8,0)),LRS_200_0_Table_13!$B:$B,$A$5,LRS_200_0_Table_13!$C:$C,G$602,LRS_200_0_Table_13!$D:$D,$A$603)</f>
        <v>0</v>
      </c>
      <c r="H610" s="30">
        <f>SUMIFS(INDEX(LRS_200_0_Table_13!$A:$K,0,MATCH($A610,LRS_200_0_Table_13!$8:$8,0)),LRS_200_0_Table_13!$B:$B,$A$5,LRS_200_0_Table_13!$C:$C,H$602,LRS_200_0_Table_13!$D:$D,$A$603)</f>
        <v>0</v>
      </c>
      <c r="I610" s="30">
        <f>SUMIFS(INDEX(LRS_200_0_Table_13!$A:$K,0,MATCH($A610,LRS_200_0_Table_13!$8:$8,0)),LRS_200_0_Table_13!$B:$B,$A$5,LRS_200_0_Table_13!$C:$C,I$602,LRS_200_0_Table_13!$D:$D,$A$603)</f>
        <v>0</v>
      </c>
      <c r="J610" s="30">
        <f>SUMIFS(INDEX(LRS_200_0_Table_13!$A:$K,0,MATCH($A610,LRS_200_0_Table_13!$8:$8,0)),LRS_200_0_Table_13!$B:$B,$A$5,LRS_200_0_Table_13!$C:$C,J$602,LRS_200_0_Table_13!$D:$D,$A$603)</f>
        <v>0</v>
      </c>
      <c r="K610" s="30">
        <f>SUMIFS(INDEX(LRS_200_0_Table_13!$A:$K,0,MATCH($A610,LRS_200_0_Table_13!$8:$8,0)),LRS_200_0_Table_13!$B:$B,$A$5,LRS_200_0_Table_13!$C:$C,K$602,LRS_200_0_Table_13!$D:$D,$A$603)</f>
        <v>0</v>
      </c>
      <c r="L610" s="30">
        <f>SUMIFS(INDEX(LRS_200_0_Table_13!$A:$K,0,MATCH($A610,LRS_200_0_Table_13!$8:$8,0)),LRS_200_0_Table_13!$B:$B,$A$5,LRS_200_0_Table_13!$C:$C,L$602,LRS_200_0_Table_13!$D:$D,$A$603)</f>
        <v>0</v>
      </c>
      <c r="M610" s="30">
        <f>SUMIFS(INDEX(LRS_200_0_Table_13!$A:$K,0,MATCH($A610,LRS_200_0_Table_13!$8:$8,0)),LRS_200_0_Table_13!$B:$B,$A$5,LRS_200_0_Table_13!$C:$C,M$602,LRS_200_0_Table_13!$D:$D,$A$603)</f>
        <v>0</v>
      </c>
      <c r="N610" s="30">
        <f>SUMIFS(INDEX(LRS_200_0_Table_13!$A:$K,0,MATCH($A610,LRS_200_0_Table_13!$8:$8,0)),LRS_200_0_Table_13!$B:$B,$A$5,LRS_200_0_Table_13!$C:$C,N$602,LRS_200_0_Table_13!$D:$D,$A$603)</f>
        <v>0</v>
      </c>
    </row>
    <row r="611" spans="1:14" x14ac:dyDescent="0.35">
      <c r="A611" s="31" t="s">
        <v>173</v>
      </c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2"/>
      <c r="M611" s="32"/>
      <c r="N611" s="32"/>
    </row>
    <row r="612" spans="1:14" x14ac:dyDescent="0.35">
      <c r="A612" s="29" t="s">
        <v>104</v>
      </c>
      <c r="B612" s="30">
        <f>SUMIFS(INDEX(LRS_200_0_Table_13!$A:$K,0,MATCH($A612,LRS_200_0_Table_13!$8:$8,0)),LRS_200_0_Table_13!$B:$B,$A$5,LRS_200_0_Table_13!$C:$C,B$602,LRS_200_0_Table_13!$D:$D,$A$611)</f>
        <v>0</v>
      </c>
      <c r="C612" s="30">
        <f>SUMIFS(INDEX(LRS_200_0_Table_13!$A:$K,0,MATCH($A612,LRS_200_0_Table_13!$8:$8,0)),LRS_200_0_Table_13!$B:$B,$A$5,LRS_200_0_Table_13!$C:$C,C$602,LRS_200_0_Table_13!$D:$D,$A$611)</f>
        <v>0</v>
      </c>
      <c r="D612" s="30">
        <f>SUMIFS(INDEX(LRS_200_0_Table_13!$A:$K,0,MATCH($A612,LRS_200_0_Table_13!$8:$8,0)),LRS_200_0_Table_13!$B:$B,$A$5,LRS_200_0_Table_13!$C:$C,D$602,LRS_200_0_Table_13!$D:$D,$A$611)</f>
        <v>0</v>
      </c>
      <c r="E612" s="30">
        <f>SUMIFS(INDEX(LRS_200_0_Table_13!$A:$K,0,MATCH($A612,LRS_200_0_Table_13!$8:$8,0)),LRS_200_0_Table_13!$B:$B,$A$5,LRS_200_0_Table_13!$C:$C,E$602,LRS_200_0_Table_13!$D:$D,$A$611)</f>
        <v>0</v>
      </c>
      <c r="F612" s="30">
        <f>SUMIFS(INDEX(LRS_200_0_Table_13!$A:$K,0,MATCH($A612,LRS_200_0_Table_13!$8:$8,0)),LRS_200_0_Table_13!$B:$B,$A$5,LRS_200_0_Table_13!$C:$C,F$602,LRS_200_0_Table_13!$D:$D,$A$611)</f>
        <v>0</v>
      </c>
      <c r="G612" s="30">
        <f>SUMIFS(INDEX(LRS_200_0_Table_13!$A:$K,0,MATCH($A612,LRS_200_0_Table_13!$8:$8,0)),LRS_200_0_Table_13!$B:$B,$A$5,LRS_200_0_Table_13!$C:$C,G$602,LRS_200_0_Table_13!$D:$D,$A$611)</f>
        <v>0</v>
      </c>
      <c r="H612" s="30">
        <f>SUMIFS(INDEX(LRS_200_0_Table_13!$A:$K,0,MATCH($A612,LRS_200_0_Table_13!$8:$8,0)),LRS_200_0_Table_13!$B:$B,$A$5,LRS_200_0_Table_13!$C:$C,H$602,LRS_200_0_Table_13!$D:$D,$A$611)</f>
        <v>0</v>
      </c>
      <c r="I612" s="30">
        <f>SUMIFS(INDEX(LRS_200_0_Table_13!$A:$K,0,MATCH($A612,LRS_200_0_Table_13!$8:$8,0)),LRS_200_0_Table_13!$B:$B,$A$5,LRS_200_0_Table_13!$C:$C,I$602,LRS_200_0_Table_13!$D:$D,$A$611)</f>
        <v>0</v>
      </c>
      <c r="J612" s="30">
        <f>SUMIFS(INDEX(LRS_200_0_Table_13!$A:$K,0,MATCH($A612,LRS_200_0_Table_13!$8:$8,0)),LRS_200_0_Table_13!$B:$B,$A$5,LRS_200_0_Table_13!$C:$C,J$602,LRS_200_0_Table_13!$D:$D,$A$611)</f>
        <v>0</v>
      </c>
      <c r="K612" s="30">
        <f>SUMIFS(INDEX(LRS_200_0_Table_13!$A:$K,0,MATCH($A612,LRS_200_0_Table_13!$8:$8,0)),LRS_200_0_Table_13!$B:$B,$A$5,LRS_200_0_Table_13!$C:$C,K$602,LRS_200_0_Table_13!$D:$D,$A$611)</f>
        <v>0</v>
      </c>
      <c r="L612" s="30">
        <f>SUMIFS(INDEX(LRS_200_0_Table_13!$A:$K,0,MATCH($A612,LRS_200_0_Table_13!$8:$8,0)),LRS_200_0_Table_13!$B:$B,$A$5,LRS_200_0_Table_13!$C:$C,L$602,LRS_200_0_Table_13!$D:$D,$A$611)</f>
        <v>0</v>
      </c>
      <c r="M612" s="30">
        <f>SUMIFS(INDEX(LRS_200_0_Table_13!$A:$K,0,MATCH($A612,LRS_200_0_Table_13!$8:$8,0)),LRS_200_0_Table_13!$B:$B,$A$5,LRS_200_0_Table_13!$C:$C,M$602,LRS_200_0_Table_13!$D:$D,$A$611)</f>
        <v>0</v>
      </c>
      <c r="N612" s="30">
        <f>SUMIFS(INDEX(LRS_200_0_Table_13!$A:$K,0,MATCH($A612,LRS_200_0_Table_13!$8:$8,0)),LRS_200_0_Table_13!$B:$B,$A$5,LRS_200_0_Table_13!$C:$C,N$602,LRS_200_0_Table_13!$D:$D,$A$611)</f>
        <v>0</v>
      </c>
    </row>
    <row r="613" spans="1:14" x14ac:dyDescent="0.35">
      <c r="A613" s="29" t="s">
        <v>105</v>
      </c>
      <c r="B613" s="30">
        <f>SUMIFS(INDEX(LRS_200_0_Table_13!$A:$K,0,MATCH($A613,LRS_200_0_Table_13!$8:$8,0)),LRS_200_0_Table_13!$B:$B,$A$5,LRS_200_0_Table_13!$C:$C,B$602,LRS_200_0_Table_13!$D:$D,$A$611)</f>
        <v>0</v>
      </c>
      <c r="C613" s="30">
        <f>SUMIFS(INDEX(LRS_200_0_Table_13!$A:$K,0,MATCH($A613,LRS_200_0_Table_13!$8:$8,0)),LRS_200_0_Table_13!$B:$B,$A$5,LRS_200_0_Table_13!$C:$C,C$602,LRS_200_0_Table_13!$D:$D,$A$611)</f>
        <v>0</v>
      </c>
      <c r="D613" s="30">
        <f>SUMIFS(INDEX(LRS_200_0_Table_13!$A:$K,0,MATCH($A613,LRS_200_0_Table_13!$8:$8,0)),LRS_200_0_Table_13!$B:$B,$A$5,LRS_200_0_Table_13!$C:$C,D$602,LRS_200_0_Table_13!$D:$D,$A$611)</f>
        <v>0</v>
      </c>
      <c r="E613" s="30">
        <f>SUMIFS(INDEX(LRS_200_0_Table_13!$A:$K,0,MATCH($A613,LRS_200_0_Table_13!$8:$8,0)),LRS_200_0_Table_13!$B:$B,$A$5,LRS_200_0_Table_13!$C:$C,E$602,LRS_200_0_Table_13!$D:$D,$A$611)</f>
        <v>0</v>
      </c>
      <c r="F613" s="30">
        <f>SUMIFS(INDEX(LRS_200_0_Table_13!$A:$K,0,MATCH($A613,LRS_200_0_Table_13!$8:$8,0)),LRS_200_0_Table_13!$B:$B,$A$5,LRS_200_0_Table_13!$C:$C,F$602,LRS_200_0_Table_13!$D:$D,$A$611)</f>
        <v>0</v>
      </c>
      <c r="G613" s="30">
        <f>SUMIFS(INDEX(LRS_200_0_Table_13!$A:$K,0,MATCH($A613,LRS_200_0_Table_13!$8:$8,0)),LRS_200_0_Table_13!$B:$B,$A$5,LRS_200_0_Table_13!$C:$C,G$602,LRS_200_0_Table_13!$D:$D,$A$611)</f>
        <v>0</v>
      </c>
      <c r="H613" s="30">
        <f>SUMIFS(INDEX(LRS_200_0_Table_13!$A:$K,0,MATCH($A613,LRS_200_0_Table_13!$8:$8,0)),LRS_200_0_Table_13!$B:$B,$A$5,LRS_200_0_Table_13!$C:$C,H$602,LRS_200_0_Table_13!$D:$D,$A$611)</f>
        <v>0</v>
      </c>
      <c r="I613" s="30">
        <f>SUMIFS(INDEX(LRS_200_0_Table_13!$A:$K,0,MATCH($A613,LRS_200_0_Table_13!$8:$8,0)),LRS_200_0_Table_13!$B:$B,$A$5,LRS_200_0_Table_13!$C:$C,I$602,LRS_200_0_Table_13!$D:$D,$A$611)</f>
        <v>0</v>
      </c>
      <c r="J613" s="30">
        <f>SUMIFS(INDEX(LRS_200_0_Table_13!$A:$K,0,MATCH($A613,LRS_200_0_Table_13!$8:$8,0)),LRS_200_0_Table_13!$B:$B,$A$5,LRS_200_0_Table_13!$C:$C,J$602,LRS_200_0_Table_13!$D:$D,$A$611)</f>
        <v>0</v>
      </c>
      <c r="K613" s="30">
        <f>SUMIFS(INDEX(LRS_200_0_Table_13!$A:$K,0,MATCH($A613,LRS_200_0_Table_13!$8:$8,0)),LRS_200_0_Table_13!$B:$B,$A$5,LRS_200_0_Table_13!$C:$C,K$602,LRS_200_0_Table_13!$D:$D,$A$611)</f>
        <v>0</v>
      </c>
      <c r="L613" s="30">
        <f>SUMIFS(INDEX(LRS_200_0_Table_13!$A:$K,0,MATCH($A613,LRS_200_0_Table_13!$8:$8,0)),LRS_200_0_Table_13!$B:$B,$A$5,LRS_200_0_Table_13!$C:$C,L$602,LRS_200_0_Table_13!$D:$D,$A$611)</f>
        <v>0</v>
      </c>
      <c r="M613" s="30">
        <f>SUMIFS(INDEX(LRS_200_0_Table_13!$A:$K,0,MATCH($A613,LRS_200_0_Table_13!$8:$8,0)),LRS_200_0_Table_13!$B:$B,$A$5,LRS_200_0_Table_13!$C:$C,M$602,LRS_200_0_Table_13!$D:$D,$A$611)</f>
        <v>0</v>
      </c>
      <c r="N613" s="30">
        <f>SUMIFS(INDEX(LRS_200_0_Table_13!$A:$K,0,MATCH($A613,LRS_200_0_Table_13!$8:$8,0)),LRS_200_0_Table_13!$B:$B,$A$5,LRS_200_0_Table_13!$C:$C,N$602,LRS_200_0_Table_13!$D:$D,$A$611)</f>
        <v>0</v>
      </c>
    </row>
    <row r="614" spans="1:14" x14ac:dyDescent="0.35">
      <c r="A614" s="29" t="s">
        <v>106</v>
      </c>
      <c r="B614" s="30">
        <f>SUMIFS(INDEX(LRS_200_0_Table_13!$A:$K,0,MATCH($A614,LRS_200_0_Table_13!$8:$8,0)),LRS_200_0_Table_13!$B:$B,$A$5,LRS_200_0_Table_13!$C:$C,B$602,LRS_200_0_Table_13!$D:$D,$A$611)</f>
        <v>0</v>
      </c>
      <c r="C614" s="30">
        <f>SUMIFS(INDEX(LRS_200_0_Table_13!$A:$K,0,MATCH($A614,LRS_200_0_Table_13!$8:$8,0)),LRS_200_0_Table_13!$B:$B,$A$5,LRS_200_0_Table_13!$C:$C,C$602,LRS_200_0_Table_13!$D:$D,$A$611)</f>
        <v>0</v>
      </c>
      <c r="D614" s="30">
        <f>SUMIFS(INDEX(LRS_200_0_Table_13!$A:$K,0,MATCH($A614,LRS_200_0_Table_13!$8:$8,0)),LRS_200_0_Table_13!$B:$B,$A$5,LRS_200_0_Table_13!$C:$C,D$602,LRS_200_0_Table_13!$D:$D,$A$611)</f>
        <v>0</v>
      </c>
      <c r="E614" s="30">
        <f>SUMIFS(INDEX(LRS_200_0_Table_13!$A:$K,0,MATCH($A614,LRS_200_0_Table_13!$8:$8,0)),LRS_200_0_Table_13!$B:$B,$A$5,LRS_200_0_Table_13!$C:$C,E$602,LRS_200_0_Table_13!$D:$D,$A$611)</f>
        <v>0</v>
      </c>
      <c r="F614" s="30">
        <f>SUMIFS(INDEX(LRS_200_0_Table_13!$A:$K,0,MATCH($A614,LRS_200_0_Table_13!$8:$8,0)),LRS_200_0_Table_13!$B:$B,$A$5,LRS_200_0_Table_13!$C:$C,F$602,LRS_200_0_Table_13!$D:$D,$A$611)</f>
        <v>0</v>
      </c>
      <c r="G614" s="30">
        <f>SUMIFS(INDEX(LRS_200_0_Table_13!$A:$K,0,MATCH($A614,LRS_200_0_Table_13!$8:$8,0)),LRS_200_0_Table_13!$B:$B,$A$5,LRS_200_0_Table_13!$C:$C,G$602,LRS_200_0_Table_13!$D:$D,$A$611)</f>
        <v>0</v>
      </c>
      <c r="H614" s="30">
        <f>SUMIFS(INDEX(LRS_200_0_Table_13!$A:$K,0,MATCH($A614,LRS_200_0_Table_13!$8:$8,0)),LRS_200_0_Table_13!$B:$B,$A$5,LRS_200_0_Table_13!$C:$C,H$602,LRS_200_0_Table_13!$D:$D,$A$611)</f>
        <v>0</v>
      </c>
      <c r="I614" s="30">
        <f>SUMIFS(INDEX(LRS_200_0_Table_13!$A:$K,0,MATCH($A614,LRS_200_0_Table_13!$8:$8,0)),LRS_200_0_Table_13!$B:$B,$A$5,LRS_200_0_Table_13!$C:$C,I$602,LRS_200_0_Table_13!$D:$D,$A$611)</f>
        <v>0</v>
      </c>
      <c r="J614" s="30">
        <f>SUMIFS(INDEX(LRS_200_0_Table_13!$A:$K,0,MATCH($A614,LRS_200_0_Table_13!$8:$8,0)),LRS_200_0_Table_13!$B:$B,$A$5,LRS_200_0_Table_13!$C:$C,J$602,LRS_200_0_Table_13!$D:$D,$A$611)</f>
        <v>0</v>
      </c>
      <c r="K614" s="30">
        <f>SUMIFS(INDEX(LRS_200_0_Table_13!$A:$K,0,MATCH($A614,LRS_200_0_Table_13!$8:$8,0)),LRS_200_0_Table_13!$B:$B,$A$5,LRS_200_0_Table_13!$C:$C,K$602,LRS_200_0_Table_13!$D:$D,$A$611)</f>
        <v>0</v>
      </c>
      <c r="L614" s="30">
        <f>SUMIFS(INDEX(LRS_200_0_Table_13!$A:$K,0,MATCH($A614,LRS_200_0_Table_13!$8:$8,0)),LRS_200_0_Table_13!$B:$B,$A$5,LRS_200_0_Table_13!$C:$C,L$602,LRS_200_0_Table_13!$D:$D,$A$611)</f>
        <v>0</v>
      </c>
      <c r="M614" s="30">
        <f>SUMIFS(INDEX(LRS_200_0_Table_13!$A:$K,0,MATCH($A614,LRS_200_0_Table_13!$8:$8,0)),LRS_200_0_Table_13!$B:$B,$A$5,LRS_200_0_Table_13!$C:$C,M$602,LRS_200_0_Table_13!$D:$D,$A$611)</f>
        <v>0</v>
      </c>
      <c r="N614" s="30">
        <f>SUMIFS(INDEX(LRS_200_0_Table_13!$A:$K,0,MATCH($A614,LRS_200_0_Table_13!$8:$8,0)),LRS_200_0_Table_13!$B:$B,$A$5,LRS_200_0_Table_13!$C:$C,N$602,LRS_200_0_Table_13!$D:$D,$A$611)</f>
        <v>0</v>
      </c>
    </row>
    <row r="615" spans="1:14" x14ac:dyDescent="0.35">
      <c r="A615" s="29" t="s">
        <v>107</v>
      </c>
      <c r="B615" s="30">
        <f>SUMIFS(INDEX(LRS_200_0_Table_13!$A:$K,0,MATCH($A615,LRS_200_0_Table_13!$8:$8,0)),LRS_200_0_Table_13!$B:$B,$A$5,LRS_200_0_Table_13!$C:$C,B$602,LRS_200_0_Table_13!$D:$D,$A$611)</f>
        <v>0</v>
      </c>
      <c r="C615" s="30">
        <f>SUMIFS(INDEX(LRS_200_0_Table_13!$A:$K,0,MATCH($A615,LRS_200_0_Table_13!$8:$8,0)),LRS_200_0_Table_13!$B:$B,$A$5,LRS_200_0_Table_13!$C:$C,C$602,LRS_200_0_Table_13!$D:$D,$A$611)</f>
        <v>0</v>
      </c>
      <c r="D615" s="30">
        <f>SUMIFS(INDEX(LRS_200_0_Table_13!$A:$K,0,MATCH($A615,LRS_200_0_Table_13!$8:$8,0)),LRS_200_0_Table_13!$B:$B,$A$5,LRS_200_0_Table_13!$C:$C,D$602,LRS_200_0_Table_13!$D:$D,$A$611)</f>
        <v>0</v>
      </c>
      <c r="E615" s="30">
        <f>SUMIFS(INDEX(LRS_200_0_Table_13!$A:$K,0,MATCH($A615,LRS_200_0_Table_13!$8:$8,0)),LRS_200_0_Table_13!$B:$B,$A$5,LRS_200_0_Table_13!$C:$C,E$602,LRS_200_0_Table_13!$D:$D,$A$611)</f>
        <v>0</v>
      </c>
      <c r="F615" s="30">
        <f>SUMIFS(INDEX(LRS_200_0_Table_13!$A:$K,0,MATCH($A615,LRS_200_0_Table_13!$8:$8,0)),LRS_200_0_Table_13!$B:$B,$A$5,LRS_200_0_Table_13!$C:$C,F$602,LRS_200_0_Table_13!$D:$D,$A$611)</f>
        <v>0</v>
      </c>
      <c r="G615" s="30">
        <f>SUMIFS(INDEX(LRS_200_0_Table_13!$A:$K,0,MATCH($A615,LRS_200_0_Table_13!$8:$8,0)),LRS_200_0_Table_13!$B:$B,$A$5,LRS_200_0_Table_13!$C:$C,G$602,LRS_200_0_Table_13!$D:$D,$A$611)</f>
        <v>0</v>
      </c>
      <c r="H615" s="30">
        <f>SUMIFS(INDEX(LRS_200_0_Table_13!$A:$K,0,MATCH($A615,LRS_200_0_Table_13!$8:$8,0)),LRS_200_0_Table_13!$B:$B,$A$5,LRS_200_0_Table_13!$C:$C,H$602,LRS_200_0_Table_13!$D:$D,$A$611)</f>
        <v>0</v>
      </c>
      <c r="I615" s="30">
        <f>SUMIFS(INDEX(LRS_200_0_Table_13!$A:$K,0,MATCH($A615,LRS_200_0_Table_13!$8:$8,0)),LRS_200_0_Table_13!$B:$B,$A$5,LRS_200_0_Table_13!$C:$C,I$602,LRS_200_0_Table_13!$D:$D,$A$611)</f>
        <v>0</v>
      </c>
      <c r="J615" s="30">
        <f>SUMIFS(INDEX(LRS_200_0_Table_13!$A:$K,0,MATCH($A615,LRS_200_0_Table_13!$8:$8,0)),LRS_200_0_Table_13!$B:$B,$A$5,LRS_200_0_Table_13!$C:$C,J$602,LRS_200_0_Table_13!$D:$D,$A$611)</f>
        <v>0</v>
      </c>
      <c r="K615" s="30">
        <f>SUMIFS(INDEX(LRS_200_0_Table_13!$A:$K,0,MATCH($A615,LRS_200_0_Table_13!$8:$8,0)),LRS_200_0_Table_13!$B:$B,$A$5,LRS_200_0_Table_13!$C:$C,K$602,LRS_200_0_Table_13!$D:$D,$A$611)</f>
        <v>0</v>
      </c>
      <c r="L615" s="30">
        <f>SUMIFS(INDEX(LRS_200_0_Table_13!$A:$K,0,MATCH($A615,LRS_200_0_Table_13!$8:$8,0)),LRS_200_0_Table_13!$B:$B,$A$5,LRS_200_0_Table_13!$C:$C,L$602,LRS_200_0_Table_13!$D:$D,$A$611)</f>
        <v>0</v>
      </c>
      <c r="M615" s="30">
        <f>SUMIFS(INDEX(LRS_200_0_Table_13!$A:$K,0,MATCH($A615,LRS_200_0_Table_13!$8:$8,0)),LRS_200_0_Table_13!$B:$B,$A$5,LRS_200_0_Table_13!$C:$C,M$602,LRS_200_0_Table_13!$D:$D,$A$611)</f>
        <v>0</v>
      </c>
      <c r="N615" s="30">
        <f>SUMIFS(INDEX(LRS_200_0_Table_13!$A:$K,0,MATCH($A615,LRS_200_0_Table_13!$8:$8,0)),LRS_200_0_Table_13!$B:$B,$A$5,LRS_200_0_Table_13!$C:$C,N$602,LRS_200_0_Table_13!$D:$D,$A$611)</f>
        <v>0</v>
      </c>
    </row>
    <row r="616" spans="1:14" x14ac:dyDescent="0.35">
      <c r="A616" s="29" t="s">
        <v>108</v>
      </c>
      <c r="B616" s="30">
        <f>SUMIFS(INDEX(LRS_200_0_Table_13!$A:$K,0,MATCH($A616,LRS_200_0_Table_13!$8:$8,0)),LRS_200_0_Table_13!$B:$B,$A$5,LRS_200_0_Table_13!$C:$C,B$602,LRS_200_0_Table_13!$D:$D,$A$611)</f>
        <v>0</v>
      </c>
      <c r="C616" s="30">
        <f>SUMIFS(INDEX(LRS_200_0_Table_13!$A:$K,0,MATCH($A616,LRS_200_0_Table_13!$8:$8,0)),LRS_200_0_Table_13!$B:$B,$A$5,LRS_200_0_Table_13!$C:$C,C$602,LRS_200_0_Table_13!$D:$D,$A$611)</f>
        <v>0</v>
      </c>
      <c r="D616" s="30">
        <f>SUMIFS(INDEX(LRS_200_0_Table_13!$A:$K,0,MATCH($A616,LRS_200_0_Table_13!$8:$8,0)),LRS_200_0_Table_13!$B:$B,$A$5,LRS_200_0_Table_13!$C:$C,D$602,LRS_200_0_Table_13!$D:$D,$A$611)</f>
        <v>0</v>
      </c>
      <c r="E616" s="30">
        <f>SUMIFS(INDEX(LRS_200_0_Table_13!$A:$K,0,MATCH($A616,LRS_200_0_Table_13!$8:$8,0)),LRS_200_0_Table_13!$B:$B,$A$5,LRS_200_0_Table_13!$C:$C,E$602,LRS_200_0_Table_13!$D:$D,$A$611)</f>
        <v>0</v>
      </c>
      <c r="F616" s="30">
        <f>SUMIFS(INDEX(LRS_200_0_Table_13!$A:$K,0,MATCH($A616,LRS_200_0_Table_13!$8:$8,0)),LRS_200_0_Table_13!$B:$B,$A$5,LRS_200_0_Table_13!$C:$C,F$602,LRS_200_0_Table_13!$D:$D,$A$611)</f>
        <v>0</v>
      </c>
      <c r="G616" s="30">
        <f>SUMIFS(INDEX(LRS_200_0_Table_13!$A:$K,0,MATCH($A616,LRS_200_0_Table_13!$8:$8,0)),LRS_200_0_Table_13!$B:$B,$A$5,LRS_200_0_Table_13!$C:$C,G$602,LRS_200_0_Table_13!$D:$D,$A$611)</f>
        <v>0</v>
      </c>
      <c r="H616" s="30">
        <f>SUMIFS(INDEX(LRS_200_0_Table_13!$A:$K,0,MATCH($A616,LRS_200_0_Table_13!$8:$8,0)),LRS_200_0_Table_13!$B:$B,$A$5,LRS_200_0_Table_13!$C:$C,H$602,LRS_200_0_Table_13!$D:$D,$A$611)</f>
        <v>0</v>
      </c>
      <c r="I616" s="30">
        <f>SUMIFS(INDEX(LRS_200_0_Table_13!$A:$K,0,MATCH($A616,LRS_200_0_Table_13!$8:$8,0)),LRS_200_0_Table_13!$B:$B,$A$5,LRS_200_0_Table_13!$C:$C,I$602,LRS_200_0_Table_13!$D:$D,$A$611)</f>
        <v>0</v>
      </c>
      <c r="J616" s="30">
        <f>SUMIFS(INDEX(LRS_200_0_Table_13!$A:$K,0,MATCH($A616,LRS_200_0_Table_13!$8:$8,0)),LRS_200_0_Table_13!$B:$B,$A$5,LRS_200_0_Table_13!$C:$C,J$602,LRS_200_0_Table_13!$D:$D,$A$611)</f>
        <v>0</v>
      </c>
      <c r="K616" s="30">
        <f>SUMIFS(INDEX(LRS_200_0_Table_13!$A:$K,0,MATCH($A616,LRS_200_0_Table_13!$8:$8,0)),LRS_200_0_Table_13!$B:$B,$A$5,LRS_200_0_Table_13!$C:$C,K$602,LRS_200_0_Table_13!$D:$D,$A$611)</f>
        <v>0</v>
      </c>
      <c r="L616" s="30">
        <f>SUMIFS(INDEX(LRS_200_0_Table_13!$A:$K,0,MATCH($A616,LRS_200_0_Table_13!$8:$8,0)),LRS_200_0_Table_13!$B:$B,$A$5,LRS_200_0_Table_13!$C:$C,L$602,LRS_200_0_Table_13!$D:$D,$A$611)</f>
        <v>0</v>
      </c>
      <c r="M616" s="30">
        <f>SUMIFS(INDEX(LRS_200_0_Table_13!$A:$K,0,MATCH($A616,LRS_200_0_Table_13!$8:$8,0)),LRS_200_0_Table_13!$B:$B,$A$5,LRS_200_0_Table_13!$C:$C,M$602,LRS_200_0_Table_13!$D:$D,$A$611)</f>
        <v>0</v>
      </c>
      <c r="N616" s="30">
        <f>SUMIFS(INDEX(LRS_200_0_Table_13!$A:$K,0,MATCH($A616,LRS_200_0_Table_13!$8:$8,0)),LRS_200_0_Table_13!$B:$B,$A$5,LRS_200_0_Table_13!$C:$C,N$602,LRS_200_0_Table_13!$D:$D,$A$611)</f>
        <v>0</v>
      </c>
    </row>
    <row r="617" spans="1:14" x14ac:dyDescent="0.35">
      <c r="A617" s="29" t="s">
        <v>109</v>
      </c>
      <c r="B617" s="30">
        <f>SUMIFS(INDEX(LRS_200_0_Table_13!$A:$K,0,MATCH($A617,LRS_200_0_Table_13!$8:$8,0)),LRS_200_0_Table_13!$B:$B,$A$5,LRS_200_0_Table_13!$C:$C,B$602,LRS_200_0_Table_13!$D:$D,$A$611)</f>
        <v>0</v>
      </c>
      <c r="C617" s="30">
        <f>SUMIFS(INDEX(LRS_200_0_Table_13!$A:$K,0,MATCH($A617,LRS_200_0_Table_13!$8:$8,0)),LRS_200_0_Table_13!$B:$B,$A$5,LRS_200_0_Table_13!$C:$C,C$602,LRS_200_0_Table_13!$D:$D,$A$611)</f>
        <v>0</v>
      </c>
      <c r="D617" s="30">
        <f>SUMIFS(INDEX(LRS_200_0_Table_13!$A:$K,0,MATCH($A617,LRS_200_0_Table_13!$8:$8,0)),LRS_200_0_Table_13!$B:$B,$A$5,LRS_200_0_Table_13!$C:$C,D$602,LRS_200_0_Table_13!$D:$D,$A$611)</f>
        <v>0</v>
      </c>
      <c r="E617" s="30">
        <f>SUMIFS(INDEX(LRS_200_0_Table_13!$A:$K,0,MATCH($A617,LRS_200_0_Table_13!$8:$8,0)),LRS_200_0_Table_13!$B:$B,$A$5,LRS_200_0_Table_13!$C:$C,E$602,LRS_200_0_Table_13!$D:$D,$A$611)</f>
        <v>0</v>
      </c>
      <c r="F617" s="30">
        <f>SUMIFS(INDEX(LRS_200_0_Table_13!$A:$K,0,MATCH($A617,LRS_200_0_Table_13!$8:$8,0)),LRS_200_0_Table_13!$B:$B,$A$5,LRS_200_0_Table_13!$C:$C,F$602,LRS_200_0_Table_13!$D:$D,$A$611)</f>
        <v>0</v>
      </c>
      <c r="G617" s="30">
        <f>SUMIFS(INDEX(LRS_200_0_Table_13!$A:$K,0,MATCH($A617,LRS_200_0_Table_13!$8:$8,0)),LRS_200_0_Table_13!$B:$B,$A$5,LRS_200_0_Table_13!$C:$C,G$602,LRS_200_0_Table_13!$D:$D,$A$611)</f>
        <v>0</v>
      </c>
      <c r="H617" s="30">
        <f>SUMIFS(INDEX(LRS_200_0_Table_13!$A:$K,0,MATCH($A617,LRS_200_0_Table_13!$8:$8,0)),LRS_200_0_Table_13!$B:$B,$A$5,LRS_200_0_Table_13!$C:$C,H$602,LRS_200_0_Table_13!$D:$D,$A$611)</f>
        <v>0</v>
      </c>
      <c r="I617" s="30">
        <f>SUMIFS(INDEX(LRS_200_0_Table_13!$A:$K,0,MATCH($A617,LRS_200_0_Table_13!$8:$8,0)),LRS_200_0_Table_13!$B:$B,$A$5,LRS_200_0_Table_13!$C:$C,I$602,LRS_200_0_Table_13!$D:$D,$A$611)</f>
        <v>0</v>
      </c>
      <c r="J617" s="30">
        <f>SUMIFS(INDEX(LRS_200_0_Table_13!$A:$K,0,MATCH($A617,LRS_200_0_Table_13!$8:$8,0)),LRS_200_0_Table_13!$B:$B,$A$5,LRS_200_0_Table_13!$C:$C,J$602,LRS_200_0_Table_13!$D:$D,$A$611)</f>
        <v>0</v>
      </c>
      <c r="K617" s="30">
        <f>SUMIFS(INDEX(LRS_200_0_Table_13!$A:$K,0,MATCH($A617,LRS_200_0_Table_13!$8:$8,0)),LRS_200_0_Table_13!$B:$B,$A$5,LRS_200_0_Table_13!$C:$C,K$602,LRS_200_0_Table_13!$D:$D,$A$611)</f>
        <v>0</v>
      </c>
      <c r="L617" s="30">
        <f>SUMIFS(INDEX(LRS_200_0_Table_13!$A:$K,0,MATCH($A617,LRS_200_0_Table_13!$8:$8,0)),LRS_200_0_Table_13!$B:$B,$A$5,LRS_200_0_Table_13!$C:$C,L$602,LRS_200_0_Table_13!$D:$D,$A$611)</f>
        <v>0</v>
      </c>
      <c r="M617" s="30">
        <f>SUMIFS(INDEX(LRS_200_0_Table_13!$A:$K,0,MATCH($A617,LRS_200_0_Table_13!$8:$8,0)),LRS_200_0_Table_13!$B:$B,$A$5,LRS_200_0_Table_13!$C:$C,M$602,LRS_200_0_Table_13!$D:$D,$A$611)</f>
        <v>0</v>
      </c>
      <c r="N617" s="30">
        <f>SUMIFS(INDEX(LRS_200_0_Table_13!$A:$K,0,MATCH($A617,LRS_200_0_Table_13!$8:$8,0)),LRS_200_0_Table_13!$B:$B,$A$5,LRS_200_0_Table_13!$C:$C,N$602,LRS_200_0_Table_13!$D:$D,$A$611)</f>
        <v>0</v>
      </c>
    </row>
    <row r="618" spans="1:14" x14ac:dyDescent="0.35">
      <c r="A618" s="29" t="s">
        <v>110</v>
      </c>
      <c r="B618" s="30">
        <f>SUMIFS(INDEX(LRS_200_0_Table_13!$A:$K,0,MATCH($A618,LRS_200_0_Table_13!$8:$8,0)),LRS_200_0_Table_13!$B:$B,$A$5,LRS_200_0_Table_13!$C:$C,B$602,LRS_200_0_Table_13!$D:$D,$A$611)</f>
        <v>0</v>
      </c>
      <c r="C618" s="30">
        <f>SUMIFS(INDEX(LRS_200_0_Table_13!$A:$K,0,MATCH($A618,LRS_200_0_Table_13!$8:$8,0)),LRS_200_0_Table_13!$B:$B,$A$5,LRS_200_0_Table_13!$C:$C,C$602,LRS_200_0_Table_13!$D:$D,$A$611)</f>
        <v>0</v>
      </c>
      <c r="D618" s="30">
        <f>SUMIFS(INDEX(LRS_200_0_Table_13!$A:$K,0,MATCH($A618,LRS_200_0_Table_13!$8:$8,0)),LRS_200_0_Table_13!$B:$B,$A$5,LRS_200_0_Table_13!$C:$C,D$602,LRS_200_0_Table_13!$D:$D,$A$611)</f>
        <v>0</v>
      </c>
      <c r="E618" s="30">
        <f>SUMIFS(INDEX(LRS_200_0_Table_13!$A:$K,0,MATCH($A618,LRS_200_0_Table_13!$8:$8,0)),LRS_200_0_Table_13!$B:$B,$A$5,LRS_200_0_Table_13!$C:$C,E$602,LRS_200_0_Table_13!$D:$D,$A$611)</f>
        <v>0</v>
      </c>
      <c r="F618" s="30">
        <f>SUMIFS(INDEX(LRS_200_0_Table_13!$A:$K,0,MATCH($A618,LRS_200_0_Table_13!$8:$8,0)),LRS_200_0_Table_13!$B:$B,$A$5,LRS_200_0_Table_13!$C:$C,F$602,LRS_200_0_Table_13!$D:$D,$A$611)</f>
        <v>0</v>
      </c>
      <c r="G618" s="30">
        <f>SUMIFS(INDEX(LRS_200_0_Table_13!$A:$K,0,MATCH($A618,LRS_200_0_Table_13!$8:$8,0)),LRS_200_0_Table_13!$B:$B,$A$5,LRS_200_0_Table_13!$C:$C,G$602,LRS_200_0_Table_13!$D:$D,$A$611)</f>
        <v>0</v>
      </c>
      <c r="H618" s="30">
        <f>SUMIFS(INDEX(LRS_200_0_Table_13!$A:$K,0,MATCH($A618,LRS_200_0_Table_13!$8:$8,0)),LRS_200_0_Table_13!$B:$B,$A$5,LRS_200_0_Table_13!$C:$C,H$602,LRS_200_0_Table_13!$D:$D,$A$611)</f>
        <v>0</v>
      </c>
      <c r="I618" s="30">
        <f>SUMIFS(INDEX(LRS_200_0_Table_13!$A:$K,0,MATCH($A618,LRS_200_0_Table_13!$8:$8,0)),LRS_200_0_Table_13!$B:$B,$A$5,LRS_200_0_Table_13!$C:$C,I$602,LRS_200_0_Table_13!$D:$D,$A$611)</f>
        <v>0</v>
      </c>
      <c r="J618" s="30">
        <f>SUMIFS(INDEX(LRS_200_0_Table_13!$A:$K,0,MATCH($A618,LRS_200_0_Table_13!$8:$8,0)),LRS_200_0_Table_13!$B:$B,$A$5,LRS_200_0_Table_13!$C:$C,J$602,LRS_200_0_Table_13!$D:$D,$A$611)</f>
        <v>0</v>
      </c>
      <c r="K618" s="30">
        <f>SUMIFS(INDEX(LRS_200_0_Table_13!$A:$K,0,MATCH($A618,LRS_200_0_Table_13!$8:$8,0)),LRS_200_0_Table_13!$B:$B,$A$5,LRS_200_0_Table_13!$C:$C,K$602,LRS_200_0_Table_13!$D:$D,$A$611)</f>
        <v>0</v>
      </c>
      <c r="L618" s="30">
        <f>SUMIFS(INDEX(LRS_200_0_Table_13!$A:$K,0,MATCH($A618,LRS_200_0_Table_13!$8:$8,0)),LRS_200_0_Table_13!$B:$B,$A$5,LRS_200_0_Table_13!$C:$C,L$602,LRS_200_0_Table_13!$D:$D,$A$611)</f>
        <v>0</v>
      </c>
      <c r="M618" s="30">
        <f>SUMIFS(INDEX(LRS_200_0_Table_13!$A:$K,0,MATCH($A618,LRS_200_0_Table_13!$8:$8,0)),LRS_200_0_Table_13!$B:$B,$A$5,LRS_200_0_Table_13!$C:$C,M$602,LRS_200_0_Table_13!$D:$D,$A$611)</f>
        <v>0</v>
      </c>
      <c r="N618" s="30">
        <f>SUMIFS(INDEX(LRS_200_0_Table_13!$A:$K,0,MATCH($A618,LRS_200_0_Table_13!$8:$8,0)),LRS_200_0_Table_13!$B:$B,$A$5,LRS_200_0_Table_13!$C:$C,N$602,LRS_200_0_Table_13!$D:$D,$A$611)</f>
        <v>0</v>
      </c>
    </row>
    <row r="619" spans="1:14" x14ac:dyDescent="0.35">
      <c r="A619" s="31" t="s">
        <v>175</v>
      </c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</row>
    <row r="620" spans="1:14" x14ac:dyDescent="0.35">
      <c r="A620" s="29" t="s">
        <v>104</v>
      </c>
      <c r="B620" s="30">
        <f>SUMIFS(INDEX(LRS_200_0_Table_13!$A:$K,0,MATCH($A620,LRS_200_0_Table_13!$8:$8,0)),LRS_200_0_Table_13!$B:$B,$A$5,LRS_200_0_Table_13!$C:$C,B$602,LRS_200_0_Table_13!$D:$D,$A$619)</f>
        <v>0</v>
      </c>
      <c r="C620" s="30">
        <f>SUMIFS(INDEX(LRS_200_0_Table_13!$A:$K,0,MATCH($A620,LRS_200_0_Table_13!$8:$8,0)),LRS_200_0_Table_13!$B:$B,$A$5,LRS_200_0_Table_13!$C:$C,C$602,LRS_200_0_Table_13!$D:$D,$A$619)</f>
        <v>0</v>
      </c>
      <c r="D620" s="30">
        <f>SUMIFS(INDEX(LRS_200_0_Table_13!$A:$K,0,MATCH($A620,LRS_200_0_Table_13!$8:$8,0)),LRS_200_0_Table_13!$B:$B,$A$5,LRS_200_0_Table_13!$C:$C,D$602,LRS_200_0_Table_13!$D:$D,$A$619)</f>
        <v>0</v>
      </c>
      <c r="E620" s="30">
        <f>SUMIFS(INDEX(LRS_200_0_Table_13!$A:$K,0,MATCH($A620,LRS_200_0_Table_13!$8:$8,0)),LRS_200_0_Table_13!$B:$B,$A$5,LRS_200_0_Table_13!$C:$C,E$602,LRS_200_0_Table_13!$D:$D,$A$619)</f>
        <v>0</v>
      </c>
      <c r="F620" s="30">
        <f>SUMIFS(INDEX(LRS_200_0_Table_13!$A:$K,0,MATCH($A620,LRS_200_0_Table_13!$8:$8,0)),LRS_200_0_Table_13!$B:$B,$A$5,LRS_200_0_Table_13!$C:$C,F$602,LRS_200_0_Table_13!$D:$D,$A$619)</f>
        <v>0</v>
      </c>
      <c r="G620" s="30">
        <f>SUMIFS(INDEX(LRS_200_0_Table_13!$A:$K,0,MATCH($A620,LRS_200_0_Table_13!$8:$8,0)),LRS_200_0_Table_13!$B:$B,$A$5,LRS_200_0_Table_13!$C:$C,G$602,LRS_200_0_Table_13!$D:$D,$A$619)</f>
        <v>0</v>
      </c>
      <c r="H620" s="30">
        <f>SUMIFS(INDEX(LRS_200_0_Table_13!$A:$K,0,MATCH($A620,LRS_200_0_Table_13!$8:$8,0)),LRS_200_0_Table_13!$B:$B,$A$5,LRS_200_0_Table_13!$C:$C,H$602,LRS_200_0_Table_13!$D:$D,$A$619)</f>
        <v>0</v>
      </c>
      <c r="I620" s="30">
        <f>SUMIFS(INDEX(LRS_200_0_Table_13!$A:$K,0,MATCH($A620,LRS_200_0_Table_13!$8:$8,0)),LRS_200_0_Table_13!$B:$B,$A$5,LRS_200_0_Table_13!$C:$C,I$602,LRS_200_0_Table_13!$D:$D,$A$619)</f>
        <v>0</v>
      </c>
      <c r="J620" s="30">
        <f>SUMIFS(INDEX(LRS_200_0_Table_13!$A:$K,0,MATCH($A620,LRS_200_0_Table_13!$8:$8,0)),LRS_200_0_Table_13!$B:$B,$A$5,LRS_200_0_Table_13!$C:$C,J$602,LRS_200_0_Table_13!$D:$D,$A$619)</f>
        <v>0</v>
      </c>
      <c r="K620" s="30">
        <f>SUMIFS(INDEX(LRS_200_0_Table_13!$A:$K,0,MATCH($A620,LRS_200_0_Table_13!$8:$8,0)),LRS_200_0_Table_13!$B:$B,$A$5,LRS_200_0_Table_13!$C:$C,K$602,LRS_200_0_Table_13!$D:$D,$A$619)</f>
        <v>0</v>
      </c>
      <c r="L620" s="30">
        <f>SUMIFS(INDEX(LRS_200_0_Table_13!$A:$K,0,MATCH($A620,LRS_200_0_Table_13!$8:$8,0)),LRS_200_0_Table_13!$B:$B,$A$5,LRS_200_0_Table_13!$C:$C,L$602,LRS_200_0_Table_13!$D:$D,$A$619)</f>
        <v>0</v>
      </c>
      <c r="M620" s="30">
        <f>SUMIFS(INDEX(LRS_200_0_Table_13!$A:$K,0,MATCH($A620,LRS_200_0_Table_13!$8:$8,0)),LRS_200_0_Table_13!$B:$B,$A$5,LRS_200_0_Table_13!$C:$C,M$602,LRS_200_0_Table_13!$D:$D,$A$619)</f>
        <v>0</v>
      </c>
      <c r="N620" s="30">
        <f>SUMIFS(INDEX(LRS_200_0_Table_13!$A:$K,0,MATCH($A620,LRS_200_0_Table_13!$8:$8,0)),LRS_200_0_Table_13!$B:$B,$A$5,LRS_200_0_Table_13!$C:$C,N$602,LRS_200_0_Table_13!$D:$D,$A$619)</f>
        <v>0</v>
      </c>
    </row>
    <row r="621" spans="1:14" x14ac:dyDescent="0.35">
      <c r="A621" s="29" t="s">
        <v>105</v>
      </c>
      <c r="B621" s="30">
        <f>SUMIFS(INDEX(LRS_200_0_Table_13!$A:$K,0,MATCH($A621,LRS_200_0_Table_13!$8:$8,0)),LRS_200_0_Table_13!$B:$B,$A$5,LRS_200_0_Table_13!$C:$C,B$602,LRS_200_0_Table_13!$D:$D,$A$619)</f>
        <v>0</v>
      </c>
      <c r="C621" s="30">
        <f>SUMIFS(INDEX(LRS_200_0_Table_13!$A:$K,0,MATCH($A621,LRS_200_0_Table_13!$8:$8,0)),LRS_200_0_Table_13!$B:$B,$A$5,LRS_200_0_Table_13!$C:$C,C$602,LRS_200_0_Table_13!$D:$D,$A$619)</f>
        <v>0</v>
      </c>
      <c r="D621" s="30">
        <f>SUMIFS(INDEX(LRS_200_0_Table_13!$A:$K,0,MATCH($A621,LRS_200_0_Table_13!$8:$8,0)),LRS_200_0_Table_13!$B:$B,$A$5,LRS_200_0_Table_13!$C:$C,D$602,LRS_200_0_Table_13!$D:$D,$A$619)</f>
        <v>0</v>
      </c>
      <c r="E621" s="30">
        <f>SUMIFS(INDEX(LRS_200_0_Table_13!$A:$K,0,MATCH($A621,LRS_200_0_Table_13!$8:$8,0)),LRS_200_0_Table_13!$B:$B,$A$5,LRS_200_0_Table_13!$C:$C,E$602,LRS_200_0_Table_13!$D:$D,$A$619)</f>
        <v>0</v>
      </c>
      <c r="F621" s="30">
        <f>SUMIFS(INDEX(LRS_200_0_Table_13!$A:$K,0,MATCH($A621,LRS_200_0_Table_13!$8:$8,0)),LRS_200_0_Table_13!$B:$B,$A$5,LRS_200_0_Table_13!$C:$C,F$602,LRS_200_0_Table_13!$D:$D,$A$619)</f>
        <v>0</v>
      </c>
      <c r="G621" s="30">
        <f>SUMIFS(INDEX(LRS_200_0_Table_13!$A:$K,0,MATCH($A621,LRS_200_0_Table_13!$8:$8,0)),LRS_200_0_Table_13!$B:$B,$A$5,LRS_200_0_Table_13!$C:$C,G$602,LRS_200_0_Table_13!$D:$D,$A$619)</f>
        <v>0</v>
      </c>
      <c r="H621" s="30">
        <f>SUMIFS(INDEX(LRS_200_0_Table_13!$A:$K,0,MATCH($A621,LRS_200_0_Table_13!$8:$8,0)),LRS_200_0_Table_13!$B:$B,$A$5,LRS_200_0_Table_13!$C:$C,H$602,LRS_200_0_Table_13!$D:$D,$A$619)</f>
        <v>0</v>
      </c>
      <c r="I621" s="30">
        <f>SUMIFS(INDEX(LRS_200_0_Table_13!$A:$K,0,MATCH($A621,LRS_200_0_Table_13!$8:$8,0)),LRS_200_0_Table_13!$B:$B,$A$5,LRS_200_0_Table_13!$C:$C,I$602,LRS_200_0_Table_13!$D:$D,$A$619)</f>
        <v>0</v>
      </c>
      <c r="J621" s="30">
        <f>SUMIFS(INDEX(LRS_200_0_Table_13!$A:$K,0,MATCH($A621,LRS_200_0_Table_13!$8:$8,0)),LRS_200_0_Table_13!$B:$B,$A$5,LRS_200_0_Table_13!$C:$C,J$602,LRS_200_0_Table_13!$D:$D,$A$619)</f>
        <v>0</v>
      </c>
      <c r="K621" s="30">
        <f>SUMIFS(INDEX(LRS_200_0_Table_13!$A:$K,0,MATCH($A621,LRS_200_0_Table_13!$8:$8,0)),LRS_200_0_Table_13!$B:$B,$A$5,LRS_200_0_Table_13!$C:$C,K$602,LRS_200_0_Table_13!$D:$D,$A$619)</f>
        <v>0</v>
      </c>
      <c r="L621" s="30">
        <f>SUMIFS(INDEX(LRS_200_0_Table_13!$A:$K,0,MATCH($A621,LRS_200_0_Table_13!$8:$8,0)),LRS_200_0_Table_13!$B:$B,$A$5,LRS_200_0_Table_13!$C:$C,L$602,LRS_200_0_Table_13!$D:$D,$A$619)</f>
        <v>0</v>
      </c>
      <c r="M621" s="30">
        <f>SUMIFS(INDEX(LRS_200_0_Table_13!$A:$K,0,MATCH($A621,LRS_200_0_Table_13!$8:$8,0)),LRS_200_0_Table_13!$B:$B,$A$5,LRS_200_0_Table_13!$C:$C,M$602,LRS_200_0_Table_13!$D:$D,$A$619)</f>
        <v>0</v>
      </c>
      <c r="N621" s="30">
        <f>SUMIFS(INDEX(LRS_200_0_Table_13!$A:$K,0,MATCH($A621,LRS_200_0_Table_13!$8:$8,0)),LRS_200_0_Table_13!$B:$B,$A$5,LRS_200_0_Table_13!$C:$C,N$602,LRS_200_0_Table_13!$D:$D,$A$619)</f>
        <v>0</v>
      </c>
    </row>
    <row r="622" spans="1:14" x14ac:dyDescent="0.35">
      <c r="A622" s="29" t="s">
        <v>106</v>
      </c>
      <c r="B622" s="30">
        <f>SUMIFS(INDEX(LRS_200_0_Table_13!$A:$K,0,MATCH($A622,LRS_200_0_Table_13!$8:$8,0)),LRS_200_0_Table_13!$B:$B,$A$5,LRS_200_0_Table_13!$C:$C,B$602,LRS_200_0_Table_13!$D:$D,$A$619)</f>
        <v>0</v>
      </c>
      <c r="C622" s="30">
        <f>SUMIFS(INDEX(LRS_200_0_Table_13!$A:$K,0,MATCH($A622,LRS_200_0_Table_13!$8:$8,0)),LRS_200_0_Table_13!$B:$B,$A$5,LRS_200_0_Table_13!$C:$C,C$602,LRS_200_0_Table_13!$D:$D,$A$619)</f>
        <v>0</v>
      </c>
      <c r="D622" s="30">
        <f>SUMIFS(INDEX(LRS_200_0_Table_13!$A:$K,0,MATCH($A622,LRS_200_0_Table_13!$8:$8,0)),LRS_200_0_Table_13!$B:$B,$A$5,LRS_200_0_Table_13!$C:$C,D$602,LRS_200_0_Table_13!$D:$D,$A$619)</f>
        <v>0</v>
      </c>
      <c r="E622" s="30">
        <f>SUMIFS(INDEX(LRS_200_0_Table_13!$A:$K,0,MATCH($A622,LRS_200_0_Table_13!$8:$8,0)),LRS_200_0_Table_13!$B:$B,$A$5,LRS_200_0_Table_13!$C:$C,E$602,LRS_200_0_Table_13!$D:$D,$A$619)</f>
        <v>0</v>
      </c>
      <c r="F622" s="30">
        <f>SUMIFS(INDEX(LRS_200_0_Table_13!$A:$K,0,MATCH($A622,LRS_200_0_Table_13!$8:$8,0)),LRS_200_0_Table_13!$B:$B,$A$5,LRS_200_0_Table_13!$C:$C,F$602,LRS_200_0_Table_13!$D:$D,$A$619)</f>
        <v>0</v>
      </c>
      <c r="G622" s="30">
        <f>SUMIFS(INDEX(LRS_200_0_Table_13!$A:$K,0,MATCH($A622,LRS_200_0_Table_13!$8:$8,0)),LRS_200_0_Table_13!$B:$B,$A$5,LRS_200_0_Table_13!$C:$C,G$602,LRS_200_0_Table_13!$D:$D,$A$619)</f>
        <v>0</v>
      </c>
      <c r="H622" s="30">
        <f>SUMIFS(INDEX(LRS_200_0_Table_13!$A:$K,0,MATCH($A622,LRS_200_0_Table_13!$8:$8,0)),LRS_200_0_Table_13!$B:$B,$A$5,LRS_200_0_Table_13!$C:$C,H$602,LRS_200_0_Table_13!$D:$D,$A$619)</f>
        <v>0</v>
      </c>
      <c r="I622" s="30">
        <f>SUMIFS(INDEX(LRS_200_0_Table_13!$A:$K,0,MATCH($A622,LRS_200_0_Table_13!$8:$8,0)),LRS_200_0_Table_13!$B:$B,$A$5,LRS_200_0_Table_13!$C:$C,I$602,LRS_200_0_Table_13!$D:$D,$A$619)</f>
        <v>0</v>
      </c>
      <c r="J622" s="30">
        <f>SUMIFS(INDEX(LRS_200_0_Table_13!$A:$K,0,MATCH($A622,LRS_200_0_Table_13!$8:$8,0)),LRS_200_0_Table_13!$B:$B,$A$5,LRS_200_0_Table_13!$C:$C,J$602,LRS_200_0_Table_13!$D:$D,$A$619)</f>
        <v>0</v>
      </c>
      <c r="K622" s="30">
        <f>SUMIFS(INDEX(LRS_200_0_Table_13!$A:$K,0,MATCH($A622,LRS_200_0_Table_13!$8:$8,0)),LRS_200_0_Table_13!$B:$B,$A$5,LRS_200_0_Table_13!$C:$C,K$602,LRS_200_0_Table_13!$D:$D,$A$619)</f>
        <v>0</v>
      </c>
      <c r="L622" s="30">
        <f>SUMIFS(INDEX(LRS_200_0_Table_13!$A:$K,0,MATCH($A622,LRS_200_0_Table_13!$8:$8,0)),LRS_200_0_Table_13!$B:$B,$A$5,LRS_200_0_Table_13!$C:$C,L$602,LRS_200_0_Table_13!$D:$D,$A$619)</f>
        <v>0</v>
      </c>
      <c r="M622" s="30">
        <f>SUMIFS(INDEX(LRS_200_0_Table_13!$A:$K,0,MATCH($A622,LRS_200_0_Table_13!$8:$8,0)),LRS_200_0_Table_13!$B:$B,$A$5,LRS_200_0_Table_13!$C:$C,M$602,LRS_200_0_Table_13!$D:$D,$A$619)</f>
        <v>0</v>
      </c>
      <c r="N622" s="30">
        <f>SUMIFS(INDEX(LRS_200_0_Table_13!$A:$K,0,MATCH($A622,LRS_200_0_Table_13!$8:$8,0)),LRS_200_0_Table_13!$B:$B,$A$5,LRS_200_0_Table_13!$C:$C,N$602,LRS_200_0_Table_13!$D:$D,$A$619)</f>
        <v>0</v>
      </c>
    </row>
    <row r="623" spans="1:14" x14ac:dyDescent="0.35">
      <c r="A623" s="29" t="s">
        <v>107</v>
      </c>
      <c r="B623" s="30">
        <f>SUMIFS(INDEX(LRS_200_0_Table_13!$A:$K,0,MATCH($A623,LRS_200_0_Table_13!$8:$8,0)),LRS_200_0_Table_13!$B:$B,$A$5,LRS_200_0_Table_13!$C:$C,B$602,LRS_200_0_Table_13!$D:$D,$A$619)</f>
        <v>0</v>
      </c>
      <c r="C623" s="30">
        <f>SUMIFS(INDEX(LRS_200_0_Table_13!$A:$K,0,MATCH($A623,LRS_200_0_Table_13!$8:$8,0)),LRS_200_0_Table_13!$B:$B,$A$5,LRS_200_0_Table_13!$C:$C,C$602,LRS_200_0_Table_13!$D:$D,$A$619)</f>
        <v>0</v>
      </c>
      <c r="D623" s="30">
        <f>SUMIFS(INDEX(LRS_200_0_Table_13!$A:$K,0,MATCH($A623,LRS_200_0_Table_13!$8:$8,0)),LRS_200_0_Table_13!$B:$B,$A$5,LRS_200_0_Table_13!$C:$C,D$602,LRS_200_0_Table_13!$D:$D,$A$619)</f>
        <v>0</v>
      </c>
      <c r="E623" s="30">
        <f>SUMIFS(INDEX(LRS_200_0_Table_13!$A:$K,0,MATCH($A623,LRS_200_0_Table_13!$8:$8,0)),LRS_200_0_Table_13!$B:$B,$A$5,LRS_200_0_Table_13!$C:$C,E$602,LRS_200_0_Table_13!$D:$D,$A$619)</f>
        <v>0</v>
      </c>
      <c r="F623" s="30">
        <f>SUMIFS(INDEX(LRS_200_0_Table_13!$A:$K,0,MATCH($A623,LRS_200_0_Table_13!$8:$8,0)),LRS_200_0_Table_13!$B:$B,$A$5,LRS_200_0_Table_13!$C:$C,F$602,LRS_200_0_Table_13!$D:$D,$A$619)</f>
        <v>0</v>
      </c>
      <c r="G623" s="30">
        <f>SUMIFS(INDEX(LRS_200_0_Table_13!$A:$K,0,MATCH($A623,LRS_200_0_Table_13!$8:$8,0)),LRS_200_0_Table_13!$B:$B,$A$5,LRS_200_0_Table_13!$C:$C,G$602,LRS_200_0_Table_13!$D:$D,$A$619)</f>
        <v>0</v>
      </c>
      <c r="H623" s="30">
        <f>SUMIFS(INDEX(LRS_200_0_Table_13!$A:$K,0,MATCH($A623,LRS_200_0_Table_13!$8:$8,0)),LRS_200_0_Table_13!$B:$B,$A$5,LRS_200_0_Table_13!$C:$C,H$602,LRS_200_0_Table_13!$D:$D,$A$619)</f>
        <v>0</v>
      </c>
      <c r="I623" s="30">
        <f>SUMIFS(INDEX(LRS_200_0_Table_13!$A:$K,0,MATCH($A623,LRS_200_0_Table_13!$8:$8,0)),LRS_200_0_Table_13!$B:$B,$A$5,LRS_200_0_Table_13!$C:$C,I$602,LRS_200_0_Table_13!$D:$D,$A$619)</f>
        <v>0</v>
      </c>
      <c r="J623" s="30">
        <f>SUMIFS(INDEX(LRS_200_0_Table_13!$A:$K,0,MATCH($A623,LRS_200_0_Table_13!$8:$8,0)),LRS_200_0_Table_13!$B:$B,$A$5,LRS_200_0_Table_13!$C:$C,J$602,LRS_200_0_Table_13!$D:$D,$A$619)</f>
        <v>0</v>
      </c>
      <c r="K623" s="30">
        <f>SUMIFS(INDEX(LRS_200_0_Table_13!$A:$K,0,MATCH($A623,LRS_200_0_Table_13!$8:$8,0)),LRS_200_0_Table_13!$B:$B,$A$5,LRS_200_0_Table_13!$C:$C,K$602,LRS_200_0_Table_13!$D:$D,$A$619)</f>
        <v>0</v>
      </c>
      <c r="L623" s="30">
        <f>SUMIFS(INDEX(LRS_200_0_Table_13!$A:$K,0,MATCH($A623,LRS_200_0_Table_13!$8:$8,0)),LRS_200_0_Table_13!$B:$B,$A$5,LRS_200_0_Table_13!$C:$C,L$602,LRS_200_0_Table_13!$D:$D,$A$619)</f>
        <v>0</v>
      </c>
      <c r="M623" s="30">
        <f>SUMIFS(INDEX(LRS_200_0_Table_13!$A:$K,0,MATCH($A623,LRS_200_0_Table_13!$8:$8,0)),LRS_200_0_Table_13!$B:$B,$A$5,LRS_200_0_Table_13!$C:$C,M$602,LRS_200_0_Table_13!$D:$D,$A$619)</f>
        <v>0</v>
      </c>
      <c r="N623" s="30">
        <f>SUMIFS(INDEX(LRS_200_0_Table_13!$A:$K,0,MATCH($A623,LRS_200_0_Table_13!$8:$8,0)),LRS_200_0_Table_13!$B:$B,$A$5,LRS_200_0_Table_13!$C:$C,N$602,LRS_200_0_Table_13!$D:$D,$A$619)</f>
        <v>0</v>
      </c>
    </row>
    <row r="624" spans="1:14" x14ac:dyDescent="0.35">
      <c r="A624" s="29" t="s">
        <v>108</v>
      </c>
      <c r="B624" s="30">
        <f>SUMIFS(INDEX(LRS_200_0_Table_13!$A:$K,0,MATCH($A624,LRS_200_0_Table_13!$8:$8,0)),LRS_200_0_Table_13!$B:$B,$A$5,LRS_200_0_Table_13!$C:$C,B$602,LRS_200_0_Table_13!$D:$D,$A$619)</f>
        <v>0</v>
      </c>
      <c r="C624" s="30">
        <f>SUMIFS(INDEX(LRS_200_0_Table_13!$A:$K,0,MATCH($A624,LRS_200_0_Table_13!$8:$8,0)),LRS_200_0_Table_13!$B:$B,$A$5,LRS_200_0_Table_13!$C:$C,C$602,LRS_200_0_Table_13!$D:$D,$A$619)</f>
        <v>0</v>
      </c>
      <c r="D624" s="30">
        <f>SUMIFS(INDEX(LRS_200_0_Table_13!$A:$K,0,MATCH($A624,LRS_200_0_Table_13!$8:$8,0)),LRS_200_0_Table_13!$B:$B,$A$5,LRS_200_0_Table_13!$C:$C,D$602,LRS_200_0_Table_13!$D:$D,$A$619)</f>
        <v>0</v>
      </c>
      <c r="E624" s="30">
        <f>SUMIFS(INDEX(LRS_200_0_Table_13!$A:$K,0,MATCH($A624,LRS_200_0_Table_13!$8:$8,0)),LRS_200_0_Table_13!$B:$B,$A$5,LRS_200_0_Table_13!$C:$C,E$602,LRS_200_0_Table_13!$D:$D,$A$619)</f>
        <v>0</v>
      </c>
      <c r="F624" s="30">
        <f>SUMIFS(INDEX(LRS_200_0_Table_13!$A:$K,0,MATCH($A624,LRS_200_0_Table_13!$8:$8,0)),LRS_200_0_Table_13!$B:$B,$A$5,LRS_200_0_Table_13!$C:$C,F$602,LRS_200_0_Table_13!$D:$D,$A$619)</f>
        <v>0</v>
      </c>
      <c r="G624" s="30">
        <f>SUMIFS(INDEX(LRS_200_0_Table_13!$A:$K,0,MATCH($A624,LRS_200_0_Table_13!$8:$8,0)),LRS_200_0_Table_13!$B:$B,$A$5,LRS_200_0_Table_13!$C:$C,G$602,LRS_200_0_Table_13!$D:$D,$A$619)</f>
        <v>0</v>
      </c>
      <c r="H624" s="30">
        <f>SUMIFS(INDEX(LRS_200_0_Table_13!$A:$K,0,MATCH($A624,LRS_200_0_Table_13!$8:$8,0)),LRS_200_0_Table_13!$B:$B,$A$5,LRS_200_0_Table_13!$C:$C,H$602,LRS_200_0_Table_13!$D:$D,$A$619)</f>
        <v>0</v>
      </c>
      <c r="I624" s="30">
        <f>SUMIFS(INDEX(LRS_200_0_Table_13!$A:$K,0,MATCH($A624,LRS_200_0_Table_13!$8:$8,0)),LRS_200_0_Table_13!$B:$B,$A$5,LRS_200_0_Table_13!$C:$C,I$602,LRS_200_0_Table_13!$D:$D,$A$619)</f>
        <v>0</v>
      </c>
      <c r="J624" s="30">
        <f>SUMIFS(INDEX(LRS_200_0_Table_13!$A:$K,0,MATCH($A624,LRS_200_0_Table_13!$8:$8,0)),LRS_200_0_Table_13!$B:$B,$A$5,LRS_200_0_Table_13!$C:$C,J$602,LRS_200_0_Table_13!$D:$D,$A$619)</f>
        <v>0</v>
      </c>
      <c r="K624" s="30">
        <f>SUMIFS(INDEX(LRS_200_0_Table_13!$A:$K,0,MATCH($A624,LRS_200_0_Table_13!$8:$8,0)),LRS_200_0_Table_13!$B:$B,$A$5,LRS_200_0_Table_13!$C:$C,K$602,LRS_200_0_Table_13!$D:$D,$A$619)</f>
        <v>0</v>
      </c>
      <c r="L624" s="30">
        <f>SUMIFS(INDEX(LRS_200_0_Table_13!$A:$K,0,MATCH($A624,LRS_200_0_Table_13!$8:$8,0)),LRS_200_0_Table_13!$B:$B,$A$5,LRS_200_0_Table_13!$C:$C,L$602,LRS_200_0_Table_13!$D:$D,$A$619)</f>
        <v>0</v>
      </c>
      <c r="M624" s="30">
        <f>SUMIFS(INDEX(LRS_200_0_Table_13!$A:$K,0,MATCH($A624,LRS_200_0_Table_13!$8:$8,0)),LRS_200_0_Table_13!$B:$B,$A$5,LRS_200_0_Table_13!$C:$C,M$602,LRS_200_0_Table_13!$D:$D,$A$619)</f>
        <v>0</v>
      </c>
      <c r="N624" s="30">
        <f>SUMIFS(INDEX(LRS_200_0_Table_13!$A:$K,0,MATCH($A624,LRS_200_0_Table_13!$8:$8,0)),LRS_200_0_Table_13!$B:$B,$A$5,LRS_200_0_Table_13!$C:$C,N$602,LRS_200_0_Table_13!$D:$D,$A$619)</f>
        <v>0</v>
      </c>
    </row>
    <row r="625" spans="1:14" x14ac:dyDescent="0.35">
      <c r="A625" s="29" t="s">
        <v>109</v>
      </c>
      <c r="B625" s="30">
        <f>SUMIFS(INDEX(LRS_200_0_Table_13!$A:$K,0,MATCH($A625,LRS_200_0_Table_13!$8:$8,0)),LRS_200_0_Table_13!$B:$B,$A$5,LRS_200_0_Table_13!$C:$C,B$602,LRS_200_0_Table_13!$D:$D,$A$619)</f>
        <v>0</v>
      </c>
      <c r="C625" s="30">
        <f>SUMIFS(INDEX(LRS_200_0_Table_13!$A:$K,0,MATCH($A625,LRS_200_0_Table_13!$8:$8,0)),LRS_200_0_Table_13!$B:$B,$A$5,LRS_200_0_Table_13!$C:$C,C$602,LRS_200_0_Table_13!$D:$D,$A$619)</f>
        <v>0</v>
      </c>
      <c r="D625" s="30">
        <f>SUMIFS(INDEX(LRS_200_0_Table_13!$A:$K,0,MATCH($A625,LRS_200_0_Table_13!$8:$8,0)),LRS_200_0_Table_13!$B:$B,$A$5,LRS_200_0_Table_13!$C:$C,D$602,LRS_200_0_Table_13!$D:$D,$A$619)</f>
        <v>0</v>
      </c>
      <c r="E625" s="30">
        <f>SUMIFS(INDEX(LRS_200_0_Table_13!$A:$K,0,MATCH($A625,LRS_200_0_Table_13!$8:$8,0)),LRS_200_0_Table_13!$B:$B,$A$5,LRS_200_0_Table_13!$C:$C,E$602,LRS_200_0_Table_13!$D:$D,$A$619)</f>
        <v>0</v>
      </c>
      <c r="F625" s="30">
        <f>SUMIFS(INDEX(LRS_200_0_Table_13!$A:$K,0,MATCH($A625,LRS_200_0_Table_13!$8:$8,0)),LRS_200_0_Table_13!$B:$B,$A$5,LRS_200_0_Table_13!$C:$C,F$602,LRS_200_0_Table_13!$D:$D,$A$619)</f>
        <v>0</v>
      </c>
      <c r="G625" s="30">
        <f>SUMIFS(INDEX(LRS_200_0_Table_13!$A:$K,0,MATCH($A625,LRS_200_0_Table_13!$8:$8,0)),LRS_200_0_Table_13!$B:$B,$A$5,LRS_200_0_Table_13!$C:$C,G$602,LRS_200_0_Table_13!$D:$D,$A$619)</f>
        <v>0</v>
      </c>
      <c r="H625" s="30">
        <f>SUMIFS(INDEX(LRS_200_0_Table_13!$A:$K,0,MATCH($A625,LRS_200_0_Table_13!$8:$8,0)),LRS_200_0_Table_13!$B:$B,$A$5,LRS_200_0_Table_13!$C:$C,H$602,LRS_200_0_Table_13!$D:$D,$A$619)</f>
        <v>0</v>
      </c>
      <c r="I625" s="30">
        <f>SUMIFS(INDEX(LRS_200_0_Table_13!$A:$K,0,MATCH($A625,LRS_200_0_Table_13!$8:$8,0)),LRS_200_0_Table_13!$B:$B,$A$5,LRS_200_0_Table_13!$C:$C,I$602,LRS_200_0_Table_13!$D:$D,$A$619)</f>
        <v>0</v>
      </c>
      <c r="J625" s="30">
        <f>SUMIFS(INDEX(LRS_200_0_Table_13!$A:$K,0,MATCH($A625,LRS_200_0_Table_13!$8:$8,0)),LRS_200_0_Table_13!$B:$B,$A$5,LRS_200_0_Table_13!$C:$C,J$602,LRS_200_0_Table_13!$D:$D,$A$619)</f>
        <v>0</v>
      </c>
      <c r="K625" s="30">
        <f>SUMIFS(INDEX(LRS_200_0_Table_13!$A:$K,0,MATCH($A625,LRS_200_0_Table_13!$8:$8,0)),LRS_200_0_Table_13!$B:$B,$A$5,LRS_200_0_Table_13!$C:$C,K$602,LRS_200_0_Table_13!$D:$D,$A$619)</f>
        <v>0</v>
      </c>
      <c r="L625" s="30">
        <f>SUMIFS(INDEX(LRS_200_0_Table_13!$A:$K,0,MATCH($A625,LRS_200_0_Table_13!$8:$8,0)),LRS_200_0_Table_13!$B:$B,$A$5,LRS_200_0_Table_13!$C:$C,L$602,LRS_200_0_Table_13!$D:$D,$A$619)</f>
        <v>0</v>
      </c>
      <c r="M625" s="30">
        <f>SUMIFS(INDEX(LRS_200_0_Table_13!$A:$K,0,MATCH($A625,LRS_200_0_Table_13!$8:$8,0)),LRS_200_0_Table_13!$B:$B,$A$5,LRS_200_0_Table_13!$C:$C,M$602,LRS_200_0_Table_13!$D:$D,$A$619)</f>
        <v>0</v>
      </c>
      <c r="N625" s="30">
        <f>SUMIFS(INDEX(LRS_200_0_Table_13!$A:$K,0,MATCH($A625,LRS_200_0_Table_13!$8:$8,0)),LRS_200_0_Table_13!$B:$B,$A$5,LRS_200_0_Table_13!$C:$C,N$602,LRS_200_0_Table_13!$D:$D,$A$619)</f>
        <v>0</v>
      </c>
    </row>
    <row r="626" spans="1:14" x14ac:dyDescent="0.35">
      <c r="A626" s="29" t="s">
        <v>110</v>
      </c>
      <c r="B626" s="30">
        <f>SUMIFS(INDEX(LRS_200_0_Table_13!$A:$K,0,MATCH($A626,LRS_200_0_Table_13!$8:$8,0)),LRS_200_0_Table_13!$B:$B,$A$5,LRS_200_0_Table_13!$C:$C,B$602,LRS_200_0_Table_13!$D:$D,$A$619)</f>
        <v>0</v>
      </c>
      <c r="C626" s="30">
        <f>SUMIFS(INDEX(LRS_200_0_Table_13!$A:$K,0,MATCH($A626,LRS_200_0_Table_13!$8:$8,0)),LRS_200_0_Table_13!$B:$B,$A$5,LRS_200_0_Table_13!$C:$C,C$602,LRS_200_0_Table_13!$D:$D,$A$619)</f>
        <v>0</v>
      </c>
      <c r="D626" s="30">
        <f>SUMIFS(INDEX(LRS_200_0_Table_13!$A:$K,0,MATCH($A626,LRS_200_0_Table_13!$8:$8,0)),LRS_200_0_Table_13!$B:$B,$A$5,LRS_200_0_Table_13!$C:$C,D$602,LRS_200_0_Table_13!$D:$D,$A$619)</f>
        <v>0</v>
      </c>
      <c r="E626" s="30">
        <f>SUMIFS(INDEX(LRS_200_0_Table_13!$A:$K,0,MATCH($A626,LRS_200_0_Table_13!$8:$8,0)),LRS_200_0_Table_13!$B:$B,$A$5,LRS_200_0_Table_13!$C:$C,E$602,LRS_200_0_Table_13!$D:$D,$A$619)</f>
        <v>0</v>
      </c>
      <c r="F626" s="30">
        <f>SUMIFS(INDEX(LRS_200_0_Table_13!$A:$K,0,MATCH($A626,LRS_200_0_Table_13!$8:$8,0)),LRS_200_0_Table_13!$B:$B,$A$5,LRS_200_0_Table_13!$C:$C,F$602,LRS_200_0_Table_13!$D:$D,$A$619)</f>
        <v>0</v>
      </c>
      <c r="G626" s="30">
        <f>SUMIFS(INDEX(LRS_200_0_Table_13!$A:$K,0,MATCH($A626,LRS_200_0_Table_13!$8:$8,0)),LRS_200_0_Table_13!$B:$B,$A$5,LRS_200_0_Table_13!$C:$C,G$602,LRS_200_0_Table_13!$D:$D,$A$619)</f>
        <v>0</v>
      </c>
      <c r="H626" s="30">
        <f>SUMIFS(INDEX(LRS_200_0_Table_13!$A:$K,0,MATCH($A626,LRS_200_0_Table_13!$8:$8,0)),LRS_200_0_Table_13!$B:$B,$A$5,LRS_200_0_Table_13!$C:$C,H$602,LRS_200_0_Table_13!$D:$D,$A$619)</f>
        <v>0</v>
      </c>
      <c r="I626" s="30">
        <f>SUMIFS(INDEX(LRS_200_0_Table_13!$A:$K,0,MATCH($A626,LRS_200_0_Table_13!$8:$8,0)),LRS_200_0_Table_13!$B:$B,$A$5,LRS_200_0_Table_13!$C:$C,I$602,LRS_200_0_Table_13!$D:$D,$A$619)</f>
        <v>0</v>
      </c>
      <c r="J626" s="30">
        <f>SUMIFS(INDEX(LRS_200_0_Table_13!$A:$K,0,MATCH($A626,LRS_200_0_Table_13!$8:$8,0)),LRS_200_0_Table_13!$B:$B,$A$5,LRS_200_0_Table_13!$C:$C,J$602,LRS_200_0_Table_13!$D:$D,$A$619)</f>
        <v>0</v>
      </c>
      <c r="K626" s="30">
        <f>SUMIFS(INDEX(LRS_200_0_Table_13!$A:$K,0,MATCH($A626,LRS_200_0_Table_13!$8:$8,0)),LRS_200_0_Table_13!$B:$B,$A$5,LRS_200_0_Table_13!$C:$C,K$602,LRS_200_0_Table_13!$D:$D,$A$619)</f>
        <v>0</v>
      </c>
      <c r="L626" s="30">
        <f>SUMIFS(INDEX(LRS_200_0_Table_13!$A:$K,0,MATCH($A626,LRS_200_0_Table_13!$8:$8,0)),LRS_200_0_Table_13!$B:$B,$A$5,LRS_200_0_Table_13!$C:$C,L$602,LRS_200_0_Table_13!$D:$D,$A$619)</f>
        <v>0</v>
      </c>
      <c r="M626" s="30">
        <f>SUMIFS(INDEX(LRS_200_0_Table_13!$A:$K,0,MATCH($A626,LRS_200_0_Table_13!$8:$8,0)),LRS_200_0_Table_13!$B:$B,$A$5,LRS_200_0_Table_13!$C:$C,M$602,LRS_200_0_Table_13!$D:$D,$A$619)</f>
        <v>0</v>
      </c>
      <c r="N626" s="30">
        <f>SUMIFS(INDEX(LRS_200_0_Table_13!$A:$K,0,MATCH($A626,LRS_200_0_Table_13!$8:$8,0)),LRS_200_0_Table_13!$B:$B,$A$5,LRS_200_0_Table_13!$C:$C,N$602,LRS_200_0_Table_13!$D:$D,$A$619)</f>
        <v>0</v>
      </c>
    </row>
    <row r="627" spans="1:14" x14ac:dyDescent="0.35">
      <c r="B627" s="19"/>
    </row>
    <row r="628" spans="1:14" x14ac:dyDescent="0.35">
      <c r="B628" s="19"/>
    </row>
    <row r="629" spans="1:14" x14ac:dyDescent="0.35">
      <c r="A629" s="24" t="str">
        <f>LRS_200_0_Table_14!A6</f>
        <v>Table 14: Actual quarterly loss ratio components - All benefits - All business</v>
      </c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</row>
    <row r="630" spans="1:14" ht="46.5" x14ac:dyDescent="0.35">
      <c r="A630" s="35" t="s">
        <v>112</v>
      </c>
      <c r="B630" s="36" t="s">
        <v>178</v>
      </c>
      <c r="C630" s="36" t="s">
        <v>179</v>
      </c>
      <c r="D630" s="36" t="s">
        <v>180</v>
      </c>
      <c r="E630" s="36" t="s">
        <v>147</v>
      </c>
      <c r="F630" s="36" t="s">
        <v>181</v>
      </c>
      <c r="G630" s="36" t="s">
        <v>182</v>
      </c>
      <c r="H630" s="36" t="s">
        <v>183</v>
      </c>
      <c r="I630" s="36" t="s">
        <v>149</v>
      </c>
      <c r="J630" s="36" t="s">
        <v>184</v>
      </c>
      <c r="K630" s="36" t="s">
        <v>185</v>
      </c>
      <c r="L630" s="36" t="s">
        <v>186</v>
      </c>
      <c r="M630" s="36" t="s">
        <v>151</v>
      </c>
    </row>
    <row r="631" spans="1:14" x14ac:dyDescent="0.35">
      <c r="A631" s="31" t="s">
        <v>171</v>
      </c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2"/>
      <c r="M631" s="32"/>
    </row>
    <row r="632" spans="1:14" x14ac:dyDescent="0.35">
      <c r="A632" s="29" t="s">
        <v>73</v>
      </c>
      <c r="B632" s="30">
        <f>SUMIFS(INDEX(LRS_200_0_Table_14!$A:$G,0,MATCH($A632,LRS_200_0_Table_14!$8:$8,0)),LRS_200_0_Table_14!$A:$A,$A$5,LRS_200_0_Table_14!$B:$B,B$630,LRS_200_0_Table_14!$C:$C,$A$631)</f>
        <v>0</v>
      </c>
      <c r="C632" s="30">
        <f>SUMIFS(INDEX(LRS_200_0_Table_14!$A:$G,0,MATCH($A632,LRS_200_0_Table_14!$8:$8,0)),LRS_200_0_Table_14!$A:$A,$A$5,LRS_200_0_Table_14!$B:$B,C$630,LRS_200_0_Table_14!$C:$C,$A$631)</f>
        <v>0</v>
      </c>
      <c r="D632" s="30">
        <f>SUMIFS(INDEX(LRS_200_0_Table_14!$A:$G,0,MATCH($A632,LRS_200_0_Table_14!$8:$8,0)),LRS_200_0_Table_14!$A:$A,$A$5,LRS_200_0_Table_14!$B:$B,D$630,LRS_200_0_Table_14!$C:$C,$A$631)</f>
        <v>0</v>
      </c>
      <c r="E632" s="30">
        <f>SUMIFS(INDEX(LRS_200_0_Table_14!$A:$G,0,MATCH($A632,LRS_200_0_Table_14!$8:$8,0)),LRS_200_0_Table_14!$A:$A,$A$5,LRS_200_0_Table_14!$B:$B,E$630,LRS_200_0_Table_14!$C:$C,$A$631)</f>
        <v>0</v>
      </c>
      <c r="F632" s="30">
        <f>SUMIFS(INDEX(LRS_200_0_Table_14!$A:$G,0,MATCH($A632,LRS_200_0_Table_14!$8:$8,0)),LRS_200_0_Table_14!$A:$A,$A$5,LRS_200_0_Table_14!$B:$B,F$630,LRS_200_0_Table_14!$C:$C,$A$631)</f>
        <v>0</v>
      </c>
      <c r="G632" s="30">
        <f>SUMIFS(INDEX(LRS_200_0_Table_14!$A:$G,0,MATCH($A632,LRS_200_0_Table_14!$8:$8,0)),LRS_200_0_Table_14!$A:$A,$A$5,LRS_200_0_Table_14!$B:$B,G$630,LRS_200_0_Table_14!$C:$C,$A$631)</f>
        <v>0</v>
      </c>
      <c r="H632" s="30">
        <f>SUMIFS(INDEX(LRS_200_0_Table_14!$A:$G,0,MATCH($A632,LRS_200_0_Table_14!$8:$8,0)),LRS_200_0_Table_14!$A:$A,$A$5,LRS_200_0_Table_14!$B:$B,H$630,LRS_200_0_Table_14!$C:$C,$A$631)</f>
        <v>0</v>
      </c>
      <c r="I632" s="30">
        <f>SUMIFS(INDEX(LRS_200_0_Table_14!$A:$G,0,MATCH($A632,LRS_200_0_Table_14!$8:$8,0)),LRS_200_0_Table_14!$A:$A,$A$5,LRS_200_0_Table_14!$B:$B,I$630,LRS_200_0_Table_14!$C:$C,$A$631)</f>
        <v>0</v>
      </c>
      <c r="J632" s="30">
        <f>SUMIFS(INDEX(LRS_200_0_Table_14!$A:$G,0,MATCH($A632,LRS_200_0_Table_14!$8:$8,0)),LRS_200_0_Table_14!$A:$A,$A$5,LRS_200_0_Table_14!$B:$B,J$630,LRS_200_0_Table_14!$C:$C,$A$631)</f>
        <v>0</v>
      </c>
      <c r="K632" s="30">
        <f>SUMIFS(INDEX(LRS_200_0_Table_14!$A:$G,0,MATCH($A632,LRS_200_0_Table_14!$8:$8,0)),LRS_200_0_Table_14!$A:$A,$A$5,LRS_200_0_Table_14!$B:$B,K$630,LRS_200_0_Table_14!$C:$C,$A$631)</f>
        <v>0</v>
      </c>
      <c r="L632" s="30">
        <f>SUMIFS(INDEX(LRS_200_0_Table_14!$A:$G,0,MATCH($A632,LRS_200_0_Table_14!$8:$8,0)),LRS_200_0_Table_14!$A:$A,$A$5,LRS_200_0_Table_14!$B:$B,L$630,LRS_200_0_Table_14!$C:$C,$A$631)</f>
        <v>0</v>
      </c>
      <c r="M632" s="30">
        <f>SUMIFS(INDEX(LRS_200_0_Table_14!$A:$G,0,MATCH($A632,LRS_200_0_Table_14!$8:$8,0)),LRS_200_0_Table_14!$A:$A,$A$5,LRS_200_0_Table_14!$B:$B,M$630,LRS_200_0_Table_14!$C:$C,$A$631)</f>
        <v>0</v>
      </c>
    </row>
    <row r="633" spans="1:14" x14ac:dyDescent="0.35">
      <c r="A633" s="29" t="s">
        <v>74</v>
      </c>
      <c r="B633" s="30">
        <f>SUMIFS(INDEX(LRS_200_0_Table_14!$A:$G,0,MATCH($A633,LRS_200_0_Table_14!$8:$8,0)),LRS_200_0_Table_14!$A:$A,$A$5,LRS_200_0_Table_14!$B:$B,B$630,LRS_200_0_Table_14!$C:$C,$A$631)</f>
        <v>0</v>
      </c>
      <c r="C633" s="30">
        <f>SUMIFS(INDEX(LRS_200_0_Table_14!$A:$G,0,MATCH($A633,LRS_200_0_Table_14!$8:$8,0)),LRS_200_0_Table_14!$A:$A,$A$5,LRS_200_0_Table_14!$B:$B,C$630,LRS_200_0_Table_14!$C:$C,$A$631)</f>
        <v>0</v>
      </c>
      <c r="D633" s="30">
        <f>SUMIFS(INDEX(LRS_200_0_Table_14!$A:$G,0,MATCH($A633,LRS_200_0_Table_14!$8:$8,0)),LRS_200_0_Table_14!$A:$A,$A$5,LRS_200_0_Table_14!$B:$B,D$630,LRS_200_0_Table_14!$C:$C,$A$631)</f>
        <v>0</v>
      </c>
      <c r="E633" s="30">
        <f>SUMIFS(INDEX(LRS_200_0_Table_14!$A:$G,0,MATCH($A633,LRS_200_0_Table_14!$8:$8,0)),LRS_200_0_Table_14!$A:$A,$A$5,LRS_200_0_Table_14!$B:$B,E$630,LRS_200_0_Table_14!$C:$C,$A$631)</f>
        <v>0</v>
      </c>
      <c r="F633" s="30">
        <f>SUMIFS(INDEX(LRS_200_0_Table_14!$A:$G,0,MATCH($A633,LRS_200_0_Table_14!$8:$8,0)),LRS_200_0_Table_14!$A:$A,$A$5,LRS_200_0_Table_14!$B:$B,F$630,LRS_200_0_Table_14!$C:$C,$A$631)</f>
        <v>0</v>
      </c>
      <c r="G633" s="30">
        <f>SUMIFS(INDEX(LRS_200_0_Table_14!$A:$G,0,MATCH($A633,LRS_200_0_Table_14!$8:$8,0)),LRS_200_0_Table_14!$A:$A,$A$5,LRS_200_0_Table_14!$B:$B,G$630,LRS_200_0_Table_14!$C:$C,$A$631)</f>
        <v>0</v>
      </c>
      <c r="H633" s="30">
        <f>SUMIFS(INDEX(LRS_200_0_Table_14!$A:$G,0,MATCH($A633,LRS_200_0_Table_14!$8:$8,0)),LRS_200_0_Table_14!$A:$A,$A$5,LRS_200_0_Table_14!$B:$B,H$630,LRS_200_0_Table_14!$C:$C,$A$631)</f>
        <v>0</v>
      </c>
      <c r="I633" s="30">
        <f>SUMIFS(INDEX(LRS_200_0_Table_14!$A:$G,0,MATCH($A633,LRS_200_0_Table_14!$8:$8,0)),LRS_200_0_Table_14!$A:$A,$A$5,LRS_200_0_Table_14!$B:$B,I$630,LRS_200_0_Table_14!$C:$C,$A$631)</f>
        <v>0</v>
      </c>
      <c r="J633" s="30">
        <f>SUMIFS(INDEX(LRS_200_0_Table_14!$A:$G,0,MATCH($A633,LRS_200_0_Table_14!$8:$8,0)),LRS_200_0_Table_14!$A:$A,$A$5,LRS_200_0_Table_14!$B:$B,J$630,LRS_200_0_Table_14!$C:$C,$A$631)</f>
        <v>0</v>
      </c>
      <c r="K633" s="30">
        <f>SUMIFS(INDEX(LRS_200_0_Table_14!$A:$G,0,MATCH($A633,LRS_200_0_Table_14!$8:$8,0)),LRS_200_0_Table_14!$A:$A,$A$5,LRS_200_0_Table_14!$B:$B,K$630,LRS_200_0_Table_14!$C:$C,$A$631)</f>
        <v>0</v>
      </c>
      <c r="L633" s="30">
        <f>SUMIFS(INDEX(LRS_200_0_Table_14!$A:$G,0,MATCH($A633,LRS_200_0_Table_14!$8:$8,0)),LRS_200_0_Table_14!$A:$A,$A$5,LRS_200_0_Table_14!$B:$B,L$630,LRS_200_0_Table_14!$C:$C,$A$631)</f>
        <v>0</v>
      </c>
      <c r="M633" s="30">
        <f>SUMIFS(INDEX(LRS_200_0_Table_14!$A:$G,0,MATCH($A633,LRS_200_0_Table_14!$8:$8,0)),LRS_200_0_Table_14!$A:$A,$A$5,LRS_200_0_Table_14!$B:$B,M$630,LRS_200_0_Table_14!$C:$C,$A$631)</f>
        <v>0</v>
      </c>
    </row>
    <row r="634" spans="1:14" x14ac:dyDescent="0.35">
      <c r="A634" s="29" t="s">
        <v>75</v>
      </c>
      <c r="B634" s="30">
        <f>SUMIFS(INDEX(LRS_200_0_Table_14!$A:$G,0,MATCH($A634,LRS_200_0_Table_14!$8:$8,0)),LRS_200_0_Table_14!$A:$A,$A$5,LRS_200_0_Table_14!$B:$B,B$630,LRS_200_0_Table_14!$C:$C,$A$631)</f>
        <v>0</v>
      </c>
      <c r="C634" s="30">
        <f>SUMIFS(INDEX(LRS_200_0_Table_14!$A:$G,0,MATCH($A634,LRS_200_0_Table_14!$8:$8,0)),LRS_200_0_Table_14!$A:$A,$A$5,LRS_200_0_Table_14!$B:$B,C$630,LRS_200_0_Table_14!$C:$C,$A$631)</f>
        <v>0</v>
      </c>
      <c r="D634" s="30">
        <f>SUMIFS(INDEX(LRS_200_0_Table_14!$A:$G,0,MATCH($A634,LRS_200_0_Table_14!$8:$8,0)),LRS_200_0_Table_14!$A:$A,$A$5,LRS_200_0_Table_14!$B:$B,D$630,LRS_200_0_Table_14!$C:$C,$A$631)</f>
        <v>0</v>
      </c>
      <c r="E634" s="30">
        <f>SUMIFS(INDEX(LRS_200_0_Table_14!$A:$G,0,MATCH($A634,LRS_200_0_Table_14!$8:$8,0)),LRS_200_0_Table_14!$A:$A,$A$5,LRS_200_0_Table_14!$B:$B,E$630,LRS_200_0_Table_14!$C:$C,$A$631)</f>
        <v>0</v>
      </c>
      <c r="F634" s="30">
        <f>SUMIFS(INDEX(LRS_200_0_Table_14!$A:$G,0,MATCH($A634,LRS_200_0_Table_14!$8:$8,0)),LRS_200_0_Table_14!$A:$A,$A$5,LRS_200_0_Table_14!$B:$B,F$630,LRS_200_0_Table_14!$C:$C,$A$631)</f>
        <v>0</v>
      </c>
      <c r="G634" s="30">
        <f>SUMIFS(INDEX(LRS_200_0_Table_14!$A:$G,0,MATCH($A634,LRS_200_0_Table_14!$8:$8,0)),LRS_200_0_Table_14!$A:$A,$A$5,LRS_200_0_Table_14!$B:$B,G$630,LRS_200_0_Table_14!$C:$C,$A$631)</f>
        <v>0</v>
      </c>
      <c r="H634" s="30">
        <f>SUMIFS(INDEX(LRS_200_0_Table_14!$A:$G,0,MATCH($A634,LRS_200_0_Table_14!$8:$8,0)),LRS_200_0_Table_14!$A:$A,$A$5,LRS_200_0_Table_14!$B:$B,H$630,LRS_200_0_Table_14!$C:$C,$A$631)</f>
        <v>0</v>
      </c>
      <c r="I634" s="30">
        <f>SUMIFS(INDEX(LRS_200_0_Table_14!$A:$G,0,MATCH($A634,LRS_200_0_Table_14!$8:$8,0)),LRS_200_0_Table_14!$A:$A,$A$5,LRS_200_0_Table_14!$B:$B,I$630,LRS_200_0_Table_14!$C:$C,$A$631)</f>
        <v>0</v>
      </c>
      <c r="J634" s="30">
        <f>SUMIFS(INDEX(LRS_200_0_Table_14!$A:$G,0,MATCH($A634,LRS_200_0_Table_14!$8:$8,0)),LRS_200_0_Table_14!$A:$A,$A$5,LRS_200_0_Table_14!$B:$B,J$630,LRS_200_0_Table_14!$C:$C,$A$631)</f>
        <v>0</v>
      </c>
      <c r="K634" s="30">
        <f>SUMIFS(INDEX(LRS_200_0_Table_14!$A:$G,0,MATCH($A634,LRS_200_0_Table_14!$8:$8,0)),LRS_200_0_Table_14!$A:$A,$A$5,LRS_200_0_Table_14!$B:$B,K$630,LRS_200_0_Table_14!$C:$C,$A$631)</f>
        <v>0</v>
      </c>
      <c r="L634" s="30">
        <f>SUMIFS(INDEX(LRS_200_0_Table_14!$A:$G,0,MATCH($A634,LRS_200_0_Table_14!$8:$8,0)),LRS_200_0_Table_14!$A:$A,$A$5,LRS_200_0_Table_14!$B:$B,L$630,LRS_200_0_Table_14!$C:$C,$A$631)</f>
        <v>0</v>
      </c>
      <c r="M634" s="30">
        <f>SUMIFS(INDEX(LRS_200_0_Table_14!$A:$G,0,MATCH($A634,LRS_200_0_Table_14!$8:$8,0)),LRS_200_0_Table_14!$A:$A,$A$5,LRS_200_0_Table_14!$B:$B,M$630,LRS_200_0_Table_14!$C:$C,$A$631)</f>
        <v>0</v>
      </c>
    </row>
    <row r="635" spans="1:14" x14ac:dyDescent="0.35">
      <c r="A635" s="29" t="s">
        <v>76</v>
      </c>
      <c r="B635" s="30">
        <f>SUMIFS(INDEX(LRS_200_0_Table_14!$A:$G,0,MATCH($A635,LRS_200_0_Table_14!$8:$8,0)),LRS_200_0_Table_14!$A:$A,$A$5,LRS_200_0_Table_14!$B:$B,B$630,LRS_200_0_Table_14!$C:$C,$A$631)</f>
        <v>0</v>
      </c>
      <c r="C635" s="30">
        <f>SUMIFS(INDEX(LRS_200_0_Table_14!$A:$G,0,MATCH($A635,LRS_200_0_Table_14!$8:$8,0)),LRS_200_0_Table_14!$A:$A,$A$5,LRS_200_0_Table_14!$B:$B,C$630,LRS_200_0_Table_14!$C:$C,$A$631)</f>
        <v>0</v>
      </c>
      <c r="D635" s="30">
        <f>SUMIFS(INDEX(LRS_200_0_Table_14!$A:$G,0,MATCH($A635,LRS_200_0_Table_14!$8:$8,0)),LRS_200_0_Table_14!$A:$A,$A$5,LRS_200_0_Table_14!$B:$B,D$630,LRS_200_0_Table_14!$C:$C,$A$631)</f>
        <v>0</v>
      </c>
      <c r="E635" s="30">
        <f>SUMIFS(INDEX(LRS_200_0_Table_14!$A:$G,0,MATCH($A635,LRS_200_0_Table_14!$8:$8,0)),LRS_200_0_Table_14!$A:$A,$A$5,LRS_200_0_Table_14!$B:$B,E$630,LRS_200_0_Table_14!$C:$C,$A$631)</f>
        <v>0</v>
      </c>
      <c r="F635" s="30">
        <f>SUMIFS(INDEX(LRS_200_0_Table_14!$A:$G,0,MATCH($A635,LRS_200_0_Table_14!$8:$8,0)),LRS_200_0_Table_14!$A:$A,$A$5,LRS_200_0_Table_14!$B:$B,F$630,LRS_200_0_Table_14!$C:$C,$A$631)</f>
        <v>0</v>
      </c>
      <c r="G635" s="30">
        <f>SUMIFS(INDEX(LRS_200_0_Table_14!$A:$G,0,MATCH($A635,LRS_200_0_Table_14!$8:$8,0)),LRS_200_0_Table_14!$A:$A,$A$5,LRS_200_0_Table_14!$B:$B,G$630,LRS_200_0_Table_14!$C:$C,$A$631)</f>
        <v>0</v>
      </c>
      <c r="H635" s="30">
        <f>SUMIFS(INDEX(LRS_200_0_Table_14!$A:$G,0,MATCH($A635,LRS_200_0_Table_14!$8:$8,0)),LRS_200_0_Table_14!$A:$A,$A$5,LRS_200_0_Table_14!$B:$B,H$630,LRS_200_0_Table_14!$C:$C,$A$631)</f>
        <v>0</v>
      </c>
      <c r="I635" s="30">
        <f>SUMIFS(INDEX(LRS_200_0_Table_14!$A:$G,0,MATCH($A635,LRS_200_0_Table_14!$8:$8,0)),LRS_200_0_Table_14!$A:$A,$A$5,LRS_200_0_Table_14!$B:$B,I$630,LRS_200_0_Table_14!$C:$C,$A$631)</f>
        <v>0</v>
      </c>
      <c r="J635" s="30">
        <f>SUMIFS(INDEX(LRS_200_0_Table_14!$A:$G,0,MATCH($A635,LRS_200_0_Table_14!$8:$8,0)),LRS_200_0_Table_14!$A:$A,$A$5,LRS_200_0_Table_14!$B:$B,J$630,LRS_200_0_Table_14!$C:$C,$A$631)</f>
        <v>0</v>
      </c>
      <c r="K635" s="30">
        <f>SUMIFS(INDEX(LRS_200_0_Table_14!$A:$G,0,MATCH($A635,LRS_200_0_Table_14!$8:$8,0)),LRS_200_0_Table_14!$A:$A,$A$5,LRS_200_0_Table_14!$B:$B,K$630,LRS_200_0_Table_14!$C:$C,$A$631)</f>
        <v>0</v>
      </c>
      <c r="L635" s="30">
        <f>SUMIFS(INDEX(LRS_200_0_Table_14!$A:$G,0,MATCH($A635,LRS_200_0_Table_14!$8:$8,0)),LRS_200_0_Table_14!$A:$A,$A$5,LRS_200_0_Table_14!$B:$B,L$630,LRS_200_0_Table_14!$C:$C,$A$631)</f>
        <v>0</v>
      </c>
      <c r="M635" s="30">
        <f>SUMIFS(INDEX(LRS_200_0_Table_14!$A:$G,0,MATCH($A635,LRS_200_0_Table_14!$8:$8,0)),LRS_200_0_Table_14!$A:$A,$A$5,LRS_200_0_Table_14!$B:$B,M$630,LRS_200_0_Table_14!$C:$C,$A$631)</f>
        <v>0</v>
      </c>
    </row>
    <row r="636" spans="1:14" x14ac:dyDescent="0.35">
      <c r="A636" s="31" t="s">
        <v>173</v>
      </c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2"/>
      <c r="M636" s="32"/>
    </row>
    <row r="637" spans="1:14" x14ac:dyDescent="0.35">
      <c r="A637" s="29" t="s">
        <v>73</v>
      </c>
      <c r="B637" s="30">
        <f>SUMIFS(INDEX(LRS_200_0_Table_14!$A:$G,0,MATCH($A637,LRS_200_0_Table_14!$8:$8,0)),LRS_200_0_Table_14!$A:$A,$A$5,LRS_200_0_Table_14!$B:$B,B$630,LRS_200_0_Table_14!$C:$C,$A$636)</f>
        <v>0</v>
      </c>
      <c r="C637" s="30">
        <f>SUMIFS(INDEX(LRS_200_0_Table_14!$A:$G,0,MATCH($A637,LRS_200_0_Table_14!$8:$8,0)),LRS_200_0_Table_14!$A:$A,$A$5,LRS_200_0_Table_14!$B:$B,C$630,LRS_200_0_Table_14!$C:$C,$A$636)</f>
        <v>0</v>
      </c>
      <c r="D637" s="30">
        <f>SUMIFS(INDEX(LRS_200_0_Table_14!$A:$G,0,MATCH($A637,LRS_200_0_Table_14!$8:$8,0)),LRS_200_0_Table_14!$A:$A,$A$5,LRS_200_0_Table_14!$B:$B,D$630,LRS_200_0_Table_14!$C:$C,$A$636)</f>
        <v>0</v>
      </c>
      <c r="E637" s="30">
        <f>SUMIFS(INDEX(LRS_200_0_Table_14!$A:$G,0,MATCH($A637,LRS_200_0_Table_14!$8:$8,0)),LRS_200_0_Table_14!$A:$A,$A$5,LRS_200_0_Table_14!$B:$B,E$630,LRS_200_0_Table_14!$C:$C,$A$636)</f>
        <v>0</v>
      </c>
      <c r="F637" s="30">
        <f>SUMIFS(INDEX(LRS_200_0_Table_14!$A:$G,0,MATCH($A637,LRS_200_0_Table_14!$8:$8,0)),LRS_200_0_Table_14!$A:$A,$A$5,LRS_200_0_Table_14!$B:$B,F$630,LRS_200_0_Table_14!$C:$C,$A$636)</f>
        <v>0</v>
      </c>
      <c r="G637" s="30">
        <f>SUMIFS(INDEX(LRS_200_0_Table_14!$A:$G,0,MATCH($A637,LRS_200_0_Table_14!$8:$8,0)),LRS_200_0_Table_14!$A:$A,$A$5,LRS_200_0_Table_14!$B:$B,G$630,LRS_200_0_Table_14!$C:$C,$A$636)</f>
        <v>0</v>
      </c>
      <c r="H637" s="30">
        <f>SUMIFS(INDEX(LRS_200_0_Table_14!$A:$G,0,MATCH($A637,LRS_200_0_Table_14!$8:$8,0)),LRS_200_0_Table_14!$A:$A,$A$5,LRS_200_0_Table_14!$B:$B,H$630,LRS_200_0_Table_14!$C:$C,$A$636)</f>
        <v>0</v>
      </c>
      <c r="I637" s="30">
        <f>SUMIFS(INDEX(LRS_200_0_Table_14!$A:$G,0,MATCH($A637,LRS_200_0_Table_14!$8:$8,0)),LRS_200_0_Table_14!$A:$A,$A$5,LRS_200_0_Table_14!$B:$B,I$630,LRS_200_0_Table_14!$C:$C,$A$636)</f>
        <v>0</v>
      </c>
      <c r="J637" s="30">
        <f>SUMIFS(INDEX(LRS_200_0_Table_14!$A:$G,0,MATCH($A637,LRS_200_0_Table_14!$8:$8,0)),LRS_200_0_Table_14!$A:$A,$A$5,LRS_200_0_Table_14!$B:$B,J$630,LRS_200_0_Table_14!$C:$C,$A$636)</f>
        <v>0</v>
      </c>
      <c r="K637" s="30">
        <f>SUMIFS(INDEX(LRS_200_0_Table_14!$A:$G,0,MATCH($A637,LRS_200_0_Table_14!$8:$8,0)),LRS_200_0_Table_14!$A:$A,$A$5,LRS_200_0_Table_14!$B:$B,K$630,LRS_200_0_Table_14!$C:$C,$A$636)</f>
        <v>0</v>
      </c>
      <c r="L637" s="30">
        <f>SUMIFS(INDEX(LRS_200_0_Table_14!$A:$G,0,MATCH($A637,LRS_200_0_Table_14!$8:$8,0)),LRS_200_0_Table_14!$A:$A,$A$5,LRS_200_0_Table_14!$B:$B,L$630,LRS_200_0_Table_14!$C:$C,$A$636)</f>
        <v>0</v>
      </c>
      <c r="M637" s="30">
        <f>SUMIFS(INDEX(LRS_200_0_Table_14!$A:$G,0,MATCH($A637,LRS_200_0_Table_14!$8:$8,0)),LRS_200_0_Table_14!$A:$A,$A$5,LRS_200_0_Table_14!$B:$B,M$630,LRS_200_0_Table_14!$C:$C,$A$636)</f>
        <v>0</v>
      </c>
    </row>
    <row r="638" spans="1:14" x14ac:dyDescent="0.35">
      <c r="A638" s="29" t="s">
        <v>74</v>
      </c>
      <c r="B638" s="30">
        <f>SUMIFS(INDEX(LRS_200_0_Table_14!$A:$G,0,MATCH($A638,LRS_200_0_Table_14!$8:$8,0)),LRS_200_0_Table_14!$A:$A,$A$5,LRS_200_0_Table_14!$B:$B,B$630,LRS_200_0_Table_14!$C:$C,$A$636)</f>
        <v>0</v>
      </c>
      <c r="C638" s="30">
        <f>SUMIFS(INDEX(LRS_200_0_Table_14!$A:$G,0,MATCH($A638,LRS_200_0_Table_14!$8:$8,0)),LRS_200_0_Table_14!$A:$A,$A$5,LRS_200_0_Table_14!$B:$B,C$630,LRS_200_0_Table_14!$C:$C,$A$636)</f>
        <v>0</v>
      </c>
      <c r="D638" s="30">
        <f>SUMIFS(INDEX(LRS_200_0_Table_14!$A:$G,0,MATCH($A638,LRS_200_0_Table_14!$8:$8,0)),LRS_200_0_Table_14!$A:$A,$A$5,LRS_200_0_Table_14!$B:$B,D$630,LRS_200_0_Table_14!$C:$C,$A$636)</f>
        <v>0</v>
      </c>
      <c r="E638" s="30">
        <f>SUMIFS(INDEX(LRS_200_0_Table_14!$A:$G,0,MATCH($A638,LRS_200_0_Table_14!$8:$8,0)),LRS_200_0_Table_14!$A:$A,$A$5,LRS_200_0_Table_14!$B:$B,E$630,LRS_200_0_Table_14!$C:$C,$A$636)</f>
        <v>0</v>
      </c>
      <c r="F638" s="30">
        <f>SUMIFS(INDEX(LRS_200_0_Table_14!$A:$G,0,MATCH($A638,LRS_200_0_Table_14!$8:$8,0)),LRS_200_0_Table_14!$A:$A,$A$5,LRS_200_0_Table_14!$B:$B,F$630,LRS_200_0_Table_14!$C:$C,$A$636)</f>
        <v>0</v>
      </c>
      <c r="G638" s="30">
        <f>SUMIFS(INDEX(LRS_200_0_Table_14!$A:$G,0,MATCH($A638,LRS_200_0_Table_14!$8:$8,0)),LRS_200_0_Table_14!$A:$A,$A$5,LRS_200_0_Table_14!$B:$B,G$630,LRS_200_0_Table_14!$C:$C,$A$636)</f>
        <v>0</v>
      </c>
      <c r="H638" s="30">
        <f>SUMIFS(INDEX(LRS_200_0_Table_14!$A:$G,0,MATCH($A638,LRS_200_0_Table_14!$8:$8,0)),LRS_200_0_Table_14!$A:$A,$A$5,LRS_200_0_Table_14!$B:$B,H$630,LRS_200_0_Table_14!$C:$C,$A$636)</f>
        <v>0</v>
      </c>
      <c r="I638" s="30">
        <f>SUMIFS(INDEX(LRS_200_0_Table_14!$A:$G,0,MATCH($A638,LRS_200_0_Table_14!$8:$8,0)),LRS_200_0_Table_14!$A:$A,$A$5,LRS_200_0_Table_14!$B:$B,I$630,LRS_200_0_Table_14!$C:$C,$A$636)</f>
        <v>0</v>
      </c>
      <c r="J638" s="30">
        <f>SUMIFS(INDEX(LRS_200_0_Table_14!$A:$G,0,MATCH($A638,LRS_200_0_Table_14!$8:$8,0)),LRS_200_0_Table_14!$A:$A,$A$5,LRS_200_0_Table_14!$B:$B,J$630,LRS_200_0_Table_14!$C:$C,$A$636)</f>
        <v>0</v>
      </c>
      <c r="K638" s="30">
        <f>SUMIFS(INDEX(LRS_200_0_Table_14!$A:$G,0,MATCH($A638,LRS_200_0_Table_14!$8:$8,0)),LRS_200_0_Table_14!$A:$A,$A$5,LRS_200_0_Table_14!$B:$B,K$630,LRS_200_0_Table_14!$C:$C,$A$636)</f>
        <v>0</v>
      </c>
      <c r="L638" s="30">
        <f>SUMIFS(INDEX(LRS_200_0_Table_14!$A:$G,0,MATCH($A638,LRS_200_0_Table_14!$8:$8,0)),LRS_200_0_Table_14!$A:$A,$A$5,LRS_200_0_Table_14!$B:$B,L$630,LRS_200_0_Table_14!$C:$C,$A$636)</f>
        <v>0</v>
      </c>
      <c r="M638" s="30">
        <f>SUMIFS(INDEX(LRS_200_0_Table_14!$A:$G,0,MATCH($A638,LRS_200_0_Table_14!$8:$8,0)),LRS_200_0_Table_14!$A:$A,$A$5,LRS_200_0_Table_14!$B:$B,M$630,LRS_200_0_Table_14!$C:$C,$A$636)</f>
        <v>0</v>
      </c>
    </row>
    <row r="639" spans="1:14" x14ac:dyDescent="0.35">
      <c r="A639" s="29" t="s">
        <v>75</v>
      </c>
      <c r="B639" s="30">
        <f>SUMIFS(INDEX(LRS_200_0_Table_14!$A:$G,0,MATCH($A639,LRS_200_0_Table_14!$8:$8,0)),LRS_200_0_Table_14!$A:$A,$A$5,LRS_200_0_Table_14!$B:$B,B$630,LRS_200_0_Table_14!$C:$C,$A$636)</f>
        <v>0</v>
      </c>
      <c r="C639" s="30">
        <f>SUMIFS(INDEX(LRS_200_0_Table_14!$A:$G,0,MATCH($A639,LRS_200_0_Table_14!$8:$8,0)),LRS_200_0_Table_14!$A:$A,$A$5,LRS_200_0_Table_14!$B:$B,C$630,LRS_200_0_Table_14!$C:$C,$A$636)</f>
        <v>0</v>
      </c>
      <c r="D639" s="30">
        <f>SUMIFS(INDEX(LRS_200_0_Table_14!$A:$G,0,MATCH($A639,LRS_200_0_Table_14!$8:$8,0)),LRS_200_0_Table_14!$A:$A,$A$5,LRS_200_0_Table_14!$B:$B,D$630,LRS_200_0_Table_14!$C:$C,$A$636)</f>
        <v>0</v>
      </c>
      <c r="E639" s="30">
        <f>SUMIFS(INDEX(LRS_200_0_Table_14!$A:$G,0,MATCH($A639,LRS_200_0_Table_14!$8:$8,0)),LRS_200_0_Table_14!$A:$A,$A$5,LRS_200_0_Table_14!$B:$B,E$630,LRS_200_0_Table_14!$C:$C,$A$636)</f>
        <v>0</v>
      </c>
      <c r="F639" s="30">
        <f>SUMIFS(INDEX(LRS_200_0_Table_14!$A:$G,0,MATCH($A639,LRS_200_0_Table_14!$8:$8,0)),LRS_200_0_Table_14!$A:$A,$A$5,LRS_200_0_Table_14!$B:$B,F$630,LRS_200_0_Table_14!$C:$C,$A$636)</f>
        <v>0</v>
      </c>
      <c r="G639" s="30">
        <f>SUMIFS(INDEX(LRS_200_0_Table_14!$A:$G,0,MATCH($A639,LRS_200_0_Table_14!$8:$8,0)),LRS_200_0_Table_14!$A:$A,$A$5,LRS_200_0_Table_14!$B:$B,G$630,LRS_200_0_Table_14!$C:$C,$A$636)</f>
        <v>0</v>
      </c>
      <c r="H639" s="30">
        <f>SUMIFS(INDEX(LRS_200_0_Table_14!$A:$G,0,MATCH($A639,LRS_200_0_Table_14!$8:$8,0)),LRS_200_0_Table_14!$A:$A,$A$5,LRS_200_0_Table_14!$B:$B,H$630,LRS_200_0_Table_14!$C:$C,$A$636)</f>
        <v>0</v>
      </c>
      <c r="I639" s="30">
        <f>SUMIFS(INDEX(LRS_200_0_Table_14!$A:$G,0,MATCH($A639,LRS_200_0_Table_14!$8:$8,0)),LRS_200_0_Table_14!$A:$A,$A$5,LRS_200_0_Table_14!$B:$B,I$630,LRS_200_0_Table_14!$C:$C,$A$636)</f>
        <v>0</v>
      </c>
      <c r="J639" s="30">
        <f>SUMIFS(INDEX(LRS_200_0_Table_14!$A:$G,0,MATCH($A639,LRS_200_0_Table_14!$8:$8,0)),LRS_200_0_Table_14!$A:$A,$A$5,LRS_200_0_Table_14!$B:$B,J$630,LRS_200_0_Table_14!$C:$C,$A$636)</f>
        <v>0</v>
      </c>
      <c r="K639" s="30">
        <f>SUMIFS(INDEX(LRS_200_0_Table_14!$A:$G,0,MATCH($A639,LRS_200_0_Table_14!$8:$8,0)),LRS_200_0_Table_14!$A:$A,$A$5,LRS_200_0_Table_14!$B:$B,K$630,LRS_200_0_Table_14!$C:$C,$A$636)</f>
        <v>0</v>
      </c>
      <c r="L639" s="30">
        <f>SUMIFS(INDEX(LRS_200_0_Table_14!$A:$G,0,MATCH($A639,LRS_200_0_Table_14!$8:$8,0)),LRS_200_0_Table_14!$A:$A,$A$5,LRS_200_0_Table_14!$B:$B,L$630,LRS_200_0_Table_14!$C:$C,$A$636)</f>
        <v>0</v>
      </c>
      <c r="M639" s="30">
        <f>SUMIFS(INDEX(LRS_200_0_Table_14!$A:$G,0,MATCH($A639,LRS_200_0_Table_14!$8:$8,0)),LRS_200_0_Table_14!$A:$A,$A$5,LRS_200_0_Table_14!$B:$B,M$630,LRS_200_0_Table_14!$C:$C,$A$636)</f>
        <v>0</v>
      </c>
    </row>
    <row r="640" spans="1:14" x14ac:dyDescent="0.35">
      <c r="A640" s="29" t="s">
        <v>76</v>
      </c>
      <c r="B640" s="30">
        <f>SUMIFS(INDEX(LRS_200_0_Table_14!$A:$G,0,MATCH($A640,LRS_200_0_Table_14!$8:$8,0)),LRS_200_0_Table_14!$A:$A,$A$5,LRS_200_0_Table_14!$B:$B,B$630,LRS_200_0_Table_14!$C:$C,$A$636)</f>
        <v>0</v>
      </c>
      <c r="C640" s="30">
        <f>SUMIFS(INDEX(LRS_200_0_Table_14!$A:$G,0,MATCH($A640,LRS_200_0_Table_14!$8:$8,0)),LRS_200_0_Table_14!$A:$A,$A$5,LRS_200_0_Table_14!$B:$B,C$630,LRS_200_0_Table_14!$C:$C,$A$636)</f>
        <v>0</v>
      </c>
      <c r="D640" s="30">
        <f>SUMIFS(INDEX(LRS_200_0_Table_14!$A:$G,0,MATCH($A640,LRS_200_0_Table_14!$8:$8,0)),LRS_200_0_Table_14!$A:$A,$A$5,LRS_200_0_Table_14!$B:$B,D$630,LRS_200_0_Table_14!$C:$C,$A$636)</f>
        <v>0</v>
      </c>
      <c r="E640" s="30">
        <f>SUMIFS(INDEX(LRS_200_0_Table_14!$A:$G,0,MATCH($A640,LRS_200_0_Table_14!$8:$8,0)),LRS_200_0_Table_14!$A:$A,$A$5,LRS_200_0_Table_14!$B:$B,E$630,LRS_200_0_Table_14!$C:$C,$A$636)</f>
        <v>0</v>
      </c>
      <c r="F640" s="30">
        <f>SUMIFS(INDEX(LRS_200_0_Table_14!$A:$G,0,MATCH($A640,LRS_200_0_Table_14!$8:$8,0)),LRS_200_0_Table_14!$A:$A,$A$5,LRS_200_0_Table_14!$B:$B,F$630,LRS_200_0_Table_14!$C:$C,$A$636)</f>
        <v>0</v>
      </c>
      <c r="G640" s="30">
        <f>SUMIFS(INDEX(LRS_200_0_Table_14!$A:$G,0,MATCH($A640,LRS_200_0_Table_14!$8:$8,0)),LRS_200_0_Table_14!$A:$A,$A$5,LRS_200_0_Table_14!$B:$B,G$630,LRS_200_0_Table_14!$C:$C,$A$636)</f>
        <v>0</v>
      </c>
      <c r="H640" s="30">
        <f>SUMIFS(INDEX(LRS_200_0_Table_14!$A:$G,0,MATCH($A640,LRS_200_0_Table_14!$8:$8,0)),LRS_200_0_Table_14!$A:$A,$A$5,LRS_200_0_Table_14!$B:$B,H$630,LRS_200_0_Table_14!$C:$C,$A$636)</f>
        <v>0</v>
      </c>
      <c r="I640" s="30">
        <f>SUMIFS(INDEX(LRS_200_0_Table_14!$A:$G,0,MATCH($A640,LRS_200_0_Table_14!$8:$8,0)),LRS_200_0_Table_14!$A:$A,$A$5,LRS_200_0_Table_14!$B:$B,I$630,LRS_200_0_Table_14!$C:$C,$A$636)</f>
        <v>0</v>
      </c>
      <c r="J640" s="30">
        <f>SUMIFS(INDEX(LRS_200_0_Table_14!$A:$G,0,MATCH($A640,LRS_200_0_Table_14!$8:$8,0)),LRS_200_0_Table_14!$A:$A,$A$5,LRS_200_0_Table_14!$B:$B,J$630,LRS_200_0_Table_14!$C:$C,$A$636)</f>
        <v>0</v>
      </c>
      <c r="K640" s="30">
        <f>SUMIFS(INDEX(LRS_200_0_Table_14!$A:$G,0,MATCH($A640,LRS_200_0_Table_14!$8:$8,0)),LRS_200_0_Table_14!$A:$A,$A$5,LRS_200_0_Table_14!$B:$B,K$630,LRS_200_0_Table_14!$C:$C,$A$636)</f>
        <v>0</v>
      </c>
      <c r="L640" s="30">
        <f>SUMIFS(INDEX(LRS_200_0_Table_14!$A:$G,0,MATCH($A640,LRS_200_0_Table_14!$8:$8,0)),LRS_200_0_Table_14!$A:$A,$A$5,LRS_200_0_Table_14!$B:$B,L$630,LRS_200_0_Table_14!$C:$C,$A$636)</f>
        <v>0</v>
      </c>
      <c r="M640" s="30">
        <f>SUMIFS(INDEX(LRS_200_0_Table_14!$A:$G,0,MATCH($A640,LRS_200_0_Table_14!$8:$8,0)),LRS_200_0_Table_14!$A:$A,$A$5,LRS_200_0_Table_14!$B:$B,M$630,LRS_200_0_Table_14!$C:$C,$A$636)</f>
        <v>0</v>
      </c>
    </row>
    <row r="641" spans="2:2" x14ac:dyDescent="0.35">
      <c r="B641" s="19"/>
    </row>
  </sheetData>
  <dataConsolidate/>
  <dataValidations count="2">
    <dataValidation type="list" allowBlank="1" showInputMessage="1" showErrorMessage="1" sqref="A6" xr:uid="{69DA21CA-E5EC-4A82-9DE9-A12921A659D3}">
      <formula1>Entity_Funds</formula1>
    </dataValidation>
    <dataValidation type="list" allowBlank="1" showInputMessage="1" showErrorMessage="1" sqref="A5" xr:uid="{72C85FF3-21B9-41DA-82AF-DF190126BB74}">
      <formula1>OFFSET(BL1,0,0,COUNTA(BL:BL),1)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09260-5348-4627-804B-7A1C0983B963}">
  <sheetPr codeName="Sheet2"/>
  <dimension ref="A1:Q93"/>
  <sheetViews>
    <sheetView zoomScale="70" zoomScaleNormal="70" workbookViewId="0">
      <selection activeCell="C22" sqref="C22"/>
    </sheetView>
  </sheetViews>
  <sheetFormatPr defaultColWidth="9" defaultRowHeight="14.25" x14ac:dyDescent="0.45"/>
  <cols>
    <col min="1" max="1" width="21.1328125" style="14" customWidth="1"/>
    <col min="2" max="2" width="25.59765625" style="14" customWidth="1"/>
    <col min="3" max="4" width="36.3984375" style="14" customWidth="1"/>
    <col min="5" max="5" width="15" style="14" customWidth="1"/>
    <col min="6" max="10" width="20.73046875" style="14" customWidth="1"/>
    <col min="11" max="11" width="18.86328125" style="14" customWidth="1"/>
    <col min="12" max="12" width="19.1328125" style="14" customWidth="1"/>
    <col min="13" max="13" width="20.1328125" style="14" customWidth="1"/>
    <col min="14" max="14" width="19" style="14" customWidth="1"/>
    <col min="15" max="16" width="25.1328125" style="14" customWidth="1"/>
    <col min="17" max="16384" width="9" style="14"/>
  </cols>
  <sheetData>
    <row r="1" spans="1:17" x14ac:dyDescent="0.45">
      <c r="A1" s="66" t="s">
        <v>3</v>
      </c>
      <c r="B1" s="66" t="s">
        <v>3</v>
      </c>
      <c r="C1" s="11"/>
      <c r="D1" s="11"/>
      <c r="E1" s="11"/>
      <c r="F1" s="67"/>
      <c r="G1" s="67"/>
      <c r="H1" s="11"/>
      <c r="I1" s="11"/>
      <c r="J1" s="11"/>
      <c r="K1" s="11"/>
      <c r="L1" s="11"/>
      <c r="M1" s="11"/>
      <c r="N1" s="11"/>
      <c r="O1" s="11"/>
      <c r="P1" s="13" t="s">
        <v>77</v>
      </c>
      <c r="Q1" s="11"/>
    </row>
    <row r="2" spans="1:17" x14ac:dyDescent="0.45">
      <c r="A2" s="15" t="s">
        <v>5</v>
      </c>
      <c r="B2" s="15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24" x14ac:dyDescent="0.45">
      <c r="A3" s="15" t="s">
        <v>6</v>
      </c>
      <c r="B3" s="15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x14ac:dyDescent="0.45">
      <c r="A4" s="15" t="s">
        <v>7</v>
      </c>
      <c r="B4" s="15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7" x14ac:dyDescent="0.4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17" x14ac:dyDescent="0.45">
      <c r="A6" s="68" t="s">
        <v>78</v>
      </c>
      <c r="B6" s="68" t="s">
        <v>78</v>
      </c>
      <c r="C6" s="68" t="s">
        <v>78</v>
      </c>
      <c r="D6" s="68" t="s">
        <v>78</v>
      </c>
      <c r="E6" s="68" t="s">
        <v>78</v>
      </c>
      <c r="F6" s="68" t="s">
        <v>78</v>
      </c>
      <c r="G6" s="68" t="s">
        <v>78</v>
      </c>
      <c r="H6" s="68" t="s">
        <v>78</v>
      </c>
      <c r="I6" s="68" t="s">
        <v>78</v>
      </c>
      <c r="J6" s="68" t="s">
        <v>78</v>
      </c>
      <c r="K6" s="68" t="s">
        <v>78</v>
      </c>
      <c r="L6" s="68" t="s">
        <v>78</v>
      </c>
      <c r="M6" s="68" t="s">
        <v>78</v>
      </c>
      <c r="N6" s="68" t="s">
        <v>78</v>
      </c>
      <c r="O6" s="68" t="s">
        <v>78</v>
      </c>
      <c r="P6" s="68" t="s">
        <v>78</v>
      </c>
      <c r="Q6" s="11"/>
    </row>
    <row r="7" spans="1:17" x14ac:dyDescent="0.4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1"/>
    </row>
    <row r="8" spans="1:17" ht="33.75" customHeight="1" x14ac:dyDescent="0.45">
      <c r="A8" s="17" t="s">
        <v>41</v>
      </c>
      <c r="B8" s="17" t="s">
        <v>9</v>
      </c>
      <c r="C8" s="17" t="s">
        <v>10</v>
      </c>
      <c r="D8" s="17" t="s">
        <v>11</v>
      </c>
      <c r="E8" s="17" t="s">
        <v>79</v>
      </c>
      <c r="F8" s="17" t="s">
        <v>13</v>
      </c>
      <c r="G8" s="17" t="s">
        <v>14</v>
      </c>
      <c r="H8" s="17" t="s">
        <v>15</v>
      </c>
      <c r="I8" s="17" t="s">
        <v>16</v>
      </c>
      <c r="J8" s="17" t="s">
        <v>17</v>
      </c>
      <c r="K8" s="17" t="s">
        <v>18</v>
      </c>
      <c r="L8" s="17" t="s">
        <v>19</v>
      </c>
      <c r="M8" s="17" t="s">
        <v>20</v>
      </c>
      <c r="N8" s="17" t="s">
        <v>21</v>
      </c>
      <c r="O8" s="17" t="s">
        <v>22</v>
      </c>
      <c r="P8" s="17" t="s">
        <v>23</v>
      </c>
      <c r="Q8" s="11"/>
    </row>
    <row r="9" spans="1:17" x14ac:dyDescent="0.45">
      <c r="A9" s="17" t="s">
        <v>24</v>
      </c>
      <c r="B9" s="17" t="s">
        <v>25</v>
      </c>
      <c r="C9" s="17" t="s">
        <v>26</v>
      </c>
      <c r="D9" s="17" t="s">
        <v>27</v>
      </c>
      <c r="E9" s="17" t="s">
        <v>28</v>
      </c>
      <c r="F9" s="17" t="s">
        <v>29</v>
      </c>
      <c r="G9" s="17" t="s">
        <v>30</v>
      </c>
      <c r="H9" s="17" t="s">
        <v>31</v>
      </c>
      <c r="I9" s="17" t="s">
        <v>32</v>
      </c>
      <c r="J9" s="17" t="s">
        <v>33</v>
      </c>
      <c r="K9" s="17" t="s">
        <v>34</v>
      </c>
      <c r="L9" s="17" t="s">
        <v>35</v>
      </c>
      <c r="M9" s="17" t="s">
        <v>36</v>
      </c>
      <c r="N9" s="17" t="s">
        <v>37</v>
      </c>
      <c r="O9" s="17" t="s">
        <v>38</v>
      </c>
      <c r="P9" s="17" t="s">
        <v>43</v>
      </c>
      <c r="Q9" s="11"/>
    </row>
    <row r="10" spans="1:17" x14ac:dyDescent="0.45">
      <c r="C10"/>
      <c r="Q10" s="11"/>
    </row>
    <row r="11" spans="1:17" x14ac:dyDescent="0.45">
      <c r="C11"/>
      <c r="Q11" s="11"/>
    </row>
    <row r="12" spans="1:17" x14ac:dyDescent="0.45">
      <c r="C12"/>
    </row>
    <row r="13" spans="1:17" x14ac:dyDescent="0.45">
      <c r="C13"/>
    </row>
    <row r="14" spans="1:17" x14ac:dyDescent="0.45">
      <c r="C14"/>
    </row>
    <row r="15" spans="1:17" x14ac:dyDescent="0.45">
      <c r="C15"/>
    </row>
    <row r="16" spans="1:17" x14ac:dyDescent="0.45">
      <c r="C16"/>
    </row>
    <row r="17" spans="3:3" x14ac:dyDescent="0.45">
      <c r="C17"/>
    </row>
    <row r="18" spans="3:3" x14ac:dyDescent="0.45">
      <c r="C18"/>
    </row>
    <row r="19" spans="3:3" x14ac:dyDescent="0.45">
      <c r="C19"/>
    </row>
    <row r="20" spans="3:3" x14ac:dyDescent="0.45">
      <c r="C20"/>
    </row>
    <row r="21" spans="3:3" x14ac:dyDescent="0.45">
      <c r="C21"/>
    </row>
    <row r="22" spans="3:3" x14ac:dyDescent="0.45">
      <c r="C22"/>
    </row>
    <row r="23" spans="3:3" x14ac:dyDescent="0.45">
      <c r="C23"/>
    </row>
    <row r="24" spans="3:3" x14ac:dyDescent="0.45">
      <c r="C24"/>
    </row>
    <row r="25" spans="3:3" x14ac:dyDescent="0.45">
      <c r="C25"/>
    </row>
    <row r="26" spans="3:3" x14ac:dyDescent="0.45">
      <c r="C26"/>
    </row>
    <row r="27" spans="3:3" x14ac:dyDescent="0.45">
      <c r="C27"/>
    </row>
    <row r="28" spans="3:3" x14ac:dyDescent="0.45">
      <c r="C28"/>
    </row>
    <row r="29" spans="3:3" x14ac:dyDescent="0.45">
      <c r="C29"/>
    </row>
    <row r="30" spans="3:3" x14ac:dyDescent="0.45">
      <c r="C30"/>
    </row>
    <row r="31" spans="3:3" x14ac:dyDescent="0.45">
      <c r="C31"/>
    </row>
    <row r="32" spans="3:3" x14ac:dyDescent="0.45">
      <c r="C32"/>
    </row>
    <row r="33" spans="3:3" x14ac:dyDescent="0.45">
      <c r="C33"/>
    </row>
    <row r="34" spans="3:3" x14ac:dyDescent="0.45">
      <c r="C34"/>
    </row>
    <row r="35" spans="3:3" x14ac:dyDescent="0.45">
      <c r="C35"/>
    </row>
    <row r="36" spans="3:3" x14ac:dyDescent="0.45">
      <c r="C36"/>
    </row>
    <row r="37" spans="3:3" x14ac:dyDescent="0.45">
      <c r="C37"/>
    </row>
    <row r="38" spans="3:3" x14ac:dyDescent="0.45">
      <c r="C38"/>
    </row>
    <row r="39" spans="3:3" x14ac:dyDescent="0.45">
      <c r="C39"/>
    </row>
    <row r="40" spans="3:3" x14ac:dyDescent="0.45">
      <c r="C40"/>
    </row>
    <row r="41" spans="3:3" x14ac:dyDescent="0.45">
      <c r="C41"/>
    </row>
    <row r="42" spans="3:3" x14ac:dyDescent="0.45">
      <c r="C42"/>
    </row>
    <row r="43" spans="3:3" x14ac:dyDescent="0.45">
      <c r="C43"/>
    </row>
    <row r="44" spans="3:3" x14ac:dyDescent="0.45">
      <c r="C44"/>
    </row>
    <row r="45" spans="3:3" x14ac:dyDescent="0.45">
      <c r="C45"/>
    </row>
    <row r="46" spans="3:3" x14ac:dyDescent="0.45">
      <c r="C46"/>
    </row>
    <row r="47" spans="3:3" x14ac:dyDescent="0.45">
      <c r="C47"/>
    </row>
    <row r="48" spans="3:3" x14ac:dyDescent="0.45">
      <c r="C48"/>
    </row>
    <row r="49" spans="3:3" x14ac:dyDescent="0.45">
      <c r="C49"/>
    </row>
    <row r="50" spans="3:3" x14ac:dyDescent="0.45">
      <c r="C50"/>
    </row>
    <row r="51" spans="3:3" x14ac:dyDescent="0.45">
      <c r="C51"/>
    </row>
    <row r="52" spans="3:3" x14ac:dyDescent="0.45">
      <c r="C52"/>
    </row>
    <row r="53" spans="3:3" x14ac:dyDescent="0.45">
      <c r="C53"/>
    </row>
    <row r="54" spans="3:3" x14ac:dyDescent="0.45">
      <c r="C54"/>
    </row>
    <row r="55" spans="3:3" x14ac:dyDescent="0.45">
      <c r="C55"/>
    </row>
    <row r="56" spans="3:3" x14ac:dyDescent="0.45">
      <c r="C56"/>
    </row>
    <row r="57" spans="3:3" x14ac:dyDescent="0.45">
      <c r="C57"/>
    </row>
    <row r="58" spans="3:3" x14ac:dyDescent="0.45">
      <c r="C58"/>
    </row>
    <row r="59" spans="3:3" x14ac:dyDescent="0.45">
      <c r="C59"/>
    </row>
    <row r="60" spans="3:3" x14ac:dyDescent="0.45">
      <c r="C60"/>
    </row>
    <row r="61" spans="3:3" x14ac:dyDescent="0.45">
      <c r="C61"/>
    </row>
    <row r="62" spans="3:3" x14ac:dyDescent="0.45">
      <c r="C62"/>
    </row>
    <row r="63" spans="3:3" x14ac:dyDescent="0.45">
      <c r="C63"/>
    </row>
    <row r="64" spans="3:3" x14ac:dyDescent="0.45">
      <c r="C64"/>
    </row>
    <row r="65" spans="3:3" x14ac:dyDescent="0.45">
      <c r="C65"/>
    </row>
    <row r="66" spans="3:3" x14ac:dyDescent="0.45">
      <c r="C66"/>
    </row>
    <row r="67" spans="3:3" x14ac:dyDescent="0.45">
      <c r="C67"/>
    </row>
    <row r="68" spans="3:3" x14ac:dyDescent="0.45">
      <c r="C68"/>
    </row>
    <row r="69" spans="3:3" x14ac:dyDescent="0.45">
      <c r="C69"/>
    </row>
    <row r="70" spans="3:3" x14ac:dyDescent="0.45">
      <c r="C70"/>
    </row>
    <row r="71" spans="3:3" x14ac:dyDescent="0.45">
      <c r="C71"/>
    </row>
    <row r="72" spans="3:3" x14ac:dyDescent="0.45">
      <c r="C72"/>
    </row>
    <row r="73" spans="3:3" x14ac:dyDescent="0.45">
      <c r="C73"/>
    </row>
    <row r="74" spans="3:3" x14ac:dyDescent="0.45">
      <c r="C74"/>
    </row>
    <row r="75" spans="3:3" x14ac:dyDescent="0.45">
      <c r="C75"/>
    </row>
    <row r="76" spans="3:3" x14ac:dyDescent="0.45">
      <c r="C76"/>
    </row>
    <row r="77" spans="3:3" x14ac:dyDescent="0.45">
      <c r="C77"/>
    </row>
    <row r="78" spans="3:3" x14ac:dyDescent="0.45">
      <c r="C78"/>
    </row>
    <row r="79" spans="3:3" x14ac:dyDescent="0.45">
      <c r="C79"/>
    </row>
    <row r="80" spans="3:3" x14ac:dyDescent="0.45">
      <c r="C80"/>
    </row>
    <row r="81" spans="3:3" x14ac:dyDescent="0.45">
      <c r="C81"/>
    </row>
    <row r="82" spans="3:3" x14ac:dyDescent="0.45">
      <c r="C82"/>
    </row>
    <row r="83" spans="3:3" x14ac:dyDescent="0.45">
      <c r="C83"/>
    </row>
    <row r="84" spans="3:3" x14ac:dyDescent="0.45">
      <c r="C84"/>
    </row>
    <row r="85" spans="3:3" x14ac:dyDescent="0.45">
      <c r="C85"/>
    </row>
    <row r="86" spans="3:3" x14ac:dyDescent="0.45">
      <c r="C86"/>
    </row>
    <row r="87" spans="3:3" x14ac:dyDescent="0.45">
      <c r="C87"/>
    </row>
    <row r="88" spans="3:3" x14ac:dyDescent="0.45">
      <c r="C88"/>
    </row>
    <row r="89" spans="3:3" x14ac:dyDescent="0.45">
      <c r="C89"/>
    </row>
    <row r="90" spans="3:3" x14ac:dyDescent="0.45">
      <c r="C90"/>
    </row>
    <row r="91" spans="3:3" x14ac:dyDescent="0.45">
      <c r="C91"/>
    </row>
    <row r="92" spans="3:3" x14ac:dyDescent="0.45">
      <c r="C92"/>
    </row>
    <row r="93" spans="3:3" x14ac:dyDescent="0.45">
      <c r="C93"/>
    </row>
  </sheetData>
  <mergeCells count="3">
    <mergeCell ref="A1:B1"/>
    <mergeCell ref="F1:G1"/>
    <mergeCell ref="A6:P6"/>
  </mergeCells>
  <phoneticPr fontId="17" type="noConversion"/>
  <pageMargins left="0.7" right="0.7" top="0.75" bottom="0.75" header="0.3" footer="0.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871D5-BE3D-4B70-8F35-A4E6D2994A46}">
  <sheetPr codeName="Sheet3"/>
  <dimension ref="A1:P37"/>
  <sheetViews>
    <sheetView zoomScale="70" zoomScaleNormal="70" workbookViewId="0">
      <selection activeCell="C18" sqref="C18"/>
    </sheetView>
  </sheetViews>
  <sheetFormatPr defaultColWidth="9" defaultRowHeight="14.25" x14ac:dyDescent="0.45"/>
  <cols>
    <col min="1" max="1" width="21.1328125" style="14" customWidth="1"/>
    <col min="2" max="2" width="29.265625" style="14" customWidth="1"/>
    <col min="3" max="4" width="36.3984375" style="14" customWidth="1"/>
    <col min="5" max="5" width="28.1328125" style="14" customWidth="1"/>
    <col min="6" max="11" width="18.265625" style="14" customWidth="1"/>
    <col min="12" max="12" width="20.59765625" style="14" customWidth="1"/>
    <col min="13" max="14" width="18.265625" style="14" customWidth="1"/>
    <col min="15" max="15" width="28.73046875" style="14" customWidth="1"/>
    <col min="16" max="16384" width="9" style="14"/>
  </cols>
  <sheetData>
    <row r="1" spans="1:16" x14ac:dyDescent="0.45">
      <c r="A1" s="66" t="s">
        <v>3</v>
      </c>
      <c r="B1" s="66" t="s">
        <v>3</v>
      </c>
      <c r="C1" s="11"/>
      <c r="D1" s="11"/>
      <c r="E1" s="11"/>
      <c r="F1" s="67"/>
      <c r="G1" s="67"/>
      <c r="H1" s="11"/>
      <c r="I1" s="11"/>
      <c r="J1" s="11"/>
      <c r="K1" s="11"/>
      <c r="L1" s="11"/>
      <c r="M1" s="11"/>
      <c r="N1" s="11"/>
      <c r="O1" s="13" t="s">
        <v>80</v>
      </c>
      <c r="P1" s="11"/>
    </row>
    <row r="2" spans="1:16" x14ac:dyDescent="0.45">
      <c r="A2" s="15" t="s">
        <v>5</v>
      </c>
      <c r="B2" s="15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 ht="24" x14ac:dyDescent="0.45">
      <c r="A3" s="15" t="s">
        <v>6</v>
      </c>
      <c r="B3" s="15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 x14ac:dyDescent="0.45">
      <c r="A4" s="15" t="s">
        <v>7</v>
      </c>
      <c r="B4" s="15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 x14ac:dyDescent="0.4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</row>
    <row r="6" spans="1:16" x14ac:dyDescent="0.45">
      <c r="A6" s="68" t="s">
        <v>81</v>
      </c>
      <c r="B6" s="68" t="s">
        <v>81</v>
      </c>
      <c r="C6" s="68" t="s">
        <v>81</v>
      </c>
      <c r="D6" s="68" t="s">
        <v>81</v>
      </c>
      <c r="E6" s="68" t="s">
        <v>81</v>
      </c>
      <c r="F6" s="68" t="s">
        <v>81</v>
      </c>
      <c r="G6" s="68" t="s">
        <v>81</v>
      </c>
      <c r="H6" s="68" t="s">
        <v>81</v>
      </c>
      <c r="I6" s="68" t="s">
        <v>81</v>
      </c>
      <c r="J6" s="68" t="s">
        <v>81</v>
      </c>
      <c r="K6" s="68" t="s">
        <v>81</v>
      </c>
      <c r="L6" s="68" t="s">
        <v>81</v>
      </c>
      <c r="M6" s="68" t="s">
        <v>81</v>
      </c>
      <c r="N6" s="68" t="s">
        <v>81</v>
      </c>
      <c r="O6" s="68" t="s">
        <v>81</v>
      </c>
      <c r="P6" s="11"/>
    </row>
    <row r="7" spans="1:16" x14ac:dyDescent="0.4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8"/>
    </row>
    <row r="8" spans="1:16" ht="45.75" customHeight="1" x14ac:dyDescent="0.45">
      <c r="A8" s="17" t="s">
        <v>41</v>
      </c>
      <c r="B8" s="17" t="s">
        <v>9</v>
      </c>
      <c r="C8" s="17" t="s">
        <v>10</v>
      </c>
      <c r="D8" s="17" t="s">
        <v>11</v>
      </c>
      <c r="E8" s="17" t="s">
        <v>82</v>
      </c>
      <c r="F8" s="17" t="s">
        <v>14</v>
      </c>
      <c r="G8" s="17" t="s">
        <v>15</v>
      </c>
      <c r="H8" s="17" t="s">
        <v>16</v>
      </c>
      <c r="I8" s="17" t="s">
        <v>17</v>
      </c>
      <c r="J8" s="17" t="s">
        <v>18</v>
      </c>
      <c r="K8" s="17" t="s">
        <v>19</v>
      </c>
      <c r="L8" s="17" t="s">
        <v>20</v>
      </c>
      <c r="M8" s="17" t="s">
        <v>21</v>
      </c>
      <c r="N8" s="17" t="s">
        <v>22</v>
      </c>
      <c r="O8" s="17" t="s">
        <v>23</v>
      </c>
      <c r="P8" s="11"/>
    </row>
    <row r="9" spans="1:16" x14ac:dyDescent="0.45">
      <c r="A9" s="17" t="s">
        <v>24</v>
      </c>
      <c r="B9" s="17" t="s">
        <v>25</v>
      </c>
      <c r="C9" s="17" t="s">
        <v>26</v>
      </c>
      <c r="D9" s="17" t="s">
        <v>27</v>
      </c>
      <c r="E9" s="17" t="s">
        <v>28</v>
      </c>
      <c r="F9" s="17" t="s">
        <v>29</v>
      </c>
      <c r="G9" s="17" t="s">
        <v>30</v>
      </c>
      <c r="H9" s="17" t="s">
        <v>31</v>
      </c>
      <c r="I9" s="17" t="s">
        <v>32</v>
      </c>
      <c r="J9" s="17" t="s">
        <v>33</v>
      </c>
      <c r="K9" s="17" t="s">
        <v>34</v>
      </c>
      <c r="L9" s="17" t="s">
        <v>35</v>
      </c>
      <c r="M9" s="17" t="s">
        <v>36</v>
      </c>
      <c r="N9" s="17" t="s">
        <v>37</v>
      </c>
      <c r="O9" s="17" t="s">
        <v>38</v>
      </c>
      <c r="P9" s="11"/>
    </row>
    <row r="10" spans="1:16" x14ac:dyDescent="0.45">
      <c r="C10"/>
      <c r="D10"/>
      <c r="P10" s="11"/>
    </row>
    <row r="11" spans="1:16" x14ac:dyDescent="0.45">
      <c r="C11"/>
      <c r="D11"/>
      <c r="P11" s="11"/>
    </row>
    <row r="12" spans="1:16" x14ac:dyDescent="0.45">
      <c r="C12"/>
      <c r="D12"/>
    </row>
    <row r="13" spans="1:16" x14ac:dyDescent="0.45">
      <c r="C13"/>
      <c r="D13"/>
    </row>
    <row r="14" spans="1:16" x14ac:dyDescent="0.45">
      <c r="C14"/>
      <c r="D14"/>
    </row>
    <row r="15" spans="1:16" x14ac:dyDescent="0.45">
      <c r="C15"/>
      <c r="D15"/>
    </row>
    <row r="16" spans="1:16" x14ac:dyDescent="0.45">
      <c r="C16"/>
      <c r="D16"/>
    </row>
    <row r="17" spans="3:4" x14ac:dyDescent="0.45">
      <c r="C17"/>
      <c r="D17"/>
    </row>
    <row r="18" spans="3:4" x14ac:dyDescent="0.45">
      <c r="C18"/>
      <c r="D18"/>
    </row>
    <row r="19" spans="3:4" x14ac:dyDescent="0.45">
      <c r="C19"/>
      <c r="D19"/>
    </row>
    <row r="20" spans="3:4" x14ac:dyDescent="0.45">
      <c r="C20"/>
      <c r="D20"/>
    </row>
    <row r="21" spans="3:4" x14ac:dyDescent="0.45">
      <c r="C21"/>
      <c r="D21"/>
    </row>
    <row r="22" spans="3:4" x14ac:dyDescent="0.45">
      <c r="C22"/>
      <c r="D22"/>
    </row>
    <row r="23" spans="3:4" x14ac:dyDescent="0.45">
      <c r="C23"/>
      <c r="D23"/>
    </row>
    <row r="24" spans="3:4" x14ac:dyDescent="0.45">
      <c r="C24"/>
      <c r="D24"/>
    </row>
    <row r="25" spans="3:4" x14ac:dyDescent="0.45">
      <c r="C25"/>
      <c r="D25"/>
    </row>
    <row r="26" spans="3:4" x14ac:dyDescent="0.45">
      <c r="C26"/>
      <c r="D26"/>
    </row>
    <row r="27" spans="3:4" x14ac:dyDescent="0.45">
      <c r="C27"/>
      <c r="D27"/>
    </row>
    <row r="28" spans="3:4" x14ac:dyDescent="0.45">
      <c r="C28"/>
      <c r="D28"/>
    </row>
    <row r="29" spans="3:4" x14ac:dyDescent="0.45">
      <c r="C29"/>
      <c r="D29"/>
    </row>
    <row r="30" spans="3:4" x14ac:dyDescent="0.45">
      <c r="C30"/>
      <c r="D30"/>
    </row>
    <row r="31" spans="3:4" x14ac:dyDescent="0.45">
      <c r="C31"/>
      <c r="D31"/>
    </row>
    <row r="32" spans="3:4" x14ac:dyDescent="0.45">
      <c r="C32"/>
      <c r="D32"/>
    </row>
    <row r="33" spans="3:4" x14ac:dyDescent="0.45">
      <c r="C33"/>
      <c r="D33"/>
    </row>
    <row r="34" spans="3:4" x14ac:dyDescent="0.45">
      <c r="C34"/>
      <c r="D34"/>
    </row>
    <row r="35" spans="3:4" x14ac:dyDescent="0.45">
      <c r="C35"/>
      <c r="D35"/>
    </row>
    <row r="36" spans="3:4" x14ac:dyDescent="0.45">
      <c r="C36"/>
      <c r="D36"/>
    </row>
    <row r="37" spans="3:4" x14ac:dyDescent="0.45">
      <c r="C37"/>
      <c r="D37"/>
    </row>
  </sheetData>
  <mergeCells count="3">
    <mergeCell ref="A1:B1"/>
    <mergeCell ref="F1:G1"/>
    <mergeCell ref="A6:O6"/>
  </mergeCells>
  <pageMargins left="0.7" right="0.7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8B464-5732-482A-A546-54B4B0EEDFE3}">
  <sheetPr codeName="Sheet4"/>
  <dimension ref="A1:Q65"/>
  <sheetViews>
    <sheetView tabSelected="1" zoomScale="70" zoomScaleNormal="70" workbookViewId="0">
      <selection activeCell="E16" sqref="E16"/>
    </sheetView>
  </sheetViews>
  <sheetFormatPr defaultColWidth="9" defaultRowHeight="14.25" x14ac:dyDescent="0.45"/>
  <cols>
    <col min="1" max="1" width="21.1328125" style="14" customWidth="1"/>
    <col min="2" max="2" width="29.265625" style="14" customWidth="1"/>
    <col min="3" max="4" width="36.3984375" style="14" customWidth="1"/>
    <col min="5" max="5" width="27.3984375" style="14" customWidth="1"/>
    <col min="6" max="6" width="18.73046875" style="14" customWidth="1"/>
    <col min="7" max="14" width="20.73046875" style="14" customWidth="1"/>
    <col min="15" max="16" width="27.59765625" style="14" customWidth="1"/>
    <col min="17" max="16384" width="9" style="14"/>
  </cols>
  <sheetData>
    <row r="1" spans="1:17" x14ac:dyDescent="0.45">
      <c r="A1" s="66" t="s">
        <v>3</v>
      </c>
      <c r="B1" s="66" t="s">
        <v>3</v>
      </c>
      <c r="C1" s="11"/>
      <c r="D1" s="11"/>
      <c r="E1" s="11"/>
      <c r="F1" s="67"/>
      <c r="G1" s="67"/>
      <c r="H1" s="11"/>
      <c r="I1" s="11"/>
      <c r="J1" s="11"/>
      <c r="K1" s="11"/>
      <c r="L1" s="11"/>
      <c r="M1" s="11"/>
      <c r="N1" s="11"/>
      <c r="O1" s="11"/>
      <c r="P1" s="13" t="s">
        <v>83</v>
      </c>
      <c r="Q1" s="11"/>
    </row>
    <row r="2" spans="1:17" x14ac:dyDescent="0.45">
      <c r="A2" s="15" t="s">
        <v>5</v>
      </c>
      <c r="B2" s="15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24" x14ac:dyDescent="0.45">
      <c r="A3" s="15" t="s">
        <v>6</v>
      </c>
      <c r="B3" s="15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x14ac:dyDescent="0.45">
      <c r="A4" s="15" t="s">
        <v>7</v>
      </c>
      <c r="B4" s="15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7" x14ac:dyDescent="0.4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</row>
    <row r="6" spans="1:17" x14ac:dyDescent="0.45">
      <c r="A6" s="68" t="s">
        <v>84</v>
      </c>
      <c r="B6" s="68" t="s">
        <v>84</v>
      </c>
      <c r="C6" s="68" t="s">
        <v>84</v>
      </c>
      <c r="D6" s="68" t="s">
        <v>84</v>
      </c>
      <c r="E6" s="68" t="s">
        <v>84</v>
      </c>
      <c r="F6" s="68" t="s">
        <v>84</v>
      </c>
      <c r="G6" s="68" t="s">
        <v>84</v>
      </c>
      <c r="H6" s="68" t="s">
        <v>84</v>
      </c>
      <c r="I6" s="68" t="s">
        <v>84</v>
      </c>
      <c r="J6" s="68" t="s">
        <v>84</v>
      </c>
      <c r="K6" s="68" t="s">
        <v>84</v>
      </c>
      <c r="L6" s="68" t="s">
        <v>84</v>
      </c>
      <c r="M6" s="68" t="s">
        <v>84</v>
      </c>
      <c r="N6" s="68" t="s">
        <v>84</v>
      </c>
      <c r="O6" s="68" t="s">
        <v>84</v>
      </c>
      <c r="P6" s="68" t="s">
        <v>84</v>
      </c>
      <c r="Q6" s="11"/>
    </row>
    <row r="7" spans="1:17" x14ac:dyDescent="0.4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1"/>
    </row>
    <row r="8" spans="1:17" ht="33.75" customHeight="1" x14ac:dyDescent="0.45">
      <c r="A8" s="17" t="s">
        <v>41</v>
      </c>
      <c r="B8" s="17" t="s">
        <v>9</v>
      </c>
      <c r="C8" s="17" t="s">
        <v>10</v>
      </c>
      <c r="D8" s="17" t="s">
        <v>11</v>
      </c>
      <c r="E8" s="17" t="s">
        <v>12</v>
      </c>
      <c r="F8" s="17" t="s">
        <v>13</v>
      </c>
      <c r="G8" s="17" t="s">
        <v>14</v>
      </c>
      <c r="H8" s="17" t="s">
        <v>15</v>
      </c>
      <c r="I8" s="17" t="s">
        <v>16</v>
      </c>
      <c r="J8" s="17" t="s">
        <v>17</v>
      </c>
      <c r="K8" s="17" t="s">
        <v>18</v>
      </c>
      <c r="L8" s="17" t="s">
        <v>19</v>
      </c>
      <c r="M8" s="17" t="s">
        <v>20</v>
      </c>
      <c r="N8" s="17" t="s">
        <v>21</v>
      </c>
      <c r="O8" s="17" t="s">
        <v>22</v>
      </c>
      <c r="P8" s="17" t="s">
        <v>23</v>
      </c>
      <c r="Q8" s="11"/>
    </row>
    <row r="9" spans="1:17" x14ac:dyDescent="0.45">
      <c r="A9" s="17" t="s">
        <v>24</v>
      </c>
      <c r="B9" s="17" t="s">
        <v>25</v>
      </c>
      <c r="C9" s="17" t="s">
        <v>26</v>
      </c>
      <c r="D9" s="17" t="s">
        <v>27</v>
      </c>
      <c r="E9" s="17" t="s">
        <v>28</v>
      </c>
      <c r="F9" s="17" t="s">
        <v>29</v>
      </c>
      <c r="G9" s="17" t="s">
        <v>30</v>
      </c>
      <c r="H9" s="17" t="s">
        <v>31</v>
      </c>
      <c r="I9" s="17" t="s">
        <v>32</v>
      </c>
      <c r="J9" s="17" t="s">
        <v>33</v>
      </c>
      <c r="K9" s="17" t="s">
        <v>34</v>
      </c>
      <c r="L9" s="17" t="s">
        <v>35</v>
      </c>
      <c r="M9" s="17" t="s">
        <v>36</v>
      </c>
      <c r="N9" s="17" t="s">
        <v>37</v>
      </c>
      <c r="O9" s="17" t="s">
        <v>38</v>
      </c>
      <c r="P9" s="17" t="s">
        <v>43</v>
      </c>
      <c r="Q9" s="11"/>
    </row>
    <row r="10" spans="1:17" x14ac:dyDescent="0.45">
      <c r="C10"/>
      <c r="D10"/>
      <c r="E10"/>
      <c r="Q10" s="11"/>
    </row>
    <row r="11" spans="1:17" x14ac:dyDescent="0.45">
      <c r="C11"/>
      <c r="D11"/>
      <c r="E11"/>
      <c r="Q11" s="11"/>
    </row>
    <row r="12" spans="1:17" x14ac:dyDescent="0.45">
      <c r="C12"/>
      <c r="D12"/>
      <c r="E12"/>
    </row>
    <row r="13" spans="1:17" x14ac:dyDescent="0.45">
      <c r="C13"/>
      <c r="D13"/>
      <c r="E13"/>
    </row>
    <row r="14" spans="1:17" x14ac:dyDescent="0.45">
      <c r="C14"/>
      <c r="D14"/>
      <c r="E14"/>
    </row>
    <row r="15" spans="1:17" x14ac:dyDescent="0.45">
      <c r="C15"/>
      <c r="D15"/>
      <c r="E15"/>
    </row>
    <row r="16" spans="1:17" x14ac:dyDescent="0.45">
      <c r="C16"/>
      <c r="D16"/>
      <c r="E16"/>
    </row>
    <row r="17" spans="3:5" x14ac:dyDescent="0.45">
      <c r="C17"/>
      <c r="D17"/>
      <c r="E17"/>
    </row>
    <row r="18" spans="3:5" x14ac:dyDescent="0.45">
      <c r="C18"/>
      <c r="D18"/>
      <c r="E18"/>
    </row>
    <row r="19" spans="3:5" x14ac:dyDescent="0.45">
      <c r="C19"/>
      <c r="D19"/>
      <c r="E19"/>
    </row>
    <row r="20" spans="3:5" x14ac:dyDescent="0.45">
      <c r="C20"/>
      <c r="D20"/>
      <c r="E20"/>
    </row>
    <row r="21" spans="3:5" x14ac:dyDescent="0.45">
      <c r="C21"/>
      <c r="D21"/>
      <c r="E21"/>
    </row>
    <row r="22" spans="3:5" x14ac:dyDescent="0.45">
      <c r="C22"/>
      <c r="D22"/>
      <c r="E22"/>
    </row>
    <row r="23" spans="3:5" x14ac:dyDescent="0.45">
      <c r="C23"/>
      <c r="D23"/>
      <c r="E23"/>
    </row>
    <row r="24" spans="3:5" x14ac:dyDescent="0.45">
      <c r="C24"/>
      <c r="D24"/>
      <c r="E24"/>
    </row>
    <row r="25" spans="3:5" x14ac:dyDescent="0.45">
      <c r="C25"/>
      <c r="D25"/>
      <c r="E25"/>
    </row>
    <row r="26" spans="3:5" x14ac:dyDescent="0.45">
      <c r="C26"/>
      <c r="D26"/>
      <c r="E26"/>
    </row>
    <row r="27" spans="3:5" x14ac:dyDescent="0.45">
      <c r="C27"/>
      <c r="D27"/>
      <c r="E27"/>
    </row>
    <row r="28" spans="3:5" x14ac:dyDescent="0.45">
      <c r="C28"/>
      <c r="D28"/>
      <c r="E28"/>
    </row>
    <row r="29" spans="3:5" x14ac:dyDescent="0.45">
      <c r="C29"/>
      <c r="D29"/>
      <c r="E29"/>
    </row>
    <row r="30" spans="3:5" x14ac:dyDescent="0.45">
      <c r="C30"/>
      <c r="D30"/>
      <c r="E30"/>
    </row>
    <row r="31" spans="3:5" x14ac:dyDescent="0.45">
      <c r="C31"/>
      <c r="D31"/>
      <c r="E31"/>
    </row>
    <row r="32" spans="3:5" x14ac:dyDescent="0.45">
      <c r="C32"/>
      <c r="D32"/>
      <c r="E32"/>
    </row>
    <row r="33" spans="3:5" x14ac:dyDescent="0.45">
      <c r="C33"/>
      <c r="D33"/>
      <c r="E33"/>
    </row>
    <row r="34" spans="3:5" x14ac:dyDescent="0.45">
      <c r="C34"/>
      <c r="D34"/>
      <c r="E34"/>
    </row>
    <row r="35" spans="3:5" x14ac:dyDescent="0.45">
      <c r="C35"/>
      <c r="D35"/>
      <c r="E35"/>
    </row>
    <row r="36" spans="3:5" x14ac:dyDescent="0.45">
      <c r="C36"/>
      <c r="D36"/>
      <c r="E36"/>
    </row>
    <row r="37" spans="3:5" x14ac:dyDescent="0.45">
      <c r="C37"/>
      <c r="D37"/>
      <c r="E37"/>
    </row>
    <row r="38" spans="3:5" x14ac:dyDescent="0.45">
      <c r="C38"/>
      <c r="D38"/>
      <c r="E38"/>
    </row>
    <row r="39" spans="3:5" x14ac:dyDescent="0.45">
      <c r="C39"/>
      <c r="D39"/>
      <c r="E39"/>
    </row>
    <row r="40" spans="3:5" x14ac:dyDescent="0.45">
      <c r="C40"/>
      <c r="D40"/>
      <c r="E40"/>
    </row>
    <row r="41" spans="3:5" x14ac:dyDescent="0.45">
      <c r="C41"/>
      <c r="D41"/>
      <c r="E41"/>
    </row>
    <row r="42" spans="3:5" x14ac:dyDescent="0.45">
      <c r="C42"/>
      <c r="D42"/>
      <c r="E42"/>
    </row>
    <row r="43" spans="3:5" x14ac:dyDescent="0.45">
      <c r="C43"/>
      <c r="D43"/>
      <c r="E43"/>
    </row>
    <row r="44" spans="3:5" x14ac:dyDescent="0.45">
      <c r="C44"/>
      <c r="D44"/>
      <c r="E44"/>
    </row>
    <row r="45" spans="3:5" x14ac:dyDescent="0.45">
      <c r="C45"/>
      <c r="D45"/>
      <c r="E45"/>
    </row>
    <row r="46" spans="3:5" x14ac:dyDescent="0.45">
      <c r="C46"/>
      <c r="D46"/>
      <c r="E46"/>
    </row>
    <row r="47" spans="3:5" x14ac:dyDescent="0.45">
      <c r="C47"/>
      <c r="D47"/>
      <c r="E47"/>
    </row>
    <row r="48" spans="3:5" x14ac:dyDescent="0.45">
      <c r="C48"/>
      <c r="D48"/>
      <c r="E48"/>
    </row>
    <row r="49" spans="3:5" x14ac:dyDescent="0.45">
      <c r="C49"/>
      <c r="D49"/>
      <c r="E49"/>
    </row>
    <row r="50" spans="3:5" x14ac:dyDescent="0.45">
      <c r="C50"/>
      <c r="D50"/>
      <c r="E50"/>
    </row>
    <row r="51" spans="3:5" x14ac:dyDescent="0.45">
      <c r="C51"/>
      <c r="D51"/>
      <c r="E51"/>
    </row>
    <row r="52" spans="3:5" x14ac:dyDescent="0.45">
      <c r="C52"/>
      <c r="D52"/>
      <c r="E52"/>
    </row>
    <row r="53" spans="3:5" x14ac:dyDescent="0.45">
      <c r="C53"/>
      <c r="D53"/>
      <c r="E53"/>
    </row>
    <row r="54" spans="3:5" x14ac:dyDescent="0.45">
      <c r="C54"/>
      <c r="D54"/>
      <c r="E54"/>
    </row>
    <row r="55" spans="3:5" x14ac:dyDescent="0.45">
      <c r="C55"/>
      <c r="D55"/>
      <c r="E55"/>
    </row>
    <row r="56" spans="3:5" x14ac:dyDescent="0.45">
      <c r="C56"/>
      <c r="D56"/>
      <c r="E56"/>
    </row>
    <row r="57" spans="3:5" x14ac:dyDescent="0.45">
      <c r="C57"/>
      <c r="D57"/>
      <c r="E57"/>
    </row>
    <row r="58" spans="3:5" x14ac:dyDescent="0.45">
      <c r="C58"/>
      <c r="D58"/>
      <c r="E58"/>
    </row>
    <row r="59" spans="3:5" x14ac:dyDescent="0.45">
      <c r="C59"/>
      <c r="D59"/>
      <c r="E59"/>
    </row>
    <row r="60" spans="3:5" x14ac:dyDescent="0.45">
      <c r="C60"/>
      <c r="D60"/>
      <c r="E60"/>
    </row>
    <row r="61" spans="3:5" x14ac:dyDescent="0.45">
      <c r="C61"/>
      <c r="D61"/>
      <c r="E61"/>
    </row>
    <row r="62" spans="3:5" x14ac:dyDescent="0.45">
      <c r="C62"/>
      <c r="D62"/>
      <c r="E62"/>
    </row>
    <row r="63" spans="3:5" x14ac:dyDescent="0.45">
      <c r="C63"/>
      <c r="D63"/>
      <c r="E63"/>
    </row>
    <row r="64" spans="3:5" x14ac:dyDescent="0.45">
      <c r="C64"/>
      <c r="D64"/>
      <c r="E64"/>
    </row>
    <row r="65" spans="3:5" x14ac:dyDescent="0.45">
      <c r="C65"/>
      <c r="D65"/>
      <c r="E65"/>
    </row>
  </sheetData>
  <mergeCells count="3">
    <mergeCell ref="A1:B1"/>
    <mergeCell ref="F1:G1"/>
    <mergeCell ref="A6:P6"/>
  </mergeCell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/>
  <dimension ref="A1:P62"/>
  <sheetViews>
    <sheetView zoomScale="70" zoomScaleNormal="70" workbookViewId="0">
      <selection sqref="A1:B1"/>
    </sheetView>
  </sheetViews>
  <sheetFormatPr defaultRowHeight="14.25" x14ac:dyDescent="0.45"/>
  <cols>
    <col min="1" max="1" width="23.265625" customWidth="1"/>
    <col min="2" max="4" width="36.3984375" customWidth="1"/>
    <col min="5" max="9" width="15.73046875" customWidth="1"/>
    <col min="10" max="10" width="19.3984375" customWidth="1"/>
    <col min="11" max="11" width="18.1328125" customWidth="1"/>
    <col min="12" max="13" width="22.73046875" customWidth="1"/>
    <col min="14" max="15" width="28" customWidth="1"/>
  </cols>
  <sheetData>
    <row r="1" spans="1:16" x14ac:dyDescent="0.45">
      <c r="A1" s="69" t="s">
        <v>3</v>
      </c>
      <c r="B1" s="69" t="s">
        <v>3</v>
      </c>
      <c r="C1" s="1"/>
      <c r="D1" s="1"/>
      <c r="E1" s="1"/>
      <c r="F1" s="70"/>
      <c r="G1" s="70"/>
      <c r="H1" s="1"/>
      <c r="I1" s="1"/>
      <c r="J1" s="1"/>
      <c r="K1" s="1"/>
      <c r="L1" s="1"/>
      <c r="M1" s="1"/>
      <c r="N1" s="1"/>
      <c r="O1" s="6" t="s">
        <v>4</v>
      </c>
      <c r="P1" s="1"/>
    </row>
    <row r="2" spans="1:16" x14ac:dyDescent="0.45">
      <c r="A2" s="7" t="s">
        <v>5</v>
      </c>
      <c r="B2" s="7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x14ac:dyDescent="0.45">
      <c r="A3" s="7" t="s">
        <v>6</v>
      </c>
      <c r="B3" s="7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x14ac:dyDescent="0.45">
      <c r="A4" s="7" t="s">
        <v>7</v>
      </c>
      <c r="B4" s="7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45">
      <c r="A6" s="71" t="s">
        <v>8</v>
      </c>
      <c r="B6" s="71" t="s">
        <v>8</v>
      </c>
      <c r="C6" s="71" t="s">
        <v>8</v>
      </c>
      <c r="D6" s="71" t="s">
        <v>8</v>
      </c>
      <c r="E6" s="71" t="s">
        <v>8</v>
      </c>
      <c r="F6" s="71" t="s">
        <v>8</v>
      </c>
      <c r="G6" s="71" t="s">
        <v>8</v>
      </c>
      <c r="H6" s="71" t="s">
        <v>8</v>
      </c>
      <c r="I6" s="71" t="s">
        <v>8</v>
      </c>
      <c r="J6" s="71" t="s">
        <v>8</v>
      </c>
      <c r="K6" s="71" t="s">
        <v>8</v>
      </c>
      <c r="L6" s="71" t="s">
        <v>8</v>
      </c>
      <c r="M6" s="71" t="s">
        <v>8</v>
      </c>
      <c r="N6" s="71" t="s">
        <v>8</v>
      </c>
      <c r="O6" s="71" t="s">
        <v>8</v>
      </c>
      <c r="P6" s="1"/>
    </row>
    <row r="7" spans="1:16" x14ac:dyDescent="0.4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1"/>
    </row>
    <row r="8" spans="1:16" ht="33.75" customHeight="1" x14ac:dyDescent="0.45">
      <c r="A8" s="9" t="s">
        <v>9</v>
      </c>
      <c r="B8" s="9" t="s">
        <v>10</v>
      </c>
      <c r="C8" s="9" t="s">
        <v>11</v>
      </c>
      <c r="D8" s="9" t="s">
        <v>12</v>
      </c>
      <c r="E8" s="9" t="s">
        <v>13</v>
      </c>
      <c r="F8" s="9" t="s">
        <v>14</v>
      </c>
      <c r="G8" s="9" t="s">
        <v>15</v>
      </c>
      <c r="H8" s="9" t="s">
        <v>16</v>
      </c>
      <c r="I8" s="9" t="s">
        <v>17</v>
      </c>
      <c r="J8" s="9" t="s">
        <v>18</v>
      </c>
      <c r="K8" s="9" t="s">
        <v>19</v>
      </c>
      <c r="L8" s="9" t="s">
        <v>20</v>
      </c>
      <c r="M8" s="9" t="s">
        <v>21</v>
      </c>
      <c r="N8" s="9" t="s">
        <v>22</v>
      </c>
      <c r="O8" s="9" t="s">
        <v>23</v>
      </c>
      <c r="P8" s="1"/>
    </row>
    <row r="9" spans="1:16" x14ac:dyDescent="0.45">
      <c r="A9" s="9" t="s">
        <v>24</v>
      </c>
      <c r="B9" s="9" t="s">
        <v>25</v>
      </c>
      <c r="C9" s="9" t="s">
        <v>26</v>
      </c>
      <c r="D9" s="9" t="s">
        <v>27</v>
      </c>
      <c r="E9" s="9" t="s">
        <v>28</v>
      </c>
      <c r="F9" s="9" t="s">
        <v>29</v>
      </c>
      <c r="G9" s="9" t="s">
        <v>30</v>
      </c>
      <c r="H9" s="9" t="s">
        <v>31</v>
      </c>
      <c r="I9" s="9" t="s">
        <v>32</v>
      </c>
      <c r="J9" s="9" t="s">
        <v>33</v>
      </c>
      <c r="K9" s="9" t="s">
        <v>34</v>
      </c>
      <c r="L9" s="9" t="s">
        <v>35</v>
      </c>
      <c r="M9" s="9" t="s">
        <v>36</v>
      </c>
      <c r="N9" s="9" t="s">
        <v>37</v>
      </c>
      <c r="O9" s="9" t="s">
        <v>38</v>
      </c>
      <c r="P9" s="1"/>
    </row>
    <row r="10" spans="1:16" x14ac:dyDescent="0.4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x14ac:dyDescent="0.45">
      <c r="A11" s="14"/>
      <c r="C11" s="1"/>
      <c r="D11" s="1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"/>
    </row>
    <row r="12" spans="1:16" x14ac:dyDescent="0.45">
      <c r="A12" s="14"/>
    </row>
    <row r="13" spans="1:16" x14ac:dyDescent="0.45">
      <c r="A13" s="14"/>
    </row>
    <row r="14" spans="1:16" x14ac:dyDescent="0.45">
      <c r="A14" s="14"/>
    </row>
    <row r="15" spans="1:16" x14ac:dyDescent="0.45">
      <c r="A15" s="14"/>
    </row>
    <row r="16" spans="1:16" x14ac:dyDescent="0.45">
      <c r="A16" s="14"/>
    </row>
    <row r="17" spans="1:4" x14ac:dyDescent="0.45">
      <c r="A17" s="14"/>
    </row>
    <row r="18" spans="1:4" x14ac:dyDescent="0.45">
      <c r="A18" s="14"/>
    </row>
    <row r="19" spans="1:4" x14ac:dyDescent="0.45">
      <c r="A19" s="14"/>
    </row>
    <row r="20" spans="1:4" x14ac:dyDescent="0.45">
      <c r="A20" s="14"/>
    </row>
    <row r="21" spans="1:4" x14ac:dyDescent="0.45">
      <c r="A21" s="14"/>
    </row>
    <row r="22" spans="1:4" x14ac:dyDescent="0.45">
      <c r="A22" s="14"/>
    </row>
    <row r="23" spans="1:4" x14ac:dyDescent="0.45">
      <c r="A23" s="14"/>
    </row>
    <row r="24" spans="1:4" x14ac:dyDescent="0.45">
      <c r="A24" s="14"/>
      <c r="C24" s="1"/>
      <c r="D24" s="1"/>
    </row>
    <row r="25" spans="1:4" x14ac:dyDescent="0.45">
      <c r="A25" s="14"/>
      <c r="C25" s="1"/>
    </row>
    <row r="26" spans="1:4" x14ac:dyDescent="0.45">
      <c r="A26" s="14"/>
      <c r="C26" s="1"/>
    </row>
    <row r="27" spans="1:4" x14ac:dyDescent="0.45">
      <c r="A27" s="14"/>
      <c r="C27" s="1"/>
    </row>
    <row r="28" spans="1:4" x14ac:dyDescent="0.45">
      <c r="A28" s="14"/>
      <c r="C28" s="1"/>
    </row>
    <row r="29" spans="1:4" x14ac:dyDescent="0.45">
      <c r="A29" s="14"/>
      <c r="C29" s="1"/>
    </row>
    <row r="30" spans="1:4" x14ac:dyDescent="0.45">
      <c r="A30" s="14"/>
      <c r="C30" s="1"/>
    </row>
    <row r="31" spans="1:4" x14ac:dyDescent="0.45">
      <c r="A31" s="14"/>
      <c r="C31" s="1"/>
    </row>
    <row r="32" spans="1:4" x14ac:dyDescent="0.45">
      <c r="A32" s="14"/>
      <c r="C32" s="1"/>
    </row>
    <row r="33" spans="1:4" x14ac:dyDescent="0.45">
      <c r="A33" s="14"/>
      <c r="C33" s="1"/>
    </row>
    <row r="34" spans="1:4" x14ac:dyDescent="0.45">
      <c r="A34" s="14"/>
      <c r="C34" s="1"/>
    </row>
    <row r="35" spans="1:4" x14ac:dyDescent="0.45">
      <c r="A35" s="14"/>
      <c r="C35" s="1"/>
    </row>
    <row r="36" spans="1:4" x14ac:dyDescent="0.45">
      <c r="A36" s="14"/>
      <c r="C36" s="1"/>
    </row>
    <row r="37" spans="1:4" x14ac:dyDescent="0.45">
      <c r="A37" s="14"/>
      <c r="C37" s="1"/>
      <c r="D37" s="1"/>
    </row>
    <row r="38" spans="1:4" x14ac:dyDescent="0.45">
      <c r="A38" s="14"/>
      <c r="D38" s="1"/>
    </row>
    <row r="39" spans="1:4" x14ac:dyDescent="0.45">
      <c r="A39" s="14"/>
      <c r="D39" s="1"/>
    </row>
    <row r="40" spans="1:4" x14ac:dyDescent="0.45">
      <c r="A40" s="14"/>
      <c r="D40" s="1"/>
    </row>
    <row r="41" spans="1:4" x14ac:dyDescent="0.45">
      <c r="A41" s="14"/>
      <c r="D41" s="1"/>
    </row>
    <row r="42" spans="1:4" x14ac:dyDescent="0.45">
      <c r="A42" s="14"/>
      <c r="D42" s="1"/>
    </row>
    <row r="43" spans="1:4" x14ac:dyDescent="0.45">
      <c r="A43" s="14"/>
      <c r="D43" s="1"/>
    </row>
    <row r="44" spans="1:4" x14ac:dyDescent="0.45">
      <c r="A44" s="14"/>
      <c r="D44" s="1"/>
    </row>
    <row r="45" spans="1:4" x14ac:dyDescent="0.45">
      <c r="A45" s="14"/>
      <c r="D45" s="1"/>
    </row>
    <row r="46" spans="1:4" x14ac:dyDescent="0.45">
      <c r="A46" s="14"/>
      <c r="D46" s="1"/>
    </row>
    <row r="47" spans="1:4" x14ac:dyDescent="0.45">
      <c r="A47" s="14"/>
      <c r="D47" s="1"/>
    </row>
    <row r="48" spans="1:4" x14ac:dyDescent="0.45">
      <c r="A48" s="14"/>
      <c r="D48" s="1"/>
    </row>
    <row r="49" spans="1:4" x14ac:dyDescent="0.45">
      <c r="A49" s="14"/>
      <c r="D49" s="1"/>
    </row>
    <row r="50" spans="1:4" x14ac:dyDescent="0.45">
      <c r="A50" s="14"/>
      <c r="C50" s="1"/>
      <c r="D50" s="1"/>
    </row>
    <row r="51" spans="1:4" x14ac:dyDescent="0.45">
      <c r="A51" s="14"/>
      <c r="C51" s="1"/>
      <c r="D51" s="1"/>
    </row>
    <row r="52" spans="1:4" x14ac:dyDescent="0.45">
      <c r="A52" s="14"/>
      <c r="C52" s="1"/>
      <c r="D52" s="1"/>
    </row>
    <row r="53" spans="1:4" x14ac:dyDescent="0.45">
      <c r="A53" s="14"/>
      <c r="C53" s="1"/>
      <c r="D53" s="1"/>
    </row>
    <row r="54" spans="1:4" x14ac:dyDescent="0.45">
      <c r="A54" s="14"/>
      <c r="C54" s="1"/>
      <c r="D54" s="1"/>
    </row>
    <row r="55" spans="1:4" x14ac:dyDescent="0.45">
      <c r="A55" s="14"/>
      <c r="C55" s="1"/>
      <c r="D55" s="1"/>
    </row>
    <row r="56" spans="1:4" x14ac:dyDescent="0.45">
      <c r="A56" s="14"/>
      <c r="C56" s="1"/>
      <c r="D56" s="1"/>
    </row>
    <row r="57" spans="1:4" x14ac:dyDescent="0.45">
      <c r="A57" s="14"/>
      <c r="C57" s="1"/>
      <c r="D57" s="1"/>
    </row>
    <row r="58" spans="1:4" x14ac:dyDescent="0.45">
      <c r="A58" s="14"/>
      <c r="C58" s="1"/>
      <c r="D58" s="1"/>
    </row>
    <row r="59" spans="1:4" x14ac:dyDescent="0.45">
      <c r="A59" s="14"/>
      <c r="C59" s="1"/>
      <c r="D59" s="1"/>
    </row>
    <row r="60" spans="1:4" x14ac:dyDescent="0.45">
      <c r="A60" s="14"/>
      <c r="C60" s="1"/>
      <c r="D60" s="1"/>
    </row>
    <row r="61" spans="1:4" x14ac:dyDescent="0.45">
      <c r="A61" s="14"/>
      <c r="C61" s="1"/>
      <c r="D61" s="1"/>
    </row>
    <row r="62" spans="1:4" x14ac:dyDescent="0.45">
      <c r="A62" s="14"/>
      <c r="C62" s="1"/>
      <c r="D62" s="1"/>
    </row>
  </sheetData>
  <mergeCells count="3">
    <mergeCell ref="A1:B1"/>
    <mergeCell ref="F1:G1"/>
    <mergeCell ref="A6:O6"/>
  </mergeCell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A1:R178"/>
  <sheetViews>
    <sheetView zoomScale="70" zoomScaleNormal="70" workbookViewId="0">
      <selection activeCell="B4" sqref="B2:B4"/>
    </sheetView>
  </sheetViews>
  <sheetFormatPr defaultRowHeight="14.25" x14ac:dyDescent="0.45"/>
  <cols>
    <col min="1" max="1" width="21.1328125" customWidth="1"/>
    <col min="2" max="2" width="29.265625" customWidth="1"/>
    <col min="3" max="4" width="36.3984375" customWidth="1"/>
    <col min="5" max="5" width="29.73046875" customWidth="1"/>
    <col min="6" max="6" width="36.3984375" customWidth="1"/>
    <col min="7" max="7" width="18.59765625" customWidth="1"/>
    <col min="8" max="12" width="15.73046875" customWidth="1"/>
    <col min="13" max="15" width="17" customWidth="1"/>
    <col min="16" max="16" width="20.1328125" customWidth="1"/>
    <col min="17" max="17" width="23.3984375" customWidth="1"/>
  </cols>
  <sheetData>
    <row r="1" spans="1:18" x14ac:dyDescent="0.45">
      <c r="A1" s="69" t="s">
        <v>3</v>
      </c>
      <c r="B1" s="69" t="s">
        <v>3</v>
      </c>
      <c r="C1" s="1"/>
      <c r="D1" s="1"/>
      <c r="E1" s="1"/>
      <c r="F1" s="70"/>
      <c r="G1" s="70"/>
      <c r="H1" s="1"/>
      <c r="I1" s="1"/>
      <c r="J1" s="1"/>
      <c r="K1" s="1"/>
      <c r="L1" s="1"/>
      <c r="M1" s="1"/>
      <c r="N1" s="1"/>
      <c r="O1" s="1"/>
      <c r="P1" s="1"/>
      <c r="Q1" s="6" t="s">
        <v>39</v>
      </c>
      <c r="R1" s="1"/>
    </row>
    <row r="2" spans="1:18" x14ac:dyDescent="0.45">
      <c r="A2" s="7" t="s">
        <v>5</v>
      </c>
      <c r="B2" s="7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24" x14ac:dyDescent="0.45">
      <c r="A3" s="7" t="s">
        <v>6</v>
      </c>
      <c r="B3" s="7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45">
      <c r="A4" s="7" t="s">
        <v>7</v>
      </c>
      <c r="B4" s="7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x14ac:dyDescent="0.45">
      <c r="A6" s="71" t="s">
        <v>40</v>
      </c>
      <c r="B6" s="71" t="s">
        <v>40</v>
      </c>
      <c r="C6" s="71" t="s">
        <v>40</v>
      </c>
      <c r="D6" s="71" t="s">
        <v>40</v>
      </c>
      <c r="E6" s="71" t="s">
        <v>40</v>
      </c>
      <c r="F6" s="71" t="s">
        <v>40</v>
      </c>
      <c r="G6" s="71" t="s">
        <v>40</v>
      </c>
      <c r="H6" s="71" t="s">
        <v>40</v>
      </c>
      <c r="I6" s="71" t="s">
        <v>40</v>
      </c>
      <c r="J6" s="71" t="s">
        <v>40</v>
      </c>
      <c r="K6" s="71" t="s">
        <v>40</v>
      </c>
      <c r="L6" s="71" t="s">
        <v>40</v>
      </c>
      <c r="M6" s="71" t="s">
        <v>40</v>
      </c>
      <c r="N6" s="71" t="s">
        <v>40</v>
      </c>
      <c r="O6" s="71" t="s">
        <v>40</v>
      </c>
      <c r="P6" s="71" t="s">
        <v>40</v>
      </c>
      <c r="Q6" s="71" t="s">
        <v>40</v>
      </c>
      <c r="R6" s="1"/>
    </row>
    <row r="7" spans="1:18" x14ac:dyDescent="0.4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1"/>
    </row>
    <row r="8" spans="1:18" ht="33.75" customHeight="1" x14ac:dyDescent="0.45">
      <c r="A8" s="9" t="s">
        <v>41</v>
      </c>
      <c r="B8" s="9" t="s">
        <v>9</v>
      </c>
      <c r="C8" s="9" t="s">
        <v>42</v>
      </c>
      <c r="D8" s="9" t="s">
        <v>10</v>
      </c>
      <c r="E8" s="9" t="s">
        <v>11</v>
      </c>
      <c r="F8" s="9" t="s">
        <v>12</v>
      </c>
      <c r="G8" s="9" t="s">
        <v>13</v>
      </c>
      <c r="H8" s="9" t="s">
        <v>14</v>
      </c>
      <c r="I8" s="9" t="s">
        <v>15</v>
      </c>
      <c r="J8" s="9" t="s">
        <v>16</v>
      </c>
      <c r="K8" s="9" t="s">
        <v>17</v>
      </c>
      <c r="L8" s="9" t="s">
        <v>18</v>
      </c>
      <c r="M8" s="9" t="s">
        <v>19</v>
      </c>
      <c r="N8" s="9" t="s">
        <v>20</v>
      </c>
      <c r="O8" s="9" t="s">
        <v>21</v>
      </c>
      <c r="P8" s="9" t="s">
        <v>22</v>
      </c>
      <c r="Q8" s="9" t="s">
        <v>23</v>
      </c>
      <c r="R8" s="1"/>
    </row>
    <row r="9" spans="1:18" x14ac:dyDescent="0.45">
      <c r="A9" s="9" t="s">
        <v>24</v>
      </c>
      <c r="B9" s="9" t="s">
        <v>25</v>
      </c>
      <c r="C9" s="9" t="s">
        <v>26</v>
      </c>
      <c r="D9" s="9" t="s">
        <v>27</v>
      </c>
      <c r="E9" s="9" t="s">
        <v>28</v>
      </c>
      <c r="F9" s="9" t="s">
        <v>29</v>
      </c>
      <c r="G9" s="9" t="s">
        <v>30</v>
      </c>
      <c r="H9" s="9" t="s">
        <v>31</v>
      </c>
      <c r="I9" s="9" t="s">
        <v>32</v>
      </c>
      <c r="J9" s="9" t="s">
        <v>33</v>
      </c>
      <c r="K9" s="9" t="s">
        <v>34</v>
      </c>
      <c r="L9" s="9" t="s">
        <v>35</v>
      </c>
      <c r="M9" s="9" t="s">
        <v>36</v>
      </c>
      <c r="N9" s="9" t="s">
        <v>37</v>
      </c>
      <c r="O9" s="9" t="s">
        <v>38</v>
      </c>
      <c r="P9" s="9" t="s">
        <v>43</v>
      </c>
      <c r="Q9" s="9" t="s">
        <v>44</v>
      </c>
      <c r="R9" s="1"/>
    </row>
    <row r="10" spans="1:18" x14ac:dyDescent="0.4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x14ac:dyDescent="0.45">
      <c r="A11" s="14"/>
      <c r="B11" s="14"/>
      <c r="R11" s="1"/>
    </row>
    <row r="12" spans="1:18" x14ac:dyDescent="0.45">
      <c r="A12" s="14"/>
      <c r="B12" s="14"/>
    </row>
    <row r="13" spans="1:18" x14ac:dyDescent="0.45">
      <c r="A13" s="14"/>
      <c r="B13" s="14"/>
    </row>
    <row r="14" spans="1:18" x14ac:dyDescent="0.45">
      <c r="A14" s="14"/>
      <c r="B14" s="14"/>
    </row>
    <row r="15" spans="1:18" x14ac:dyDescent="0.45">
      <c r="A15" s="14"/>
      <c r="B15" s="14"/>
    </row>
    <row r="16" spans="1:18" x14ac:dyDescent="0.45">
      <c r="A16" s="14"/>
      <c r="B16" s="14"/>
    </row>
    <row r="17" spans="1:2" x14ac:dyDescent="0.45">
      <c r="A17" s="14"/>
      <c r="B17" s="14"/>
    </row>
    <row r="18" spans="1:2" x14ac:dyDescent="0.45">
      <c r="A18" s="14"/>
      <c r="B18" s="14"/>
    </row>
    <row r="19" spans="1:2" x14ac:dyDescent="0.45">
      <c r="A19" s="14"/>
      <c r="B19" s="14"/>
    </row>
    <row r="20" spans="1:2" x14ac:dyDescent="0.45">
      <c r="A20" s="14"/>
      <c r="B20" s="14"/>
    </row>
    <row r="21" spans="1:2" x14ac:dyDescent="0.45">
      <c r="A21" s="14"/>
      <c r="B21" s="14"/>
    </row>
    <row r="22" spans="1:2" x14ac:dyDescent="0.45">
      <c r="A22" s="14"/>
      <c r="B22" s="14"/>
    </row>
    <row r="23" spans="1:2" x14ac:dyDescent="0.45">
      <c r="A23" s="14"/>
      <c r="B23" s="14"/>
    </row>
    <row r="24" spans="1:2" x14ac:dyDescent="0.45">
      <c r="A24" s="14"/>
      <c r="B24" s="14"/>
    </row>
    <row r="25" spans="1:2" x14ac:dyDescent="0.45">
      <c r="A25" s="14"/>
      <c r="B25" s="14"/>
    </row>
    <row r="26" spans="1:2" x14ac:dyDescent="0.45">
      <c r="A26" s="14"/>
      <c r="B26" s="14"/>
    </row>
    <row r="27" spans="1:2" x14ac:dyDescent="0.45">
      <c r="A27" s="14"/>
      <c r="B27" s="14"/>
    </row>
    <row r="28" spans="1:2" x14ac:dyDescent="0.45">
      <c r="A28" s="14"/>
      <c r="B28" s="14"/>
    </row>
    <row r="29" spans="1:2" x14ac:dyDescent="0.45">
      <c r="A29" s="14"/>
      <c r="B29" s="14"/>
    </row>
    <row r="30" spans="1:2" x14ac:dyDescent="0.45">
      <c r="A30" s="14"/>
      <c r="B30" s="14"/>
    </row>
    <row r="31" spans="1:2" x14ac:dyDescent="0.45">
      <c r="A31" s="14"/>
      <c r="B31" s="14"/>
    </row>
    <row r="32" spans="1:2" x14ac:dyDescent="0.45">
      <c r="A32" s="14"/>
      <c r="B32" s="14"/>
    </row>
    <row r="33" spans="1:2" x14ac:dyDescent="0.45">
      <c r="A33" s="14"/>
      <c r="B33" s="14"/>
    </row>
    <row r="34" spans="1:2" x14ac:dyDescent="0.45">
      <c r="A34" s="14"/>
      <c r="B34" s="14"/>
    </row>
    <row r="35" spans="1:2" x14ac:dyDescent="0.45">
      <c r="A35" s="14"/>
      <c r="B35" s="14"/>
    </row>
    <row r="36" spans="1:2" x14ac:dyDescent="0.45">
      <c r="A36" s="14"/>
      <c r="B36" s="14"/>
    </row>
    <row r="37" spans="1:2" x14ac:dyDescent="0.45">
      <c r="A37" s="14"/>
      <c r="B37" s="14"/>
    </row>
    <row r="38" spans="1:2" x14ac:dyDescent="0.45">
      <c r="A38" s="14"/>
      <c r="B38" s="14"/>
    </row>
    <row r="39" spans="1:2" x14ac:dyDescent="0.45">
      <c r="A39" s="14"/>
      <c r="B39" s="14"/>
    </row>
    <row r="40" spans="1:2" x14ac:dyDescent="0.45">
      <c r="A40" s="14"/>
      <c r="B40" s="14"/>
    </row>
    <row r="41" spans="1:2" x14ac:dyDescent="0.45">
      <c r="A41" s="14"/>
      <c r="B41" s="14"/>
    </row>
    <row r="42" spans="1:2" x14ac:dyDescent="0.45">
      <c r="A42" s="14"/>
      <c r="B42" s="14"/>
    </row>
    <row r="43" spans="1:2" x14ac:dyDescent="0.45">
      <c r="A43" s="14"/>
      <c r="B43" s="14"/>
    </row>
    <row r="44" spans="1:2" x14ac:dyDescent="0.45">
      <c r="A44" s="14"/>
      <c r="B44" s="14"/>
    </row>
    <row r="45" spans="1:2" x14ac:dyDescent="0.45">
      <c r="A45" s="14"/>
      <c r="B45" s="14"/>
    </row>
    <row r="46" spans="1:2" x14ac:dyDescent="0.45">
      <c r="A46" s="14"/>
      <c r="B46" s="14"/>
    </row>
    <row r="47" spans="1:2" x14ac:dyDescent="0.45">
      <c r="A47" s="14"/>
      <c r="B47" s="14"/>
    </row>
    <row r="48" spans="1:2" x14ac:dyDescent="0.45">
      <c r="A48" s="14"/>
      <c r="B48" s="14"/>
    </row>
    <row r="49" spans="1:2" x14ac:dyDescent="0.45">
      <c r="A49" s="14"/>
      <c r="B49" s="14"/>
    </row>
    <row r="50" spans="1:2" x14ac:dyDescent="0.45">
      <c r="A50" s="14"/>
      <c r="B50" s="14"/>
    </row>
    <row r="51" spans="1:2" x14ac:dyDescent="0.45">
      <c r="A51" s="14"/>
      <c r="B51" s="14"/>
    </row>
    <row r="52" spans="1:2" x14ac:dyDescent="0.45">
      <c r="A52" s="14"/>
      <c r="B52" s="14"/>
    </row>
    <row r="53" spans="1:2" x14ac:dyDescent="0.45">
      <c r="A53" s="14"/>
      <c r="B53" s="14"/>
    </row>
    <row r="54" spans="1:2" x14ac:dyDescent="0.45">
      <c r="A54" s="14"/>
      <c r="B54" s="14"/>
    </row>
    <row r="55" spans="1:2" x14ac:dyDescent="0.45">
      <c r="A55" s="14"/>
      <c r="B55" s="14"/>
    </row>
    <row r="56" spans="1:2" x14ac:dyDescent="0.45">
      <c r="A56" s="14"/>
      <c r="B56" s="14"/>
    </row>
    <row r="57" spans="1:2" x14ac:dyDescent="0.45">
      <c r="A57" s="14"/>
      <c r="B57" s="14"/>
    </row>
    <row r="58" spans="1:2" x14ac:dyDescent="0.45">
      <c r="A58" s="14"/>
      <c r="B58" s="14"/>
    </row>
    <row r="59" spans="1:2" x14ac:dyDescent="0.45">
      <c r="A59" s="14"/>
      <c r="B59" s="14"/>
    </row>
    <row r="60" spans="1:2" x14ac:dyDescent="0.45">
      <c r="A60" s="14"/>
      <c r="B60" s="14"/>
    </row>
    <row r="61" spans="1:2" x14ac:dyDescent="0.45">
      <c r="A61" s="14"/>
      <c r="B61" s="14"/>
    </row>
    <row r="62" spans="1:2" x14ac:dyDescent="0.45">
      <c r="A62" s="14"/>
      <c r="B62" s="14"/>
    </row>
    <row r="63" spans="1:2" x14ac:dyDescent="0.45">
      <c r="A63" s="14"/>
      <c r="B63" s="14"/>
    </row>
    <row r="64" spans="1:2" x14ac:dyDescent="0.45">
      <c r="A64" s="14"/>
      <c r="B64" s="14"/>
    </row>
    <row r="65" spans="1:2" x14ac:dyDescent="0.45">
      <c r="A65" s="14"/>
      <c r="B65" s="14"/>
    </row>
    <row r="66" spans="1:2" x14ac:dyDescent="0.45">
      <c r="A66" s="14"/>
      <c r="B66" s="14"/>
    </row>
    <row r="67" spans="1:2" x14ac:dyDescent="0.45">
      <c r="A67" s="14"/>
      <c r="B67" s="14"/>
    </row>
    <row r="68" spans="1:2" x14ac:dyDescent="0.45">
      <c r="A68" s="14"/>
      <c r="B68" s="14"/>
    </row>
    <row r="69" spans="1:2" x14ac:dyDescent="0.45">
      <c r="A69" s="14"/>
      <c r="B69" s="14"/>
    </row>
    <row r="70" spans="1:2" x14ac:dyDescent="0.45">
      <c r="A70" s="14"/>
      <c r="B70" s="14"/>
    </row>
    <row r="71" spans="1:2" x14ac:dyDescent="0.45">
      <c r="A71" s="14"/>
      <c r="B71" s="14"/>
    </row>
    <row r="72" spans="1:2" x14ac:dyDescent="0.45">
      <c r="A72" s="14"/>
      <c r="B72" s="14"/>
    </row>
    <row r="73" spans="1:2" x14ac:dyDescent="0.45">
      <c r="A73" s="14"/>
      <c r="B73" s="14"/>
    </row>
    <row r="74" spans="1:2" x14ac:dyDescent="0.45">
      <c r="A74" s="14"/>
      <c r="B74" s="14"/>
    </row>
    <row r="75" spans="1:2" x14ac:dyDescent="0.45">
      <c r="A75" s="14"/>
      <c r="B75" s="14"/>
    </row>
    <row r="76" spans="1:2" x14ac:dyDescent="0.45">
      <c r="A76" s="14"/>
      <c r="B76" s="14"/>
    </row>
    <row r="77" spans="1:2" x14ac:dyDescent="0.45">
      <c r="A77" s="14"/>
      <c r="B77" s="14"/>
    </row>
    <row r="78" spans="1:2" x14ac:dyDescent="0.45">
      <c r="A78" s="14"/>
      <c r="B78" s="14"/>
    </row>
    <row r="79" spans="1:2" x14ac:dyDescent="0.45">
      <c r="A79" s="14"/>
      <c r="B79" s="14"/>
    </row>
    <row r="80" spans="1:2" x14ac:dyDescent="0.45">
      <c r="A80" s="14"/>
      <c r="B80" s="14"/>
    </row>
    <row r="81" spans="1:2" x14ac:dyDescent="0.45">
      <c r="A81" s="14"/>
      <c r="B81" s="14"/>
    </row>
    <row r="82" spans="1:2" x14ac:dyDescent="0.45">
      <c r="A82" s="14"/>
      <c r="B82" s="14"/>
    </row>
    <row r="83" spans="1:2" x14ac:dyDescent="0.45">
      <c r="A83" s="14"/>
      <c r="B83" s="14"/>
    </row>
    <row r="84" spans="1:2" x14ac:dyDescent="0.45">
      <c r="A84" s="14"/>
      <c r="B84" s="14"/>
    </row>
    <row r="85" spans="1:2" x14ac:dyDescent="0.45">
      <c r="A85" s="14"/>
      <c r="B85" s="14"/>
    </row>
    <row r="86" spans="1:2" x14ac:dyDescent="0.45">
      <c r="A86" s="14"/>
      <c r="B86" s="14"/>
    </row>
    <row r="87" spans="1:2" x14ac:dyDescent="0.45">
      <c r="A87" s="14"/>
      <c r="B87" s="14"/>
    </row>
    <row r="88" spans="1:2" x14ac:dyDescent="0.45">
      <c r="A88" s="14"/>
      <c r="B88" s="14"/>
    </row>
    <row r="89" spans="1:2" x14ac:dyDescent="0.45">
      <c r="A89" s="14"/>
      <c r="B89" s="14"/>
    </row>
    <row r="90" spans="1:2" x14ac:dyDescent="0.45">
      <c r="A90" s="14"/>
      <c r="B90" s="14"/>
    </row>
    <row r="91" spans="1:2" x14ac:dyDescent="0.45">
      <c r="A91" s="14"/>
      <c r="B91" s="14"/>
    </row>
    <row r="92" spans="1:2" x14ac:dyDescent="0.45">
      <c r="A92" s="14"/>
      <c r="B92" s="14"/>
    </row>
    <row r="93" spans="1:2" x14ac:dyDescent="0.45">
      <c r="A93" s="14"/>
      <c r="B93" s="14"/>
    </row>
    <row r="94" spans="1:2" x14ac:dyDescent="0.45">
      <c r="A94" s="14"/>
      <c r="B94" s="14"/>
    </row>
    <row r="95" spans="1:2" x14ac:dyDescent="0.45">
      <c r="A95" s="14"/>
      <c r="B95" s="14"/>
    </row>
    <row r="96" spans="1:2" x14ac:dyDescent="0.45">
      <c r="A96" s="14"/>
      <c r="B96" s="14"/>
    </row>
    <row r="97" spans="1:2" x14ac:dyDescent="0.45">
      <c r="A97" s="14"/>
      <c r="B97" s="14"/>
    </row>
    <row r="98" spans="1:2" x14ac:dyDescent="0.45">
      <c r="A98" s="14"/>
      <c r="B98" s="14"/>
    </row>
    <row r="99" spans="1:2" x14ac:dyDescent="0.45">
      <c r="A99" s="14"/>
      <c r="B99" s="14"/>
    </row>
    <row r="100" spans="1:2" x14ac:dyDescent="0.45">
      <c r="A100" s="14"/>
      <c r="B100" s="14"/>
    </row>
    <row r="101" spans="1:2" x14ac:dyDescent="0.45">
      <c r="A101" s="14"/>
      <c r="B101" s="14"/>
    </row>
    <row r="102" spans="1:2" x14ac:dyDescent="0.45">
      <c r="A102" s="14"/>
      <c r="B102" s="14"/>
    </row>
    <row r="103" spans="1:2" x14ac:dyDescent="0.45">
      <c r="A103" s="14"/>
      <c r="B103" s="14"/>
    </row>
    <row r="104" spans="1:2" x14ac:dyDescent="0.45">
      <c r="A104" s="14"/>
      <c r="B104" s="14"/>
    </row>
    <row r="105" spans="1:2" x14ac:dyDescent="0.45">
      <c r="A105" s="14"/>
      <c r="B105" s="14"/>
    </row>
    <row r="106" spans="1:2" x14ac:dyDescent="0.45">
      <c r="A106" s="14"/>
      <c r="B106" s="14"/>
    </row>
    <row r="107" spans="1:2" x14ac:dyDescent="0.45">
      <c r="A107" s="14"/>
      <c r="B107" s="14"/>
    </row>
    <row r="108" spans="1:2" x14ac:dyDescent="0.45">
      <c r="A108" s="14"/>
      <c r="B108" s="14"/>
    </row>
    <row r="109" spans="1:2" x14ac:dyDescent="0.45">
      <c r="A109" s="14"/>
      <c r="B109" s="14"/>
    </row>
    <row r="110" spans="1:2" x14ac:dyDescent="0.45">
      <c r="A110" s="14"/>
      <c r="B110" s="14"/>
    </row>
    <row r="111" spans="1:2" x14ac:dyDescent="0.45">
      <c r="A111" s="14"/>
      <c r="B111" s="14"/>
    </row>
    <row r="112" spans="1:2" x14ac:dyDescent="0.45">
      <c r="A112" s="14"/>
      <c r="B112" s="14"/>
    </row>
    <row r="113" spans="1:2" x14ac:dyDescent="0.45">
      <c r="A113" s="14"/>
      <c r="B113" s="14"/>
    </row>
    <row r="114" spans="1:2" x14ac:dyDescent="0.45">
      <c r="A114" s="14"/>
      <c r="B114" s="14"/>
    </row>
    <row r="115" spans="1:2" x14ac:dyDescent="0.45">
      <c r="A115" s="14"/>
      <c r="B115" s="14"/>
    </row>
    <row r="116" spans="1:2" x14ac:dyDescent="0.45">
      <c r="A116" s="14"/>
      <c r="B116" s="14"/>
    </row>
    <row r="117" spans="1:2" x14ac:dyDescent="0.45">
      <c r="A117" s="14"/>
      <c r="B117" s="14"/>
    </row>
    <row r="118" spans="1:2" x14ac:dyDescent="0.45">
      <c r="A118" s="14"/>
      <c r="B118" s="14"/>
    </row>
    <row r="119" spans="1:2" x14ac:dyDescent="0.45">
      <c r="A119" s="14"/>
      <c r="B119" s="14"/>
    </row>
    <row r="120" spans="1:2" x14ac:dyDescent="0.45">
      <c r="A120" s="14"/>
      <c r="B120" s="14"/>
    </row>
    <row r="121" spans="1:2" x14ac:dyDescent="0.45">
      <c r="A121" s="14"/>
      <c r="B121" s="14"/>
    </row>
    <row r="122" spans="1:2" x14ac:dyDescent="0.45">
      <c r="A122" s="14"/>
      <c r="B122" s="14"/>
    </row>
    <row r="123" spans="1:2" x14ac:dyDescent="0.45">
      <c r="A123" s="14"/>
      <c r="B123" s="14"/>
    </row>
    <row r="124" spans="1:2" x14ac:dyDescent="0.45">
      <c r="A124" s="14"/>
      <c r="B124" s="14"/>
    </row>
    <row r="125" spans="1:2" x14ac:dyDescent="0.45">
      <c r="A125" s="14"/>
      <c r="B125" s="14"/>
    </row>
    <row r="126" spans="1:2" x14ac:dyDescent="0.45">
      <c r="A126" s="14"/>
      <c r="B126" s="14"/>
    </row>
    <row r="127" spans="1:2" x14ac:dyDescent="0.45">
      <c r="A127" s="14"/>
      <c r="B127" s="14"/>
    </row>
    <row r="128" spans="1:2" x14ac:dyDescent="0.45">
      <c r="A128" s="14"/>
      <c r="B128" s="14"/>
    </row>
    <row r="129" spans="1:2" x14ac:dyDescent="0.45">
      <c r="A129" s="14"/>
      <c r="B129" s="14"/>
    </row>
    <row r="130" spans="1:2" x14ac:dyDescent="0.45">
      <c r="A130" s="14"/>
      <c r="B130" s="14"/>
    </row>
    <row r="131" spans="1:2" x14ac:dyDescent="0.45">
      <c r="A131" s="14"/>
      <c r="B131" s="14"/>
    </row>
    <row r="132" spans="1:2" x14ac:dyDescent="0.45">
      <c r="A132" s="14"/>
      <c r="B132" s="14"/>
    </row>
    <row r="133" spans="1:2" x14ac:dyDescent="0.45">
      <c r="A133" s="14"/>
      <c r="B133" s="14"/>
    </row>
    <row r="134" spans="1:2" x14ac:dyDescent="0.45">
      <c r="A134" s="14"/>
      <c r="B134" s="14"/>
    </row>
    <row r="135" spans="1:2" x14ac:dyDescent="0.45">
      <c r="A135" s="14"/>
      <c r="B135" s="14"/>
    </row>
    <row r="136" spans="1:2" x14ac:dyDescent="0.45">
      <c r="A136" s="14"/>
      <c r="B136" s="14"/>
    </row>
    <row r="137" spans="1:2" x14ac:dyDescent="0.45">
      <c r="A137" s="14"/>
      <c r="B137" s="14"/>
    </row>
    <row r="138" spans="1:2" x14ac:dyDescent="0.45">
      <c r="A138" s="14"/>
      <c r="B138" s="14"/>
    </row>
    <row r="139" spans="1:2" x14ac:dyDescent="0.45">
      <c r="A139" s="14"/>
      <c r="B139" s="14"/>
    </row>
    <row r="140" spans="1:2" x14ac:dyDescent="0.45">
      <c r="A140" s="14"/>
      <c r="B140" s="14"/>
    </row>
    <row r="141" spans="1:2" x14ac:dyDescent="0.45">
      <c r="A141" s="14"/>
      <c r="B141" s="14"/>
    </row>
    <row r="142" spans="1:2" x14ac:dyDescent="0.45">
      <c r="A142" s="14"/>
      <c r="B142" s="14"/>
    </row>
    <row r="143" spans="1:2" x14ac:dyDescent="0.45">
      <c r="A143" s="14"/>
      <c r="B143" s="14"/>
    </row>
    <row r="144" spans="1:2" x14ac:dyDescent="0.45">
      <c r="A144" s="14"/>
      <c r="B144" s="14"/>
    </row>
    <row r="145" spans="1:2" x14ac:dyDescent="0.45">
      <c r="A145" s="14"/>
      <c r="B145" s="14"/>
    </row>
    <row r="146" spans="1:2" x14ac:dyDescent="0.45">
      <c r="A146" s="14"/>
      <c r="B146" s="14"/>
    </row>
    <row r="147" spans="1:2" x14ac:dyDescent="0.45">
      <c r="A147" s="14"/>
      <c r="B147" s="14"/>
    </row>
    <row r="148" spans="1:2" x14ac:dyDescent="0.45">
      <c r="A148" s="14"/>
      <c r="B148" s="14"/>
    </row>
    <row r="149" spans="1:2" x14ac:dyDescent="0.45">
      <c r="A149" s="14"/>
      <c r="B149" s="14"/>
    </row>
    <row r="150" spans="1:2" x14ac:dyDescent="0.45">
      <c r="A150" s="14"/>
      <c r="B150" s="14"/>
    </row>
    <row r="151" spans="1:2" x14ac:dyDescent="0.45">
      <c r="A151" s="14"/>
      <c r="B151" s="14"/>
    </row>
    <row r="152" spans="1:2" x14ac:dyDescent="0.45">
      <c r="A152" s="14"/>
      <c r="B152" s="14"/>
    </row>
    <row r="153" spans="1:2" x14ac:dyDescent="0.45">
      <c r="A153" s="14"/>
      <c r="B153" s="14"/>
    </row>
    <row r="154" spans="1:2" x14ac:dyDescent="0.45">
      <c r="A154" s="14"/>
      <c r="B154" s="14"/>
    </row>
    <row r="155" spans="1:2" x14ac:dyDescent="0.45">
      <c r="A155" s="14"/>
      <c r="B155" s="14"/>
    </row>
    <row r="156" spans="1:2" x14ac:dyDescent="0.45">
      <c r="A156" s="14"/>
      <c r="B156" s="14"/>
    </row>
    <row r="157" spans="1:2" x14ac:dyDescent="0.45">
      <c r="A157" s="14"/>
      <c r="B157" s="14"/>
    </row>
    <row r="158" spans="1:2" x14ac:dyDescent="0.45">
      <c r="A158" s="14"/>
      <c r="B158" s="14"/>
    </row>
    <row r="159" spans="1:2" x14ac:dyDescent="0.45">
      <c r="A159" s="14"/>
      <c r="B159" s="14"/>
    </row>
    <row r="160" spans="1:2" x14ac:dyDescent="0.45">
      <c r="A160" s="14"/>
      <c r="B160" s="14"/>
    </row>
    <row r="161" spans="1:2" x14ac:dyDescent="0.45">
      <c r="A161" s="14"/>
      <c r="B161" s="14"/>
    </row>
    <row r="162" spans="1:2" x14ac:dyDescent="0.45">
      <c r="A162" s="14"/>
      <c r="B162" s="14"/>
    </row>
    <row r="163" spans="1:2" x14ac:dyDescent="0.45">
      <c r="A163" s="14"/>
      <c r="B163" s="14"/>
    </row>
    <row r="164" spans="1:2" x14ac:dyDescent="0.45">
      <c r="A164" s="14"/>
      <c r="B164" s="14"/>
    </row>
    <row r="165" spans="1:2" x14ac:dyDescent="0.45">
      <c r="A165" s="14"/>
      <c r="B165" s="14"/>
    </row>
    <row r="166" spans="1:2" x14ac:dyDescent="0.45">
      <c r="A166" s="14"/>
      <c r="B166" s="14"/>
    </row>
    <row r="167" spans="1:2" x14ac:dyDescent="0.45">
      <c r="A167" s="14"/>
      <c r="B167" s="14"/>
    </row>
    <row r="168" spans="1:2" x14ac:dyDescent="0.45">
      <c r="A168" s="14"/>
      <c r="B168" s="14"/>
    </row>
    <row r="169" spans="1:2" x14ac:dyDescent="0.45">
      <c r="A169" s="14"/>
      <c r="B169" s="14"/>
    </row>
    <row r="170" spans="1:2" x14ac:dyDescent="0.45">
      <c r="A170" s="14"/>
      <c r="B170" s="14"/>
    </row>
    <row r="171" spans="1:2" x14ac:dyDescent="0.45">
      <c r="A171" s="14"/>
      <c r="B171" s="14"/>
    </row>
    <row r="172" spans="1:2" x14ac:dyDescent="0.45">
      <c r="A172" s="14"/>
      <c r="B172" s="14"/>
    </row>
    <row r="173" spans="1:2" x14ac:dyDescent="0.45">
      <c r="A173" s="14"/>
      <c r="B173" s="14"/>
    </row>
    <row r="174" spans="1:2" x14ac:dyDescent="0.45">
      <c r="A174" s="14"/>
      <c r="B174" s="14"/>
    </row>
    <row r="175" spans="1:2" x14ac:dyDescent="0.45">
      <c r="A175" s="14"/>
      <c r="B175" s="14"/>
    </row>
    <row r="176" spans="1:2" x14ac:dyDescent="0.45">
      <c r="A176" s="14"/>
      <c r="B176" s="14"/>
    </row>
    <row r="177" spans="1:2" x14ac:dyDescent="0.45">
      <c r="A177" s="14"/>
      <c r="B177" s="14"/>
    </row>
    <row r="178" spans="1:2" x14ac:dyDescent="0.45">
      <c r="A178" s="14"/>
      <c r="B178" s="14"/>
    </row>
  </sheetData>
  <mergeCells count="3">
    <mergeCell ref="A1:B1"/>
    <mergeCell ref="F1:G1"/>
    <mergeCell ref="A6:Q6"/>
  </mergeCell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H23"/>
  <sheetViews>
    <sheetView zoomScale="70" zoomScaleNormal="70" workbookViewId="0">
      <selection activeCell="B20" sqref="B20"/>
    </sheetView>
  </sheetViews>
  <sheetFormatPr defaultRowHeight="14.25" x14ac:dyDescent="0.45"/>
  <cols>
    <col min="1" max="1" width="21.1328125" customWidth="1"/>
    <col min="2" max="2" width="29.265625" customWidth="1"/>
    <col min="3" max="3" width="36.3984375" customWidth="1"/>
    <col min="4" max="7" width="19.59765625" customWidth="1"/>
  </cols>
  <sheetData>
    <row r="1" spans="1:8" x14ac:dyDescent="0.45">
      <c r="A1" s="69" t="s">
        <v>3</v>
      </c>
      <c r="B1" s="69" t="s">
        <v>3</v>
      </c>
      <c r="C1" s="1"/>
      <c r="D1" s="1"/>
      <c r="E1" s="1"/>
      <c r="F1" s="72" t="s">
        <v>45</v>
      </c>
      <c r="G1" s="72" t="s">
        <v>45</v>
      </c>
      <c r="H1" s="1"/>
    </row>
    <row r="2" spans="1:8" x14ac:dyDescent="0.45">
      <c r="A2" s="7" t="s">
        <v>5</v>
      </c>
      <c r="B2" s="7"/>
      <c r="C2" s="1"/>
      <c r="D2" s="1"/>
      <c r="E2" s="1"/>
      <c r="F2" s="1"/>
      <c r="G2" s="1"/>
      <c r="H2" s="1"/>
    </row>
    <row r="3" spans="1:8" ht="24" x14ac:dyDescent="0.45">
      <c r="A3" s="7" t="s">
        <v>6</v>
      </c>
      <c r="B3" s="7"/>
      <c r="C3" s="1"/>
      <c r="D3" s="1"/>
      <c r="E3" s="1"/>
      <c r="F3" s="1"/>
      <c r="G3" s="1"/>
      <c r="H3" s="1"/>
    </row>
    <row r="4" spans="1:8" x14ac:dyDescent="0.45">
      <c r="A4" s="7" t="s">
        <v>7</v>
      </c>
      <c r="B4" s="7"/>
      <c r="C4" s="1"/>
      <c r="D4" s="1"/>
      <c r="E4" s="1"/>
      <c r="F4" s="1"/>
      <c r="G4" s="1"/>
      <c r="H4" s="1"/>
    </row>
    <row r="5" spans="1:8" x14ac:dyDescent="0.45">
      <c r="A5" s="1"/>
      <c r="B5" s="1"/>
      <c r="C5" s="1"/>
      <c r="D5" s="1"/>
      <c r="E5" s="1"/>
      <c r="F5" s="1"/>
      <c r="G5" s="1"/>
      <c r="H5" s="1"/>
    </row>
    <row r="6" spans="1:8" x14ac:dyDescent="0.45">
      <c r="A6" s="73" t="s">
        <v>46</v>
      </c>
      <c r="B6" s="73" t="s">
        <v>46</v>
      </c>
      <c r="C6" s="73" t="s">
        <v>46</v>
      </c>
      <c r="D6" s="73" t="s">
        <v>46</v>
      </c>
      <c r="E6" s="73" t="s">
        <v>46</v>
      </c>
      <c r="F6" s="73" t="s">
        <v>46</v>
      </c>
      <c r="G6" s="73" t="s">
        <v>46</v>
      </c>
      <c r="H6" s="1"/>
    </row>
    <row r="7" spans="1:8" x14ac:dyDescent="0.45">
      <c r="A7" s="8"/>
      <c r="B7" s="8"/>
      <c r="C7" s="8"/>
      <c r="D7" s="8"/>
      <c r="E7" s="8"/>
      <c r="F7" s="8"/>
      <c r="G7" s="8"/>
      <c r="H7" s="1"/>
    </row>
    <row r="8" spans="1:8" ht="33.75" customHeight="1" x14ac:dyDescent="0.45">
      <c r="A8" s="9" t="s">
        <v>41</v>
      </c>
      <c r="B8" s="9" t="s">
        <v>9</v>
      </c>
      <c r="C8" s="9" t="s">
        <v>10</v>
      </c>
      <c r="D8" s="9" t="s">
        <v>47</v>
      </c>
      <c r="E8" s="9" t="s">
        <v>48</v>
      </c>
      <c r="F8" s="9" t="s">
        <v>49</v>
      </c>
      <c r="G8" s="9" t="s">
        <v>50</v>
      </c>
      <c r="H8" s="1"/>
    </row>
    <row r="9" spans="1:8" x14ac:dyDescent="0.45">
      <c r="A9" s="9" t="s">
        <v>24</v>
      </c>
      <c r="B9" s="9" t="s">
        <v>25</v>
      </c>
      <c r="C9" s="9" t="s">
        <v>26</v>
      </c>
      <c r="D9" s="9" t="s">
        <v>27</v>
      </c>
      <c r="E9" s="9" t="s">
        <v>28</v>
      </c>
      <c r="F9" s="9" t="s">
        <v>29</v>
      </c>
      <c r="G9" s="9" t="s">
        <v>30</v>
      </c>
      <c r="H9" s="1"/>
    </row>
    <row r="10" spans="1:8" x14ac:dyDescent="0.45">
      <c r="A10" s="14"/>
      <c r="B10" s="14"/>
      <c r="D10" s="10"/>
      <c r="E10" s="10"/>
      <c r="F10" s="10"/>
      <c r="G10" s="10"/>
      <c r="H10" s="1"/>
    </row>
    <row r="11" spans="1:8" x14ac:dyDescent="0.45">
      <c r="A11" s="14"/>
      <c r="B11" s="14"/>
      <c r="D11" s="10"/>
      <c r="E11" s="10"/>
      <c r="F11" s="10"/>
      <c r="G11" s="10"/>
      <c r="H11" s="1"/>
    </row>
    <row r="12" spans="1:8" x14ac:dyDescent="0.45">
      <c r="A12" s="14"/>
      <c r="B12" s="14"/>
      <c r="D12" s="10"/>
      <c r="E12" s="10"/>
      <c r="F12" s="10"/>
      <c r="G12" s="10"/>
    </row>
    <row r="13" spans="1:8" x14ac:dyDescent="0.45">
      <c r="A13" s="14"/>
      <c r="B13" s="14"/>
      <c r="D13" s="10"/>
      <c r="E13" s="10"/>
      <c r="F13" s="10"/>
      <c r="G13" s="10"/>
    </row>
    <row r="14" spans="1:8" x14ac:dyDescent="0.45">
      <c r="A14" s="14"/>
      <c r="B14" s="14"/>
      <c r="D14" s="10"/>
      <c r="E14" s="10"/>
      <c r="F14" s="10"/>
      <c r="G14" s="10"/>
    </row>
    <row r="15" spans="1:8" x14ac:dyDescent="0.45">
      <c r="A15" s="14"/>
      <c r="B15" s="14"/>
      <c r="D15" s="10"/>
      <c r="E15" s="10"/>
      <c r="F15" s="10"/>
      <c r="G15" s="10"/>
    </row>
    <row r="16" spans="1:8" x14ac:dyDescent="0.45">
      <c r="A16" s="14"/>
      <c r="B16" s="14"/>
      <c r="D16" s="10"/>
      <c r="E16" s="10"/>
      <c r="F16" s="10"/>
      <c r="G16" s="10"/>
    </row>
    <row r="17" spans="1:7" x14ac:dyDescent="0.45">
      <c r="A17" s="14"/>
      <c r="B17" s="14"/>
      <c r="D17" s="10"/>
      <c r="E17" s="10"/>
      <c r="F17" s="10"/>
      <c r="G17" s="10"/>
    </row>
    <row r="18" spans="1:7" x14ac:dyDescent="0.45">
      <c r="A18" s="14"/>
      <c r="B18" s="14"/>
      <c r="D18" s="10"/>
      <c r="E18" s="10"/>
      <c r="F18" s="10"/>
      <c r="G18" s="10"/>
    </row>
    <row r="19" spans="1:7" x14ac:dyDescent="0.45">
      <c r="A19" s="14"/>
      <c r="B19" s="14"/>
      <c r="D19" s="10"/>
      <c r="E19" s="10"/>
      <c r="F19" s="10"/>
      <c r="G19" s="10"/>
    </row>
    <row r="20" spans="1:7" x14ac:dyDescent="0.45">
      <c r="A20" s="14"/>
      <c r="B20" s="14"/>
      <c r="D20" s="10"/>
      <c r="E20" s="10"/>
      <c r="F20" s="10"/>
      <c r="G20" s="10"/>
    </row>
    <row r="21" spans="1:7" x14ac:dyDescent="0.45">
      <c r="A21" s="14"/>
      <c r="B21" s="14"/>
      <c r="D21" s="10"/>
      <c r="E21" s="10"/>
      <c r="F21" s="10"/>
      <c r="G21" s="10"/>
    </row>
    <row r="22" spans="1:7" x14ac:dyDescent="0.45">
      <c r="A22" s="14"/>
      <c r="B22" s="14"/>
      <c r="D22" s="10"/>
      <c r="E22" s="10"/>
      <c r="F22" s="10"/>
      <c r="G22" s="10"/>
    </row>
    <row r="23" spans="1:7" x14ac:dyDescent="0.45">
      <c r="A23" s="14"/>
      <c r="B23" s="14"/>
      <c r="D23" s="10"/>
      <c r="E23" s="10"/>
      <c r="F23" s="10"/>
      <c r="G23" s="10"/>
    </row>
  </sheetData>
  <mergeCells count="3">
    <mergeCell ref="A1:B1"/>
    <mergeCell ref="F1:G1"/>
    <mergeCell ref="A6:G6"/>
  </mergeCells>
  <pageMargins left="0.7" right="0.7" top="0.75" bottom="0.75" header="0.3" footer="0.3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A3D6F-A1B1-4E8F-8877-865EFACDA060}">
  <sheetPr codeName="Sheet8"/>
  <dimension ref="A1:K165"/>
  <sheetViews>
    <sheetView zoomScale="70" zoomScaleNormal="70" workbookViewId="0">
      <selection activeCell="B2" sqref="B2:B4"/>
    </sheetView>
  </sheetViews>
  <sheetFormatPr defaultColWidth="9" defaultRowHeight="14.25" x14ac:dyDescent="0.45"/>
  <cols>
    <col min="1" max="1" width="23.265625" style="14" customWidth="1"/>
    <col min="2" max="4" width="36.3984375" style="14" customWidth="1"/>
    <col min="5" max="5" width="15" style="14" customWidth="1"/>
    <col min="6" max="8" width="19.265625" style="14" customWidth="1"/>
    <col min="9" max="10" width="22.3984375" style="14" customWidth="1"/>
    <col min="11" max="16384" width="9" style="14"/>
  </cols>
  <sheetData>
    <row r="1" spans="1:11" x14ac:dyDescent="0.45">
      <c r="A1" s="66" t="s">
        <v>3</v>
      </c>
      <c r="B1" s="66" t="s">
        <v>3</v>
      </c>
      <c r="C1" s="11"/>
      <c r="D1" s="11"/>
      <c r="E1" s="11"/>
      <c r="F1" s="67"/>
      <c r="G1" s="67"/>
      <c r="H1" s="11"/>
      <c r="I1" s="11"/>
      <c r="J1" s="13" t="s">
        <v>85</v>
      </c>
      <c r="K1" s="11"/>
    </row>
    <row r="2" spans="1:11" x14ac:dyDescent="0.45">
      <c r="A2" s="15" t="s">
        <v>5</v>
      </c>
      <c r="B2" s="15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5">
      <c r="A3" s="15" t="s">
        <v>6</v>
      </c>
      <c r="B3" s="15"/>
      <c r="C3" s="11"/>
      <c r="D3" s="11"/>
      <c r="E3" s="11"/>
      <c r="F3" s="11"/>
      <c r="G3" s="11"/>
      <c r="H3" s="11"/>
      <c r="I3" s="11"/>
      <c r="J3" s="11"/>
      <c r="K3" s="11"/>
    </row>
    <row r="4" spans="1:11" x14ac:dyDescent="0.45">
      <c r="A4" s="15" t="s">
        <v>7</v>
      </c>
      <c r="B4" s="15"/>
      <c r="C4" s="11"/>
      <c r="D4" s="11"/>
      <c r="E4" s="11"/>
      <c r="F4" s="11"/>
      <c r="G4" s="11"/>
      <c r="H4" s="11"/>
      <c r="I4" s="11"/>
      <c r="J4" s="11"/>
      <c r="K4" s="11"/>
    </row>
    <row r="5" spans="1:11" x14ac:dyDescent="0.4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</row>
    <row r="6" spans="1:11" x14ac:dyDescent="0.45">
      <c r="A6" s="68" t="s">
        <v>86</v>
      </c>
      <c r="B6" s="68" t="s">
        <v>86</v>
      </c>
      <c r="C6" s="68" t="s">
        <v>86</v>
      </c>
      <c r="D6" s="68" t="s">
        <v>86</v>
      </c>
      <c r="E6" s="68" t="s">
        <v>86</v>
      </c>
      <c r="F6" s="68" t="s">
        <v>86</v>
      </c>
      <c r="G6" s="68" t="s">
        <v>86</v>
      </c>
      <c r="H6" s="68" t="s">
        <v>86</v>
      </c>
      <c r="I6" s="68" t="s">
        <v>86</v>
      </c>
      <c r="J6" s="68" t="s">
        <v>86</v>
      </c>
      <c r="K6" s="11"/>
    </row>
    <row r="7" spans="1:11" x14ac:dyDescent="0.45">
      <c r="A7" s="16"/>
      <c r="B7" s="16"/>
      <c r="C7" s="16"/>
      <c r="D7" s="16"/>
      <c r="E7" s="16"/>
      <c r="F7" s="16"/>
      <c r="G7" s="16"/>
      <c r="H7" s="16"/>
      <c r="I7" s="16"/>
      <c r="J7" s="16"/>
      <c r="K7" s="11"/>
    </row>
    <row r="8" spans="1:11" ht="33.75" customHeight="1" x14ac:dyDescent="0.45">
      <c r="A8" s="17" t="s">
        <v>9</v>
      </c>
      <c r="B8" s="17" t="s">
        <v>10</v>
      </c>
      <c r="C8" s="17" t="s">
        <v>42</v>
      </c>
      <c r="D8" s="17" t="s">
        <v>11</v>
      </c>
      <c r="E8" s="17" t="s">
        <v>79</v>
      </c>
      <c r="F8" s="17" t="s">
        <v>87</v>
      </c>
      <c r="G8" s="17" t="s">
        <v>88</v>
      </c>
      <c r="H8" s="17" t="s">
        <v>89</v>
      </c>
      <c r="I8" s="17" t="s">
        <v>90</v>
      </c>
      <c r="J8" s="17" t="s">
        <v>91</v>
      </c>
      <c r="K8" s="11"/>
    </row>
    <row r="9" spans="1:11" x14ac:dyDescent="0.45">
      <c r="A9" s="17" t="s">
        <v>24</v>
      </c>
      <c r="B9" s="17" t="s">
        <v>25</v>
      </c>
      <c r="C9" s="17" t="s">
        <v>26</v>
      </c>
      <c r="D9" s="17" t="s">
        <v>27</v>
      </c>
      <c r="E9" s="17" t="s">
        <v>28</v>
      </c>
      <c r="F9" s="17" t="s">
        <v>29</v>
      </c>
      <c r="G9" s="17" t="s">
        <v>30</v>
      </c>
      <c r="H9" s="17" t="s">
        <v>31</v>
      </c>
      <c r="I9" s="17" t="s">
        <v>32</v>
      </c>
      <c r="J9" s="17" t="s">
        <v>33</v>
      </c>
      <c r="K9" s="11"/>
    </row>
    <row r="10" spans="1:11" x14ac:dyDescent="0.45">
      <c r="B10"/>
      <c r="C10"/>
      <c r="D10"/>
      <c r="E10"/>
    </row>
    <row r="11" spans="1:11" x14ac:dyDescent="0.45">
      <c r="B11"/>
      <c r="C11"/>
      <c r="D11"/>
      <c r="E11"/>
    </row>
    <row r="12" spans="1:11" x14ac:dyDescent="0.45">
      <c r="B12"/>
      <c r="C12"/>
      <c r="D12"/>
      <c r="E12"/>
    </row>
    <row r="13" spans="1:11" x14ac:dyDescent="0.45">
      <c r="B13"/>
      <c r="C13"/>
      <c r="D13"/>
      <c r="E13"/>
    </row>
    <row r="14" spans="1:11" x14ac:dyDescent="0.45">
      <c r="B14"/>
      <c r="C14"/>
      <c r="D14"/>
      <c r="E14"/>
    </row>
    <row r="15" spans="1:11" x14ac:dyDescent="0.45">
      <c r="B15"/>
      <c r="C15"/>
      <c r="D15"/>
      <c r="E15"/>
    </row>
    <row r="16" spans="1:11" x14ac:dyDescent="0.45">
      <c r="B16"/>
      <c r="C16"/>
      <c r="D16"/>
      <c r="E16"/>
    </row>
    <row r="17" spans="2:5" x14ac:dyDescent="0.45">
      <c r="B17"/>
      <c r="C17"/>
      <c r="D17"/>
      <c r="E17"/>
    </row>
    <row r="18" spans="2:5" x14ac:dyDescent="0.45">
      <c r="B18"/>
      <c r="C18"/>
      <c r="D18"/>
      <c r="E18"/>
    </row>
    <row r="19" spans="2:5" x14ac:dyDescent="0.45">
      <c r="B19"/>
      <c r="C19"/>
      <c r="D19"/>
      <c r="E19"/>
    </row>
    <row r="20" spans="2:5" x14ac:dyDescent="0.45">
      <c r="B20"/>
      <c r="C20"/>
      <c r="D20"/>
      <c r="E20"/>
    </row>
    <row r="21" spans="2:5" x14ac:dyDescent="0.45">
      <c r="B21"/>
      <c r="C21"/>
      <c r="D21"/>
      <c r="E21"/>
    </row>
    <row r="22" spans="2:5" x14ac:dyDescent="0.45">
      <c r="B22"/>
      <c r="C22"/>
      <c r="D22"/>
      <c r="E22"/>
    </row>
    <row r="23" spans="2:5" x14ac:dyDescent="0.45">
      <c r="B23"/>
      <c r="C23"/>
      <c r="D23"/>
      <c r="E23"/>
    </row>
    <row r="24" spans="2:5" x14ac:dyDescent="0.45">
      <c r="B24"/>
      <c r="C24"/>
      <c r="D24"/>
      <c r="E24"/>
    </row>
    <row r="25" spans="2:5" x14ac:dyDescent="0.45">
      <c r="B25"/>
      <c r="C25"/>
      <c r="D25"/>
      <c r="E25"/>
    </row>
    <row r="26" spans="2:5" x14ac:dyDescent="0.45">
      <c r="B26"/>
      <c r="C26"/>
      <c r="D26"/>
      <c r="E26"/>
    </row>
    <row r="27" spans="2:5" x14ac:dyDescent="0.45">
      <c r="B27"/>
      <c r="C27"/>
      <c r="D27"/>
      <c r="E27"/>
    </row>
    <row r="28" spans="2:5" x14ac:dyDescent="0.45">
      <c r="B28"/>
      <c r="C28"/>
      <c r="D28"/>
      <c r="E28"/>
    </row>
    <row r="29" spans="2:5" x14ac:dyDescent="0.45">
      <c r="B29"/>
      <c r="C29"/>
      <c r="D29"/>
      <c r="E29"/>
    </row>
    <row r="30" spans="2:5" x14ac:dyDescent="0.45">
      <c r="B30"/>
      <c r="C30"/>
      <c r="D30"/>
      <c r="E30"/>
    </row>
    <row r="31" spans="2:5" x14ac:dyDescent="0.45">
      <c r="B31"/>
      <c r="C31"/>
      <c r="D31"/>
      <c r="E31"/>
    </row>
    <row r="32" spans="2:5" x14ac:dyDescent="0.45">
      <c r="B32"/>
      <c r="C32"/>
      <c r="D32"/>
      <c r="E32"/>
    </row>
    <row r="33" spans="2:5" x14ac:dyDescent="0.45">
      <c r="B33"/>
      <c r="C33"/>
      <c r="D33"/>
      <c r="E33"/>
    </row>
    <row r="34" spans="2:5" x14ac:dyDescent="0.45">
      <c r="B34"/>
      <c r="C34"/>
      <c r="D34"/>
      <c r="E34"/>
    </row>
    <row r="35" spans="2:5" x14ac:dyDescent="0.45">
      <c r="B35"/>
      <c r="C35"/>
      <c r="D35"/>
      <c r="E35"/>
    </row>
    <row r="36" spans="2:5" x14ac:dyDescent="0.45">
      <c r="B36"/>
      <c r="C36"/>
      <c r="D36"/>
      <c r="E36"/>
    </row>
    <row r="37" spans="2:5" x14ac:dyDescent="0.45">
      <c r="B37"/>
      <c r="C37"/>
      <c r="D37"/>
      <c r="E37"/>
    </row>
    <row r="38" spans="2:5" x14ac:dyDescent="0.45">
      <c r="B38"/>
      <c r="C38"/>
      <c r="D38"/>
      <c r="E38"/>
    </row>
    <row r="39" spans="2:5" x14ac:dyDescent="0.45">
      <c r="B39"/>
      <c r="C39"/>
      <c r="D39"/>
      <c r="E39"/>
    </row>
    <row r="40" spans="2:5" x14ac:dyDescent="0.45">
      <c r="B40"/>
      <c r="C40"/>
      <c r="D40"/>
      <c r="E40"/>
    </row>
    <row r="41" spans="2:5" x14ac:dyDescent="0.45">
      <c r="B41"/>
      <c r="C41"/>
      <c r="D41"/>
      <c r="E41"/>
    </row>
    <row r="42" spans="2:5" x14ac:dyDescent="0.45">
      <c r="B42"/>
      <c r="C42"/>
      <c r="D42"/>
      <c r="E42"/>
    </row>
    <row r="43" spans="2:5" x14ac:dyDescent="0.45">
      <c r="B43"/>
      <c r="C43"/>
      <c r="D43"/>
      <c r="E43"/>
    </row>
    <row r="44" spans="2:5" x14ac:dyDescent="0.45">
      <c r="B44"/>
      <c r="C44"/>
      <c r="D44"/>
      <c r="E44"/>
    </row>
    <row r="45" spans="2:5" x14ac:dyDescent="0.45">
      <c r="B45"/>
      <c r="C45"/>
      <c r="D45"/>
      <c r="E45"/>
    </row>
    <row r="46" spans="2:5" x14ac:dyDescent="0.45">
      <c r="B46"/>
      <c r="C46"/>
      <c r="D46"/>
      <c r="E46"/>
    </row>
    <row r="47" spans="2:5" x14ac:dyDescent="0.45">
      <c r="B47"/>
      <c r="C47"/>
      <c r="D47"/>
      <c r="E47"/>
    </row>
    <row r="48" spans="2:5" x14ac:dyDescent="0.45">
      <c r="B48"/>
      <c r="C48"/>
      <c r="D48"/>
      <c r="E48"/>
    </row>
    <row r="49" spans="2:5" x14ac:dyDescent="0.45">
      <c r="B49"/>
      <c r="C49"/>
      <c r="D49"/>
      <c r="E49"/>
    </row>
    <row r="50" spans="2:5" x14ac:dyDescent="0.45">
      <c r="B50"/>
      <c r="C50"/>
      <c r="D50"/>
      <c r="E50"/>
    </row>
    <row r="51" spans="2:5" x14ac:dyDescent="0.45">
      <c r="B51"/>
      <c r="C51"/>
      <c r="D51"/>
      <c r="E51"/>
    </row>
    <row r="52" spans="2:5" x14ac:dyDescent="0.45">
      <c r="B52"/>
      <c r="C52"/>
      <c r="D52"/>
      <c r="E52"/>
    </row>
    <row r="53" spans="2:5" x14ac:dyDescent="0.45">
      <c r="B53"/>
      <c r="C53"/>
      <c r="D53"/>
      <c r="E53"/>
    </row>
    <row r="54" spans="2:5" x14ac:dyDescent="0.45">
      <c r="B54"/>
      <c r="C54"/>
      <c r="D54"/>
      <c r="E54"/>
    </row>
    <row r="55" spans="2:5" x14ac:dyDescent="0.45">
      <c r="B55"/>
      <c r="C55"/>
      <c r="D55"/>
      <c r="E55"/>
    </row>
    <row r="56" spans="2:5" x14ac:dyDescent="0.45">
      <c r="B56"/>
      <c r="C56"/>
      <c r="D56"/>
      <c r="E56"/>
    </row>
    <row r="57" spans="2:5" x14ac:dyDescent="0.45">
      <c r="B57"/>
      <c r="C57"/>
      <c r="D57"/>
      <c r="E57"/>
    </row>
    <row r="58" spans="2:5" x14ac:dyDescent="0.45">
      <c r="B58"/>
      <c r="C58"/>
      <c r="D58"/>
      <c r="E58"/>
    </row>
    <row r="59" spans="2:5" x14ac:dyDescent="0.45">
      <c r="B59"/>
      <c r="C59"/>
      <c r="D59"/>
      <c r="E59"/>
    </row>
    <row r="60" spans="2:5" x14ac:dyDescent="0.45">
      <c r="B60"/>
      <c r="C60"/>
      <c r="D60"/>
      <c r="E60"/>
    </row>
    <row r="61" spans="2:5" x14ac:dyDescent="0.45">
      <c r="B61"/>
      <c r="C61"/>
      <c r="D61"/>
      <c r="E61"/>
    </row>
    <row r="62" spans="2:5" x14ac:dyDescent="0.45">
      <c r="B62"/>
      <c r="C62"/>
      <c r="D62"/>
      <c r="E62"/>
    </row>
    <row r="63" spans="2:5" x14ac:dyDescent="0.45">
      <c r="B63"/>
      <c r="C63"/>
      <c r="D63"/>
      <c r="E63"/>
    </row>
    <row r="64" spans="2:5" x14ac:dyDescent="0.45">
      <c r="B64"/>
      <c r="C64"/>
      <c r="D64"/>
      <c r="E64"/>
    </row>
    <row r="65" spans="2:5" x14ac:dyDescent="0.45">
      <c r="B65"/>
      <c r="C65"/>
      <c r="D65"/>
      <c r="E65"/>
    </row>
    <row r="66" spans="2:5" x14ac:dyDescent="0.45">
      <c r="B66"/>
      <c r="C66"/>
      <c r="D66"/>
      <c r="E66"/>
    </row>
    <row r="67" spans="2:5" x14ac:dyDescent="0.45">
      <c r="B67"/>
      <c r="C67"/>
      <c r="D67"/>
      <c r="E67"/>
    </row>
    <row r="68" spans="2:5" x14ac:dyDescent="0.45">
      <c r="B68"/>
      <c r="C68"/>
      <c r="D68"/>
      <c r="E68"/>
    </row>
    <row r="69" spans="2:5" x14ac:dyDescent="0.45">
      <c r="B69"/>
      <c r="C69"/>
      <c r="D69"/>
      <c r="E69"/>
    </row>
    <row r="70" spans="2:5" x14ac:dyDescent="0.45">
      <c r="B70"/>
      <c r="C70"/>
      <c r="D70"/>
      <c r="E70"/>
    </row>
    <row r="71" spans="2:5" x14ac:dyDescent="0.45">
      <c r="B71"/>
      <c r="C71"/>
      <c r="D71"/>
      <c r="E71"/>
    </row>
    <row r="72" spans="2:5" x14ac:dyDescent="0.45">
      <c r="B72"/>
      <c r="C72"/>
      <c r="D72"/>
      <c r="E72"/>
    </row>
    <row r="73" spans="2:5" x14ac:dyDescent="0.45">
      <c r="B73"/>
      <c r="C73"/>
      <c r="D73"/>
      <c r="E73"/>
    </row>
    <row r="74" spans="2:5" x14ac:dyDescent="0.45">
      <c r="B74"/>
      <c r="C74"/>
      <c r="D74"/>
      <c r="E74"/>
    </row>
    <row r="75" spans="2:5" x14ac:dyDescent="0.45">
      <c r="B75"/>
      <c r="C75"/>
      <c r="D75"/>
      <c r="E75"/>
    </row>
    <row r="76" spans="2:5" x14ac:dyDescent="0.45">
      <c r="B76"/>
      <c r="C76"/>
      <c r="D76"/>
      <c r="E76"/>
    </row>
    <row r="77" spans="2:5" x14ac:dyDescent="0.45">
      <c r="B77"/>
      <c r="C77"/>
      <c r="D77"/>
      <c r="E77"/>
    </row>
    <row r="78" spans="2:5" x14ac:dyDescent="0.45">
      <c r="B78"/>
      <c r="C78"/>
      <c r="D78"/>
      <c r="E78"/>
    </row>
    <row r="79" spans="2:5" x14ac:dyDescent="0.45">
      <c r="B79"/>
      <c r="C79"/>
      <c r="D79"/>
      <c r="E79"/>
    </row>
    <row r="80" spans="2:5" x14ac:dyDescent="0.45">
      <c r="B80"/>
      <c r="C80"/>
      <c r="D80"/>
      <c r="E80"/>
    </row>
    <row r="81" spans="2:5" x14ac:dyDescent="0.45">
      <c r="B81"/>
      <c r="C81"/>
      <c r="D81"/>
      <c r="E81"/>
    </row>
    <row r="82" spans="2:5" x14ac:dyDescent="0.45">
      <c r="B82"/>
      <c r="C82"/>
      <c r="D82"/>
      <c r="E82"/>
    </row>
    <row r="83" spans="2:5" x14ac:dyDescent="0.45">
      <c r="B83"/>
      <c r="C83"/>
      <c r="D83"/>
      <c r="E83"/>
    </row>
    <row r="84" spans="2:5" x14ac:dyDescent="0.45">
      <c r="B84"/>
      <c r="C84"/>
      <c r="D84"/>
      <c r="E84"/>
    </row>
    <row r="85" spans="2:5" x14ac:dyDescent="0.45">
      <c r="B85"/>
      <c r="C85"/>
      <c r="D85"/>
      <c r="E85"/>
    </row>
    <row r="86" spans="2:5" x14ac:dyDescent="0.45">
      <c r="B86"/>
      <c r="C86"/>
      <c r="D86"/>
      <c r="E86"/>
    </row>
    <row r="87" spans="2:5" x14ac:dyDescent="0.45">
      <c r="B87"/>
      <c r="C87"/>
      <c r="D87"/>
      <c r="E87"/>
    </row>
    <row r="88" spans="2:5" x14ac:dyDescent="0.45">
      <c r="B88"/>
      <c r="C88"/>
      <c r="D88"/>
      <c r="E88"/>
    </row>
    <row r="89" spans="2:5" x14ac:dyDescent="0.45">
      <c r="B89"/>
      <c r="C89"/>
      <c r="D89"/>
      <c r="E89"/>
    </row>
    <row r="90" spans="2:5" x14ac:dyDescent="0.45">
      <c r="B90"/>
      <c r="C90"/>
      <c r="D90"/>
      <c r="E90"/>
    </row>
    <row r="91" spans="2:5" x14ac:dyDescent="0.45">
      <c r="B91"/>
      <c r="C91"/>
      <c r="D91"/>
      <c r="E91"/>
    </row>
    <row r="92" spans="2:5" x14ac:dyDescent="0.45">
      <c r="B92"/>
      <c r="C92"/>
      <c r="D92"/>
      <c r="E92"/>
    </row>
    <row r="93" spans="2:5" x14ac:dyDescent="0.45">
      <c r="B93"/>
      <c r="C93"/>
      <c r="D93"/>
      <c r="E93"/>
    </row>
    <row r="94" spans="2:5" x14ac:dyDescent="0.45">
      <c r="B94"/>
      <c r="C94"/>
      <c r="D94"/>
      <c r="E94"/>
    </row>
    <row r="95" spans="2:5" x14ac:dyDescent="0.45">
      <c r="B95"/>
      <c r="C95"/>
      <c r="D95"/>
      <c r="E95"/>
    </row>
    <row r="96" spans="2:5" x14ac:dyDescent="0.45">
      <c r="B96"/>
      <c r="C96"/>
      <c r="D96"/>
      <c r="E96"/>
    </row>
    <row r="97" spans="2:5" x14ac:dyDescent="0.45">
      <c r="B97"/>
      <c r="C97"/>
      <c r="D97"/>
      <c r="E97"/>
    </row>
    <row r="98" spans="2:5" x14ac:dyDescent="0.45">
      <c r="B98"/>
      <c r="C98"/>
      <c r="D98"/>
      <c r="E98"/>
    </row>
    <row r="99" spans="2:5" x14ac:dyDescent="0.45">
      <c r="B99"/>
      <c r="C99"/>
      <c r="D99"/>
      <c r="E99"/>
    </row>
    <row r="100" spans="2:5" x14ac:dyDescent="0.45">
      <c r="B100"/>
      <c r="C100"/>
      <c r="D100"/>
      <c r="E100"/>
    </row>
    <row r="101" spans="2:5" x14ac:dyDescent="0.45">
      <c r="B101"/>
      <c r="C101"/>
      <c r="D101"/>
      <c r="E101"/>
    </row>
    <row r="102" spans="2:5" x14ac:dyDescent="0.45">
      <c r="B102"/>
      <c r="C102"/>
      <c r="D102"/>
      <c r="E102"/>
    </row>
    <row r="103" spans="2:5" x14ac:dyDescent="0.45">
      <c r="B103"/>
      <c r="C103"/>
      <c r="D103"/>
      <c r="E103"/>
    </row>
    <row r="104" spans="2:5" x14ac:dyDescent="0.45">
      <c r="B104"/>
      <c r="C104"/>
      <c r="D104"/>
      <c r="E104"/>
    </row>
    <row r="105" spans="2:5" x14ac:dyDescent="0.45">
      <c r="B105"/>
      <c r="C105"/>
      <c r="D105"/>
      <c r="E105"/>
    </row>
    <row r="106" spans="2:5" x14ac:dyDescent="0.45">
      <c r="B106"/>
      <c r="C106"/>
      <c r="D106"/>
      <c r="E106"/>
    </row>
    <row r="107" spans="2:5" x14ac:dyDescent="0.45">
      <c r="B107"/>
      <c r="C107"/>
      <c r="D107"/>
      <c r="E107"/>
    </row>
    <row r="108" spans="2:5" x14ac:dyDescent="0.45">
      <c r="B108"/>
      <c r="C108"/>
      <c r="D108"/>
      <c r="E108"/>
    </row>
    <row r="109" spans="2:5" x14ac:dyDescent="0.45">
      <c r="B109"/>
      <c r="C109"/>
      <c r="D109"/>
      <c r="E109"/>
    </row>
    <row r="110" spans="2:5" x14ac:dyDescent="0.45">
      <c r="B110"/>
      <c r="C110"/>
      <c r="D110"/>
      <c r="E110"/>
    </row>
    <row r="111" spans="2:5" x14ac:dyDescent="0.45">
      <c r="B111"/>
      <c r="C111"/>
      <c r="D111"/>
      <c r="E111"/>
    </row>
    <row r="112" spans="2:5" x14ac:dyDescent="0.45">
      <c r="B112"/>
      <c r="C112"/>
      <c r="D112"/>
      <c r="E112"/>
    </row>
    <row r="113" spans="2:5" x14ac:dyDescent="0.45">
      <c r="B113"/>
      <c r="C113"/>
      <c r="D113"/>
      <c r="E113"/>
    </row>
    <row r="114" spans="2:5" x14ac:dyDescent="0.45">
      <c r="B114"/>
      <c r="C114"/>
      <c r="D114"/>
      <c r="E114"/>
    </row>
    <row r="115" spans="2:5" x14ac:dyDescent="0.45">
      <c r="B115"/>
      <c r="C115"/>
      <c r="D115"/>
      <c r="E115"/>
    </row>
    <row r="116" spans="2:5" x14ac:dyDescent="0.45">
      <c r="B116"/>
      <c r="C116"/>
      <c r="D116"/>
      <c r="E116"/>
    </row>
    <row r="117" spans="2:5" x14ac:dyDescent="0.45">
      <c r="B117"/>
      <c r="C117"/>
      <c r="D117"/>
      <c r="E117"/>
    </row>
    <row r="118" spans="2:5" x14ac:dyDescent="0.45">
      <c r="B118"/>
      <c r="C118"/>
      <c r="D118"/>
      <c r="E118"/>
    </row>
    <row r="119" spans="2:5" x14ac:dyDescent="0.45">
      <c r="B119"/>
      <c r="C119"/>
      <c r="D119"/>
      <c r="E119"/>
    </row>
    <row r="120" spans="2:5" x14ac:dyDescent="0.45">
      <c r="B120"/>
      <c r="C120"/>
      <c r="D120"/>
      <c r="E120"/>
    </row>
    <row r="121" spans="2:5" x14ac:dyDescent="0.45">
      <c r="B121"/>
      <c r="C121"/>
      <c r="D121"/>
      <c r="E121"/>
    </row>
    <row r="122" spans="2:5" x14ac:dyDescent="0.45">
      <c r="B122"/>
      <c r="C122"/>
      <c r="D122"/>
      <c r="E122"/>
    </row>
    <row r="123" spans="2:5" x14ac:dyDescent="0.45">
      <c r="B123"/>
      <c r="C123"/>
      <c r="D123"/>
      <c r="E123"/>
    </row>
    <row r="124" spans="2:5" x14ac:dyDescent="0.45">
      <c r="B124"/>
      <c r="C124"/>
      <c r="D124"/>
      <c r="E124"/>
    </row>
    <row r="125" spans="2:5" x14ac:dyDescent="0.45">
      <c r="B125"/>
      <c r="C125"/>
      <c r="D125"/>
      <c r="E125"/>
    </row>
    <row r="126" spans="2:5" x14ac:dyDescent="0.45">
      <c r="B126"/>
      <c r="C126"/>
      <c r="D126"/>
      <c r="E126"/>
    </row>
    <row r="127" spans="2:5" x14ac:dyDescent="0.45">
      <c r="B127"/>
      <c r="C127"/>
      <c r="D127"/>
      <c r="E127"/>
    </row>
    <row r="128" spans="2:5" x14ac:dyDescent="0.45">
      <c r="B128"/>
      <c r="C128"/>
      <c r="D128"/>
      <c r="E128"/>
    </row>
    <row r="129" spans="2:5" x14ac:dyDescent="0.45">
      <c r="B129"/>
      <c r="C129"/>
      <c r="D129"/>
      <c r="E129"/>
    </row>
    <row r="130" spans="2:5" x14ac:dyDescent="0.45">
      <c r="B130"/>
      <c r="C130"/>
      <c r="D130"/>
      <c r="E130"/>
    </row>
    <row r="131" spans="2:5" x14ac:dyDescent="0.45">
      <c r="B131"/>
      <c r="C131"/>
      <c r="D131"/>
      <c r="E131"/>
    </row>
    <row r="132" spans="2:5" x14ac:dyDescent="0.45">
      <c r="B132"/>
      <c r="C132"/>
      <c r="D132"/>
      <c r="E132"/>
    </row>
    <row r="133" spans="2:5" x14ac:dyDescent="0.45">
      <c r="B133"/>
      <c r="C133"/>
      <c r="D133"/>
      <c r="E133"/>
    </row>
    <row r="134" spans="2:5" x14ac:dyDescent="0.45">
      <c r="B134"/>
      <c r="C134"/>
      <c r="D134"/>
      <c r="E134"/>
    </row>
    <row r="135" spans="2:5" x14ac:dyDescent="0.45">
      <c r="B135"/>
      <c r="C135"/>
      <c r="D135"/>
      <c r="E135"/>
    </row>
    <row r="136" spans="2:5" x14ac:dyDescent="0.45">
      <c r="B136"/>
      <c r="C136"/>
      <c r="D136"/>
      <c r="E136"/>
    </row>
    <row r="137" spans="2:5" x14ac:dyDescent="0.45">
      <c r="B137"/>
      <c r="C137"/>
      <c r="D137"/>
      <c r="E137"/>
    </row>
    <row r="138" spans="2:5" x14ac:dyDescent="0.45">
      <c r="B138"/>
      <c r="C138"/>
      <c r="D138"/>
      <c r="E138"/>
    </row>
    <row r="139" spans="2:5" x14ac:dyDescent="0.45">
      <c r="B139"/>
      <c r="C139"/>
      <c r="D139"/>
      <c r="E139"/>
    </row>
    <row r="140" spans="2:5" x14ac:dyDescent="0.45">
      <c r="B140"/>
      <c r="C140"/>
      <c r="D140"/>
      <c r="E140"/>
    </row>
    <row r="141" spans="2:5" x14ac:dyDescent="0.45">
      <c r="B141"/>
      <c r="C141"/>
      <c r="D141"/>
      <c r="E141"/>
    </row>
    <row r="142" spans="2:5" x14ac:dyDescent="0.45">
      <c r="B142"/>
      <c r="C142"/>
      <c r="D142"/>
      <c r="E142"/>
    </row>
    <row r="143" spans="2:5" x14ac:dyDescent="0.45">
      <c r="B143"/>
      <c r="C143"/>
      <c r="D143"/>
      <c r="E143"/>
    </row>
    <row r="144" spans="2:5" x14ac:dyDescent="0.45">
      <c r="B144"/>
      <c r="C144"/>
      <c r="D144"/>
      <c r="E144"/>
    </row>
    <row r="145" spans="2:5" x14ac:dyDescent="0.45">
      <c r="B145"/>
      <c r="C145"/>
      <c r="D145"/>
      <c r="E145"/>
    </row>
    <row r="146" spans="2:5" x14ac:dyDescent="0.45">
      <c r="B146"/>
      <c r="C146"/>
      <c r="D146"/>
      <c r="E146"/>
    </row>
    <row r="147" spans="2:5" x14ac:dyDescent="0.45">
      <c r="B147"/>
      <c r="C147"/>
      <c r="D147"/>
      <c r="E147"/>
    </row>
    <row r="148" spans="2:5" x14ac:dyDescent="0.45">
      <c r="B148"/>
      <c r="C148"/>
      <c r="D148"/>
      <c r="E148"/>
    </row>
    <row r="149" spans="2:5" x14ac:dyDescent="0.45">
      <c r="B149"/>
      <c r="C149"/>
      <c r="D149"/>
      <c r="E149"/>
    </row>
    <row r="150" spans="2:5" x14ac:dyDescent="0.45">
      <c r="B150"/>
      <c r="C150"/>
      <c r="D150"/>
      <c r="E150"/>
    </row>
    <row r="151" spans="2:5" x14ac:dyDescent="0.45">
      <c r="B151"/>
      <c r="C151"/>
      <c r="D151"/>
      <c r="E151"/>
    </row>
    <row r="152" spans="2:5" x14ac:dyDescent="0.45">
      <c r="B152"/>
      <c r="C152"/>
      <c r="D152"/>
      <c r="E152"/>
    </row>
    <row r="153" spans="2:5" x14ac:dyDescent="0.45">
      <c r="B153"/>
      <c r="C153"/>
      <c r="D153"/>
      <c r="E153"/>
    </row>
    <row r="154" spans="2:5" x14ac:dyDescent="0.45">
      <c r="B154"/>
      <c r="C154"/>
      <c r="D154"/>
      <c r="E154"/>
    </row>
    <row r="155" spans="2:5" x14ac:dyDescent="0.45">
      <c r="B155"/>
      <c r="C155"/>
      <c r="D155"/>
      <c r="E155"/>
    </row>
    <row r="156" spans="2:5" x14ac:dyDescent="0.45">
      <c r="B156"/>
      <c r="C156"/>
      <c r="D156"/>
      <c r="E156"/>
    </row>
    <row r="157" spans="2:5" x14ac:dyDescent="0.45">
      <c r="B157"/>
      <c r="C157"/>
      <c r="D157"/>
      <c r="E157"/>
    </row>
    <row r="158" spans="2:5" x14ac:dyDescent="0.45">
      <c r="B158"/>
      <c r="C158"/>
      <c r="D158"/>
      <c r="E158"/>
    </row>
    <row r="159" spans="2:5" x14ac:dyDescent="0.45">
      <c r="B159"/>
      <c r="C159"/>
      <c r="D159"/>
      <c r="E159"/>
    </row>
    <row r="160" spans="2:5" x14ac:dyDescent="0.45">
      <c r="B160"/>
      <c r="C160"/>
      <c r="D160"/>
      <c r="E160"/>
    </row>
    <row r="161" spans="2:5" x14ac:dyDescent="0.45">
      <c r="B161"/>
      <c r="C161"/>
      <c r="D161"/>
      <c r="E161"/>
    </row>
    <row r="162" spans="2:5" x14ac:dyDescent="0.45">
      <c r="B162"/>
      <c r="C162"/>
      <c r="D162"/>
      <c r="E162"/>
    </row>
    <row r="163" spans="2:5" x14ac:dyDescent="0.45">
      <c r="B163"/>
      <c r="C163"/>
      <c r="D163"/>
      <c r="E163"/>
    </row>
    <row r="164" spans="2:5" x14ac:dyDescent="0.45">
      <c r="B164"/>
      <c r="C164"/>
      <c r="D164"/>
      <c r="E164"/>
    </row>
    <row r="165" spans="2:5" x14ac:dyDescent="0.45">
      <c r="B165"/>
      <c r="C165"/>
      <c r="D165"/>
      <c r="E165"/>
    </row>
  </sheetData>
  <mergeCells count="3">
    <mergeCell ref="A1:B1"/>
    <mergeCell ref="F1:G1"/>
    <mergeCell ref="A6:J6"/>
  </mergeCells>
  <pageMargins left="0.7" right="0.7" top="0.75" bottom="0.75" header="0.3" footer="0.3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F5A85-0EC4-49F3-A25F-449D520D3983}">
  <sheetPr codeName="Sheet9"/>
  <dimension ref="A1:G36"/>
  <sheetViews>
    <sheetView zoomScale="70" zoomScaleNormal="70" workbookViewId="0">
      <selection activeCell="B2" sqref="B2:B4"/>
    </sheetView>
  </sheetViews>
  <sheetFormatPr defaultColWidth="9" defaultRowHeight="14.25" x14ac:dyDescent="0.45"/>
  <cols>
    <col min="1" max="1" width="23.265625" style="14" customWidth="1"/>
    <col min="2" max="3" width="36.3984375" style="14" customWidth="1"/>
    <col min="4" max="6" width="18.265625" style="14" customWidth="1"/>
    <col min="7" max="16384" width="9" style="14"/>
  </cols>
  <sheetData>
    <row r="1" spans="1:7" x14ac:dyDescent="0.45">
      <c r="A1" s="66" t="s">
        <v>3</v>
      </c>
      <c r="B1" s="66" t="s">
        <v>3</v>
      </c>
      <c r="C1" s="11"/>
      <c r="D1" s="11"/>
      <c r="E1" s="74" t="s">
        <v>92</v>
      </c>
      <c r="F1" s="74" t="s">
        <v>92</v>
      </c>
      <c r="G1" s="11"/>
    </row>
    <row r="2" spans="1:7" x14ac:dyDescent="0.45">
      <c r="A2" s="15" t="s">
        <v>5</v>
      </c>
      <c r="B2" s="15"/>
      <c r="C2" s="11"/>
      <c r="D2" s="11"/>
      <c r="E2" s="11"/>
      <c r="F2" s="11"/>
      <c r="G2" s="11"/>
    </row>
    <row r="3" spans="1:7" x14ac:dyDescent="0.45">
      <c r="A3" s="15" t="s">
        <v>6</v>
      </c>
      <c r="B3" s="15"/>
      <c r="C3" s="11"/>
      <c r="D3" s="11"/>
      <c r="E3" s="11"/>
      <c r="F3" s="11"/>
      <c r="G3" s="11"/>
    </row>
    <row r="4" spans="1:7" x14ac:dyDescent="0.45">
      <c r="A4" s="15" t="s">
        <v>7</v>
      </c>
      <c r="B4" s="15"/>
      <c r="C4" s="11"/>
      <c r="D4" s="11"/>
      <c r="E4" s="11"/>
      <c r="F4" s="11"/>
      <c r="G4" s="11"/>
    </row>
    <row r="5" spans="1:7" x14ac:dyDescent="0.45">
      <c r="A5" s="11"/>
      <c r="B5" s="11"/>
      <c r="C5" s="11"/>
      <c r="D5" s="11"/>
      <c r="E5" s="11"/>
      <c r="F5" s="11"/>
      <c r="G5" s="11"/>
    </row>
    <row r="6" spans="1:7" x14ac:dyDescent="0.45">
      <c r="A6" s="68" t="s">
        <v>93</v>
      </c>
      <c r="B6" s="68" t="s">
        <v>93</v>
      </c>
      <c r="C6" s="68" t="s">
        <v>93</v>
      </c>
      <c r="D6" s="68" t="s">
        <v>93</v>
      </c>
      <c r="E6" s="68" t="s">
        <v>93</v>
      </c>
      <c r="F6" s="68" t="s">
        <v>93</v>
      </c>
      <c r="G6" s="11"/>
    </row>
    <row r="7" spans="1:7" x14ac:dyDescent="0.45">
      <c r="A7" s="16"/>
      <c r="B7" s="16"/>
      <c r="C7" s="16"/>
      <c r="D7" s="16"/>
      <c r="E7" s="16"/>
      <c r="F7" s="16"/>
      <c r="G7" s="11"/>
    </row>
    <row r="8" spans="1:7" ht="33.75" customHeight="1" x14ac:dyDescent="0.45">
      <c r="A8" s="17" t="s">
        <v>9</v>
      </c>
      <c r="B8" s="17" t="s">
        <v>10</v>
      </c>
      <c r="C8" s="17" t="s">
        <v>42</v>
      </c>
      <c r="D8" s="17" t="s">
        <v>94</v>
      </c>
      <c r="E8" s="17" t="s">
        <v>50</v>
      </c>
      <c r="F8" s="17" t="s">
        <v>53</v>
      </c>
      <c r="G8" s="11"/>
    </row>
    <row r="9" spans="1:7" x14ac:dyDescent="0.45">
      <c r="A9" s="17" t="s">
        <v>24</v>
      </c>
      <c r="B9" s="17" t="s">
        <v>25</v>
      </c>
      <c r="C9" s="17" t="s">
        <v>26</v>
      </c>
      <c r="D9" s="17" t="s">
        <v>27</v>
      </c>
      <c r="E9" s="17" t="s">
        <v>28</v>
      </c>
      <c r="F9" s="17" t="s">
        <v>29</v>
      </c>
      <c r="G9" s="11"/>
    </row>
    <row r="11" spans="1:7" x14ac:dyDescent="0.45">
      <c r="B11"/>
    </row>
    <row r="12" spans="1:7" x14ac:dyDescent="0.45">
      <c r="B12"/>
    </row>
    <row r="13" spans="1:7" x14ac:dyDescent="0.45">
      <c r="B13"/>
    </row>
    <row r="14" spans="1:7" x14ac:dyDescent="0.45">
      <c r="B14"/>
    </row>
    <row r="15" spans="1:7" x14ac:dyDescent="0.45">
      <c r="B15"/>
    </row>
    <row r="16" spans="1:7" x14ac:dyDescent="0.45">
      <c r="B16"/>
    </row>
    <row r="17" spans="2:2" x14ac:dyDescent="0.45">
      <c r="B17"/>
    </row>
    <row r="18" spans="2:2" x14ac:dyDescent="0.45">
      <c r="B18"/>
    </row>
    <row r="19" spans="2:2" x14ac:dyDescent="0.45">
      <c r="B19"/>
    </row>
    <row r="20" spans="2:2" x14ac:dyDescent="0.45">
      <c r="B20"/>
    </row>
    <row r="21" spans="2:2" x14ac:dyDescent="0.45">
      <c r="B21"/>
    </row>
    <row r="22" spans="2:2" x14ac:dyDescent="0.45">
      <c r="B22"/>
    </row>
    <row r="23" spans="2:2" x14ac:dyDescent="0.45">
      <c r="B23"/>
    </row>
    <row r="24" spans="2:2" x14ac:dyDescent="0.45">
      <c r="B24"/>
    </row>
    <row r="25" spans="2:2" x14ac:dyDescent="0.45">
      <c r="B25"/>
    </row>
    <row r="26" spans="2:2" x14ac:dyDescent="0.45">
      <c r="B26"/>
    </row>
    <row r="27" spans="2:2" x14ac:dyDescent="0.45">
      <c r="B27"/>
    </row>
    <row r="28" spans="2:2" x14ac:dyDescent="0.45">
      <c r="B28"/>
    </row>
    <row r="29" spans="2:2" x14ac:dyDescent="0.45">
      <c r="B29"/>
    </row>
    <row r="30" spans="2:2" x14ac:dyDescent="0.45">
      <c r="B30"/>
    </row>
    <row r="31" spans="2:2" x14ac:dyDescent="0.45">
      <c r="B31"/>
    </row>
    <row r="32" spans="2:2" x14ac:dyDescent="0.45">
      <c r="B32"/>
    </row>
    <row r="33" spans="2:2" x14ac:dyDescent="0.45">
      <c r="B33"/>
    </row>
    <row r="34" spans="2:2" x14ac:dyDescent="0.45">
      <c r="B34"/>
    </row>
    <row r="35" spans="2:2" x14ac:dyDescent="0.45">
      <c r="B35"/>
    </row>
    <row r="36" spans="2:2" x14ac:dyDescent="0.45">
      <c r="B36"/>
    </row>
  </sheetData>
  <mergeCells count="3">
    <mergeCell ref="A1:B1"/>
    <mergeCell ref="E1:F1"/>
    <mergeCell ref="A6:F6"/>
  </mergeCells>
  <pageMargins left="0.7" right="0.7" top="0.75" bottom="0.75" header="0.3" footer="0.3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SharedContentType xmlns="Microsoft.SharePoint.Taxonomy.ContentTypeSync" SourceId="8aef97a4-ded2-4e4a-9fbc-e666dae3ecd2" ContentTypeId="0x0101008CA7A4F8331B45C7B0D3158B4994D0CA02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Standard Content" ma:contentTypeID="0x0101008CA7A4F8331B45C7B0D3158B4994D0CA0200C8033C9D012DE44095D62E1BABD5043A" ma:contentTypeVersion="30" ma:contentTypeDescription="Create a new document." ma:contentTypeScope="" ma:versionID="04d183df3dd06aeeeada7a6de24718cf">
  <xsd:schema xmlns:xsd="http://www.w3.org/2001/XMLSchema" xmlns:xs="http://www.w3.org/2001/XMLSchema" xmlns:p="http://schemas.microsoft.com/office/2006/metadata/properties" xmlns:ns1="814d62cb-2db6-4c25-ab62-b9075facbc11" targetNamespace="http://schemas.microsoft.com/office/2006/metadata/properties" ma:root="true" ma:fieldsID="d6ac4db6ad2bc408e531c5031ef9213a" ns1:_="">
    <xsd:import namespace="814d62cb-2db6-4c25-ab62-b9075facbc11"/>
    <xsd:element name="properties">
      <xsd:complexType>
        <xsd:sequence>
          <xsd:element name="documentManagement">
            <xsd:complexType>
              <xsd:all>
                <xsd:element ref="ns1:_dlc_DocIdUrl" minOccurs="0"/>
                <xsd:element ref="ns1:APRADescription" minOccurs="0"/>
                <xsd:element ref="ns1:APRAActivityID" minOccurs="0"/>
                <xsd:element ref="ns1:APRASecurityClassification"/>
                <xsd:element ref="ns1:APRAKeywords" minOccurs="0"/>
                <xsd:element ref="ns1:APRADate" minOccurs="0"/>
                <xsd:element ref="ns1:APRAOwner" minOccurs="0"/>
                <xsd:element ref="ns1:APRAApprovedBy" minOccurs="0"/>
                <xsd:element ref="ns1:APRAApprovalDate" minOccurs="0"/>
                <xsd:element ref="ns1:APRAEntityID" minOccurs="0"/>
                <xsd:element ref="ns1:APRAEntityName" minOccurs="0"/>
                <xsd:element ref="ns1:Received" minOccurs="0"/>
                <xsd:element ref="ns1:From-Address" minOccurs="0"/>
                <xsd:element ref="ns1:To-Address" minOccurs="0"/>
                <xsd:element ref="ns1:Attachment" minOccurs="0"/>
                <xsd:element ref="ns1:Conversation" minOccurs="0"/>
                <xsd:element ref="ns1:APRADocScanCheck" minOccurs="0"/>
                <xsd:element ref="ns1:j163382b748246d3b6e7caae71dbeeb0" minOccurs="0"/>
                <xsd:element ref="ns1:f284b4f8578a44cfae4f67a86df81119" minOccurs="0"/>
                <xsd:element ref="ns1:_dlc_DocIdPersistId" minOccurs="0"/>
                <xsd:element ref="ns1:i05115a133414b4dabee2531e4b46b67" minOccurs="0"/>
                <xsd:element ref="ns1:h67caa35a4114acd8e15fe89b3f29f9e" minOccurs="0"/>
                <xsd:element ref="ns1:pa005173035e41c3986b37b8e650f3ef" minOccurs="0"/>
                <xsd:element ref="ns1:p10c80fc2da942ae8f2ea9b33b6ea0ba" minOccurs="0"/>
                <xsd:element ref="ns1:ka2715b9eb154114a4f57d7fbf82ec75" minOccurs="0"/>
                <xsd:element ref="ns1:TaxCatchAll" minOccurs="0"/>
                <xsd:element ref="ns1:i08e72d8ce2b4ffa9361f9f4e0a63abc" minOccurs="0"/>
                <xsd:element ref="ns1:TaxCatchAllLabel" minOccurs="0"/>
                <xsd:element ref="ns1:ic4067bd02f14cf3a95ad35878404a71" minOccurs="0"/>
                <xsd:element ref="ns1:l003ee8eff60461aa1bd0027aba92ea4" minOccurs="0"/>
                <xsd:element ref="ns1:b37d8d7e823543f58f89056343a9035c" minOccurs="0"/>
                <xsd:element ref="ns1:_dlc_DocId" minOccurs="0"/>
                <xsd:element ref="ns1:aa36a5a650d54f768f171f4d17b8b238" minOccurs="0"/>
                <xsd:element ref="ns1:j724204a644741eb9f777fcb03fe8840" minOccurs="0"/>
                <xsd:element ref="ns1:m2df5fdf6d1643b4a596982762bb3d00" minOccurs="0"/>
                <xsd:element ref="ns1:k4bcc0d734474fea9fb713d9c415b4b0" minOccurs="0"/>
                <xsd:element ref="ns1:d9a849fd1b8e46ada0321eb0681a10ee" minOccurs="0"/>
                <xsd:element ref="ns1:APRAMeetingDate" minOccurs="0"/>
                <xsd:element ref="ns1:APRAMeeting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4d62cb-2db6-4c25-ab62-b9075facbc11" elementFormDefault="qualified">
    <xsd:import namespace="http://schemas.microsoft.com/office/2006/documentManagement/types"/>
    <xsd:import namespace="http://schemas.microsoft.com/office/infopath/2007/PartnerControls"/>
    <xsd:element name="_dlc_DocIdUrl" ma:index="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PRADescription" ma:index="3" nillable="true" ma:displayName="Description" ma:internalName="APRADescription" ma:readOnly="false">
      <xsd:simpleType>
        <xsd:restriction base="dms:Note"/>
      </xsd:simpleType>
    </xsd:element>
    <xsd:element name="APRAActivityID" ma:index="4" nillable="true" ma:displayName="Activity ID" ma:internalName="APRAActivityID" ma:readOnly="false">
      <xsd:simpleType>
        <xsd:restriction base="dms:Text"/>
      </xsd:simpleType>
    </xsd:element>
    <xsd:element name="APRASecurityClassification" ma:index="8" ma:displayName="Security classification" ma:default="OFFICIAL: Sensitive" ma:hidden="true" ma:internalName="APRASecurityClassification" ma:readOnly="false">
      <xsd:simpleType>
        <xsd:restriction base="dms:Choice">
          <xsd:enumeration value="OFFICIAL"/>
          <xsd:enumeration value="OFFICIAL: Sensitive"/>
          <xsd:enumeration value="OFFICIAL: Sensitive (APRA Act s56)"/>
          <xsd:enumeration value="OFFICIAL: Sensitive (Personal privacy)"/>
          <xsd:enumeration value="OFFICIAL: Sensitive (Legal privilege)"/>
          <xsd:enumeration value="OFFICIAL: Sensitive: NATIONAL CABINET"/>
          <xsd:enumeration value="OFFICIAL: Sensitive: NATIONAL CABINET (APRA Act s56)"/>
          <xsd:enumeration value="OFFICIAL: Sensitive: NATIONAL CABINET (Personal privacy)"/>
          <xsd:enumeration value="OFFICIAL: Sensitive: NATIONAL CABINET (Legal privilege)"/>
          <xsd:enumeration value="PROTECTED"/>
          <xsd:enumeration value="PROTECTED (APRA Act s56)"/>
          <xsd:enumeration value="PROTECTED (Personal privacy)"/>
          <xsd:enumeration value="PROTECTED (Legal privilege)"/>
          <xsd:enumeration value="PROTECTED: CABINET"/>
          <xsd:enumeration value="PROTECTED: CABINET (APRA Act s56)"/>
          <xsd:enumeration value="PROTECTED: CABINET (Personal privacy)"/>
          <xsd:enumeration value="PROTECTED: CABINET (Legal privilege)"/>
          <xsd:enumeration value="PROTECTED: NATIONAL CABINET"/>
          <xsd:enumeration value="PROTECTED: NATIONAL CABINET (APRA Act s56)"/>
          <xsd:enumeration value="PROTECTED: NATIONAL CABINET (Personal privacy)"/>
          <xsd:enumeration value="PROTECTED: NATIONAL CABINET (Legal privilege)"/>
          <xsd:enumeration value="UNCLASSIFIED"/>
          <xsd:enumeration value="DLM: For Official Use Only"/>
          <xsd:enumeration value="DLM: Sensitive"/>
          <xsd:enumeration value="DLM: Sensitive: Legal"/>
          <xsd:enumeration value="DLM: Sensitive: Personal"/>
          <xsd:enumeration value="PROTECTED: Sensitive: Cabinet"/>
          <xsd:enumeration value="UNOFFICIAL"/>
        </xsd:restriction>
      </xsd:simpleType>
    </xsd:element>
    <xsd:element name="APRAKeywords" ma:index="16" nillable="true" ma:displayName="Keywords" ma:internalName="APRAKeywords" ma:readOnly="false">
      <xsd:simpleType>
        <xsd:restriction base="dms:Text"/>
      </xsd:simpleType>
    </xsd:element>
    <xsd:element name="APRADate" ma:index="18" nillable="true" ma:displayName="Date" ma:format="DateOnly" ma:internalName="APRADate" ma:readOnly="false">
      <xsd:simpleType>
        <xsd:restriction base="dms:DateTime"/>
      </xsd:simpleType>
    </xsd:element>
    <xsd:element name="APRAOwner" ma:index="21" nillable="true" ma:displayName="Owner" ma:list="UserInfo" ma:internalName="APRAOwne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edBy" ma:index="22" nillable="true" ma:displayName="Approved by" ma:list="UserInfo" ma:internalName="APRAApprovedBy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RAApprovalDate" ma:index="23" nillable="true" ma:displayName="Approval date" ma:format="DateOnly" ma:internalName="APRAApprovalDate" ma:readOnly="false">
      <xsd:simpleType>
        <xsd:restriction base="dms:DateTime"/>
      </xsd:simpleType>
    </xsd:element>
    <xsd:element name="APRAEntityID" ma:index="24" nillable="true" ma:displayName="Entity ID" ma:internalName="APRAEntityID" ma:readOnly="true">
      <xsd:simpleType>
        <xsd:restriction base="dms:Text"/>
      </xsd:simpleType>
    </xsd:element>
    <xsd:element name="APRAEntityName" ma:index="25" nillable="true" ma:displayName="Entity name" ma:internalName="APRAEntityName" ma:readOnly="true">
      <xsd:simpleType>
        <xsd:restriction base="dms:Text"/>
      </xsd:simpleType>
    </xsd:element>
    <xsd:element name="Received" ma:index="28" nillable="true" ma:displayName="Received" ma:format="DateTime" ma:internalName="Received" ma:readOnly="true">
      <xsd:simpleType>
        <xsd:restriction base="dms:DateTime"/>
      </xsd:simpleType>
    </xsd:element>
    <xsd:element name="From-Address" ma:index="29" nillable="true" ma:displayName="From-Address" ma:internalName="From_x002d_Address" ma:readOnly="true">
      <xsd:simpleType>
        <xsd:restriction base="dms:Text"/>
      </xsd:simpleType>
    </xsd:element>
    <xsd:element name="To-Address" ma:index="30" nillable="true" ma:displayName="To-Address" ma:internalName="To_x002d_Address" ma:readOnly="true">
      <xsd:simpleType>
        <xsd:restriction base="dms:Text"/>
      </xsd:simpleType>
    </xsd:element>
    <xsd:element name="Attachment" ma:index="31" nillable="true" ma:displayName="Attachment" ma:internalName="Attachment" ma:readOnly="true">
      <xsd:simpleType>
        <xsd:restriction base="dms:Boolean"/>
      </xsd:simpleType>
    </xsd:element>
    <xsd:element name="Conversation" ma:index="32" nillable="true" ma:displayName="Conversation" ma:internalName="Conversation" ma:readOnly="true">
      <xsd:simpleType>
        <xsd:restriction base="dms:Text"/>
      </xsd:simpleType>
    </xsd:element>
    <xsd:element name="APRADocScanCheck" ma:index="33" nillable="true" ma:displayName="Scanned document checked" ma:default="0" ma:internalName="APRADocScanCheck" ma:readOnly="false">
      <xsd:simpleType>
        <xsd:restriction base="dms:Boolean"/>
      </xsd:simpleType>
    </xsd:element>
    <xsd:element name="j163382b748246d3b6e7caae71dbeeb0" ma:index="34" ma:taxonomy="true" ma:internalName="j163382b748246d3b6e7caae71dbeeb0" ma:taxonomyFieldName="APRAStatus" ma:displayName="Status" ma:readOnly="false" ma:default="1;#Draft|0e1556d2-3fe8-443a-ada7-3620563b46b3" ma:fieldId="{3163382b-7482-46d3-b6e7-caae71dbeeb0}" ma:sspId="8aef97a4-ded2-4e4a-9fbc-e666dae3ecd2" ma:termSetId="7eb4e65e-417b-4c63-9676-ecbbffa46ff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284b4f8578a44cfae4f67a86df81119" ma:index="35" nillable="true" ma:taxonomy="true" ma:internalName="f284b4f8578a44cfae4f67a86df81119" ma:taxonomyFieldName="APRAReportingGroup" ma:displayName="Reporting group" ma:readOnly="true" ma:fieldId="{f284b4f8-578a-44cf-ae4f-67a86df81119}" ma:sspId="8aef97a4-ded2-4e4a-9fbc-e666dae3ecd2" ma:termSetId="c09f06e2-9097-495c-bd1d-5eef1197c3c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PersistId" ma:index="3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05115a133414b4dabee2531e4b46b67" ma:index="39" ma:taxonomy="true" ma:internalName="i05115a133414b4dabee2531e4b46b67" ma:taxonomyFieldName="APRAActivity" ma:displayName="Activity" ma:readOnly="false" ma:fieldId="{205115a1-3341-4b4d-abee-2531e4b46b67}" ma:taxonomyMulti="true" ma:sspId="8aef97a4-ded2-4e4a-9fbc-e666dae3ecd2" ma:termSetId="0a2aee47-fbed-4b43-b934-0547b3421a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67caa35a4114acd8e15fe89b3f29f9e" ma:index="40" ma:taxonomy="true" ma:internalName="h67caa35a4114acd8e15fe89b3f29f9e" ma:taxonomyFieldName="APRADocumentType" ma:displayName="Document type" ma:readOnly="false" ma:fieldId="{167caa35-a411-4acd-8e15-fe89b3f29f9e}" ma:taxonomyMulti="true" ma:sspId="8aef97a4-ded2-4e4a-9fbc-e666dae3ecd2" ma:termSetId="af1c35f7-5763-4cde-bc1a-b0c7e164f1e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a005173035e41c3986b37b8e650f3ef" ma:index="41" nillable="true" ma:taxonomy="true" ma:internalName="pa005173035e41c3986b37b8e650f3ef" ma:taxonomyFieldName="APRAExternalOrganisation" ma:displayName="External organisation" ma:readOnly="false" ma:fieldId="{9a005173-035e-41c3-986b-37b8e650f3ef}" ma:taxonomyMulti="true" ma:sspId="8aef97a4-ded2-4e4a-9fbc-e666dae3ecd2" ma:termSetId="8f5dd4ac-0a4b-4ffd-a2d2-a2e85755e1c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10c80fc2da942ae8f2ea9b33b6ea0ba" ma:index="43" nillable="true" ma:taxonomy="true" ma:internalName="p10c80fc2da942ae8f2ea9b33b6ea0ba" ma:taxonomyFieldName="APRACostCentre" ma:displayName="Cost Centre/Team" ma:readOnly="false" ma:fieldId="{910c80fc-2da9-42ae-8f2e-a9b33b6ea0ba}" ma:taxonomyMulti="true" ma:sspId="8aef97a4-ded2-4e4a-9fbc-e666dae3ecd2" ma:termSetId="f265c3b6-05fc-4e2c-ba60-4d4988c2d86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a2715b9eb154114a4f57d7fbf82ec75" ma:index="45" nillable="true" ma:taxonomy="true" ma:internalName="ka2715b9eb154114a4f57d7fbf82ec75" ma:taxonomyFieldName="APRAPeriod" ma:displayName="Period" ma:readOnly="false" ma:fieldId="{4a2715b9-eb15-4114-a4f5-7d7fbf82ec75}" ma:taxonomyMulti="true" ma:sspId="8aef97a4-ded2-4e4a-9fbc-e666dae3ecd2" ma:termSetId="1a5cf56a-d80d-4891-bac9-68519ce5a3a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6" nillable="true" ma:displayName="Taxonomy Catch All Column" ma:hidden="true" ma:list="{7b5b8982-6f74-48c9-9268-42c628fd1be6}" ma:internalName="TaxCatchAll" ma:showField="CatchAllData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08e72d8ce2b4ffa9361f9f4e0a63abc" ma:index="47" nillable="true" ma:taxonomy="true" ma:internalName="i08e72d8ce2b4ffa9361f9f4e0a63abc" ma:taxonomyFieldName="APRAYear" ma:displayName="Year" ma:readOnly="false" ma:fieldId="{208e72d8-ce2b-4ffa-9361-f9f4e0a63abc}" ma:taxonomyMulti="true" ma:sspId="8aef97a4-ded2-4e4a-9fbc-e666dae3ecd2" ma:termSetId="b4e5147a-ac61-437a-b431-73cf5e3f50b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48" nillable="true" ma:displayName="Taxonomy Catch All Column1" ma:hidden="true" ma:list="{7b5b8982-6f74-48c9-9268-42c628fd1be6}" ma:internalName="TaxCatchAllLabel" ma:readOnly="true" ma:showField="CatchAllDataLabel" ma:web="e3b62e1b-357d-4d42-becf-206c8aada0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c4067bd02f14cf3a95ad35878404a71" ma:index="49" nillable="true" ma:taxonomy="true" ma:internalName="ic4067bd02f14cf3a95ad35878404a71" ma:taxonomyFieldName="APRAIRTR" ma:displayName="Industry risk/thematic review" ma:readOnly="false" ma:fieldId="{2c4067bd-02f1-4cf3-a95a-d35878404a71}" ma:taxonomyMulti="true" ma:sspId="8aef97a4-ded2-4e4a-9fbc-e666dae3ecd2" ma:termSetId="6721df7c-916a-435f-a198-7feb96db397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003ee8eff60461aa1bd0027aba92ea4" ma:index="50" nillable="true" ma:taxonomy="true" ma:internalName="l003ee8eff60461aa1bd0027aba92ea4" ma:taxonomyFieldName="APRAIndustry" ma:displayName="Industry/Sector" ma:readOnly="false" ma:fieldId="{5003ee8e-ff60-461a-a1bd-0027aba92ea4}" ma:taxonomyMulti="true" ma:sspId="8aef97a4-ded2-4e4a-9fbc-e666dae3ecd2" ma:termSetId="d46a36ff-b81c-47a6-84c2-b6a574ca6a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37d8d7e823543f58f89056343a9035c" ma:index="51" nillable="true" ma:taxonomy="true" ma:internalName="b37d8d7e823543f58f89056343a9035c" ma:taxonomyFieldName="APRALegislation" ma:displayName="Legislation" ma:readOnly="false" ma:fieldId="{b37d8d7e-8235-43f5-8f89-056343a9035c}" ma:taxonomyMulti="true" ma:sspId="8aef97a4-ded2-4e4a-9fbc-e666dae3ecd2" ma:termSetId="67e0a470-b4af-4691-908a-b900ee38db3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5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aa36a5a650d54f768f171f4d17b8b238" ma:index="53" nillable="true" ma:taxonomy="true" ma:internalName="aa36a5a650d54f768f171f4d17b8b238" ma:taxonomyFieldName="APRAPRSG" ma:displayName="Prudential/Reporting Standards and Guidance" ma:readOnly="false" ma:fieldId="{aa36a5a6-50d5-4f76-8f17-1f4d17b8b238}" ma:taxonomyMulti="true" ma:sspId="8aef97a4-ded2-4e4a-9fbc-e666dae3ecd2" ma:termSetId="1abfbd64-a7ba-41ad-bd44-677dfc6b15d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24204a644741eb9f777fcb03fe8840" ma:index="55" nillable="true" ma:taxonomy="true" ma:internalName="j724204a644741eb9f777fcb03fe8840" ma:taxonomyFieldName="APRACategory" ma:displayName="Category" ma:readOnly="false" ma:fieldId="{3724204a-6447-41eb-9f77-7fcb03fe8840}" ma:taxonomyMulti="true" ma:sspId="8aef97a4-ded2-4e4a-9fbc-e666dae3ecd2" ma:termSetId="41464afd-e131-42da-a884-f3396a619f5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2df5fdf6d1643b4a596982762bb3d00" ma:index="56" nillable="true" ma:taxonomy="true" ma:internalName="m2df5fdf6d1643b4a596982762bb3d00" ma:taxonomyFieldName="APRAPeerGroup" ma:displayName="Peer group" ma:readOnly="true" ma:fieldId="{62df5fdf-6d16-43b4-a596-982762bb3d00}" ma:sspId="8aef97a4-ded2-4e4a-9fbc-e666dae3ecd2" ma:termSetId="c3795591-82c1-4a32-b59e-800e245eddf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4bcc0d734474fea9fb713d9c415b4b0" ma:index="57" nillable="true" ma:taxonomy="true" ma:internalName="k4bcc0d734474fea9fb713d9c415b4b0" ma:taxonomyFieldName="APRAEntityAdviceSupport" ma:displayName="Entity (advice/support)" ma:readOnly="false" ma:fieldId="{44bcc0d7-3447-4fea-9fb7-13d9c415b4b0}" ma:taxonomyMulti="true" ma:sspId="8aef97a4-ded2-4e4a-9fbc-e666dae3ecd2" ma:termSetId="65e4e273-0c24-4815-bb8d-38cd0e8111f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9a849fd1b8e46ada0321eb0681a10ee" ma:index="59" nillable="true" ma:taxonomy="true" ma:internalName="d9a849fd1b8e46ada0321eb0681a10ee" ma:taxonomyFieldName="IT_x0020_system_x0020_type" ma:displayName="IT system type" ma:readOnly="false" ma:default="" ma:fieldId="{d9a849fd-1b8e-46ad-a032-1eb0681a10ee}" ma:sspId="8aef97a4-ded2-4e4a-9fbc-e666dae3ecd2" ma:termSetId="a68d55e5-4bde-43c7-bab2-2f4763c2c7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PRAMeetingDate" ma:index="61" nillable="true" ma:displayName="Meeting date" ma:format="DateOnly" ma:internalName="APRAMeetingDate" ma:readOnly="false">
      <xsd:simpleType>
        <xsd:restriction base="dms:DateTime"/>
      </xsd:simpleType>
    </xsd:element>
    <xsd:element name="APRAMeetingNumber" ma:index="62" nillable="true" ma:displayName="Meeting no." ma:internalName="APRAMeetingNumber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4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05115a133414b4dabee2531e4b46b67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Technical analysis</TermName>
          <TermId xmlns="http://schemas.microsoft.com/office/infopath/2007/PartnerControls">04ddfea0-0a92-4bd4-9e90-ea233db2b033</TermId>
        </TermInfo>
      </Terms>
    </i05115a133414b4dabee2531e4b46b67>
    <h67caa35a4114acd8e15fe89b3f29f9e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Analysis</TermName>
          <TermId xmlns="http://schemas.microsoft.com/office/infopath/2007/PartnerControls">efc90602-ad7a-4e85-a41c-9904c6761bb3</TermId>
        </TermInfo>
      </Terms>
    </h67caa35a4114acd8e15fe89b3f29f9e>
    <b37d8d7e823543f58f89056343a9035c xmlns="814d62cb-2db6-4c25-ab62-b9075facbc11">
      <Terms xmlns="http://schemas.microsoft.com/office/infopath/2007/PartnerControls"/>
    </b37d8d7e823543f58f89056343a9035c>
    <d9a849fd1b8e46ada0321eb0681a10ee xmlns="814d62cb-2db6-4c25-ab62-b9075facbc11">
      <Terms xmlns="http://schemas.microsoft.com/office/infopath/2007/PartnerControls"/>
    </d9a849fd1b8e46ada0321eb0681a10ee>
    <APRAOwner xmlns="814d62cb-2db6-4c25-ab62-b9075facbc11">
      <UserInfo>
        <DisplayName/>
        <AccountId xsi:nil="true"/>
        <AccountType/>
      </UserInfo>
    </APRAOwner>
    <ic4067bd02f14cf3a95ad35878404a71 xmlns="814d62cb-2db6-4c25-ab62-b9075facbc11">
      <Terms xmlns="http://schemas.microsoft.com/office/infopath/2007/PartnerControls"/>
    </ic4067bd02f14cf3a95ad35878404a71>
    <APRASecurityClassification xmlns="814d62cb-2db6-4c25-ab62-b9075facbc11">OFFICIAL</APRASecurityClassification>
    <j724204a644741eb9f777fcb03fe8840 xmlns="814d62cb-2db6-4c25-ab62-b9075facbc11">
      <Terms xmlns="http://schemas.microsoft.com/office/infopath/2007/PartnerControls"/>
    </j724204a644741eb9f777fcb03fe8840>
    <APRAApprovalDate xmlns="814d62cb-2db6-4c25-ab62-b9075facbc11" xsi:nil="true"/>
    <k4bcc0d734474fea9fb713d9c415b4b0 xmlns="814d62cb-2db6-4c25-ab62-b9075facbc11">
      <Terms xmlns="http://schemas.microsoft.com/office/infopath/2007/PartnerControls"/>
    </k4bcc0d734474fea9fb713d9c415b4b0>
    <APRAKeywords xmlns="814d62cb-2db6-4c25-ab62-b9075facbc11" xsi:nil="true"/>
    <APRAApprovedBy xmlns="814d62cb-2db6-4c25-ab62-b9075facbc11">
      <UserInfo>
        <DisplayName/>
        <AccountId xsi:nil="true"/>
        <AccountType/>
      </UserInfo>
    </APRAApprovedBy>
    <APRAMeetingDate xmlns="814d62cb-2db6-4c25-ab62-b9075facbc11" xsi:nil="true"/>
    <APRAMeetingNumber xmlns="814d62cb-2db6-4c25-ab62-b9075facbc11" xsi:nil="true"/>
    <APRADate xmlns="814d62cb-2db6-4c25-ab62-b9075facbc11" xsi:nil="true"/>
    <j163382b748246d3b6e7caae71dbeeb0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Draft</TermName>
          <TermId xmlns="http://schemas.microsoft.com/office/infopath/2007/PartnerControls">0e1556d2-3fe8-443a-ada7-3620563b46b3</TermId>
        </TermInfo>
      </Terms>
    </j163382b748246d3b6e7caae71dbeeb0>
    <TaxCatchAll xmlns="814d62cb-2db6-4c25-ab62-b9075facbc11">
      <Value>69</Value>
      <Value>106</Value>
      <Value>15</Value>
      <Value>1</Value>
    </TaxCatchAll>
    <pa005173035e41c3986b37b8e650f3ef xmlns="814d62cb-2db6-4c25-ab62-b9075facbc11">
      <Terms xmlns="http://schemas.microsoft.com/office/infopath/2007/PartnerControls"/>
    </pa005173035e41c3986b37b8e650f3ef>
    <ka2715b9eb154114a4f57d7fbf82ec75 xmlns="814d62cb-2db6-4c25-ab62-b9075facbc11">
      <Terms xmlns="http://schemas.microsoft.com/office/infopath/2007/PartnerControls"/>
    </ka2715b9eb154114a4f57d7fbf82ec75>
    <l003ee8eff60461aa1bd0027aba92ea4 xmlns="814d62cb-2db6-4c25-ab62-b9075facbc11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Insurance</TermName>
          <TermId xmlns="http://schemas.microsoft.com/office/infopath/2007/PartnerControls">d1257cad-5902-48d4-84ea-13f71a3edbb9</TermId>
        </TermInfo>
      </Terms>
    </l003ee8eff60461aa1bd0027aba92ea4>
    <APRADescription xmlns="814d62cb-2db6-4c25-ab62-b9075facbc11">Review of AASB 17 Actuarial forms in APRA Connect</APRADescription>
    <APRAActivityID xmlns="814d62cb-2db6-4c25-ab62-b9075facbc11" xsi:nil="true"/>
    <p10c80fc2da942ae8f2ea9b33b6ea0ba xmlns="814d62cb-2db6-4c25-ab62-b9075facbc11">
      <Terms xmlns="http://schemas.microsoft.com/office/infopath/2007/PartnerControls"/>
    </p10c80fc2da942ae8f2ea9b33b6ea0ba>
    <i08e72d8ce2b4ffa9361f9f4e0a63abc xmlns="814d62cb-2db6-4c25-ab62-b9075facbc11">
      <Terms xmlns="http://schemas.microsoft.com/office/infopath/2007/PartnerControls"/>
    </i08e72d8ce2b4ffa9361f9f4e0a63abc>
    <APRADocScanCheck xmlns="814d62cb-2db6-4c25-ab62-b9075facbc11">false</APRADocScanCheck>
    <aa36a5a650d54f768f171f4d17b8b238 xmlns="814d62cb-2db6-4c25-ab62-b9075facbc11">
      <Terms xmlns="http://schemas.microsoft.com/office/infopath/2007/PartnerControls"/>
    </aa36a5a650d54f768f171f4d17b8b238>
    <_dlc_DocId xmlns="814d62cb-2db6-4c25-ab62-b9075facbc11">7WC3YXYA5MPQ-1167724290-8518</_dlc_DocId>
    <_dlc_DocIdUrl xmlns="814d62cb-2db6-4c25-ab62-b9075facbc11">
      <Url>https://im/committees/AASB17SG/_layouts/15/DocIdRedir.aspx?ID=7WC3YXYA5MPQ-1167724290-8518</Url>
      <Description>7WC3YXYA5MPQ-1167724290-8518</Description>
    </_dlc_DocIdUrl>
  </documentManagement>
</p:properties>
</file>

<file path=customXml/itemProps1.xml><?xml version="1.0" encoding="utf-8"?>
<ds:datastoreItem xmlns:ds="http://schemas.openxmlformats.org/officeDocument/2006/customXml" ds:itemID="{0C9A9F9F-565F-4EAF-8D12-3E2F39B1D2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20838A-E181-4972-8473-B2F4D11119E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F7B82F5-9177-4042-8C06-50F73883F47F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F6FC8356-DC36-4C58-A313-91B6711CBA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4d62cb-2db6-4c25-ab62-b9075facbc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E9972786-B7FC-45E1-8046-30E85D8AD590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814d62cb-2db6-4c25-ab62-b9075facbc1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EntityDetails</vt:lpstr>
      <vt:lpstr>LRS_200_0_Table_1</vt:lpstr>
      <vt:lpstr>LRS_200_0_Table_2</vt:lpstr>
      <vt:lpstr>LRS_200_0_Table_3</vt:lpstr>
      <vt:lpstr>LRS_200_0_Table_4</vt:lpstr>
      <vt:lpstr>LRS_200_0_Table_5</vt:lpstr>
      <vt:lpstr>LRS_200_0_Table_6</vt:lpstr>
      <vt:lpstr>LRS_200_0_Table_7</vt:lpstr>
      <vt:lpstr>LRS_200_0_Table_8</vt:lpstr>
      <vt:lpstr>LRS_200_0_Table_9</vt:lpstr>
      <vt:lpstr>LRS_200_0_Table_10</vt:lpstr>
      <vt:lpstr>LRS_200_0_Table_11</vt:lpstr>
      <vt:lpstr>LRS_200_0_Table_12</vt:lpstr>
      <vt:lpstr>LRS_200_0_Table_13</vt:lpstr>
      <vt:lpstr>LRS_200_0_Table_14</vt:lpstr>
      <vt:lpstr>Playback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LRS 200.0 Entity Data Changed LI Quarterly_BASE</dc:title>
  <dc:creator>BusinessHostIIS</dc:creator>
  <cp:keywords>[SEC=OFFICIAL]</cp:keywords>
  <cp:lastModifiedBy>John Nalsson</cp:lastModifiedBy>
  <dcterms:created xsi:type="dcterms:W3CDTF">2022-12-05T01:32:31Z</dcterms:created>
  <dcterms:modified xsi:type="dcterms:W3CDTF">2023-03-24T00:57:55Z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M_ProtectiveMarkingImage_Header">
    <vt:lpwstr>C:\Program Files\Common Files\janusNET Shared\janusSEAL\Images\DocumentSlashBlue.png</vt:lpwstr>
  </property>
  <property fmtid="{D5CDD505-2E9C-101B-9397-08002B2CF9AE}" pid="3" name="PM_Caveats_Count">
    <vt:lpwstr>0</vt:lpwstr>
  </property>
  <property fmtid="{D5CDD505-2E9C-101B-9397-08002B2CF9AE}" pid="4" name="PM_DisplayValueSecClassificationWithQualifier">
    <vt:lpwstr>OFFICIAL</vt:lpwstr>
  </property>
  <property fmtid="{D5CDD505-2E9C-101B-9397-08002B2CF9AE}" pid="5" name="PM_Qualifier">
    <vt:lpwstr/>
  </property>
  <property fmtid="{D5CDD505-2E9C-101B-9397-08002B2CF9AE}" pid="6" name="PM_SecurityClassification">
    <vt:lpwstr>OFFICIAL</vt:lpwstr>
  </property>
  <property fmtid="{D5CDD505-2E9C-101B-9397-08002B2CF9AE}" pid="7" name="PM_InsertionValue">
    <vt:lpwstr>OFFICIAL</vt:lpwstr>
  </property>
  <property fmtid="{D5CDD505-2E9C-101B-9397-08002B2CF9AE}" pid="8" name="PM_Originating_FileId">
    <vt:lpwstr>BA9E3A8A82204A248FCD78F93DB9047F</vt:lpwstr>
  </property>
  <property fmtid="{D5CDD505-2E9C-101B-9397-08002B2CF9AE}" pid="9" name="PM_ProtectiveMarkingValue_Footer">
    <vt:lpwstr>OFFICIAL</vt:lpwstr>
  </property>
  <property fmtid="{D5CDD505-2E9C-101B-9397-08002B2CF9AE}" pid="10" name="PM_Originator_Hash_SHA1">
    <vt:lpwstr>F53426E26D0537D9B61BAAFF5531C0A12D8B75F0</vt:lpwstr>
  </property>
  <property fmtid="{D5CDD505-2E9C-101B-9397-08002B2CF9AE}" pid="11" name="PM_OriginationTimeStamp">
    <vt:lpwstr>2022-12-05T01:37:55Z</vt:lpwstr>
  </property>
  <property fmtid="{D5CDD505-2E9C-101B-9397-08002B2CF9AE}" pid="12" name="PM_ProtectiveMarkingValue_Header">
    <vt:lpwstr>OFFICIAL</vt:lpwstr>
  </property>
  <property fmtid="{D5CDD505-2E9C-101B-9397-08002B2CF9AE}" pid="13" name="PM_ProtectiveMarkingImage_Footer">
    <vt:lpwstr>C:\Program Files\Common Files\janusNET Shared\janusSEAL\Images\DocumentSlashBlue.png</vt:lpwstr>
  </property>
  <property fmtid="{D5CDD505-2E9C-101B-9397-08002B2CF9AE}" pid="14" name="PM_Namespace">
    <vt:lpwstr>gov.au</vt:lpwstr>
  </property>
  <property fmtid="{D5CDD505-2E9C-101B-9397-08002B2CF9AE}" pid="15" name="PM_Version">
    <vt:lpwstr>2018.4</vt:lpwstr>
  </property>
  <property fmtid="{D5CDD505-2E9C-101B-9397-08002B2CF9AE}" pid="16" name="PM_Note">
    <vt:lpwstr/>
  </property>
  <property fmtid="{D5CDD505-2E9C-101B-9397-08002B2CF9AE}" pid="17" name="PM_Markers">
    <vt:lpwstr/>
  </property>
  <property fmtid="{D5CDD505-2E9C-101B-9397-08002B2CF9AE}" pid="18" name="PM_Display">
    <vt:lpwstr>OFFICIAL</vt:lpwstr>
  </property>
  <property fmtid="{D5CDD505-2E9C-101B-9397-08002B2CF9AE}" pid="19" name="PMUuid">
    <vt:lpwstr>v=2022.2;d=gov.au;g=46DD6D7C-8107-577B-BC6E-F348953B2E44</vt:lpwstr>
  </property>
  <property fmtid="{D5CDD505-2E9C-101B-9397-08002B2CF9AE}" pid="20" name="PM_Hash_Version">
    <vt:lpwstr>2022.1</vt:lpwstr>
  </property>
  <property fmtid="{D5CDD505-2E9C-101B-9397-08002B2CF9AE}" pid="21" name="MSIP_Label_c0129afb-6481-4f92-bc9f-5a4a6346364d_SetDate">
    <vt:lpwstr>2022-12-05T01:37:55Z</vt:lpwstr>
  </property>
  <property fmtid="{D5CDD505-2E9C-101B-9397-08002B2CF9AE}" pid="22" name="PM_Hash_Salt_Prev">
    <vt:lpwstr>1761C12870F96381E15E59837B42875A</vt:lpwstr>
  </property>
  <property fmtid="{D5CDD505-2E9C-101B-9397-08002B2CF9AE}" pid="23" name="PM_Hash_Salt">
    <vt:lpwstr>77A84B5AB470522101701BC80385BCAE</vt:lpwstr>
  </property>
  <property fmtid="{D5CDD505-2E9C-101B-9397-08002B2CF9AE}" pid="24" name="PM_Hash_SHA1">
    <vt:lpwstr>E6DE6B330EFCD2949A82D0264D5F42B69B6575E3</vt:lpwstr>
  </property>
  <property fmtid="{D5CDD505-2E9C-101B-9397-08002B2CF9AE}" pid="25" name="PM_OriginatorUserAccountName_SHA256">
    <vt:lpwstr>739E6D0533C69D46C7709A748462D9E1ED0B6EE8D120658EB699EB0A8C7885C4</vt:lpwstr>
  </property>
  <property fmtid="{D5CDD505-2E9C-101B-9397-08002B2CF9AE}" pid="26" name="PM_OriginatorDomainName_SHA256">
    <vt:lpwstr>ECBDE2B44A971754412B3FB70606937A119CC0D4B6C1B658A40FBD41C30BE3EC</vt:lpwstr>
  </property>
  <property fmtid="{D5CDD505-2E9C-101B-9397-08002B2CF9AE}" pid="27" name="MSIP_Label_c0129afb-6481-4f92-bc9f-5a4a6346364d_Name">
    <vt:lpwstr>OFFICIAL</vt:lpwstr>
  </property>
  <property fmtid="{D5CDD505-2E9C-101B-9397-08002B2CF9AE}" pid="28" name="MSIP_Label_c0129afb-6481-4f92-bc9f-5a4a6346364d_SiteId">
    <vt:lpwstr>c05e3ffd-b491-4431-9809-e61d4dc78816</vt:lpwstr>
  </property>
  <property fmtid="{D5CDD505-2E9C-101B-9397-08002B2CF9AE}" pid="29" name="MSIP_Label_c0129afb-6481-4f92-bc9f-5a4a6346364d_Enabled">
    <vt:lpwstr>true</vt:lpwstr>
  </property>
  <property fmtid="{D5CDD505-2E9C-101B-9397-08002B2CF9AE}" pid="30" name="PM_PrintOutPlacement_XLS">
    <vt:lpwstr/>
  </property>
  <property fmtid="{D5CDD505-2E9C-101B-9397-08002B2CF9AE}" pid="31" name="ContentTypeId">
    <vt:lpwstr>0x0101008CA7A4F8331B45C7B0D3158B4994D0CA0200C8033C9D012DE44095D62E1BABD5043A</vt:lpwstr>
  </property>
  <property fmtid="{D5CDD505-2E9C-101B-9397-08002B2CF9AE}" pid="32" name="APRAExternalOrganisation">
    <vt:lpwstr/>
  </property>
  <property fmtid="{D5CDD505-2E9C-101B-9397-08002B2CF9AE}" pid="33" name="APRAIRTR">
    <vt:lpwstr/>
  </property>
  <property fmtid="{D5CDD505-2E9C-101B-9397-08002B2CF9AE}" pid="34" name="APRAPeriod">
    <vt:lpwstr/>
  </property>
  <property fmtid="{D5CDD505-2E9C-101B-9397-08002B2CF9AE}" pid="35" name="APRACostCentre">
    <vt:lpwstr/>
  </property>
  <property fmtid="{D5CDD505-2E9C-101B-9397-08002B2CF9AE}" pid="36" name="IT system type">
    <vt:lpwstr/>
  </property>
  <property fmtid="{D5CDD505-2E9C-101B-9397-08002B2CF9AE}" pid="37" name="APRACategory">
    <vt:lpwstr/>
  </property>
  <property fmtid="{D5CDD505-2E9C-101B-9397-08002B2CF9AE}" pid="38" name="APRAPRSG">
    <vt:lpwstr/>
  </property>
  <property fmtid="{D5CDD505-2E9C-101B-9397-08002B2CF9AE}" pid="39" name="APRADocumentType">
    <vt:lpwstr>69;#Analysis|efc90602-ad7a-4e85-a41c-9904c6761bb3</vt:lpwstr>
  </property>
  <property fmtid="{D5CDD505-2E9C-101B-9397-08002B2CF9AE}" pid="40" name="APRAStatus">
    <vt:lpwstr>1;#Draft|0e1556d2-3fe8-443a-ada7-3620563b46b3</vt:lpwstr>
  </property>
  <property fmtid="{D5CDD505-2E9C-101B-9397-08002B2CF9AE}" pid="41" name="APRAActivity">
    <vt:lpwstr>15;#Technical analysis|04ddfea0-0a92-4bd4-9e90-ea233db2b033</vt:lpwstr>
  </property>
  <property fmtid="{D5CDD505-2E9C-101B-9397-08002B2CF9AE}" pid="42" name="APRAEntityAdviceSupport">
    <vt:lpwstr/>
  </property>
  <property fmtid="{D5CDD505-2E9C-101B-9397-08002B2CF9AE}" pid="43" name="APRALegislation">
    <vt:lpwstr/>
  </property>
  <property fmtid="{D5CDD505-2E9C-101B-9397-08002B2CF9AE}" pid="44" name="APRAYear">
    <vt:lpwstr/>
  </property>
  <property fmtid="{D5CDD505-2E9C-101B-9397-08002B2CF9AE}" pid="45" name="APRAIndustry">
    <vt:lpwstr>106;#Insurance|d1257cad-5902-48d4-84ea-13f71a3edbb9</vt:lpwstr>
  </property>
  <property fmtid="{D5CDD505-2E9C-101B-9397-08002B2CF9AE}" pid="46" name="_dlc_DocIdItemGuid">
    <vt:lpwstr>9e978f47-6ed5-42cd-aedd-a71b7a2070d5</vt:lpwstr>
  </property>
  <property fmtid="{D5CDD505-2E9C-101B-9397-08002B2CF9AE}" pid="47" name="RecordPoint_WorkflowType">
    <vt:lpwstr>ActiveSubmitStub</vt:lpwstr>
  </property>
  <property fmtid="{D5CDD505-2E9C-101B-9397-08002B2CF9AE}" pid="48" name="RecordPoint_ActiveItemSiteId">
    <vt:lpwstr>{84af826e-2518-4772-bac2-7b8081da2087}</vt:lpwstr>
  </property>
  <property fmtid="{D5CDD505-2E9C-101B-9397-08002B2CF9AE}" pid="49" name="RecordPoint_ActiveItemListId">
    <vt:lpwstr>{fc59aca8-863e-4c39-b69a-97632099c4a0}</vt:lpwstr>
  </property>
  <property fmtid="{D5CDD505-2E9C-101B-9397-08002B2CF9AE}" pid="50" name="RecordPoint_ActiveItemUniqueId">
    <vt:lpwstr>{9e978f47-6ed5-42cd-aedd-a71b7a2070d5}</vt:lpwstr>
  </property>
  <property fmtid="{D5CDD505-2E9C-101B-9397-08002B2CF9AE}" pid="51" name="RecordPoint_ActiveItemWebId">
    <vt:lpwstr>{e3b62e1b-357d-4d42-becf-206c8aada0ef}</vt:lpwstr>
  </property>
  <property fmtid="{D5CDD505-2E9C-101B-9397-08002B2CF9AE}" pid="52" name="RecordPoint_RecordNumberSubmitted">
    <vt:lpwstr>R0001735311</vt:lpwstr>
  </property>
  <property fmtid="{D5CDD505-2E9C-101B-9397-08002B2CF9AE}" pid="53" name="RecordPoint_SubmissionCompleted">
    <vt:lpwstr>2023-02-03T13:22:07.9427391+11:00</vt:lpwstr>
  </property>
  <property fmtid="{D5CDD505-2E9C-101B-9397-08002B2CF9AE}" pid="54" name="IsLocked">
    <vt:lpwstr>Yes</vt:lpwstr>
  </property>
  <property fmtid="{D5CDD505-2E9C-101B-9397-08002B2CF9AE}" pid="55" name="RecordPoint_SubmissionDate">
    <vt:lpwstr/>
  </property>
  <property fmtid="{D5CDD505-2E9C-101B-9397-08002B2CF9AE}" pid="56" name="RecordPoint_ActiveItemMoved">
    <vt:lpwstr/>
  </property>
  <property fmtid="{D5CDD505-2E9C-101B-9397-08002B2CF9AE}" pid="57" name="RecordPoint_RecordFormat">
    <vt:lpwstr/>
  </property>
  <property fmtid="{D5CDD505-2E9C-101B-9397-08002B2CF9AE}" pid="58" name="MSIP_Label_c0129afb-6481-4f92-bc9f-5a4a6346364d_Method">
    <vt:lpwstr>Privileged</vt:lpwstr>
  </property>
  <property fmtid="{D5CDD505-2E9C-101B-9397-08002B2CF9AE}" pid="59" name="PMHMAC">
    <vt:lpwstr>v=2022.1;a=SHA256;h=2B2AEC53C52000F0B16D77F4B055170B5FC53CE77BEEF9205F482A772B2F0543</vt:lpwstr>
  </property>
  <property fmtid="{D5CDD505-2E9C-101B-9397-08002B2CF9AE}" pid="60" name="MSIP_Label_c0129afb-6481-4f92-bc9f-5a4a6346364d_ContentBits">
    <vt:lpwstr>0</vt:lpwstr>
  </property>
  <property fmtid="{D5CDD505-2E9C-101B-9397-08002B2CF9AE}" pid="61" name="MSIP_Label_c0129afb-6481-4f92-bc9f-5a4a6346364d_ActionId">
    <vt:lpwstr>0846aaeea5a64fb897daa78eb1896936</vt:lpwstr>
  </property>
  <property fmtid="{D5CDD505-2E9C-101B-9397-08002B2CF9AE}" pid="62" name="PM_SecurityClassification_Prev">
    <vt:lpwstr>OFFICIAL</vt:lpwstr>
  </property>
  <property fmtid="{D5CDD505-2E9C-101B-9397-08002B2CF9AE}" pid="63" name="PM_Qualifier_Prev">
    <vt:lpwstr/>
  </property>
</Properties>
</file>