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24226"/>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B71FCC55-8A70-402E-8C7D-6CBC33C5425F}" xr6:coauthVersionLast="47" xr6:coauthVersionMax="47" xr10:uidLastSave="{00000000-0000-0000-0000-000000000000}"/>
  <bookViews>
    <workbookView xWindow="-98" yWindow="-98" windowWidth="21795" windowHeight="13996" xr2:uid="{00000000-000D-0000-FFFF-FFFF00000000}"/>
  </bookViews>
  <sheets>
    <sheet name="Cover" sheetId="124" r:id="rId1"/>
    <sheet name="Selection" sheetId="36" r:id="rId2"/>
    <sheet name="Notes" sheetId="126" r:id="rId3"/>
    <sheet name="Fin Perf" sheetId="85" r:id="rId4"/>
    <sheet name="Fin Pos" sheetId="86" r:id="rId5"/>
    <sheet name="MREAust" sheetId="87" r:id="rId6"/>
    <sheet name="MRENSW" sheetId="88" r:id="rId7"/>
    <sheet name="MREVIC" sheetId="89" r:id="rId8"/>
    <sheet name="MREQLD" sheetId="90" r:id="rId9"/>
    <sheet name="MRESA" sheetId="91" r:id="rId10"/>
    <sheet name="MREWA" sheetId="92" r:id="rId11"/>
    <sheet name="MRETAS" sheetId="93" r:id="rId12"/>
    <sheet name="MREACT" sheetId="94" r:id="rId13"/>
    <sheet name="MRENT" sheetId="95" r:id="rId14"/>
    <sheet name="HRB" sheetId="96" r:id="rId15"/>
    <sheet name="M'shipbyClass" sheetId="97" r:id="rId16"/>
    <sheet name="AverSEU" sheetId="98" r:id="rId17"/>
    <sheet name="Hospital Treatment %Pop by Age" sheetId="99" r:id="rId18"/>
    <sheet name="Policies by Type" sheetId="100" r:id="rId19"/>
    <sheet name="Persons by Type" sheetId="101" r:id="rId20"/>
    <sheet name="Persons by State" sheetId="102" r:id="rId21"/>
    <sheet name="Bens per Aver SEU" sheetId="103" r:id="rId22"/>
    <sheet name="Bens per Epi" sheetId="104" r:id="rId23"/>
    <sheet name="Bens per Day" sheetId="105" r:id="rId24"/>
    <sheet name="Bens per Service" sheetId="106" r:id="rId25"/>
    <sheet name="Bens by State" sheetId="107" r:id="rId26"/>
    <sheet name="Bens by Cat" sheetId="108" r:id="rId27"/>
    <sheet name="GT Benefits" sheetId="109" r:id="rId28"/>
    <sheet name="GT Bens per service" sheetId="110" r:id="rId29"/>
    <sheet name="Hosp Episodes" sheetId="111" r:id="rId30"/>
    <sheet name="Day-only" sheetId="112" r:id="rId31"/>
    <sheet name="Hosp Days" sheetId="113" r:id="rId32"/>
    <sheet name="Medical services" sheetId="114" r:id="rId33"/>
    <sheet name="M'ment in ben&amp;ser" sheetId="115" r:id="rId34"/>
    <sheet name="CDMPs" sheetId="116" r:id="rId35"/>
    <sheet name="GT Ancillary Services" sheetId="117" r:id="rId36"/>
    <sheet name="ABP" sheetId="118" r:id="rId37"/>
    <sheet name="HCCP" sheetId="119" r:id="rId38"/>
  </sheets>
  <externalReferences>
    <externalReference r:id="rId39"/>
    <externalReference r:id="rId40"/>
  </externalReferences>
  <definedNames>
    <definedName name="_xlnm._FilterDatabase" localSheetId="4">'Fin Pos'!$A$32:$E$251</definedName>
    <definedName name="a" localSheetId="0" hidden="1">{"'Table 7'!$B$4:$H$28"}</definedName>
    <definedName name="a" localSheetId="14" hidden="1">{"'Table 7'!$B$4:$H$28"}</definedName>
    <definedName name="a" localSheetId="13" hidden="1">{"'Table 7'!$B$4:$H$28"}</definedName>
    <definedName name="a" localSheetId="11" hidden="1">{"'Table 7'!$B$4:$H$28"}</definedName>
    <definedName name="a" localSheetId="10" hidden="1">{"'Table 7'!$B$4:$H$28"}</definedName>
    <definedName name="a" localSheetId="2" hidden="1">{"'Table 7'!$B$4:$H$28"}</definedName>
    <definedName name="a" hidden="1">{"'Table 7'!$B$4:$H$28"}</definedName>
    <definedName name="A_C_A">#REF!</definedName>
    <definedName name="A_C_CDMP">#REF!</definedName>
    <definedName name="A_C_HST">#REF!</definedName>
    <definedName name="A_C_HT">#REF!</definedName>
    <definedName name="A_CLAIM">#REF!</definedName>
    <definedName name="A_Oth">#REF!</definedName>
    <definedName name="A_SERV">#REF!</definedName>
    <definedName name="AA" localSheetId="0" hidden="1">{"'Table 7'!$B$4:$H$28"}</definedName>
    <definedName name="AA" localSheetId="2" hidden="1">{"'Table 7'!$B$4:$H$28"}</definedName>
    <definedName name="AA" hidden="1">{"'Table 7'!$B$4:$H$28"}</definedName>
    <definedName name="ASSET_DIND">#REF!</definedName>
    <definedName name="ASSET_FI">#REF!</definedName>
    <definedName name="Asset_O_O">#REF!</definedName>
    <definedName name="ASSET_OTH_IND">#REF!</definedName>
    <definedName name="ASSET_OTHER">#REF!</definedName>
    <definedName name="AverageAgeAll" localSheetId="36" hidden="1">{"'Table 7'!$B$4:$H$28"}</definedName>
    <definedName name="AverageAgeAll" localSheetId="16" hidden="1">{"'Table 7'!$B$4:$H$28"}</definedName>
    <definedName name="AverageAgeAll" localSheetId="0" hidden="1">{"'Table 7'!$B$4:$H$28"}</definedName>
    <definedName name="AverageAgeAll" localSheetId="37" hidden="1">{"'Table 7'!$B$4:$H$28"}</definedName>
    <definedName name="AverageAgeAll" localSheetId="14" hidden="1">{"'Table 7'!$B$4:$H$28"}</definedName>
    <definedName name="AverageAgeAll" localSheetId="13" hidden="1">{"'Table 7'!$B$4:$H$28"}</definedName>
    <definedName name="AverageAgeAll" localSheetId="8" hidden="1">{"'Table 7'!$B$4:$H$28"}</definedName>
    <definedName name="AverageAgeAll" localSheetId="9" hidden="1">{"'Table 7'!$B$4:$H$28"}</definedName>
    <definedName name="AverageAgeAll" localSheetId="11" hidden="1">{"'Table 7'!$B$4:$H$28"}</definedName>
    <definedName name="AverageAgeAll" localSheetId="7" hidden="1">{"'Table 7'!$B$4:$H$28"}</definedName>
    <definedName name="AverageAgeAll" localSheetId="10" hidden="1">{"'Table 7'!$B$4:$H$28"}</definedName>
    <definedName name="AverageAgeAll" localSheetId="2" hidden="1">{"'Table 7'!$B$4:$H$28"}</definedName>
    <definedName name="AverageAgeAll" hidden="1">{"'Table 7'!$B$4:$H$28"}</definedName>
    <definedName name="AverageAgeAllNew" localSheetId="0" hidden="1">{"'Table 7'!$B$4:$H$28"}</definedName>
    <definedName name="AverageAgeAllNew" localSheetId="2" hidden="1">{"'Table 7'!$B$4:$H$28"}</definedName>
    <definedName name="AverageAgeAllNew" hidden="1">{"'Table 7'!$B$4:$H$28"}</definedName>
    <definedName name="C_O_G_S">#REF!</definedName>
    <definedName name="C_O_G_S_O">#REF!</definedName>
    <definedName name="CDMP_B_COMP">#REF!</definedName>
    <definedName name="CDMP_B_PROG">#REF!</definedName>
    <definedName name="CHANGE">#REF!</definedName>
    <definedName name="_xlnm.Database">'[1]Coverage Calculation'!$A$5:$K$62</definedName>
    <definedName name="Exp_Claim_Hndl">#REF!</definedName>
    <definedName name="Exp_HIB_Claim">#REF!</definedName>
    <definedName name="Exp_HRB_Claim">#REF!</definedName>
    <definedName name="Exp_Non_Op">#REF!</definedName>
    <definedName name="GT_A">#REF!</definedName>
    <definedName name="GT_A_O">#REF!</definedName>
    <definedName name="HCCP">#REF!</definedName>
    <definedName name="HIB_INC">#REF!</definedName>
    <definedName name="HRB_INC">#REF!</definedName>
    <definedName name="HRBREVNONINS">#REF!</definedName>
    <definedName name="HT_Cov">#REF!</definedName>
    <definedName name="HT_GT_C">#REF!</definedName>
    <definedName name="HT_GT_C_INS">#REF!</definedName>
    <definedName name="HT_O">#REF!</definedName>
    <definedName name="HT_O_INS">#REF!</definedName>
    <definedName name="HTML_CodePage" hidden="1">1252</definedName>
    <definedName name="HTML_Control" localSheetId="36" hidden="1">{"'Table 7'!$B$4:$H$28"}</definedName>
    <definedName name="HTML_Control" localSheetId="16" hidden="1">{"'Table 7'!$B$4:$H$28"}</definedName>
    <definedName name="HTML_Control" localSheetId="0" hidden="1">{"'Table 7'!$B$4:$H$28"}</definedName>
    <definedName name="HTML_Control" localSheetId="37" hidden="1">{"'Table 7'!$B$4:$H$28"}</definedName>
    <definedName name="HTML_Control" localSheetId="14" hidden="1">{"'Table 7'!$B$4:$H$28"}</definedName>
    <definedName name="HTML_Control" localSheetId="13" hidden="1">{"'Table 7'!$B$4:$H$28"}</definedName>
    <definedName name="HTML_Control" localSheetId="8" hidden="1">{"'Table 7'!$B$4:$H$28"}</definedName>
    <definedName name="HTML_Control" localSheetId="9" hidden="1">{"'Table 7'!$B$4:$H$28"}</definedName>
    <definedName name="HTML_Control" localSheetId="11" hidden="1">{"'Table 7'!$B$4:$H$28"}</definedName>
    <definedName name="HTML_Control" localSheetId="7" hidden="1">{"'Table 7'!$B$4:$H$28"}</definedName>
    <definedName name="HTML_Control" localSheetId="10" hidden="1">{"'Table 7'!$B$4:$H$28"}</definedName>
    <definedName name="HTML_Control" localSheetId="2" hidden="1">{"'Table 7'!$B$4:$H$28"}</definedName>
    <definedName name="HTML_Control" hidden="1">{"'Table 7'!$B$4:$H$28"}</definedName>
    <definedName name="HTML_ControlNew" localSheetId="0" hidden="1">{"'Table 7'!$B$4:$H$28"}</definedName>
    <definedName name="HTML_ControlNew" localSheetId="2"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HTOnly">#REF!</definedName>
    <definedName name="INELIGIBLE">#REF!</definedName>
    <definedName name="LIAB_CAB">#REF!</definedName>
    <definedName name="LIAB_INS">#REF!</definedName>
    <definedName name="LIAB_OTHER">#REF!</definedName>
    <definedName name="LIAB_PRO">#REF!</definedName>
    <definedName name="LT_H_C">#REF!</definedName>
    <definedName name="M_Av_Ag_E">#REF!</definedName>
    <definedName name="MED_SERV">#REF!</definedName>
    <definedName name="MgtExp">[2]T30!$A$1:$IV$13</definedName>
    <definedName name="N_I_I">#REF!</definedName>
    <definedName name="N_O_O_R">#REF!</definedName>
    <definedName name="NHTP_B">#REF!</definedName>
    <definedName name="NUM_BEN">#REF!</definedName>
    <definedName name="Oth_Bus_Exp">#REF!</definedName>
    <definedName name="POP">#REF!</definedName>
    <definedName name="POP_GEN_AGE">#REF!</definedName>
    <definedName name="_xlnm.Print_Area" localSheetId="36">ABP!$A$3:$K$11</definedName>
    <definedName name="_xlnm.Print_Area" localSheetId="16">AverSEU!$A$3:$H$8</definedName>
    <definedName name="_xlnm.Print_Area" localSheetId="26">'Bens by Cat'!$A$3:$J$21</definedName>
    <definedName name="_xlnm.Print_Area" localSheetId="25">'Bens by State'!$A$3:$I$8</definedName>
    <definedName name="_xlnm.Print_Area" localSheetId="21">'Bens per Aver SEU'!$A$3:$G$21</definedName>
    <definedName name="_xlnm.Print_Area" localSheetId="23">'Bens per Day'!$A$3:$G$13</definedName>
    <definedName name="_xlnm.Print_Area" localSheetId="22">'Bens per Epi'!$A$3:$G$13</definedName>
    <definedName name="_xlnm.Print_Area" localSheetId="24">'Bens per Service'!$A$3:$G$11</definedName>
    <definedName name="_xlnm.Print_Area" localSheetId="34">CDMPs!$A$3:$J$16</definedName>
    <definedName name="_xlnm.Print_Area" localSheetId="0">Cover!$A$1:$N$36</definedName>
    <definedName name="_xlnm.Print_Area" localSheetId="30">'Day-only'!$A$3:$G$9</definedName>
    <definedName name="_xlnm.Print_Area" localSheetId="3">'Fin Perf'!$A$3:$AF$29</definedName>
    <definedName name="_xlnm.Print_Area" localSheetId="4">'Fin Pos'!$A$3:$AE$28</definedName>
    <definedName name="_xlnm.Print_Area" localSheetId="35">'GT Ancillary Services'!$A$3:$J$22</definedName>
    <definedName name="_xlnm.Print_Area" localSheetId="27">'GT Benefits'!$A$3:$J$22</definedName>
    <definedName name="_xlnm.Print_Area" localSheetId="28">'GT Bens per service'!$A$3:$G$15</definedName>
    <definedName name="_xlnm.Print_Area" localSheetId="37">HCCP!$A$3:$I$14</definedName>
    <definedName name="_xlnm.Print_Area" localSheetId="31">'Hosp Days'!$A$3:$G$19</definedName>
    <definedName name="_xlnm.Print_Area" localSheetId="29">'Hosp Episodes'!$A$3:$J$26</definedName>
    <definedName name="_xlnm.Print_Area" localSheetId="17">'Hospital Treatment %Pop by Age'!$A$3:$V$6</definedName>
    <definedName name="_xlnm.Print_Area" localSheetId="14">HRB!$A$3:$AG$16</definedName>
    <definedName name="_xlnm.Print_Area" localSheetId="32">'Medical services'!$A$3:$J$32</definedName>
    <definedName name="_xlnm.Print_Area" localSheetId="12">MREACT!$A$3:$AD$23</definedName>
    <definedName name="_xlnm.Print_Area" localSheetId="5">MREAust!$A$3:$AD$35</definedName>
    <definedName name="_xlnm.Print_Area" localSheetId="6">MRENSW!$A$3:$AD$23</definedName>
    <definedName name="_xlnm.Print_Area" localSheetId="13">MRENT!$A$3:$AD$23</definedName>
    <definedName name="_xlnm.Print_Area" localSheetId="8">MREQLD!$A$3:$AD$23</definedName>
    <definedName name="_xlnm.Print_Area" localSheetId="9">MRESA!$A$3:$AD$23</definedName>
    <definedName name="_xlnm.Print_Area" localSheetId="11">MRETAS!$A$3:$AD$23</definedName>
    <definedName name="_xlnm.Print_Area" localSheetId="7">MREVIC!$A$3:$AD$23</definedName>
    <definedName name="_xlnm.Print_Area" localSheetId="10">MREWA!$A$3:$AD$23</definedName>
    <definedName name="_xlnm.Print_Area" localSheetId="2">Notes!$A$1:$L$27</definedName>
    <definedName name="_xlnm.Print_Area" localSheetId="20">'Persons by State'!$A$3:$I$15</definedName>
    <definedName name="_xlnm.Print_Area" localSheetId="19">'Persons by Type'!$A$3:$G$28</definedName>
    <definedName name="_xlnm.Print_Area" localSheetId="18">'Policies by Type'!$A$3:$G$11</definedName>
    <definedName name="_xlnm.Print_Area" localSheetId="1">Selection!$A$1:$I$31</definedName>
    <definedName name="_xlnm.Print_Titles" localSheetId="3">'Fin Perf'!$A:$A</definedName>
    <definedName name="_xlnm.Print_Titles" localSheetId="4">'Fin Pos'!$A:$A</definedName>
    <definedName name="_xlnm.Print_Titles" localSheetId="14">HRB!$A:$A</definedName>
    <definedName name="_xlnm.Print_Titles" localSheetId="12">MREACT!$A:$A</definedName>
    <definedName name="_xlnm.Print_Titles" localSheetId="5">MREAust!$A:$A</definedName>
    <definedName name="_xlnm.Print_Titles" localSheetId="6">MRENSW!$A:$A</definedName>
    <definedName name="_xlnm.Print_Titles" localSheetId="13">MRENT!$A:$A</definedName>
    <definedName name="_xlnm.Print_Titles" localSheetId="8">MREQLD!$A:$A</definedName>
    <definedName name="_xlnm.Print_Titles" localSheetId="9">MRESA!$A:$A</definedName>
    <definedName name="_xlnm.Print_Titles" localSheetId="11">MRETAS!$A:$A</definedName>
    <definedName name="_xlnm.Print_Titles" localSheetId="7">MREVIC!$A:$A</definedName>
    <definedName name="_xlnm.Print_Titles" localSheetId="10">MREWA!$A:$A</definedName>
    <definedName name="RETN">#REF!</definedName>
    <definedName name="T_A_B">#REF!</definedName>
    <definedName name="T_GT_O">#REF!</definedName>
    <definedName name="T_GT_O_INS">#REF!</definedName>
    <definedName name="wfc">[2]T34Aus!$A$1:$IV$18</definedName>
  </definedNames>
  <calcPr calcId="191029"/>
  <pivotCaches>
    <pivotCache cacheId="0"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48440" i="85" l="1"/>
  <c r="B3" i="115" l="1"/>
  <c r="C3" i="115"/>
  <c r="D3" i="115"/>
  <c r="E3" i="115"/>
  <c r="F3" i="115"/>
  <c r="G3" i="115"/>
  <c r="G3" i="106" l="1"/>
  <c r="F3" i="106"/>
  <c r="E3" i="106"/>
  <c r="D3" i="106"/>
  <c r="C3" i="106"/>
  <c r="B3" i="106"/>
  <c r="G3" i="105"/>
  <c r="F3" i="105"/>
  <c r="E3" i="105"/>
  <c r="D3" i="105"/>
  <c r="C3" i="105"/>
  <c r="B3" i="105"/>
  <c r="G3" i="104"/>
  <c r="F3" i="104"/>
  <c r="E3" i="104"/>
  <c r="D3" i="104"/>
  <c r="C3" i="104"/>
  <c r="B3" i="104"/>
  <c r="G3" i="100" l="1"/>
  <c r="F3" i="100"/>
  <c r="E3" i="100"/>
  <c r="D3" i="100"/>
  <c r="C3" i="100"/>
  <c r="B3" i="100"/>
  <c r="G3" i="101" l="1"/>
  <c r="F3" i="101"/>
  <c r="E3" i="101"/>
  <c r="D3" i="101"/>
  <c r="C3" i="101"/>
  <c r="B3" i="101"/>
  <c r="G3" i="98" l="1"/>
  <c r="F3" i="98"/>
  <c r="E3" i="98"/>
  <c r="D3" i="98"/>
  <c r="C3" i="98"/>
  <c r="B3" i="98"/>
  <c r="G3" i="103" l="1"/>
  <c r="F3" i="103"/>
  <c r="E3" i="103"/>
  <c r="D3" i="103"/>
  <c r="C3" i="103"/>
  <c r="B3" i="103"/>
  <c r="D3" i="113" l="1"/>
  <c r="D3" i="112"/>
  <c r="D3" i="110"/>
  <c r="G3" i="113"/>
  <c r="G3" i="112"/>
  <c r="G3" i="110"/>
  <c r="F3" i="110" l="1"/>
  <c r="E3" i="110"/>
  <c r="C3" i="110"/>
  <c r="B3" i="110"/>
  <c r="F3" i="112"/>
  <c r="E3" i="112"/>
  <c r="C3" i="112"/>
  <c r="B3" i="112"/>
  <c r="F3" i="113"/>
  <c r="E3" i="113"/>
  <c r="C3" i="113"/>
  <c r="B3" i="113"/>
  <c r="A30" i="114"/>
  <c r="A29" i="114"/>
  <c r="A28" i="114"/>
  <c r="A27" i="114"/>
  <c r="A26" i="114"/>
  <c r="A23" i="114"/>
  <c r="A22" i="114"/>
  <c r="A21" i="114"/>
  <c r="A20" i="114"/>
  <c r="A19" i="114"/>
  <c r="A16" i="114"/>
  <c r="A15" i="114"/>
  <c r="A14" i="114"/>
  <c r="A13" i="114"/>
  <c r="A12" i="114"/>
  <c r="A5" i="114"/>
  <c r="A6" i="114"/>
  <c r="A7" i="114"/>
  <c r="A8" i="114"/>
  <c r="A9" i="114"/>
  <c r="A31" i="114"/>
  <c r="A24" i="114"/>
  <c r="A17" i="114"/>
  <c r="A10" i="114"/>
</calcChain>
</file>

<file path=xl/sharedStrings.xml><?xml version="1.0" encoding="utf-8"?>
<sst xmlns="http://schemas.openxmlformats.org/spreadsheetml/2006/main" count="1235" uniqueCount="367">
  <si>
    <t>NSW</t>
  </si>
  <si>
    <t>Prostheses</t>
  </si>
  <si>
    <t>Total</t>
  </si>
  <si>
    <t>Benefits</t>
  </si>
  <si>
    <t>Programs</t>
  </si>
  <si>
    <t>Services</t>
  </si>
  <si>
    <t>Policies</t>
  </si>
  <si>
    <t>Ambulance</t>
  </si>
  <si>
    <t>Chiropractic</t>
  </si>
  <si>
    <t>Dental</t>
  </si>
  <si>
    <t>Dietetics</t>
  </si>
  <si>
    <t>Optical</t>
  </si>
  <si>
    <t>Other</t>
  </si>
  <si>
    <t>Pharmacy</t>
  </si>
  <si>
    <t>Physiotherapy</t>
  </si>
  <si>
    <t>NT</t>
  </si>
  <si>
    <t>WA</t>
  </si>
  <si>
    <t>SA</t>
  </si>
  <si>
    <t>ACT</t>
  </si>
  <si>
    <t>Select parameters</t>
  </si>
  <si>
    <t>Year</t>
  </si>
  <si>
    <t>Non-exclusionary</t>
  </si>
  <si>
    <t>ACA</t>
  </si>
  <si>
    <t>DHF</t>
  </si>
  <si>
    <t>Defence</t>
  </si>
  <si>
    <t>AUHL</t>
  </si>
  <si>
    <t>CDH</t>
  </si>
  <si>
    <t>CBHS</t>
  </si>
  <si>
    <t>GMHBA</t>
  </si>
  <si>
    <t>HBF</t>
  </si>
  <si>
    <t>HCF</t>
  </si>
  <si>
    <t>HCI</t>
  </si>
  <si>
    <t>HP</t>
  </si>
  <si>
    <t>HIF</t>
  </si>
  <si>
    <t>Latrobe</t>
  </si>
  <si>
    <t>Peoplecare</t>
  </si>
  <si>
    <t>BUPA</t>
  </si>
  <si>
    <t>MPL</t>
  </si>
  <si>
    <t>Mildura</t>
  </si>
  <si>
    <t>QCH</t>
  </si>
  <si>
    <t>Navy</t>
  </si>
  <si>
    <t>NIB</t>
  </si>
  <si>
    <t>TFH</t>
  </si>
  <si>
    <t>Phoenix</t>
  </si>
  <si>
    <t>QTUH</t>
  </si>
  <si>
    <t>RBHS</t>
  </si>
  <si>
    <t>Police</t>
  </si>
  <si>
    <t>Westfund</t>
  </si>
  <si>
    <t>NHBA</t>
  </si>
  <si>
    <t>Medical services</t>
  </si>
  <si>
    <t>Select year for report</t>
  </si>
  <si>
    <t>85-89</t>
  </si>
  <si>
    <t>90-94</t>
  </si>
  <si>
    <t>95+</t>
  </si>
  <si>
    <t>0–4</t>
  </si>
  <si>
    <t>5–9</t>
  </si>
  <si>
    <t>10–14</t>
  </si>
  <si>
    <t>15–19</t>
  </si>
  <si>
    <t>20–24</t>
  </si>
  <si>
    <t>25–29</t>
  </si>
  <si>
    <t>30–34</t>
  </si>
  <si>
    <t>35–39</t>
  </si>
  <si>
    <t>40–44</t>
  </si>
  <si>
    <t>45–49</t>
  </si>
  <si>
    <t>50–54</t>
  </si>
  <si>
    <t>55–59</t>
  </si>
  <si>
    <t>60–64</t>
  </si>
  <si>
    <t>65–69</t>
  </si>
  <si>
    <t>70–74</t>
  </si>
  <si>
    <t>75–79</t>
  </si>
  <si>
    <t>80–84</t>
  </si>
  <si>
    <t>Industry</t>
  </si>
  <si>
    <t>Revenue</t>
  </si>
  <si>
    <t>Total revenue</t>
  </si>
  <si>
    <t>Total fund benefits</t>
  </si>
  <si>
    <t>Expenses</t>
  </si>
  <si>
    <t>Total expenses</t>
  </si>
  <si>
    <t>Taxation expense</t>
  </si>
  <si>
    <t>Gross margin</t>
  </si>
  <si>
    <t>Management expenses</t>
  </si>
  <si>
    <t>Net margin</t>
  </si>
  <si>
    <t>All figures $'000</t>
  </si>
  <si>
    <t xml:space="preserve">Health benefits fund </t>
  </si>
  <si>
    <t>Investments</t>
  </si>
  <si>
    <t>Total assets</t>
  </si>
  <si>
    <t>Health Insurance Liabilities</t>
  </si>
  <si>
    <t>Total liabilities</t>
  </si>
  <si>
    <t>Australia</t>
  </si>
  <si>
    <t xml:space="preserve">    Hospital treatment</t>
  </si>
  <si>
    <t xml:space="preserve">    General treatment only</t>
  </si>
  <si>
    <t>Whole fund</t>
  </si>
  <si>
    <t>People</t>
  </si>
  <si>
    <t>Premium Revenue ($’000)</t>
  </si>
  <si>
    <t>Fund Benefits ($’000)</t>
  </si>
  <si>
    <t xml:space="preserve">    State levies</t>
  </si>
  <si>
    <t>Average Policies</t>
  </si>
  <si>
    <t>New South Wales</t>
  </si>
  <si>
    <t>Victoria</t>
  </si>
  <si>
    <t>Queensland</t>
  </si>
  <si>
    <t>South Australia</t>
  </si>
  <si>
    <t>Western Australia</t>
  </si>
  <si>
    <t>Tasmania</t>
  </si>
  <si>
    <t>Australian Capital Territory</t>
  </si>
  <si>
    <t>Northern Territory</t>
  </si>
  <si>
    <t>Overseas students health cover</t>
  </si>
  <si>
    <t>Overseas visitors cover</t>
  </si>
  <si>
    <t>Other health-related activities</t>
  </si>
  <si>
    <t>All figures '000</t>
  </si>
  <si>
    <t>Vic.</t>
  </si>
  <si>
    <t>Qld</t>
  </si>
  <si>
    <t>Tas.</t>
  </si>
  <si>
    <t>Aust.</t>
  </si>
  <si>
    <t>Total hospital treatment cover</t>
  </si>
  <si>
    <t xml:space="preserve">  Single</t>
  </si>
  <si>
    <t xml:space="preserve">  Family</t>
  </si>
  <si>
    <t xml:space="preserve">  Single parent</t>
  </si>
  <si>
    <t xml:space="preserve">  Couples</t>
  </si>
  <si>
    <t xml:space="preserve">  2+ persons no adults</t>
  </si>
  <si>
    <t xml:space="preserve">  3+ adults</t>
  </si>
  <si>
    <t>% of population covered</t>
  </si>
  <si>
    <t>Hospital treatment only cover</t>
  </si>
  <si>
    <t>Combined hospital treatment and general treatment cover</t>
  </si>
  <si>
    <t>General treatment cover</t>
  </si>
  <si>
    <t>General treatment only cover</t>
  </si>
  <si>
    <t>Average hospital treatment SEU</t>
  </si>
  <si>
    <t>Average general treatment only SEU</t>
  </si>
  <si>
    <t>Average total general treatment SEU</t>
  </si>
  <si>
    <t>Average total SEU</t>
  </si>
  <si>
    <t>Percentage of females</t>
  </si>
  <si>
    <t>Percentage of males</t>
  </si>
  <si>
    <t>Percentage of total people</t>
  </si>
  <si>
    <t xml:space="preserve">Exclusionary policies </t>
  </si>
  <si>
    <t>Non-exclusionary policies</t>
  </si>
  <si>
    <t>% covered with exclusionary</t>
  </si>
  <si>
    <t>Excess &amp; co-payments</t>
  </si>
  <si>
    <t>No excess &amp; no co-payments</t>
  </si>
  <si>
    <t>% covered with excess &amp; co-payments</t>
  </si>
  <si>
    <t>Total policies</t>
  </si>
  <si>
    <t xml:space="preserve">Exclusionary </t>
  </si>
  <si>
    <t>Total people</t>
  </si>
  <si>
    <t>% Change total people</t>
  </si>
  <si>
    <t>Aged 64 and below</t>
  </si>
  <si>
    <t>% Change persons aged 64 and below</t>
  </si>
  <si>
    <t>Aged 65 and over</t>
  </si>
  <si>
    <t>% Change persons aged 65 and over</t>
  </si>
  <si>
    <t xml:space="preserve">In reports prior to 2007, this table detailed the trends in insured persons with front end deductible policies (FEDs).  The Private Health Insurance Act 2007, which was introduced in March 2007, uses the term excess or co-payments.  These terms are not directly comparable but have sufficient similarities to indicate trends in policies that contain a component whereby the policy holder must pay a certain amount of the cost of treatment before the fund pays any benefits, or where the policy holder pays a certain proportion of the cost of treatment. </t>
  </si>
  <si>
    <t>Hospital treatment table</t>
  </si>
  <si>
    <t>Benefits paid* $'000</t>
  </si>
  <si>
    <t xml:space="preserve">% change </t>
  </si>
  <si>
    <t>Benefits paid per average hospital treatment SEU</t>
  </si>
  <si>
    <t>General treatment table</t>
  </si>
  <si>
    <t>Benefits paid+ $'000</t>
  </si>
  <si>
    <t>Benefits paid per average total general treatment  SEU</t>
  </si>
  <si>
    <t>% change</t>
  </si>
  <si>
    <t>Total benefits</t>
  </si>
  <si>
    <t>Benefits paid $'000</t>
  </si>
  <si>
    <t>Total insurance benefits paid per average total SEU</t>
  </si>
  <si>
    <t>* Includes hospital-substitute.</t>
  </si>
  <si>
    <t>+ Includes CDMP.</t>
  </si>
  <si>
    <t>$ per episode</t>
  </si>
  <si>
    <t>Public hospital</t>
  </si>
  <si>
    <t>Private hospital</t>
  </si>
  <si>
    <t>Day hospital facility</t>
  </si>
  <si>
    <t>Total hospital</t>
  </si>
  <si>
    <t>$ per day</t>
  </si>
  <si>
    <t>$ per service</t>
  </si>
  <si>
    <t>All medical services</t>
  </si>
  <si>
    <t>Medical service up to schedule fee</t>
  </si>
  <si>
    <t>Medical service above schedule fee</t>
  </si>
  <si>
    <t>Hospital treatment*</t>
  </si>
  <si>
    <t>General treatment+</t>
  </si>
  <si>
    <t>+ includes CDMP</t>
  </si>
  <si>
    <t>Acute patients</t>
  </si>
  <si>
    <t>Public hospitals</t>
  </si>
  <si>
    <t>Private hospitals</t>
  </si>
  <si>
    <t>Day hospital facilities</t>
  </si>
  <si>
    <t>Nursing home type patients</t>
  </si>
  <si>
    <t>Total public hospital benefits</t>
  </si>
  <si>
    <t>Total accomodation</t>
  </si>
  <si>
    <t>Medical benefits</t>
  </si>
  <si>
    <t>Up to scheduled fee</t>
  </si>
  <si>
    <t>Above scheduled fee</t>
  </si>
  <si>
    <t>Total medical benefits</t>
  </si>
  <si>
    <t>Listed prostheses</t>
  </si>
  <si>
    <t>Total hospital benefits paid</t>
  </si>
  <si>
    <t>Podiatry</t>
  </si>
  <si>
    <t>Natural therapy</t>
  </si>
  <si>
    <t>Acupuncture</t>
  </si>
  <si>
    <t>Psychology</t>
  </si>
  <si>
    <t>Hearing aid</t>
  </si>
  <si>
    <t>Preventative health services</t>
  </si>
  <si>
    <t>Speech therapy</t>
  </si>
  <si>
    <t>Osteopathic</t>
  </si>
  <si>
    <t>Occupational therapy</t>
  </si>
  <si>
    <t>Acute patient days</t>
  </si>
  <si>
    <t>Hospital-substitute</t>
  </si>
  <si>
    <t>Nursing home type patient days</t>
  </si>
  <si>
    <t>Total accommodation days</t>
  </si>
  <si>
    <t>Patient episodes</t>
  </si>
  <si>
    <t>Nursing home type patient episodes</t>
  </si>
  <si>
    <t>Total accommodation episodes</t>
  </si>
  <si>
    <t>Total medical services</t>
  </si>
  <si>
    <t>Total same day stays</t>
  </si>
  <si>
    <t>Insured days in private hospitals</t>
  </si>
  <si>
    <t>Insured days in private day hospital facilities</t>
  </si>
  <si>
    <t>Insured days in public hospitals</t>
  </si>
  <si>
    <t>Total days</t>
  </si>
  <si>
    <t>Average hospital insured persons</t>
  </si>
  <si>
    <t>Ratio of total days to average insured persons</t>
  </si>
  <si>
    <t>NSW/ACT</t>
  </si>
  <si>
    <t>Proportion of services with no gap</t>
  </si>
  <si>
    <t>Proportion of services with known gap</t>
  </si>
  <si>
    <t>Average payment made by patients across all services *</t>
  </si>
  <si>
    <t>Average payment made by patients where a gap was paid</t>
  </si>
  <si>
    <t>* Includes services where there was no gap</t>
  </si>
  <si>
    <t>All figures '000/$'000</t>
  </si>
  <si>
    <t>Services up to schedule fee ('000)</t>
  </si>
  <si>
    <t>% change services up to schedule fee</t>
  </si>
  <si>
    <t>Benefits up to schedule fee ($'000)</t>
  </si>
  <si>
    <t>% change benefits up to schedule fee</t>
  </si>
  <si>
    <t>Services above schedule fee ('000)</t>
  </si>
  <si>
    <t>% change services above schedule fee</t>
  </si>
  <si>
    <t>Benefits above schedule fee ($'000)</t>
  </si>
  <si>
    <t>% change benefits above schedule fee</t>
  </si>
  <si>
    <t>Total medical services ('000)</t>
  </si>
  <si>
    <t>% change medical services</t>
  </si>
  <si>
    <t>Total medical benefits ($'000)</t>
  </si>
  <si>
    <t>% change medical benefits</t>
  </si>
  <si>
    <t xml:space="preserve">  Planning</t>
  </si>
  <si>
    <t xml:space="preserve">  Coordination</t>
  </si>
  <si>
    <t xml:space="preserve">  Allied health services</t>
  </si>
  <si>
    <t xml:space="preserve">  Other </t>
  </si>
  <si>
    <t>Total services</t>
  </si>
  <si>
    <t xml:space="preserve">  Risk factors for chronic disease</t>
  </si>
  <si>
    <t xml:space="preserve">  Cardiovascular</t>
  </si>
  <si>
    <t xml:space="preserve">  Diabetes</t>
  </si>
  <si>
    <t xml:space="preserve">  Mental health</t>
  </si>
  <si>
    <t xml:space="preserve">  Other</t>
  </si>
  <si>
    <t>Total by programs</t>
  </si>
  <si>
    <t>All figures $'000
Age cohort</t>
  </si>
  <si>
    <t>% to be included in ABP</t>
  </si>
  <si>
    <t>NSW &amp; ACT</t>
  </si>
  <si>
    <t>85+</t>
  </si>
  <si>
    <t>NOTE: This table shows all hospital benefits that are eligible for inclusion in the ABP. Only the stated percentage of each cohort is included in the ABP calculation.</t>
  </si>
  <si>
    <t>Number of high cost claimants*</t>
  </si>
  <si>
    <r>
      <t>Net benefits (after ABP)</t>
    </r>
    <r>
      <rPr>
        <sz val="10"/>
        <rFont val="Arial Narrow"/>
        <family val="2"/>
      </rPr>
      <t>#</t>
    </r>
  </si>
  <si>
    <t>Net benefits above threshold^</t>
  </si>
  <si>
    <t>Total benefits in HCCP**</t>
  </si>
  <si>
    <t>NOTE: calculated over four quarters.</t>
  </si>
  <si>
    <t>* Number of times high cost claimants have been reported over the year, as a sum of four quarters. A claimant may be a high cost claimant in more than one quarter.</t>
  </si>
  <si>
    <t xml:space="preserve"> + Total benefits paid by insurer for the high cost claimants.</t>
  </si>
  <si>
    <t># The high benefits remaining after the ABP are included in risk equalisation.</t>
  </si>
  <si>
    <t>^ The benefits above the threshold after ABP is deducted.</t>
  </si>
  <si>
    <t>** The benefits above the threshold after ABP is deducted, and after removing any high claims in a previous quarter for this claimant.</t>
  </si>
  <si>
    <t>Total all policies, people covered</t>
  </si>
  <si>
    <t>General treatment Ancillary cover</t>
  </si>
  <si>
    <t>Average People</t>
  </si>
  <si>
    <t>Management Expenses Per</t>
  </si>
  <si>
    <t>Average policy</t>
  </si>
  <si>
    <t>Average people</t>
  </si>
  <si>
    <t xml:space="preserve">Assets </t>
  </si>
  <si>
    <t>OSHC &amp; OVC</t>
  </si>
  <si>
    <t xml:space="preserve">    General treatment and ambulance</t>
  </si>
  <si>
    <t>Insured days for hospital-substitute</t>
  </si>
  <si>
    <t>Total private hospital benefits^</t>
  </si>
  <si>
    <t>^ Includes Day hospital facilities and Hospital Substitute</t>
  </si>
  <si>
    <t>Hospital Substitute</t>
  </si>
  <si>
    <t>*Other Expenses includes borrowing costs and all other costs paid/payable from the fund.</t>
  </si>
  <si>
    <t>St Luke's</t>
  </si>
  <si>
    <t>HIB premium revenue</t>
  </si>
  <si>
    <t>Investment revenue</t>
  </si>
  <si>
    <t>Net HRB and other revenue</t>
  </si>
  <si>
    <t>Fund benefits</t>
  </si>
  <si>
    <t>State ambulance levies</t>
  </si>
  <si>
    <t>HIB expenses</t>
  </si>
  <si>
    <t>HIB claims handling</t>
  </si>
  <si>
    <t>Other expenses*</t>
  </si>
  <si>
    <t>Cash</t>
  </si>
  <si>
    <t>Equities</t>
  </si>
  <si>
    <t>Interest bearing assets</t>
  </si>
  <si>
    <t>Property</t>
  </si>
  <si>
    <t>Loans</t>
  </si>
  <si>
    <t>Receivables</t>
  </si>
  <si>
    <t>Pre-paid expenses</t>
  </si>
  <si>
    <t>Unearned premium liabilities</t>
  </si>
  <si>
    <t>Unpresented &amp; outstanding claims</t>
  </si>
  <si>
    <t>Other fund liabilities</t>
  </si>
  <si>
    <t>Interest bearing liabilities</t>
  </si>
  <si>
    <t>Payables, provisions &amp; other liabilities</t>
  </si>
  <si>
    <t>Surplus/ (deficit) after tax</t>
  </si>
  <si>
    <t>Surplus/ (deficit) before tax</t>
  </si>
  <si>
    <t>Subsidiary &amp; associated entities</t>
  </si>
  <si>
    <t>Intangibles DAC &amp; FITBS</t>
  </si>
  <si>
    <t>Hospital treatment</t>
  </si>
  <si>
    <t>General treatment only</t>
  </si>
  <si>
    <t>General treatment and ambulance</t>
  </si>
  <si>
    <t>State levies</t>
  </si>
  <si>
    <t>Gross benefits+</t>
  </si>
  <si>
    <t>* Includes hospital-substitute. Does not include ineligible hospital benefits.</t>
  </si>
  <si>
    <t>Total assets minus total liabililities</t>
  </si>
  <si>
    <t>Statistics</t>
  </si>
  <si>
    <t>Copyright</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</si>
  <si>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</si>
  <si>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</si>
  <si>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http://creativecommons.org/licenses/by/3.0/au/</t>
  </si>
  <si>
    <t>Disclaimer</t>
  </si>
  <si>
    <t>Forthcoming issues</t>
  </si>
  <si>
    <t>This publication will be released according to the timetable published on the APRA website.</t>
  </si>
  <si>
    <t>Revisions</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</si>
  <si>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</si>
  <si>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</si>
  <si>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Notation</t>
  </si>
  <si>
    <t>Enquiries</t>
  </si>
  <si>
    <t>For more information about the statistics in this publication:</t>
  </si>
  <si>
    <t>Australian Prudential Regulation Authority</t>
  </si>
  <si>
    <t xml:space="preserve">GPO Box 9836 </t>
  </si>
  <si>
    <t>Sydney  NSW  2001</t>
  </si>
  <si>
    <t>© Australian Prudential Regulation Authority (APRA)</t>
  </si>
  <si>
    <t>CBHSCH</t>
  </si>
  <si>
    <t>DataAnalytics@apra.gov.au</t>
  </si>
  <si>
    <t>Manager, External Data Reporting</t>
  </si>
  <si>
    <t>Hospital treatment policies by type</t>
  </si>
  <si>
    <t>Hospital treatment membership by policy types</t>
  </si>
  <si>
    <t>Hospital and general treatment benefits paid</t>
  </si>
  <si>
    <t>Acute hospital benefits per episode (excluding medical and prosthesis benefits)</t>
  </si>
  <si>
    <t>Acute patients benefits per day</t>
  </si>
  <si>
    <t>Medical and prostheses benefits per service</t>
  </si>
  <si>
    <t>Hospital treatment benefits by category</t>
  </si>
  <si>
    <t>General treatment (ancillary) benefits by state and by category</t>
  </si>
  <si>
    <t>General treatment (ancillary) benefits per service</t>
  </si>
  <si>
    <t>Hospital treatment days and episodes</t>
  </si>
  <si>
    <t>Day-only stays by type of hospital</t>
  </si>
  <si>
    <t>Privately insured hospital days and average days per privately insured person, inclusive of nursing home type patients</t>
  </si>
  <si>
    <t>In-hospital treatment medical services</t>
  </si>
  <si>
    <t>Medical services and benefits</t>
  </si>
  <si>
    <t>Chronic disease management program</t>
  </si>
  <si>
    <t>General treatment (ancillary) services by state</t>
  </si>
  <si>
    <t>Risk equalisation hospital benefits eligible for age based pooling by state</t>
  </si>
  <si>
    <t>Risk equalisation benefits included in high cost claimants pool by state</t>
  </si>
  <si>
    <t>Financial performance</t>
  </si>
  <si>
    <t>Financial position</t>
  </si>
  <si>
    <t>Membership, revenue and expenses (AUS)</t>
  </si>
  <si>
    <t>Membership, revenue and expenses (NSW)</t>
  </si>
  <si>
    <t>Membership, revenue and expenses (VIC)</t>
  </si>
  <si>
    <t>Membership, revenue and expenses (QLD)</t>
  </si>
  <si>
    <t>Membership, revenue and expenses (SA)</t>
  </si>
  <si>
    <t>Membership, revenue and expenses (WA)</t>
  </si>
  <si>
    <t>Membership, revenue and expenses (TAS)</t>
  </si>
  <si>
    <t>Membership, revenue and expenses (ACT)</t>
  </si>
  <si>
    <t>Membership, revenue and expenses (NT)</t>
  </si>
  <si>
    <t>Health related business</t>
  </si>
  <si>
    <t>Membership by class of insurance</t>
  </si>
  <si>
    <t>Average SEUs</t>
  </si>
  <si>
    <t>Hospital treatment coverage by age groups</t>
  </si>
  <si>
    <t xml:space="preserve">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 </t>
  </si>
  <si>
    <t>AIAH</t>
  </si>
  <si>
    <t>Operations of private health insurers annual report data 2022-23</t>
  </si>
  <si>
    <t>*** Transport Health was merged into HCF effective 1 January 2023 and no longer conducts health insurance business</t>
  </si>
  <si>
    <t>CUA***</t>
  </si>
  <si>
    <t>Transport***</t>
  </si>
  <si>
    <t>Number of insured people with hospital treatment cover as at 30 June 2023</t>
  </si>
  <si>
    <t>Number of policies with hospital treatment cover as at 30 June 2023</t>
  </si>
  <si>
    <t>Details on tables may not add up to totals due to rounding of figures.
Please note that CUA and Tansport Health merged with HBF and HCF respectively during the financial year. Therefore, CUA and Tansport Health will have anomalies in their reporting, which is reflected in this publication.</t>
  </si>
  <si>
    <t>June 2023 (released 25 October 2023)</t>
  </si>
  <si>
    <t xml:space="preserve">*** CUA Health has undergone a merger with HBF effective 1 January 2023 and has been granted a reporting exemption for annual return 
</t>
  </si>
  <si>
    <t xml:space="preserve">-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</si>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</sst>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0%"/>
    <numFmt numFmtId="165" formatCode="_-* #,##0_-;\-* #,##0_-;_-* &quot;-&quot;??_-;_-@_-"/>
    <numFmt numFmtId="166" formatCode="&quot;$&quot;#,##0"/>
    <numFmt numFmtId="167" formatCode="_(* #,##0_);_(* \(#,##0\);_(* &quot;-&quot;??_);_(@_)"/>
    <numFmt numFmtId="168" formatCode="_(* #,##0.00_);_(* \(#,##0.00\);_(* &quot;-&quot;??_);_(@_)"/>
    <numFmt numFmtId="169" formatCode="_(&quot;$&quot;* #,##0.00_);_(&quot;$&quot;* \(#,##0.00\);_(&quot;$&quot;* &quot;-&quot;??_);_(@_)"/>
    <numFmt numFmtId="170" formatCode="#,###\-"/>
    <numFmt numFmtId="171" formatCode="mmmm\ yyyy"/>
    <numFmt numFmtId="172" formatCode="#,###,\-"/>
    <numFmt numFmtId="173" formatCode="#,##0.000"/>
    <numFmt numFmtId="174" formatCode="&quot;$&quot;#,##0.00"/>
    <numFmt numFmtId="175" formatCode="#,##0,"/>
    <numFmt numFmtId="176" formatCode="_(&quot;$&quot;* #,##0_);_(&quot;$&quot;* \(#,##0\);_(&quot;$&quot;* &quot;-&quot;??_);_(@_)"/>
  </numFmts>
  <fonts count="6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Geneva"/>
    </font>
    <font>
      <sz val="10"/>
      <name val="Arial"/>
      <family val="2"/>
    </font>
    <font>
      <sz val="12"/>
      <name val="Arial Narrow"/>
      <family val="2"/>
    </font>
    <font>
      <b/>
      <sz val="12"/>
      <name val="Arial Narrow"/>
      <family val="2"/>
    </font>
    <font>
      <sz val="11"/>
      <color indexed="8"/>
      <name val="Calibri"/>
      <family val="2"/>
    </font>
    <font>
      <sz val="24"/>
      <color indexed="8"/>
      <name val="Arial"/>
      <family val="2"/>
    </font>
    <font>
      <i/>
      <sz val="20"/>
      <color indexed="8"/>
      <name val="Arial"/>
      <family val="2"/>
    </font>
    <font>
      <i/>
      <sz val="10"/>
      <color indexed="8"/>
      <name val="Arial"/>
      <family val="2"/>
    </font>
    <font>
      <sz val="11"/>
      <color theme="1"/>
      <name val="Calibri"/>
      <family val="2"/>
      <scheme val="minor"/>
    </font>
    <font>
      <sz val="9"/>
      <name val="Geneva"/>
    </font>
    <font>
      <sz val="10"/>
      <color indexed="8"/>
      <name val="Arial"/>
      <family val="2"/>
    </font>
    <font>
      <sz val="14"/>
      <color indexed="8"/>
      <name val="Arial"/>
      <family val="2"/>
    </font>
    <font>
      <b/>
      <sz val="10"/>
      <color indexed="8"/>
      <name val="Arial"/>
      <family val="2"/>
    </font>
    <font>
      <b/>
      <sz val="12"/>
      <color indexed="8"/>
      <name val="Arial Narrow"/>
      <family val="2"/>
    </font>
    <font>
      <sz val="10"/>
      <name val="Verdana"/>
      <family val="2"/>
    </font>
    <font>
      <i/>
      <sz val="10"/>
      <name val="Arial Narrow"/>
      <family val="2"/>
    </font>
    <font>
      <sz val="12"/>
      <color indexed="8"/>
      <name val="Arial Narrow"/>
      <family val="2"/>
    </font>
    <font>
      <sz val="12"/>
      <color indexed="10"/>
      <name val="Arial"/>
      <family val="2"/>
    </font>
    <font>
      <sz val="12"/>
      <color indexed="10"/>
      <name val="Arial Narrow"/>
      <family val="2"/>
    </font>
    <font>
      <sz val="12"/>
      <color indexed="8"/>
      <name val="Arial"/>
      <family val="2"/>
    </font>
    <font>
      <b/>
      <sz val="12"/>
      <color indexed="8"/>
      <name val="Arial"/>
      <family val="2"/>
    </font>
    <font>
      <b/>
      <sz val="12"/>
      <color indexed="10"/>
      <name val="Arial"/>
      <family val="2"/>
    </font>
    <font>
      <i/>
      <sz val="10"/>
      <color indexed="8"/>
      <name val="Arial Narrow"/>
      <family val="2"/>
    </font>
    <font>
      <sz val="10"/>
      <color indexed="8"/>
      <name val="Arial Narrow"/>
      <family val="2"/>
    </font>
    <font>
      <sz val="10"/>
      <name val="Arial Narrow"/>
      <family val="2"/>
    </font>
    <font>
      <sz val="13"/>
      <name val="Arial Narrow"/>
      <family val="2"/>
    </font>
    <font>
      <sz val="11"/>
      <name val="Arial Narrow"/>
      <family val="2"/>
    </font>
    <font>
      <sz val="11"/>
      <color indexed="8"/>
      <name val="Arial Narrow"/>
      <family val="2"/>
    </font>
    <font>
      <i/>
      <sz val="12"/>
      <name val="Arial Narrow"/>
      <family val="2"/>
    </font>
    <font>
      <i/>
      <sz val="12"/>
      <color indexed="8"/>
      <name val="Arial Narrow"/>
      <family val="2"/>
    </font>
    <font>
      <sz val="9"/>
      <color indexed="8"/>
      <name val="Arial"/>
      <family val="2"/>
    </font>
    <font>
      <b/>
      <sz val="12"/>
      <color indexed="10"/>
      <name val="Arial Narrow"/>
      <family val="2"/>
    </font>
    <font>
      <sz val="12"/>
      <name val="Helvetica Neue"/>
    </font>
    <font>
      <sz val="15"/>
      <color indexed="8"/>
      <name val="Arial"/>
      <family val="2"/>
    </font>
    <font>
      <sz val="13"/>
      <color indexed="8"/>
      <name val="Arial"/>
      <family val="2"/>
    </font>
    <font>
      <sz val="14"/>
      <name val="Arial Narrow"/>
      <family val="2"/>
    </font>
    <font>
      <sz val="10"/>
      <color indexed="8"/>
      <name val="Arial"/>
      <family val="2"/>
    </font>
    <font>
      <sz val="11"/>
      <color rgb="FF000000"/>
      <name val="Calibri"/>
      <family val="2"/>
    </font>
    <font>
      <sz val="43"/>
      <color rgb="FF1C0C80"/>
      <name val="Trebuchet MS"/>
      <family val="2"/>
    </font>
    <font>
      <b/>
      <sz val="10"/>
      <name val="Trebuchet MS"/>
      <family val="2"/>
    </font>
    <font>
      <b/>
      <sz val="12"/>
      <name val="Trebuchet MS"/>
      <family val="2"/>
    </font>
    <font>
      <sz val="10"/>
      <name val="Trebuchet MS"/>
      <family val="2"/>
    </font>
    <font>
      <u/>
      <sz val="10"/>
      <color indexed="12"/>
      <name val="Verdana"/>
      <family val="2"/>
    </font>
    <font>
      <u/>
      <sz val="7.7"/>
      <color theme="10"/>
      <name val="Calibri"/>
      <family val="2"/>
    </font>
    <font>
      <sz val="11"/>
      <color theme="1"/>
      <name val="Trebuchet MS"/>
      <family val="2"/>
    </font>
    <font>
      <u/>
      <sz val="10"/>
      <color indexed="12"/>
      <name val="Trebuchet MS"/>
      <family val="2"/>
    </font>
    <font>
      <sz val="36"/>
      <color rgb="FFC3C800"/>
      <name val="Trebuchet MS"/>
      <family val="2"/>
    </font>
    <font>
      <sz val="36"/>
      <color theme="1"/>
      <name val="Trebuchet MS"/>
      <family val="2"/>
    </font>
    <font>
      <b/>
      <sz val="20"/>
      <color rgb="FF00B0F0"/>
      <name val="Trebuchet MS"/>
      <family val="2"/>
    </font>
    <font>
      <sz val="10"/>
      <color theme="1"/>
      <name val="Trebuchet MS"/>
      <family val="2"/>
    </font>
    <font>
      <b/>
      <sz val="12"/>
      <color indexed="9"/>
      <name val="Trebuchet MS"/>
      <family val="2"/>
    </font>
  </fonts>
  <fills count="6">
    <fill>
      <patternFill patternType="none"/>
    </fill>
    <fill>
      <patternFill patternType="gray125"/>
    </fill>
    <fill>
      <patternFill patternType="solid">
        <fgColor indexed="9"/>
        <bgColor indexed="64"/>
      </patternFill>
    </fill>
    <fill>
      <patternFill patternType="solid">
        <fgColor rgb="FFC3C800"/>
        <bgColor indexed="64"/>
      </patternFill>
    </fill>
    <fill>
      <patternFill patternType="solid">
        <fgColor theme="0"/>
        <bgColor indexed="64"/>
      </patternFill>
    </fill>
    <fill>
      <patternFill patternType="solid">
        <fgColor rgb="FF222C65"/>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93">
    <xf numFmtId="0" fontId="0" fillId="0" borderId="0"/>
    <xf numFmtId="40" fontId="10" fillId="0" borderId="0" applyFont="0" applyFill="0" applyBorder="0" applyAlignment="0" applyProtection="0"/>
    <xf numFmtId="0" fontId="18" fillId="0" borderId="0"/>
    <xf numFmtId="0" fontId="10" fillId="0" borderId="0"/>
    <xf numFmtId="0" fontId="9" fillId="0" borderId="0"/>
    <xf numFmtId="9" fontId="10" fillId="0" borderId="0" applyFont="0" applyFill="0" applyBorder="0" applyAlignment="0" applyProtection="0"/>
    <xf numFmtId="0" fontId="11" fillId="0" borderId="0"/>
    <xf numFmtId="43" fontId="8" fillId="0" borderId="0" applyFont="0" applyFill="0" applyBorder="0" applyAlignment="0" applyProtection="0"/>
    <xf numFmtId="44"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44" fontId="8" fillId="0" borderId="0" applyFont="0" applyFill="0" applyBorder="0" applyAlignment="0" applyProtection="0"/>
    <xf numFmtId="0" fontId="7" fillId="0" borderId="0"/>
    <xf numFmtId="43" fontId="14"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0" fontId="11" fillId="0" borderId="0"/>
    <xf numFmtId="0" fontId="8" fillId="0" borderId="0"/>
    <xf numFmtId="0" fontId="8" fillId="0" borderId="0"/>
    <xf numFmtId="0" fontId="8" fillId="0" borderId="0"/>
    <xf numFmtId="0" fontId="11" fillId="0" borderId="0"/>
    <xf numFmtId="0" fontId="7" fillId="0" borderId="0"/>
    <xf numFmtId="0" fontId="8" fillId="0" borderId="0"/>
    <xf numFmtId="0" fontId="11" fillId="0" borderId="0"/>
    <xf numFmtId="0" fontId="8" fillId="0" borderId="0"/>
    <xf numFmtId="0" fontId="8" fillId="0" borderId="0"/>
    <xf numFmtId="0" fontId="7" fillId="0" borderId="0"/>
    <xf numFmtId="0" fontId="8" fillId="0" borderId="0"/>
    <xf numFmtId="0" fontId="7" fillId="0" borderId="0"/>
    <xf numFmtId="0" fontId="19" fillId="0" borderId="0"/>
    <xf numFmtId="0" fontId="8" fillId="0" borderId="0"/>
    <xf numFmtId="0" fontId="19" fillId="0" borderId="0"/>
    <xf numFmtId="0" fontId="11" fillId="0" borderId="0"/>
    <xf numFmtId="0" fontId="19" fillId="0" borderId="0"/>
    <xf numFmtId="0" fontId="19" fillId="0" borderId="0"/>
    <xf numFmtId="0" fontId="8" fillId="0" borderId="0"/>
    <xf numFmtId="0" fontId="11" fillId="0" borderId="0"/>
    <xf numFmtId="0" fontId="11" fillId="0" borderId="0"/>
    <xf numFmtId="0" fontId="8" fillId="0" borderId="0"/>
    <xf numFmtId="0" fontId="7" fillId="0" borderId="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43" fontId="20" fillId="0" borderId="0" applyFont="0" applyFill="0" applyBorder="0" applyAlignment="0" applyProtection="0"/>
    <xf numFmtId="0" fontId="6" fillId="0" borderId="0"/>
    <xf numFmtId="0" fontId="5" fillId="0" borderId="0"/>
    <xf numFmtId="0" fontId="24" fillId="0" borderId="0"/>
    <xf numFmtId="169" fontId="8" fillId="0" borderId="0" applyFont="0" applyFill="0" applyBorder="0" applyAlignment="0" applyProtection="0"/>
    <xf numFmtId="0" fontId="11" fillId="0" borderId="0"/>
    <xf numFmtId="168" fontId="8" fillId="0" borderId="0" applyFont="0" applyFill="0" applyBorder="0" applyAlignment="0" applyProtection="0"/>
    <xf numFmtId="0" fontId="42" fillId="0" borderId="0"/>
    <xf numFmtId="0" fontId="4" fillId="0" borderId="0"/>
    <xf numFmtId="9" fontId="46" fillId="0" borderId="0" applyFont="0" applyFill="0" applyBorder="0" applyAlignment="0" applyProtection="0"/>
    <xf numFmtId="0" fontId="3" fillId="0" borderId="0"/>
    <xf numFmtId="0" fontId="3" fillId="0" borderId="0"/>
    <xf numFmtId="0" fontId="3" fillId="0" borderId="0"/>
    <xf numFmtId="0" fontId="11" fillId="0" borderId="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 fillId="0" borderId="0"/>
    <xf numFmtId="0" fontId="1" fillId="0" borderId="0"/>
    <xf numFmtId="0" fontId="11" fillId="0" borderId="0"/>
    <xf numFmtId="0" fontId="1" fillId="0" borderId="0"/>
  </cellStyleXfs>
  <cellXfs count="342">
    <xf numFmtId="0" fontId="0" fillId="0" borderId="0" xfId="0"/>
    <xf numFmtId="0" fontId="0" fillId="3" borderId="0" xfId="0" applyFill="1"/>
    <xf numFmtId="0" fontId="0" fillId="3" borderId="0" xfId="0" applyFill="1" applyAlignment="1">
      <alignment horizontal="center"/>
    </xf>
    <xf numFmtId="0" fontId="0" fillId="3" borderId="1" xfId="0" applyFill="1" applyBorder="1"/>
    <xf numFmtId="0" fontId="0" fillId="3"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15" fillId="0" borderId="0" xfId="0" applyFont="1" applyAlignment="1">
      <alignment horizontal="center"/>
    </xf>
    <xf numFmtId="0" fontId="0" fillId="0" borderId="0" xfId="0" pivotButton="1"/>
    <xf numFmtId="0" fontId="0" fillId="0" borderId="0" xfId="0" applyAlignment="1">
      <alignment horizontal="left"/>
    </xf>
    <xf numFmtId="0" fontId="12" fillId="0" borderId="0" xfId="6" applyFont="1" applyFill="1" applyBorder="1" applyAlignment="1">
      <alignment horizontal="left" vertical="center"/>
    </xf>
    <xf numFmtId="167" fontId="12" fillId="0" borderId="0" xfId="17" applyNumberFormat="1" applyFont="1" applyFill="1" applyBorder="1" applyAlignment="1">
      <alignment horizontal="right" vertical="center" wrapText="1"/>
    </xf>
    <xf numFmtId="167" fontId="12" fillId="0" borderId="0" xfId="6" applyNumberFormat="1" applyFont="1" applyFill="1" applyBorder="1" applyAlignment="1">
      <alignment horizontal="right" vertical="center"/>
    </xf>
    <xf numFmtId="0" fontId="12" fillId="0" borderId="0" xfId="6" applyFont="1" applyFill="1" applyBorder="1" applyAlignment="1">
      <alignment horizontal="center"/>
    </xf>
    <xf numFmtId="0" fontId="23" fillId="0" borderId="0" xfId="6" applyFont="1" applyFill="1" applyBorder="1" applyAlignment="1">
      <alignment horizontal="center" vertical="center" wrapText="1"/>
    </xf>
    <xf numFmtId="0" fontId="12" fillId="0" borderId="0" xfId="76" applyFont="1" applyFill="1" applyBorder="1"/>
    <xf numFmtId="0" fontId="12" fillId="0" borderId="0" xfId="6" applyFont="1" applyFill="1" applyBorder="1"/>
    <xf numFmtId="0" fontId="12" fillId="0" borderId="0" xfId="6" applyFont="1" applyFill="1" applyBorder="1" applyAlignment="1">
      <alignment horizontal="left" vertical="center" wrapText="1" indent="1"/>
    </xf>
    <xf numFmtId="167" fontId="12" fillId="0" borderId="0" xfId="6" applyNumberFormat="1" applyFont="1" applyFill="1" applyBorder="1" applyAlignment="1">
      <alignment vertical="center"/>
    </xf>
    <xf numFmtId="167" fontId="12" fillId="0" borderId="0" xfId="17" applyNumberFormat="1" applyFont="1" applyFill="1" applyBorder="1"/>
    <xf numFmtId="164" fontId="12" fillId="0" borderId="0" xfId="64" applyNumberFormat="1" applyFont="1" applyFill="1" applyBorder="1"/>
    <xf numFmtId="167" fontId="12" fillId="0" borderId="0" xfId="17" applyNumberFormat="1" applyFont="1" applyFill="1" applyBorder="1" applyAlignment="1">
      <alignment horizontal="left"/>
    </xf>
    <xf numFmtId="167" fontId="12" fillId="0" borderId="0" xfId="6" applyNumberFormat="1" applyFont="1" applyFill="1" applyBorder="1" applyAlignment="1">
      <alignment vertical="justify"/>
    </xf>
    <xf numFmtId="0" fontId="12" fillId="0" borderId="0" xfId="6" applyFont="1" applyFill="1" applyBorder="1" applyAlignment="1">
      <alignment vertical="justify"/>
    </xf>
    <xf numFmtId="0" fontId="13" fillId="0" borderId="0" xfId="76" applyFont="1" applyFill="1" applyBorder="1" applyAlignment="1">
      <alignment vertical="justify"/>
    </xf>
    <xf numFmtId="0" fontId="12" fillId="0" borderId="0" xfId="6" applyFont="1" applyFill="1" applyBorder="1" applyAlignment="1">
      <alignment horizontal="left" vertical="justify"/>
    </xf>
    <xf numFmtId="0" fontId="12" fillId="0" borderId="0" xfId="76" applyFont="1" applyFill="1" applyBorder="1" applyAlignment="1">
      <alignment vertical="justify"/>
    </xf>
    <xf numFmtId="0" fontId="12" fillId="0" borderId="0" xfId="6" applyFont="1" applyFill="1" applyBorder="1" applyAlignment="1">
      <alignment horizontal="left"/>
    </xf>
    <xf numFmtId="0" fontId="25" fillId="0" borderId="0" xfId="6" applyFont="1" applyFill="1" applyBorder="1" applyAlignment="1">
      <alignment horizontal="left"/>
    </xf>
    <xf numFmtId="0" fontId="13" fillId="0" borderId="0" xfId="6" applyFont="1" applyFill="1" applyBorder="1" applyAlignment="1">
      <alignment horizontal="right"/>
    </xf>
    <xf numFmtId="0" fontId="12" fillId="0" borderId="0" xfId="6" applyFont="1" applyFill="1" applyBorder="1" applyAlignment="1">
      <alignment vertical="center"/>
    </xf>
    <xf numFmtId="0" fontId="26" fillId="0" borderId="0" xfId="6" applyFont="1" applyFill="1" applyBorder="1" applyAlignment="1">
      <alignment vertical="center"/>
    </xf>
    <xf numFmtId="0" fontId="12" fillId="0" borderId="0" xfId="6" applyFont="1" applyFill="1" applyBorder="1" applyAlignment="1">
      <alignment horizontal="right" vertical="center"/>
    </xf>
    <xf numFmtId="167" fontId="12" fillId="0" borderId="0" xfId="17" applyNumberFormat="1" applyFont="1" applyFill="1" applyBorder="1" applyAlignment="1">
      <alignment horizontal="right" vertical="center"/>
    </xf>
    <xf numFmtId="0" fontId="12" fillId="0" borderId="0" xfId="6" applyFont="1" applyFill="1" applyBorder="1" applyAlignment="1">
      <alignment horizontal="right"/>
    </xf>
    <xf numFmtId="167" fontId="12" fillId="0" borderId="0" xfId="17" applyNumberFormat="1" applyFont="1" applyFill="1" applyBorder="1" applyAlignment="1">
      <alignment horizontal="center" vertical="center" wrapText="1"/>
    </xf>
    <xf numFmtId="165" fontId="12" fillId="0" borderId="0" xfId="6" applyNumberFormat="1" applyFont="1" applyFill="1" applyBorder="1"/>
    <xf numFmtId="0" fontId="12" fillId="0" borderId="0" xfId="6" applyFont="1" applyFill="1" applyBorder="1" applyAlignment="1">
      <alignment horizontal="center" vertical="center" wrapText="1"/>
    </xf>
    <xf numFmtId="167" fontId="12" fillId="0" borderId="0" xfId="17" applyNumberFormat="1" applyFont="1" applyFill="1" applyBorder="1" applyAlignment="1">
      <alignment vertical="center"/>
    </xf>
    <xf numFmtId="0" fontId="12" fillId="0" borderId="0" xfId="6" applyFont="1" applyFill="1" applyBorder="1" applyAlignment="1">
      <alignment horizontal="left" vertical="center" wrapText="1"/>
    </xf>
    <xf numFmtId="165" fontId="12" fillId="0" borderId="0" xfId="17" applyNumberFormat="1" applyFont="1" applyFill="1" applyBorder="1"/>
    <xf numFmtId="165" fontId="12" fillId="0" borderId="0" xfId="6" applyNumberFormat="1" applyFont="1" applyFill="1" applyBorder="1" applyAlignment="1">
      <alignment horizontal="right"/>
    </xf>
    <xf numFmtId="165" fontId="12" fillId="0" borderId="0" xfId="17" applyNumberFormat="1" applyFont="1" applyFill="1" applyBorder="1" applyAlignment="1">
      <alignment horizontal="right"/>
    </xf>
    <xf numFmtId="0" fontId="26" fillId="0" borderId="0" xfId="6" applyFont="1" applyFill="1" applyBorder="1" applyAlignment="1">
      <alignment horizontal="right" vertical="center"/>
    </xf>
    <xf numFmtId="0" fontId="26" fillId="0" borderId="0" xfId="6" applyFont="1" applyFill="1" applyBorder="1" applyAlignment="1">
      <alignment horizontal="center" vertical="center" wrapText="1"/>
    </xf>
    <xf numFmtId="0" fontId="12" fillId="0" borderId="0" xfId="78" applyFont="1" applyFill="1" applyBorder="1" applyAlignment="1">
      <alignment vertical="center"/>
    </xf>
    <xf numFmtId="0" fontId="26"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xf numFmtId="165" fontId="12" fillId="0" borderId="0" xfId="17" applyNumberFormat="1" applyFont="1" applyFill="1" applyBorder="1" applyAlignment="1" applyProtection="1"/>
    <xf numFmtId="165" fontId="12" fillId="0" borderId="0" xfId="6" applyNumberFormat="1" applyFont="1" applyFill="1" applyBorder="1" applyAlignment="1"/>
    <xf numFmtId="0" fontId="12" fillId="0" borderId="0" xfId="0" applyFont="1" applyFill="1" applyBorder="1" applyAlignment="1">
      <alignment horizontal="right" vertical="center" wrapText="1"/>
    </xf>
    <xf numFmtId="0" fontId="12" fillId="0" borderId="0" xfId="0" applyFont="1" applyFill="1" applyBorder="1" applyAlignment="1">
      <alignment horizontal="right" vertical="center"/>
    </xf>
    <xf numFmtId="0" fontId="27" fillId="0" borderId="0" xfId="0" applyFont="1" applyFill="1" applyBorder="1"/>
    <xf numFmtId="0" fontId="12" fillId="0" borderId="0" xfId="0" applyFont="1" applyFill="1" applyBorder="1" applyAlignment="1">
      <alignment vertical="center"/>
    </xf>
    <xf numFmtId="0" fontId="12" fillId="0" borderId="0" xfId="0" applyFont="1" applyFill="1" applyBorder="1" applyAlignment="1">
      <alignment horizontal="center" vertical="center"/>
    </xf>
    <xf numFmtId="170" fontId="12" fillId="0" borderId="0" xfId="0" applyNumberFormat="1" applyFont="1" applyFill="1" applyBorder="1" applyAlignment="1">
      <alignment horizontal="center" vertical="center"/>
    </xf>
    <xf numFmtId="1" fontId="28"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27" fillId="0" borderId="0" xfId="0" applyNumberFormat="1" applyFont="1" applyFill="1" applyBorder="1"/>
    <xf numFmtId="3" fontId="12" fillId="0" borderId="0" xfId="0" applyNumberFormat="1" applyFont="1" applyFill="1" applyBorder="1" applyAlignment="1">
      <alignment horizontal="right" vertical="center"/>
    </xf>
    <xf numFmtId="170" fontId="12" fillId="0" borderId="0" xfId="0" applyNumberFormat="1" applyFont="1" applyFill="1" applyBorder="1" applyAlignment="1">
      <alignment horizontal="right" vertical="center"/>
    </xf>
    <xf numFmtId="164" fontId="12" fillId="0" borderId="0" xfId="0" applyNumberFormat="1" applyFont="1" applyFill="1" applyBorder="1" applyAlignment="1">
      <alignment horizontal="right" vertical="center"/>
    </xf>
    <xf numFmtId="0" fontId="27" fillId="0" borderId="0" xfId="0" applyFont="1" applyFill="1" applyBorder="1" applyAlignment="1">
      <alignment vertical="center"/>
    </xf>
    <xf numFmtId="0" fontId="29" fillId="0" borderId="0" xfId="0" applyFont="1" applyBorder="1"/>
    <xf numFmtId="0" fontId="29" fillId="0" borderId="0" xfId="0" applyFont="1" applyBorder="1" applyAlignment="1">
      <alignment horizontal="right"/>
    </xf>
    <xf numFmtId="0" fontId="30" fillId="0" borderId="0" xfId="0" applyFont="1" applyFill="1" applyBorder="1"/>
    <xf numFmtId="0" fontId="29" fillId="0" borderId="0" xfId="0" applyFont="1" applyFill="1" applyBorder="1"/>
    <xf numFmtId="0" fontId="8" fillId="0" borderId="0" xfId="0" applyFont="1" applyFill="1" applyBorder="1"/>
    <xf numFmtId="167" fontId="12" fillId="0" borderId="0" xfId="79" applyNumberFormat="1" applyFont="1" applyFill="1" applyBorder="1" applyAlignment="1">
      <alignment horizontal="left" vertical="center"/>
    </xf>
    <xf numFmtId="0" fontId="31" fillId="0" borderId="0" xfId="0" applyFont="1" applyFill="1" applyBorder="1"/>
    <xf numFmtId="164" fontId="29" fillId="0" borderId="0" xfId="9" applyNumberFormat="1" applyFont="1" applyFill="1" applyBorder="1"/>
    <xf numFmtId="0" fontId="26" fillId="0" borderId="0" xfId="0" applyFont="1" applyBorder="1"/>
    <xf numFmtId="0" fontId="33" fillId="0" borderId="0" xfId="0" applyFont="1" applyBorder="1"/>
    <xf numFmtId="0" fontId="12" fillId="0" borderId="0" xfId="0" applyFont="1" applyBorder="1"/>
    <xf numFmtId="0" fontId="8" fillId="0" borderId="0" xfId="0" applyFont="1" applyBorder="1"/>
    <xf numFmtId="0" fontId="34" fillId="0" borderId="0" xfId="0" applyFont="1" applyBorder="1"/>
    <xf numFmtId="167" fontId="35" fillId="0" borderId="0" xfId="79" applyNumberFormat="1" applyFont="1" applyFill="1" applyBorder="1" applyAlignment="1">
      <alignment horizontal="right" vertical="center" wrapText="1"/>
    </xf>
    <xf numFmtId="167" fontId="35" fillId="0" borderId="0" xfId="79" applyNumberFormat="1" applyFont="1" applyFill="1" applyBorder="1" applyAlignment="1">
      <alignment horizontal="right" vertical="center"/>
    </xf>
    <xf numFmtId="167" fontId="36" fillId="0" borderId="0" xfId="79" applyNumberFormat="1" applyFont="1" applyFill="1" applyBorder="1" applyAlignment="1">
      <alignment horizontal="left" vertical="center"/>
    </xf>
    <xf numFmtId="164" fontId="12" fillId="0" borderId="0" xfId="9" applyNumberFormat="1" applyFont="1" applyFill="1" applyBorder="1" applyAlignment="1">
      <alignment horizontal="center" vertical="center" textRotation="90"/>
    </xf>
    <xf numFmtId="164" fontId="26" fillId="0" borderId="0" xfId="9" applyNumberFormat="1" applyFont="1" applyFill="1" applyBorder="1" applyAlignment="1">
      <alignment horizontal="center" vertical="center" textRotation="90"/>
    </xf>
    <xf numFmtId="0" fontId="26" fillId="0" borderId="0" xfId="0" applyFont="1" applyBorder="1" applyAlignment="1">
      <alignment horizontal="center" vertical="center"/>
    </xf>
    <xf numFmtId="164" fontId="29" fillId="0" borderId="0" xfId="9" applyNumberFormat="1" applyFont="1" applyBorder="1" applyAlignment="1">
      <alignment textRotation="85"/>
    </xf>
    <xf numFmtId="164" fontId="29" fillId="0" borderId="0" xfId="9" applyNumberFormat="1" applyFont="1" applyBorder="1" applyAlignment="1">
      <alignment textRotation="90"/>
    </xf>
    <xf numFmtId="164" fontId="26" fillId="0" borderId="0" xfId="9" applyNumberFormat="1" applyFont="1" applyFill="1" applyBorder="1" applyAlignment="1">
      <alignment vertical="center"/>
    </xf>
    <xf numFmtId="0" fontId="26" fillId="0" borderId="0" xfId="0" applyFont="1" applyBorder="1" applyAlignment="1">
      <alignment vertical="center"/>
    </xf>
    <xf numFmtId="164" fontId="29" fillId="0" borderId="0" xfId="9" applyNumberFormat="1" applyFont="1" applyBorder="1"/>
    <xf numFmtId="171" fontId="12" fillId="0" borderId="0" xfId="0" applyNumberFormat="1" applyFont="1" applyFill="1"/>
    <xf numFmtId="171" fontId="12" fillId="0" borderId="0" xfId="0" applyNumberFormat="1" applyFont="1"/>
    <xf numFmtId="171" fontId="26" fillId="0" borderId="0" xfId="0" applyNumberFormat="1" applyFont="1"/>
    <xf numFmtId="171" fontId="37" fillId="0" borderId="0" xfId="0" applyNumberFormat="1" applyFont="1"/>
    <xf numFmtId="0" fontId="12" fillId="0" borderId="0" xfId="0" applyFont="1" applyFill="1"/>
    <xf numFmtId="0" fontId="37" fillId="0" borderId="0" xfId="0" applyFont="1"/>
    <xf numFmtId="164" fontId="12" fillId="0" borderId="0" xfId="0" applyNumberFormat="1" applyFont="1"/>
    <xf numFmtId="164" fontId="26" fillId="0" borderId="0" xfId="0" applyNumberFormat="1" applyFont="1"/>
    <xf numFmtId="0" fontId="12" fillId="0" borderId="0" xfId="0" applyFont="1"/>
    <xf numFmtId="0" fontId="26" fillId="0" borderId="0" xfId="0" applyFont="1"/>
    <xf numFmtId="3" fontId="12" fillId="0" borderId="0" xfId="0" applyNumberFormat="1" applyFont="1"/>
    <xf numFmtId="3" fontId="26" fillId="0" borderId="0" xfId="0" applyNumberFormat="1" applyFont="1"/>
    <xf numFmtId="0" fontId="36" fillId="0" borderId="0" xfId="0" applyFont="1"/>
    <xf numFmtId="0" fontId="12" fillId="0" borderId="0" xfId="0" applyFont="1" applyAlignment="1">
      <alignment horizontal="right"/>
    </xf>
    <xf numFmtId="164" fontId="12" fillId="0" borderId="0" xfId="9" applyNumberFormat="1" applyFont="1" applyAlignment="1">
      <alignment horizontal="right"/>
    </xf>
    <xf numFmtId="0" fontId="38" fillId="0" borderId="0" xfId="0" applyFont="1" applyFill="1"/>
    <xf numFmtId="164" fontId="38" fillId="0" borderId="0" xfId="9" applyNumberFormat="1" applyFont="1"/>
    <xf numFmtId="164" fontId="39" fillId="0" borderId="0" xfId="9" applyNumberFormat="1" applyFont="1"/>
    <xf numFmtId="0" fontId="26" fillId="0" borderId="0" xfId="0" applyFont="1" applyAlignment="1">
      <alignment horizontal="right"/>
    </xf>
    <xf numFmtId="0" fontId="29" fillId="0" borderId="0" xfId="0" applyFont="1"/>
    <xf numFmtId="0" fontId="12"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26" fillId="2" borderId="0" xfId="0" applyFont="1" applyFill="1" applyBorder="1" applyAlignment="1">
      <alignment vertical="center"/>
    </xf>
    <xf numFmtId="0" fontId="12"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0" xfId="0" applyFont="1" applyFill="1" applyBorder="1" applyAlignment="1">
      <alignment vertical="center"/>
    </xf>
    <xf numFmtId="167" fontId="12" fillId="2" borderId="0" xfId="79" applyNumberFormat="1" applyFont="1" applyFill="1" applyBorder="1" applyAlignment="1">
      <alignment horizontal="right" vertical="center"/>
    </xf>
    <xf numFmtId="0" fontId="38" fillId="0" borderId="0" xfId="0" applyFont="1" applyFill="1" applyBorder="1" applyAlignment="1">
      <alignment vertical="center"/>
    </xf>
    <xf numFmtId="164" fontId="38" fillId="2" borderId="0" xfId="9" applyNumberFormat="1" applyFont="1" applyFill="1" applyBorder="1" applyAlignment="1">
      <alignment horizontal="right" vertical="center"/>
    </xf>
    <xf numFmtId="166" fontId="12" fillId="2" borderId="0" xfId="0" applyNumberFormat="1" applyFont="1" applyFill="1" applyBorder="1" applyAlignment="1">
      <alignment horizontal="right" vertical="center"/>
    </xf>
    <xf numFmtId="164" fontId="26" fillId="2" borderId="0" xfId="0" applyNumberFormat="1" applyFont="1" applyFill="1" applyBorder="1" applyAlignment="1">
      <alignment vertical="center"/>
    </xf>
    <xf numFmtId="164" fontId="12" fillId="2" borderId="0" xfId="9" applyNumberFormat="1" applyFont="1" applyFill="1" applyBorder="1" applyAlignment="1">
      <alignment horizontal="right" vertical="center"/>
    </xf>
    <xf numFmtId="164" fontId="26" fillId="2" borderId="0" xfId="9" applyNumberFormat="1" applyFont="1" applyFill="1" applyBorder="1" applyAlignment="1">
      <alignment horizontal="right" vertical="center"/>
    </xf>
    <xf numFmtId="164" fontId="39" fillId="2" borderId="0" xfId="9" applyNumberFormat="1" applyFont="1" applyFill="1" applyBorder="1" applyAlignment="1">
      <alignment horizontal="right" vertical="center"/>
    </xf>
    <xf numFmtId="0" fontId="25" fillId="2" borderId="0" xfId="0" applyFont="1" applyFill="1" applyBorder="1"/>
    <xf numFmtId="0" fontId="12" fillId="2" borderId="0" xfId="0" applyFont="1" applyFill="1" applyBorder="1" applyAlignment="1">
      <alignment horizontal="center"/>
    </xf>
    <xf numFmtId="0" fontId="26" fillId="2" borderId="0" xfId="0" applyFont="1" applyFill="1" applyBorder="1" applyAlignment="1">
      <alignment horizontal="center"/>
    </xf>
    <xf numFmtId="3" fontId="25" fillId="2" borderId="0" xfId="0" quotePrefix="1" applyNumberFormat="1" applyFont="1" applyFill="1" applyBorder="1" applyAlignment="1">
      <alignment horizontal="left" wrapText="1"/>
    </xf>
    <xf numFmtId="3" fontId="12" fillId="2" borderId="0" xfId="0" applyNumberFormat="1" applyFont="1" applyFill="1" applyBorder="1" applyAlignment="1">
      <alignment horizontal="center" vertical="center" wrapText="1"/>
    </xf>
    <xf numFmtId="167" fontId="12" fillId="2" borderId="0" xfId="79" applyNumberFormat="1" applyFont="1" applyFill="1" applyBorder="1" applyAlignment="1">
      <alignment horizontal="center" vertical="center"/>
    </xf>
    <xf numFmtId="167" fontId="12" fillId="2" borderId="0" xfId="79" applyNumberFormat="1" applyFont="1" applyFill="1" applyBorder="1" applyAlignment="1">
      <alignment horizontal="left" vertical="center"/>
    </xf>
    <xf numFmtId="164" fontId="12" fillId="2" borderId="0" xfId="9" applyNumberFormat="1" applyFont="1" applyFill="1" applyBorder="1" applyAlignment="1">
      <alignment horizontal="center" vertical="center"/>
    </xf>
    <xf numFmtId="0" fontId="12" fillId="2" borderId="0" xfId="0" applyFont="1" applyFill="1" applyBorder="1" applyAlignment="1">
      <alignment horizontal="left" vertical="center" wrapText="1"/>
    </xf>
    <xf numFmtId="166" fontId="12" fillId="2" borderId="0" xfId="0" applyNumberFormat="1" applyFont="1" applyFill="1" applyBorder="1" applyAlignment="1">
      <alignment horizontal="center" vertical="center"/>
    </xf>
    <xf numFmtId="0" fontId="12" fillId="2" borderId="0" xfId="0" applyFont="1" applyFill="1" applyBorder="1"/>
    <xf numFmtId="166" fontId="12" fillId="2" borderId="0" xfId="0" applyNumberFormat="1" applyFont="1" applyFill="1" applyBorder="1" applyAlignment="1">
      <alignment horizontal="center"/>
    </xf>
    <xf numFmtId="166" fontId="26" fillId="2" borderId="0" xfId="0" applyNumberFormat="1" applyFont="1" applyFill="1" applyBorder="1" applyAlignment="1">
      <alignment horizontal="center"/>
    </xf>
    <xf numFmtId="0" fontId="26" fillId="2" borderId="0" xfId="0" applyFont="1" applyFill="1" applyBorder="1"/>
    <xf numFmtId="0" fontId="26" fillId="0" borderId="0" xfId="0" applyFont="1" applyBorder="1" applyAlignment="1">
      <alignment horizontal="center"/>
    </xf>
    <xf numFmtId="0" fontId="26" fillId="0" borderId="0" xfId="0" applyFont="1" applyFill="1" applyBorder="1" applyAlignment="1">
      <alignment vertical="center"/>
    </xf>
    <xf numFmtId="0" fontId="12" fillId="0" borderId="0" xfId="0" applyFont="1" applyFill="1" applyBorder="1" applyAlignment="1">
      <alignment horizontal="left" vertical="center"/>
    </xf>
    <xf numFmtId="0" fontId="26" fillId="0" borderId="0" xfId="0" applyFont="1" applyFill="1" applyBorder="1" applyAlignment="1">
      <alignment horizontal="right" vertical="center"/>
    </xf>
    <xf numFmtId="166" fontId="12" fillId="0" borderId="0" xfId="0" applyNumberFormat="1" applyFont="1" applyFill="1" applyBorder="1" applyAlignment="1">
      <alignment horizontal="right" vertical="center"/>
    </xf>
    <xf numFmtId="164" fontId="38" fillId="0" borderId="0" xfId="9" applyNumberFormat="1" applyFont="1" applyFill="1" applyBorder="1" applyAlignment="1">
      <alignment horizontal="right" vertical="center"/>
    </xf>
    <xf numFmtId="0" fontId="12" fillId="0" borderId="0" xfId="0" applyFont="1" applyFill="1" applyBorder="1"/>
    <xf numFmtId="0" fontId="12" fillId="0" borderId="0" xfId="0" applyFont="1" applyBorder="1" applyAlignment="1">
      <alignment horizontal="center"/>
    </xf>
    <xf numFmtId="166" fontId="12" fillId="0" borderId="0" xfId="0" applyNumberFormat="1" applyFont="1" applyBorder="1" applyAlignment="1">
      <alignment horizontal="center" vertical="center"/>
    </xf>
    <xf numFmtId="10" fontId="26" fillId="0" borderId="0" xfId="9" applyNumberFormat="1" applyFont="1" applyBorder="1"/>
    <xf numFmtId="0" fontId="34" fillId="0" borderId="0" xfId="0" applyFont="1" applyFill="1" applyBorder="1"/>
    <xf numFmtId="0" fontId="34" fillId="2" borderId="0" xfId="0" applyFont="1" applyFill="1" applyBorder="1"/>
    <xf numFmtId="0" fontId="8" fillId="2" borderId="0" xfId="0" applyFont="1" applyFill="1" applyBorder="1"/>
    <xf numFmtId="164" fontId="26" fillId="0" borderId="0" xfId="9" applyNumberFormat="1" applyFont="1" applyBorder="1" applyAlignment="1">
      <alignment vertical="center"/>
    </xf>
    <xf numFmtId="0" fontId="40" fillId="0" borderId="0" xfId="0" applyFont="1" applyBorder="1"/>
    <xf numFmtId="166" fontId="34" fillId="0" borderId="0" xfId="0" applyNumberFormat="1" applyFont="1" applyBorder="1"/>
    <xf numFmtId="166" fontId="34" fillId="0" borderId="0" xfId="0" applyNumberFormat="1" applyFont="1" applyFill="1" applyBorder="1"/>
    <xf numFmtId="166" fontId="8" fillId="0" borderId="0" xfId="0" applyNumberFormat="1" applyFont="1" applyBorder="1"/>
    <xf numFmtId="9" fontId="34" fillId="0" borderId="0" xfId="9" applyFont="1" applyBorder="1"/>
    <xf numFmtId="9" fontId="34" fillId="0" borderId="0" xfId="9" applyFont="1" applyFill="1" applyBorder="1"/>
    <xf numFmtId="9" fontId="8" fillId="0" borderId="0" xfId="9" applyFont="1" applyBorder="1"/>
    <xf numFmtId="0" fontId="26" fillId="0" borderId="0" xfId="0" applyFont="1" applyFill="1" applyBorder="1"/>
    <xf numFmtId="3" fontId="12" fillId="0" borderId="0" xfId="79" applyNumberFormat="1" applyFont="1" applyBorder="1" applyAlignment="1">
      <alignment horizontal="right" vertical="center"/>
    </xf>
    <xf numFmtId="3" fontId="26" fillId="0" borderId="0" xfId="79" applyNumberFormat="1" applyFont="1" applyBorder="1" applyAlignment="1">
      <alignment horizontal="right" vertical="center"/>
    </xf>
    <xf numFmtId="0" fontId="25" fillId="0" borderId="0" xfId="0" applyFont="1" applyFill="1" applyBorder="1" applyAlignment="1">
      <alignmen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23" fillId="0" borderId="0" xfId="0" applyFont="1" applyBorder="1" applyAlignment="1">
      <alignment horizontal="right" vertical="center"/>
    </xf>
    <xf numFmtId="0" fontId="26" fillId="0" borderId="0" xfId="0" applyFont="1" applyBorder="1" applyAlignment="1">
      <alignment horizontal="right" vertical="center"/>
    </xf>
    <xf numFmtId="0" fontId="12" fillId="0" borderId="0" xfId="0" applyFont="1" applyFill="1" applyBorder="1" applyAlignment="1">
      <alignment horizontal="left" vertical="center" indent="1"/>
    </xf>
    <xf numFmtId="164" fontId="26" fillId="0" borderId="0" xfId="9" applyNumberFormat="1" applyFont="1" applyBorder="1"/>
    <xf numFmtId="3" fontId="29" fillId="0" borderId="0" xfId="0" applyNumberFormat="1" applyFont="1" applyBorder="1"/>
    <xf numFmtId="0" fontId="12" fillId="0" borderId="0" xfId="0" applyFont="1" applyFill="1" applyBorder="1" applyAlignment="1"/>
    <xf numFmtId="0" fontId="30" fillId="0" borderId="0" xfId="0" applyFont="1" applyBorder="1" applyAlignment="1"/>
    <xf numFmtId="0" fontId="25" fillId="0" borderId="0" xfId="0" applyFont="1" applyFill="1" applyBorder="1"/>
    <xf numFmtId="0" fontId="25" fillId="0" borderId="0" xfId="0" applyFont="1" applyBorder="1"/>
    <xf numFmtId="1" fontId="29" fillId="0" borderId="0" xfId="0" applyNumberFormat="1" applyFont="1" applyBorder="1"/>
    <xf numFmtId="3" fontId="12" fillId="0" borderId="0" xfId="0" applyNumberFormat="1" applyFont="1" applyBorder="1" applyAlignment="1">
      <alignment vertical="center"/>
    </xf>
    <xf numFmtId="3" fontId="26" fillId="0" borderId="0" xfId="0" applyNumberFormat="1" applyFont="1" applyBorder="1" applyAlignment="1">
      <alignment vertical="center"/>
    </xf>
    <xf numFmtId="3" fontId="26" fillId="0" borderId="0" xfId="0" applyNumberFormat="1" applyFont="1" applyFill="1" applyBorder="1" applyAlignment="1">
      <alignment vertical="center"/>
    </xf>
    <xf numFmtId="3" fontId="26" fillId="0" borderId="0" xfId="0" applyNumberFormat="1" applyFont="1" applyFill="1" applyBorder="1"/>
    <xf numFmtId="3" fontId="12" fillId="0" borderId="0" xfId="0" applyNumberFormat="1" applyFont="1" applyFill="1" applyBorder="1" applyAlignment="1">
      <alignment vertical="center"/>
    </xf>
    <xf numFmtId="170" fontId="26" fillId="0" borderId="0" xfId="0" applyNumberFormat="1" applyFont="1" applyFill="1" applyBorder="1" applyAlignment="1">
      <alignment vertical="center"/>
    </xf>
    <xf numFmtId="172" fontId="26" fillId="0" borderId="0" xfId="0" applyNumberFormat="1" applyFont="1" applyBorder="1" applyAlignment="1">
      <alignment vertical="center"/>
    </xf>
    <xf numFmtId="3" fontId="26" fillId="0" borderId="0" xfId="0" applyNumberFormat="1" applyFont="1" applyBorder="1"/>
    <xf numFmtId="0" fontId="23" fillId="0" borderId="0" xfId="0" applyFont="1" applyBorder="1" applyAlignment="1"/>
    <xf numFmtId="3" fontId="23" fillId="0" borderId="0" xfId="0" applyNumberFormat="1" applyFont="1" applyBorder="1" applyAlignment="1"/>
    <xf numFmtId="0" fontId="26" fillId="0" borderId="0" xfId="0" applyFont="1" applyFill="1" applyBorder="1" applyAlignment="1">
      <alignment horizontal="center" vertical="center"/>
    </xf>
    <xf numFmtId="0" fontId="23" fillId="0" borderId="0" xfId="0" applyFont="1" applyBorder="1" applyAlignment="1">
      <alignment vertical="center"/>
    </xf>
    <xf numFmtId="164" fontId="23" fillId="0" borderId="0" xfId="9" applyNumberFormat="1" applyFont="1" applyBorder="1" applyAlignment="1">
      <alignment horizontal="right" vertical="center"/>
    </xf>
    <xf numFmtId="164" fontId="23" fillId="0" borderId="0" xfId="9" applyNumberFormat="1" applyFont="1" applyBorder="1" applyAlignment="1"/>
    <xf numFmtId="0" fontId="12" fillId="2" borderId="0" xfId="0" applyFont="1" applyFill="1" applyBorder="1" applyAlignment="1">
      <alignment horizontal="right" vertical="center" wrapText="1"/>
    </xf>
    <xf numFmtId="0" fontId="26" fillId="2" borderId="0" xfId="0" applyFont="1" applyFill="1" applyAlignment="1">
      <alignment vertical="center"/>
    </xf>
    <xf numFmtId="3" fontId="12" fillId="2" borderId="0" xfId="79" applyNumberFormat="1" applyFont="1" applyFill="1" applyBorder="1"/>
    <xf numFmtId="9" fontId="26" fillId="2" borderId="0" xfId="9" applyFont="1" applyFill="1" applyBorder="1"/>
    <xf numFmtId="0" fontId="26" fillId="2" borderId="0" xfId="0" applyFont="1" applyFill="1"/>
    <xf numFmtId="0" fontId="12" fillId="0" borderId="0" xfId="0" applyFont="1" applyFill="1" applyBorder="1" applyAlignment="1">
      <alignment wrapText="1"/>
    </xf>
    <xf numFmtId="0" fontId="12" fillId="2" borderId="0" xfId="0" applyFont="1" applyFill="1" applyBorder="1" applyAlignment="1">
      <alignment horizontal="center" vertical="center" wrapText="1"/>
    </xf>
    <xf numFmtId="0" fontId="12" fillId="2" borderId="0" xfId="0" applyFont="1" applyFill="1"/>
    <xf numFmtId="0" fontId="12" fillId="0" borderId="0" xfId="0" applyFont="1" applyFill="1" applyBorder="1" applyAlignment="1">
      <alignment vertical="center" wrapText="1"/>
    </xf>
    <xf numFmtId="0" fontId="40" fillId="2" borderId="0" xfId="0" applyFont="1" applyFill="1" applyBorder="1"/>
    <xf numFmtId="0" fontId="26" fillId="2" borderId="0" xfId="0" applyFont="1" applyFill="1" applyBorder="1" applyAlignment="1">
      <alignment horizontal="center" vertical="center"/>
    </xf>
    <xf numFmtId="3" fontId="26" fillId="2" borderId="0" xfId="0" applyNumberFormat="1" applyFont="1" applyFill="1" applyBorder="1" applyAlignment="1">
      <alignment vertical="center"/>
    </xf>
    <xf numFmtId="167" fontId="26" fillId="2" borderId="0" xfId="79" applyNumberFormat="1" applyFont="1" applyFill="1" applyBorder="1" applyAlignment="1">
      <alignment vertical="center"/>
    </xf>
    <xf numFmtId="168" fontId="26" fillId="2" borderId="0" xfId="79" applyFont="1" applyFill="1" applyBorder="1" applyAlignment="1">
      <alignment vertical="center"/>
    </xf>
    <xf numFmtId="164" fontId="26" fillId="2" borderId="0" xfId="9" applyNumberFormat="1" applyFont="1" applyFill="1" applyBorder="1" applyAlignment="1">
      <alignment vertical="center"/>
    </xf>
    <xf numFmtId="0" fontId="41" fillId="2" borderId="0" xfId="0" applyFont="1" applyFill="1" applyBorder="1" applyAlignment="1">
      <alignment vertical="center"/>
    </xf>
    <xf numFmtId="173" fontId="12" fillId="2" borderId="0" xfId="0" applyNumberFormat="1" applyFont="1" applyFill="1" applyBorder="1" applyAlignment="1">
      <alignment horizontal="center" vertical="center"/>
    </xf>
    <xf numFmtId="0" fontId="12" fillId="2" borderId="0" xfId="0" applyFont="1" applyFill="1" applyBorder="1" applyAlignment="1">
      <alignment vertical="center"/>
    </xf>
    <xf numFmtId="3" fontId="26" fillId="2" borderId="0" xfId="0" applyNumberFormat="1" applyFont="1" applyFill="1" applyBorder="1"/>
    <xf numFmtId="3" fontId="12" fillId="2" borderId="0" xfId="0" applyNumberFormat="1" applyFont="1" applyFill="1" applyBorder="1"/>
    <xf numFmtId="171" fontId="12" fillId="0" borderId="0" xfId="0" applyNumberFormat="1" applyFont="1" applyFill="1" applyBorder="1" applyAlignment="1">
      <alignment vertical="center"/>
    </xf>
    <xf numFmtId="171" fontId="12" fillId="0" borderId="0" xfId="0" applyNumberFormat="1" applyFont="1" applyFill="1" applyBorder="1" applyAlignment="1">
      <alignment horizontal="right" vertical="center"/>
    </xf>
    <xf numFmtId="171" fontId="26" fillId="0" borderId="0" xfId="0" applyNumberFormat="1" applyFont="1" applyFill="1" applyBorder="1" applyAlignment="1">
      <alignment horizontal="right" vertical="center"/>
    </xf>
    <xf numFmtId="171" fontId="26" fillId="0" borderId="0" xfId="0" applyNumberFormat="1" applyFont="1" applyFill="1" applyBorder="1" applyAlignment="1">
      <alignment vertical="center"/>
    </xf>
    <xf numFmtId="0" fontId="0" fillId="0" borderId="0" xfId="0" applyBorder="1"/>
    <xf numFmtId="3" fontId="0" fillId="0" borderId="0" xfId="0" applyNumberFormat="1" applyBorder="1"/>
    <xf numFmtId="164" fontId="34" fillId="0" borderId="0" xfId="9" applyNumberFormat="1" applyFont="1" applyBorder="1"/>
    <xf numFmtId="164" fontId="0" fillId="0" borderId="0" xfId="9" applyNumberFormat="1" applyFont="1" applyBorder="1"/>
    <xf numFmtId="3" fontId="12" fillId="2" borderId="0" xfId="0" applyNumberFormat="1" applyFont="1" applyFill="1" applyBorder="1" applyAlignment="1">
      <alignment horizontal="right" vertical="center"/>
    </xf>
    <xf numFmtId="3" fontId="26" fillId="2" borderId="0" xfId="0" applyNumberFormat="1" applyFont="1" applyFill="1" applyBorder="1" applyAlignment="1">
      <alignment horizontal="right" vertical="center"/>
    </xf>
    <xf numFmtId="0" fontId="39" fillId="2" borderId="0" xfId="0" applyFont="1" applyFill="1" applyBorder="1" applyAlignment="1">
      <alignment vertical="center"/>
    </xf>
    <xf numFmtId="3" fontId="38" fillId="0" borderId="0" xfId="80" applyNumberFormat="1" applyFont="1" applyFill="1" applyBorder="1" applyAlignment="1">
      <alignment horizontal="left" vertical="center" wrapText="1"/>
    </xf>
    <xf numFmtId="4" fontId="12" fillId="0" borderId="0" xfId="80" applyNumberFormat="1" applyFont="1" applyFill="1" applyBorder="1" applyAlignment="1">
      <alignment horizontal="left" vertical="center" wrapText="1"/>
    </xf>
    <xf numFmtId="168" fontId="26" fillId="2" borderId="0" xfId="79" applyFont="1" applyFill="1" applyBorder="1" applyAlignment="1">
      <alignment horizontal="right" vertical="center"/>
    </xf>
    <xf numFmtId="0" fontId="12" fillId="2" borderId="0" xfId="0" applyFont="1" applyFill="1" applyBorder="1" applyAlignment="1">
      <alignment horizontal="right"/>
    </xf>
    <xf numFmtId="0" fontId="26" fillId="2" borderId="0" xfId="0" applyFont="1" applyFill="1" applyBorder="1" applyAlignment="1">
      <alignment horizontal="right"/>
    </xf>
    <xf numFmtId="0" fontId="34" fillId="2" borderId="0" xfId="0" applyFont="1" applyFill="1" applyBorder="1" applyAlignment="1">
      <alignment horizontal="right"/>
    </xf>
    <xf numFmtId="0" fontId="23" fillId="0" borderId="0" xfId="0" applyFont="1" applyFill="1" applyBorder="1"/>
    <xf numFmtId="0" fontId="23" fillId="0" borderId="0" xfId="0" applyFont="1" applyFill="1" applyBorder="1" applyAlignment="1">
      <alignment horizontal="right" vertical="center"/>
    </xf>
    <xf numFmtId="0" fontId="26" fillId="0" borderId="0" xfId="0" applyFont="1" applyFill="1" applyBorder="1" applyAlignment="1">
      <alignment horizontal="right"/>
    </xf>
    <xf numFmtId="0" fontId="12" fillId="0" borderId="0" xfId="81" applyFont="1" applyFill="1" applyBorder="1" applyAlignment="1">
      <alignment horizontal="right" vertical="center"/>
    </xf>
    <xf numFmtId="0" fontId="43" fillId="0" borderId="0" xfId="0" applyFont="1" applyFill="1" applyBorder="1" applyAlignment="1">
      <alignment vertical="center"/>
    </xf>
    <xf numFmtId="167" fontId="12" fillId="0" borderId="0" xfId="79" applyNumberFormat="1" applyFont="1" applyFill="1" applyBorder="1" applyAlignment="1">
      <alignment vertical="center"/>
    </xf>
    <xf numFmtId="167" fontId="26" fillId="0" borderId="0" xfId="79" applyNumberFormat="1" applyFont="1" applyFill="1" applyBorder="1" applyAlignment="1">
      <alignment vertical="center"/>
    </xf>
    <xf numFmtId="0" fontId="44" fillId="0" borderId="0" xfId="0" applyFont="1" applyBorder="1" applyAlignment="1">
      <alignment vertical="center"/>
    </xf>
    <xf numFmtId="164" fontId="38" fillId="0" borderId="0" xfId="9" applyNumberFormat="1" applyFont="1" applyFill="1" applyBorder="1" applyAlignment="1">
      <alignment vertical="center"/>
    </xf>
    <xf numFmtId="0" fontId="44" fillId="0" borderId="0" xfId="0" applyFont="1" applyBorder="1"/>
    <xf numFmtId="0" fontId="45" fillId="0" borderId="0" xfId="0" applyFont="1" applyBorder="1"/>
    <xf numFmtId="0" fontId="45" fillId="0" borderId="0" xfId="0" applyFont="1" applyFill="1" applyBorder="1"/>
    <xf numFmtId="0" fontId="21" fillId="0" borderId="0" xfId="0" applyFont="1" applyBorder="1"/>
    <xf numFmtId="0" fontId="28" fillId="0" borderId="0" xfId="0" applyFont="1" applyFill="1" applyBorder="1" applyAlignment="1">
      <alignment vertical="center"/>
    </xf>
    <xf numFmtId="3" fontId="12" fillId="0" borderId="0" xfId="79" applyNumberFormat="1" applyFont="1" applyBorder="1" applyAlignment="1">
      <alignment vertical="center"/>
    </xf>
    <xf numFmtId="3" fontId="26" fillId="0" borderId="0" xfId="79" applyNumberFormat="1" applyFont="1" applyBorder="1" applyAlignment="1">
      <alignment vertical="center"/>
    </xf>
    <xf numFmtId="173" fontId="26" fillId="0" borderId="0" xfId="79" applyNumberFormat="1" applyFont="1" applyBorder="1" applyAlignment="1">
      <alignment vertical="center"/>
    </xf>
    <xf numFmtId="167" fontId="26" fillId="0" borderId="0" xfId="79" applyNumberFormat="1" applyFont="1" applyBorder="1" applyAlignment="1">
      <alignment vertical="center"/>
    </xf>
    <xf numFmtId="173" fontId="26" fillId="0" borderId="0" xfId="79" applyNumberFormat="1" applyFont="1" applyBorder="1" applyAlignment="1">
      <alignment horizontal="right" vertical="center"/>
    </xf>
    <xf numFmtId="167" fontId="26" fillId="0" borderId="0" xfId="0" applyNumberFormat="1" applyFont="1" applyBorder="1"/>
    <xf numFmtId="0" fontId="22" fillId="0" borderId="0" xfId="0" applyFont="1" applyFill="1" applyBorder="1"/>
    <xf numFmtId="164" fontId="12" fillId="0" borderId="0" xfId="0" applyNumberFormat="1" applyFont="1" applyFill="1" applyBorder="1" applyAlignment="1">
      <alignment horizontal="center" vertical="center" wrapText="1"/>
    </xf>
    <xf numFmtId="0" fontId="0" fillId="0" borderId="0" xfId="0" applyFill="1" applyBorder="1"/>
    <xf numFmtId="166" fontId="0" fillId="0" borderId="0" xfId="0" applyNumberFormat="1" applyBorder="1"/>
    <xf numFmtId="0" fontId="29" fillId="2" borderId="0" xfId="0" applyFont="1" applyFill="1" applyBorder="1"/>
    <xf numFmtId="0" fontId="12" fillId="2" borderId="0" xfId="0" applyFont="1" applyFill="1" applyBorder="1" applyAlignment="1" applyProtection="1">
      <alignment horizontal="left" vertical="center"/>
    </xf>
    <xf numFmtId="3" fontId="12" fillId="2" borderId="0" xfId="0" applyNumberFormat="1" applyFont="1" applyFill="1" applyBorder="1" applyAlignment="1" applyProtection="1">
      <alignment horizontal="right" vertical="center"/>
      <protection locked="0"/>
    </xf>
    <xf numFmtId="175" fontId="12" fillId="2" borderId="0" xfId="79" applyNumberFormat="1" applyFont="1" applyFill="1" applyBorder="1" applyAlignment="1" applyProtection="1">
      <alignment horizontal="right" vertical="center"/>
      <protection locked="0"/>
    </xf>
    <xf numFmtId="175" fontId="26" fillId="2" borderId="0" xfId="79" applyNumberFormat="1" applyFont="1" applyFill="1" applyBorder="1" applyAlignment="1">
      <alignment horizontal="right" vertical="center"/>
    </xf>
    <xf numFmtId="0" fontId="25" fillId="2" borderId="0" xfId="0" applyFont="1" applyFill="1" applyBorder="1" applyAlignment="1">
      <alignment vertical="center"/>
    </xf>
    <xf numFmtId="1" fontId="26" fillId="2" borderId="0" xfId="0" applyNumberFormat="1" applyFont="1" applyFill="1" applyBorder="1" applyAlignment="1">
      <alignment vertical="center"/>
    </xf>
    <xf numFmtId="1" fontId="29" fillId="2" borderId="0" xfId="0" applyNumberFormat="1" applyFont="1" applyFill="1" applyBorder="1"/>
    <xf numFmtId="3" fontId="29" fillId="2" borderId="0" xfId="0" applyNumberFormat="1" applyFont="1" applyFill="1" applyBorder="1"/>
    <xf numFmtId="0" fontId="25" fillId="2" borderId="0" xfId="0" applyFont="1" applyFill="1" applyBorder="1" applyAlignment="1" applyProtection="1">
      <alignment horizontal="left" vertical="center"/>
    </xf>
    <xf numFmtId="164" fontId="12" fillId="2" borderId="0" xfId="82" applyNumberFormat="1" applyFont="1" applyFill="1" applyBorder="1" applyAlignment="1">
      <alignment horizontal="right"/>
    </xf>
    <xf numFmtId="165" fontId="12" fillId="2" borderId="0" xfId="73" applyNumberFormat="1" applyFont="1" applyFill="1" applyBorder="1" applyAlignment="1">
      <alignment horizontal="center" vertical="center"/>
    </xf>
    <xf numFmtId="3" fontId="29" fillId="0" borderId="0" xfId="0" applyNumberFormat="1" applyFont="1"/>
    <xf numFmtId="165" fontId="12" fillId="0" borderId="0" xfId="73" applyNumberFormat="1" applyFont="1" applyAlignment="1">
      <alignment horizontal="right"/>
    </xf>
    <xf numFmtId="165" fontId="37" fillId="0" borderId="0" xfId="0" applyNumberFormat="1" applyFont="1"/>
    <xf numFmtId="165" fontId="12" fillId="0" borderId="0" xfId="73" applyNumberFormat="1" applyFont="1" applyFill="1" applyBorder="1" applyAlignment="1">
      <alignment vertical="center"/>
    </xf>
    <xf numFmtId="165" fontId="26" fillId="0" borderId="0" xfId="73" applyNumberFormat="1" applyFont="1" applyBorder="1" applyAlignment="1">
      <alignment vertical="center"/>
    </xf>
    <xf numFmtId="164" fontId="37" fillId="0" borderId="0" xfId="82" applyNumberFormat="1" applyFont="1"/>
    <xf numFmtId="3" fontId="0" fillId="0" borderId="0" xfId="0" applyNumberFormat="1"/>
    <xf numFmtId="0" fontId="12" fillId="0" borderId="0" xfId="6" applyFont="1" applyFill="1" applyBorder="1" applyAlignment="1">
      <alignment horizontal="left" indent="1"/>
    </xf>
    <xf numFmtId="0" fontId="0" fillId="0" borderId="0" xfId="0" applyFill="1"/>
    <xf numFmtId="173" fontId="12" fillId="0" borderId="0" xfId="0" applyNumberFormat="1" applyFont="1" applyFill="1" applyBorder="1" applyAlignment="1">
      <alignment horizontal="center" vertical="center"/>
    </xf>
    <xf numFmtId="165" fontId="12" fillId="0" borderId="0" xfId="73" applyNumberFormat="1" applyFont="1" applyFill="1" applyBorder="1"/>
    <xf numFmtId="167" fontId="12" fillId="0" borderId="0" xfId="6" applyNumberFormat="1" applyFont="1" applyFill="1" applyBorder="1"/>
    <xf numFmtId="1" fontId="12" fillId="0" borderId="0" xfId="6" applyNumberFormat="1" applyFont="1" applyFill="1" applyBorder="1"/>
    <xf numFmtId="164" fontId="12" fillId="0" borderId="0" xfId="9" applyNumberFormat="1" applyFont="1" applyFill="1" applyBorder="1" applyAlignment="1">
      <alignment vertical="center"/>
    </xf>
    <xf numFmtId="0" fontId="25" fillId="0" borderId="0" xfId="0" quotePrefix="1" applyFont="1" applyFill="1" applyBorder="1"/>
    <xf numFmtId="164" fontId="12" fillId="0" borderId="0" xfId="9" applyNumberFormat="1" applyFont="1" applyFill="1" applyBorder="1" applyAlignment="1">
      <alignment horizontal="right" vertical="center"/>
    </xf>
    <xf numFmtId="164" fontId="26" fillId="0" borderId="0" xfId="9" applyNumberFormat="1" applyFont="1" applyFill="1" applyBorder="1" applyAlignment="1">
      <alignment horizontal="right" vertical="center"/>
    </xf>
    <xf numFmtId="174" fontId="26" fillId="0" borderId="0" xfId="9" applyNumberFormat="1" applyFont="1" applyFill="1" applyBorder="1" applyAlignment="1">
      <alignment horizontal="right" vertical="center"/>
    </xf>
    <xf numFmtId="174" fontId="12" fillId="0" borderId="0" xfId="9" applyNumberFormat="1" applyFont="1" applyFill="1" applyBorder="1" applyAlignment="1">
      <alignment horizontal="right" vertical="center"/>
    </xf>
    <xf numFmtId="0" fontId="23" fillId="0" borderId="0" xfId="0" applyFont="1" applyFill="1" applyBorder="1" applyAlignment="1">
      <alignment vertical="center"/>
    </xf>
    <xf numFmtId="3" fontId="12" fillId="0" borderId="0" xfId="0" applyNumberFormat="1" applyFont="1" applyFill="1" applyBorder="1" applyAlignment="1" applyProtection="1">
      <alignment horizontal="right" vertical="center"/>
      <protection locked="0"/>
    </xf>
    <xf numFmtId="168" fontId="12" fillId="0" borderId="0" xfId="79" applyFont="1" applyFill="1" applyBorder="1" applyAlignment="1">
      <alignment horizontal="right" vertical="center"/>
    </xf>
    <xf numFmtId="167" fontId="12" fillId="0" borderId="0" xfId="79" applyNumberFormat="1" applyFont="1" applyFill="1" applyBorder="1" applyAlignment="1">
      <alignment horizontal="right" vertical="center"/>
    </xf>
    <xf numFmtId="3" fontId="12" fillId="0" borderId="0" xfId="79" applyNumberFormat="1" applyFont="1" applyFill="1" applyBorder="1" applyAlignment="1">
      <alignment horizontal="right" vertical="center"/>
    </xf>
    <xf numFmtId="175" fontId="47" fillId="0" borderId="0" xfId="0" applyNumberFormat="1" applyFont="1" applyFill="1" applyBorder="1"/>
    <xf numFmtId="167" fontId="12" fillId="0" borderId="0" xfId="79" applyNumberFormat="1" applyFont="1" applyFill="1" applyBorder="1" applyAlignment="1">
      <alignment horizontal="right" vertical="center" wrapText="1"/>
    </xf>
    <xf numFmtId="3" fontId="12" fillId="0" borderId="0" xfId="0" applyNumberFormat="1" applyFont="1" applyFill="1"/>
    <xf numFmtId="176" fontId="12" fillId="0" borderId="0" xfId="77" applyNumberFormat="1" applyFont="1" applyFill="1" applyBorder="1" applyAlignment="1">
      <alignment vertical="center"/>
    </xf>
    <xf numFmtId="0" fontId="12" fillId="0" borderId="0" xfId="6" applyFont="1" applyFill="1" applyBorder="1" applyAlignment="1">
      <alignment horizontal="left" vertical="center" wrapText="1" indent="2"/>
    </xf>
    <xf numFmtId="0" fontId="12" fillId="0" borderId="0" xfId="76" applyFont="1" applyFill="1" applyBorder="1" applyAlignment="1">
      <alignment horizontal="left" indent="2"/>
    </xf>
    <xf numFmtId="0" fontId="48" fillId="0" borderId="0" xfId="0" applyFont="1" applyFill="1" applyBorder="1" applyAlignment="1"/>
    <xf numFmtId="49" fontId="49" fillId="0" borderId="0" xfId="84" applyNumberFormat="1" applyFont="1" applyAlignment="1">
      <alignment horizontal="left" indent="1"/>
    </xf>
    <xf numFmtId="0" fontId="51" fillId="4" borderId="0" xfId="86" applyFont="1" applyFill="1" applyAlignment="1">
      <alignment vertical="top" wrapText="1"/>
    </xf>
    <xf numFmtId="0" fontId="55" fillId="0" borderId="0" xfId="87" applyFont="1" applyAlignment="1" applyProtection="1">
      <alignment wrapText="1"/>
    </xf>
    <xf numFmtId="17" fontId="54" fillId="0" borderId="0" xfId="83" applyNumberFormat="1" applyFont="1"/>
    <xf numFmtId="0" fontId="54" fillId="0" borderId="0" xfId="83" applyFont="1"/>
    <xf numFmtId="0" fontId="54" fillId="0" borderId="0" xfId="83" applyFont="1" applyAlignment="1"/>
    <xf numFmtId="17" fontId="56" fillId="0" borderId="0" xfId="83" applyNumberFormat="1" applyFont="1" applyAlignment="1">
      <alignment horizontal="center" vertical="top" wrapText="1" readingOrder="1"/>
    </xf>
    <xf numFmtId="0" fontId="57" fillId="0" borderId="0" xfId="83" applyFont="1" applyAlignment="1">
      <alignment horizontal="center" vertical="top" wrapText="1" readingOrder="1"/>
    </xf>
    <xf numFmtId="0" fontId="54" fillId="0" borderId="0" xfId="83" applyFont="1" applyAlignment="1">
      <alignment horizontal="center" vertical="top" readingOrder="1"/>
    </xf>
    <xf numFmtId="0" fontId="54" fillId="0" borderId="0" xfId="83" applyFont="1" applyAlignment="1">
      <alignment horizontal="center" readingOrder="1"/>
    </xf>
    <xf numFmtId="0" fontId="58" fillId="0" borderId="0" xfId="56" applyFont="1" applyFill="1" applyBorder="1" applyAlignment="1"/>
    <xf numFmtId="0" fontId="55" fillId="0" borderId="0" xfId="87" applyFont="1" applyAlignment="1" applyProtection="1"/>
    <xf numFmtId="0" fontId="60" fillId="4" borderId="0" xfId="0" applyFont="1" applyFill="1" applyAlignment="1">
      <alignment horizontal="centerContinuous" vertical="center"/>
    </xf>
    <xf numFmtId="0" fontId="29" fillId="0" borderId="0" xfId="0" applyFont="1" applyAlignment="1">
      <alignment horizontal="left"/>
    </xf>
    <xf numFmtId="0" fontId="60" fillId="5" borderId="0" xfId="0" applyFont="1" applyFill="1" applyAlignment="1">
      <alignment horizontal="centerContinuous" vertical="center"/>
    </xf>
    <xf numFmtId="0" fontId="50" fillId="0" borderId="0" xfId="90" applyFont="1" applyAlignment="1">
      <alignment horizontal="justify" vertical="justify" wrapText="1"/>
    </xf>
    <xf numFmtId="0" fontId="54" fillId="0" borderId="0" xfId="90" applyFont="1"/>
    <xf numFmtId="0" fontId="51" fillId="0" borderId="0" xfId="90" applyFont="1" applyAlignment="1">
      <alignment wrapText="1"/>
    </xf>
    <xf numFmtId="0" fontId="51" fillId="4" borderId="0" xfId="90" applyFont="1" applyFill="1" applyAlignment="1">
      <alignment horizontal="left" wrapText="1"/>
    </xf>
    <xf numFmtId="0" fontId="1" fillId="4" borderId="0" xfId="90" applyFill="1"/>
    <xf numFmtId="0" fontId="51" fillId="0" borderId="0" xfId="90" applyFont="1" applyAlignment="1">
      <alignment horizontal="left" wrapText="1"/>
    </xf>
    <xf numFmtId="0" fontId="51" fillId="0" borderId="0" xfId="92" applyFont="1" applyAlignment="1">
      <alignment horizontal="left" wrapText="1"/>
    </xf>
    <xf numFmtId="0" fontId="59" fillId="0" borderId="0" xfId="90" applyFont="1" applyAlignment="1">
      <alignment horizontal="left" vertical="center"/>
    </xf>
    <xf numFmtId="0" fontId="25" fillId="0" borderId="0" xfId="6" applyFont="1" applyAlignment="1">
      <alignment horizontal="left"/>
    </xf>
    <xf numFmtId="165" fontId="12" fillId="0" borderId="0" xfId="17" applyNumberFormat="1" applyFont="1" applyFill="1" applyBorder="1" applyAlignment="1"/>
    <xf numFmtId="0" fontId="60" fillId="5" borderId="0" xfId="0" applyFont="1" applyFill="1" applyAlignment="1">
      <alignment horizontal="right" vertical="center"/>
    </xf>
    <xf numFmtId="0" fontId="0" fillId="0" borderId="0" xfId="0" applyFill="1" applyAlignment="1">
      <alignment horizontal="right"/>
    </xf>
    <xf numFmtId="165" fontId="12" fillId="0" borderId="0" xfId="73" applyNumberFormat="1" applyFont="1" applyFill="1" applyBorder="1" applyAlignment="1">
      <alignment horizontal="right"/>
    </xf>
    <xf numFmtId="165" fontId="12" fillId="0" borderId="0" xfId="73" applyNumberFormat="1" applyFont="1" applyFill="1" applyBorder="1" applyAlignment="1">
      <alignment horizontal="center" vertical="center" wrapText="1"/>
    </xf>
    <xf numFmtId="165" fontId="0" fillId="0" borderId="0" xfId="73" applyNumberFormat="1" applyFont="1" applyFill="1"/>
    <xf numFmtId="165" fontId="12" fillId="0" borderId="0" xfId="73" quotePrefix="1" applyNumberFormat="1" applyFont="1" applyFill="1" applyBorder="1" applyAlignment="1">
      <alignment vertical="center" wrapText="1"/>
    </xf>
    <xf numFmtId="165" fontId="12" fillId="0" borderId="0" xfId="73" applyNumberFormat="1" applyFont="1" applyFill="1" applyBorder="1" applyAlignment="1">
      <alignment horizontal="left" vertical="top"/>
    </xf>
    <xf numFmtId="165" fontId="12" fillId="0" borderId="0" xfId="73" applyNumberFormat="1" applyFont="1" applyFill="1" applyBorder="1" applyAlignment="1">
      <alignment horizontal="right" vertical="center"/>
    </xf>
    <xf numFmtId="165" fontId="26" fillId="0" borderId="0" xfId="73" applyNumberFormat="1" applyFont="1" applyFill="1"/>
    <xf numFmtId="167" fontId="12" fillId="0" borderId="0" xfId="6" applyNumberFormat="1" applyFont="1" applyFill="1" applyBorder="1" applyAlignment="1">
      <alignment horizontal="center" vertical="center"/>
    </xf>
    <xf numFmtId="0" fontId="12" fillId="0" borderId="0" xfId="0" applyFont="1" applyAlignment="1">
      <alignment horizontal="right" vertical="center"/>
    </xf>
    <xf numFmtId="0" fontId="16" fillId="4" borderId="0" xfId="0" applyFont="1" applyFill="1" applyBorder="1" applyAlignment="1"/>
    <xf numFmtId="0" fontId="17" fillId="0" borderId="0" xfId="0" applyFont="1" applyAlignment="1"/>
    <xf numFmtId="0" fontId="17" fillId="0" borderId="0" xfId="0" applyFont="1" applyBorder="1" applyAlignment="1"/>
    <xf numFmtId="0" fontId="60" fillId="5" borderId="0" xfId="0" applyFont="1" applyFill="1" applyAlignment="1">
      <alignment horizontal="left" vertical="center"/>
    </xf>
    <xf numFmtId="0" fontId="0" fillId="0" borderId="0" xfId="0" applyAlignment="1">
      <alignment horizontal="left" vertical="center"/>
    </xf>
    <xf numFmtId="0" fontId="25" fillId="0" borderId="0" xfId="0" applyFont="1" applyBorder="1" applyAlignment="1">
      <alignment horizontal="left" wrapText="1"/>
    </xf>
    <xf numFmtId="0" fontId="32" fillId="0" borderId="0" xfId="0" applyFont="1" applyBorder="1" applyAlignment="1">
      <alignment horizontal="left" wrapText="1"/>
    </xf>
    <xf numFmtId="0" fontId="38" fillId="0" borderId="0" xfId="0" applyFont="1" applyBorder="1" applyAlignment="1">
      <alignment horizontal="left" vertical="top" wrapText="1"/>
    </xf>
    <xf numFmtId="0" fontId="26" fillId="0" borderId="0" xfId="0" applyFont="1" applyBorder="1" applyAlignment="1">
      <alignment vertical="top" wrapText="1"/>
    </xf>
    <xf numFmtId="0" fontId="25" fillId="0" borderId="0" xfId="0" applyFont="1" applyFill="1" applyBorder="1" applyAlignment="1">
      <alignment horizontal="left" vertical="center" wrapText="1"/>
    </xf>
    <xf numFmtId="0" fontId="34" fillId="0" borderId="0" xfId="0" applyFont="1" applyFill="1" applyBorder="1" applyAlignment="1">
      <alignment wrapText="1"/>
    </xf>
    <xf numFmtId="0" fontId="33" fillId="0" borderId="0" xfId="0" applyFont="1" applyFill="1" applyBorder="1" applyAlignment="1">
      <alignment wrapText="1"/>
    </xf>
    <xf numFmtId="0" fontId="0" fillId="0" borderId="0" xfId="0" applyFill="1" applyAlignment="1">
      <alignment wrapText="1"/>
    </xf>
  </cellXfs>
  <cellStyles count="93">
    <cellStyle name="Comma" xfId="73" builtinId="3"/>
    <cellStyle name="Comma 2" xfId="1" xr:uid="{00000000-0005-0000-0000-000001000000}"/>
    <cellStyle name="Comma 2 2" xfId="15" xr:uid="{00000000-0005-0000-0000-000002000000}"/>
    <cellStyle name="Comma 2 2 2" xfId="16" xr:uid="{00000000-0005-0000-0000-000003000000}"/>
    <cellStyle name="Comma 2 2 3" xfId="17" xr:uid="{00000000-0005-0000-0000-000004000000}"/>
    <cellStyle name="Comma 2 3" xfId="18" xr:uid="{00000000-0005-0000-0000-000005000000}"/>
    <cellStyle name="Comma 2 4" xfId="19" xr:uid="{00000000-0005-0000-0000-000006000000}"/>
    <cellStyle name="Comma 2 5" xfId="14" xr:uid="{00000000-0005-0000-0000-000007000000}"/>
    <cellStyle name="Comma 3" xfId="7" xr:uid="{00000000-0005-0000-0000-000008000000}"/>
    <cellStyle name="Comma 3 2" xfId="21" xr:uid="{00000000-0005-0000-0000-000009000000}"/>
    <cellStyle name="Comma 3 3" xfId="22" xr:uid="{00000000-0005-0000-0000-00000A000000}"/>
    <cellStyle name="Comma 3 4" xfId="20" xr:uid="{00000000-0005-0000-0000-00000B000000}"/>
    <cellStyle name="Comma 4" xfId="23" xr:uid="{00000000-0005-0000-0000-00000C000000}"/>
    <cellStyle name="Comma 4 2" xfId="24" xr:uid="{00000000-0005-0000-0000-00000D000000}"/>
    <cellStyle name="Comma 4 3" xfId="25" xr:uid="{00000000-0005-0000-0000-00000E000000}"/>
    <cellStyle name="Comma 5" xfId="26" xr:uid="{00000000-0005-0000-0000-00000F000000}"/>
    <cellStyle name="Comma 5 2" xfId="27" xr:uid="{00000000-0005-0000-0000-000010000000}"/>
    <cellStyle name="Comma 5 3" xfId="28" xr:uid="{00000000-0005-0000-0000-000011000000}"/>
    <cellStyle name="Comma 6" xfId="29" xr:uid="{00000000-0005-0000-0000-000012000000}"/>
    <cellStyle name="Comma 7" xfId="13" xr:uid="{00000000-0005-0000-0000-000013000000}"/>
    <cellStyle name="Comma 8" xfId="79" xr:uid="{00000000-0005-0000-0000-000014000000}"/>
    <cellStyle name="Currency 2" xfId="11" xr:uid="{00000000-0005-0000-0000-000015000000}"/>
    <cellStyle name="Currency 2 2" xfId="32" xr:uid="{00000000-0005-0000-0000-000016000000}"/>
    <cellStyle name="Currency 2 3" xfId="33" xr:uid="{00000000-0005-0000-0000-000017000000}"/>
    <cellStyle name="Currency 2 4" xfId="34" xr:uid="{00000000-0005-0000-0000-000018000000}"/>
    <cellStyle name="Currency 2 5" xfId="31" xr:uid="{00000000-0005-0000-0000-000019000000}"/>
    <cellStyle name="Currency 3" xfId="8" xr:uid="{00000000-0005-0000-0000-00001A000000}"/>
    <cellStyle name="Currency 3 2" xfId="35" xr:uid="{00000000-0005-0000-0000-00001B000000}"/>
    <cellStyle name="Currency 4" xfId="36" xr:uid="{00000000-0005-0000-0000-00001C000000}"/>
    <cellStyle name="Currency 5" xfId="37" xr:uid="{00000000-0005-0000-0000-00001D000000}"/>
    <cellStyle name="Currency 6" xfId="38" xr:uid="{00000000-0005-0000-0000-00001E000000}"/>
    <cellStyle name="Currency 7" xfId="30" xr:uid="{00000000-0005-0000-0000-00001F000000}"/>
    <cellStyle name="Currency 8" xfId="77" xr:uid="{00000000-0005-0000-0000-000020000000}"/>
    <cellStyle name="Hyperlink" xfId="87" builtinId="8"/>
    <cellStyle name="Hyperlink 3" xfId="88" xr:uid="{00000000-0005-0000-0000-000022000000}"/>
    <cellStyle name="Normal" xfId="0" builtinId="0"/>
    <cellStyle name="Normal 10" xfId="74" xr:uid="{00000000-0005-0000-0000-000024000000}"/>
    <cellStyle name="Normal 10 2" xfId="84" xr:uid="{00000000-0005-0000-0000-000025000000}"/>
    <cellStyle name="Normal 11" xfId="75" xr:uid="{00000000-0005-0000-0000-000026000000}"/>
    <cellStyle name="Normal 11 2" xfId="86" xr:uid="{00000000-0005-0000-0000-000027000000}"/>
    <cellStyle name="Normal 18" xfId="39" xr:uid="{00000000-0005-0000-0000-000028000000}"/>
    <cellStyle name="Normal 2" xfId="2" xr:uid="{00000000-0005-0000-0000-000029000000}"/>
    <cellStyle name="Normal 2 2" xfId="6" xr:uid="{00000000-0005-0000-0000-00002A000000}"/>
    <cellStyle name="Normal 2 2 2" xfId="42" xr:uid="{00000000-0005-0000-0000-00002B000000}"/>
    <cellStyle name="Normal 2 2 3" xfId="43" xr:uid="{00000000-0005-0000-0000-00002C000000}"/>
    <cellStyle name="Normal 2 2 4" xfId="41" xr:uid="{00000000-0005-0000-0000-00002D000000}"/>
    <cellStyle name="Normal 2 3" xfId="44" xr:uid="{00000000-0005-0000-0000-00002E000000}"/>
    <cellStyle name="Normal 2 4" xfId="45" xr:uid="{00000000-0005-0000-0000-00002F000000}"/>
    <cellStyle name="Normal 2 5" xfId="46" xr:uid="{00000000-0005-0000-0000-000030000000}"/>
    <cellStyle name="Normal 2 6" xfId="47" xr:uid="{00000000-0005-0000-0000-000031000000}"/>
    <cellStyle name="Normal 2 7" xfId="40" xr:uid="{00000000-0005-0000-0000-000032000000}"/>
    <cellStyle name="Normal 2 8" xfId="83" xr:uid="{00000000-0005-0000-0000-000033000000}"/>
    <cellStyle name="Normal 3" xfId="3" xr:uid="{00000000-0005-0000-0000-000034000000}"/>
    <cellStyle name="Normal 3 2" xfId="49" xr:uid="{00000000-0005-0000-0000-000035000000}"/>
    <cellStyle name="Normal 3 2 2" xfId="85" xr:uid="{00000000-0005-0000-0000-000036000000}"/>
    <cellStyle name="Normal 3 2 2 2" xfId="89" xr:uid="{00000000-0005-0000-0000-000037000000}"/>
    <cellStyle name="Normal 3 2 2 2 2" xfId="92" xr:uid="{059ADB39-75C4-408D-8415-7DC0096C310E}"/>
    <cellStyle name="Normal 3 2 2 3" xfId="90" xr:uid="{83C1B95B-4399-4C17-850C-41173C450CEC}"/>
    <cellStyle name="Normal 3 3" xfId="50" xr:uid="{00000000-0005-0000-0000-000038000000}"/>
    <cellStyle name="Normal 3 4" xfId="51" xr:uid="{00000000-0005-0000-0000-000039000000}"/>
    <cellStyle name="Normal 3 4 2 8" xfId="91" xr:uid="{9827485B-4255-4390-8795-AB9C707926F5}"/>
    <cellStyle name="Normal 3 5" xfId="48" xr:uid="{00000000-0005-0000-0000-00003A000000}"/>
    <cellStyle name="Normal 3 6" xfId="81" xr:uid="{00000000-0005-0000-0000-00003B000000}"/>
    <cellStyle name="Normal 4" xfId="4" xr:uid="{00000000-0005-0000-0000-00003C000000}"/>
    <cellStyle name="Normal 4 2" xfId="53" xr:uid="{00000000-0005-0000-0000-00003D000000}"/>
    <cellStyle name="Normal 4 3" xfId="54" xr:uid="{00000000-0005-0000-0000-00003E000000}"/>
    <cellStyle name="Normal 4 4" xfId="55" xr:uid="{00000000-0005-0000-0000-00003F000000}"/>
    <cellStyle name="Normal 4 5" xfId="52" xr:uid="{00000000-0005-0000-0000-000040000000}"/>
    <cellStyle name="Normal 5" xfId="56" xr:uid="{00000000-0005-0000-0000-000041000000}"/>
    <cellStyle name="Normal 5 2" xfId="57" xr:uid="{00000000-0005-0000-0000-000042000000}"/>
    <cellStyle name="Normal 5 3" xfId="58" xr:uid="{00000000-0005-0000-0000-000043000000}"/>
    <cellStyle name="Normal 6" xfId="59" xr:uid="{00000000-0005-0000-0000-000044000000}"/>
    <cellStyle name="Normal 6 2" xfId="60" xr:uid="{00000000-0005-0000-0000-000045000000}"/>
    <cellStyle name="Normal 7" xfId="61" xr:uid="{00000000-0005-0000-0000-000046000000}"/>
    <cellStyle name="Normal 8" xfId="62" xr:uid="{00000000-0005-0000-0000-000047000000}"/>
    <cellStyle name="Normal 9" xfId="12" xr:uid="{00000000-0005-0000-0000-000048000000}"/>
    <cellStyle name="Normal_ARPHIAC1Tables.xls" xfId="78" xr:uid="{00000000-0005-0000-0000-000049000000}"/>
    <cellStyle name="Normal_fin tables.xls" xfId="76" xr:uid="{00000000-0005-0000-0000-00004A000000}"/>
    <cellStyle name="Normal_Untilisation.xls" xfId="80" xr:uid="{00000000-0005-0000-0000-00004C000000}"/>
    <cellStyle name="Percent" xfId="82" builtinId="5"/>
    <cellStyle name="Percent 2" xfId="5" xr:uid="{00000000-0005-0000-0000-00004E000000}"/>
    <cellStyle name="Percent 2 2" xfId="64" xr:uid="{00000000-0005-0000-0000-00004F000000}"/>
    <cellStyle name="Percent 2 3" xfId="65" xr:uid="{00000000-0005-0000-0000-000050000000}"/>
    <cellStyle name="Percent 2 4" xfId="63" xr:uid="{00000000-0005-0000-0000-000051000000}"/>
    <cellStyle name="Percent 3" xfId="9" xr:uid="{00000000-0005-0000-0000-000052000000}"/>
    <cellStyle name="Percent 3 2" xfId="66" xr:uid="{00000000-0005-0000-0000-000053000000}"/>
    <cellStyle name="Percent 4" xfId="67" xr:uid="{00000000-0005-0000-0000-000054000000}"/>
    <cellStyle name="Percent 4 2" xfId="68" xr:uid="{00000000-0005-0000-0000-000055000000}"/>
    <cellStyle name="Percent 4 3" xfId="69" xr:uid="{00000000-0005-0000-0000-000056000000}"/>
    <cellStyle name="Percent 5" xfId="10" xr:uid="{00000000-0005-0000-0000-000057000000}"/>
    <cellStyle name="Percent 6" xfId="70" xr:uid="{00000000-0005-0000-0000-000058000000}"/>
    <cellStyle name="Percent 7" xfId="71" xr:uid="{00000000-0005-0000-0000-000059000000}"/>
    <cellStyle name="Percent 8" xfId="72" xr:uid="{00000000-0005-0000-0000-00005A00000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247650</xdr:colOff>
      <xdr:row>1</xdr:row>
      <xdr:rowOff>9525</xdr:rowOff>
    </xdr:from>
    <xdr:to>
      <xdr:col>13</xdr:col>
      <xdr:colOff>377190</xdr:colOff>
      <xdr:row>4</xdr:row>
      <xdr:rowOff>136779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8325" y="200025"/>
          <a:ext cx="2529840" cy="755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265339</xdr:colOff>
      <xdr:row>2</xdr:row>
      <xdr:rowOff>104775</xdr:rowOff>
    </xdr:to>
    <xdr:pic>
      <xdr:nvPicPr>
        <xdr:cNvPr id="22677" name="Picture 1">
          <a:extLst>
            <a:ext uri="{FF2B5EF4-FFF2-40B4-BE49-F238E27FC236}">
              <a16:creationId xmlns:a16="http://schemas.microsoft.com/office/drawing/2014/main" id="{00000000-0008-0000-0100-0000955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724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4</xdr:row>
      <xdr:rowOff>38100</xdr:rowOff>
    </xdr:from>
    <xdr:ext cx="762000" cy="142875"/>
    <xdr:pic>
      <xdr:nvPicPr>
        <xdr:cNvPr id="2" name="Picture 260">
          <a:extLst>
            <a:ext uri="{FF2B5EF4-FFF2-40B4-BE49-F238E27FC236}">
              <a16:creationId xmlns:a16="http://schemas.microsoft.com/office/drawing/2014/main" id="{1DBC0C37-E764-49AF-8BFB-4680E5C6DD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382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iac-fs-01\shared\data\Test%20Data\The%20Big%20DiskREINSURANCE\REINSURANCE%20CALCULATIONS\Membership%20and%20Coverage\Coverage%20Calculation%20Gold%20Car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iac-fs-01\shared\Rpts\2006%20Annual%20Reports\82PA%202006\Tables\Originals\junk\Part%20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Data"/>
      <sheetName val="Basic Graph"/>
      <sheetName val="Coverage Calculation"/>
      <sheetName val="Coverage Calculation Gold Card"/>
      <sheetName val="DVA"/>
      <sheetName val="12.98 DVA"/>
      <sheetName val="3.99 DVA Males"/>
      <sheetName val="6.99 DVA"/>
      <sheetName val="9.99 DVA"/>
      <sheetName val="12.99 DVA"/>
      <sheetName val="03.00 DVA"/>
      <sheetName val="06.00 DVA"/>
      <sheetName val="09.00 DVA"/>
      <sheetName val="12.00 DVA"/>
      <sheetName val="03.01 DVA"/>
      <sheetName val="06.01 DVA"/>
      <sheetName val="Hospital COVERAGE"/>
      <sheetName val="Hospital Membership"/>
      <sheetName val="Ancillary Coverage"/>
      <sheetName val="Ancillary Membership"/>
      <sheetName val="Hosptial COVERAGE Gold Card"/>
      <sheetName val="Table 6"/>
      <sheetName val="Table 7"/>
      <sheetName val="Ancillary COVERAGE Ex Ambulance"/>
      <sheetName val="Graphs1"/>
      <sheetName val="Graphs2"/>
      <sheetName val="GraphAgeCohort"/>
      <sheetName val="Annex A"/>
      <sheetName val="3.99 DVA Females"/>
    </sheetNames>
    <sheetDataSet>
      <sheetData sheetId="0"/>
      <sheetData sheetId="1"/>
      <sheetData sheetId="2">
        <row r="6">
          <cell r="A6">
            <v>30285</v>
          </cell>
          <cell r="B6">
            <v>3004000</v>
          </cell>
          <cell r="C6">
            <v>2303000</v>
          </cell>
          <cell r="D6">
            <v>921000</v>
          </cell>
          <cell r="E6">
            <v>792000</v>
          </cell>
          <cell r="G6">
            <v>697000</v>
          </cell>
          <cell r="H6">
            <v>227000</v>
          </cell>
          <cell r="I6">
            <v>7944000</v>
          </cell>
          <cell r="J6" t="str">
            <v>Balance</v>
          </cell>
        </row>
        <row r="8">
          <cell r="A8">
            <v>30375</v>
          </cell>
          <cell r="B8">
            <v>3006000</v>
          </cell>
          <cell r="C8">
            <v>2263000</v>
          </cell>
          <cell r="D8">
            <v>918000</v>
          </cell>
          <cell r="E8">
            <v>785000</v>
          </cell>
          <cell r="G8">
            <v>701000</v>
          </cell>
          <cell r="H8">
            <v>227000</v>
          </cell>
          <cell r="I8">
            <v>7900000</v>
          </cell>
          <cell r="J8" t="str">
            <v>Balance</v>
          </cell>
        </row>
        <row r="10">
          <cell r="A10">
            <v>30467</v>
          </cell>
          <cell r="B10">
            <v>3023000</v>
          </cell>
          <cell r="C10">
            <v>2221000</v>
          </cell>
          <cell r="D10">
            <v>911000</v>
          </cell>
          <cell r="E10">
            <v>778000</v>
          </cell>
          <cell r="G10">
            <v>699000</v>
          </cell>
          <cell r="H10">
            <v>227000</v>
          </cell>
          <cell r="I10">
            <v>7859000</v>
          </cell>
          <cell r="J10" t="str">
            <v>Balance</v>
          </cell>
        </row>
        <row r="12">
          <cell r="A12">
            <v>30559</v>
          </cell>
          <cell r="B12">
            <v>3020000</v>
          </cell>
          <cell r="C12">
            <v>2237000</v>
          </cell>
          <cell r="D12">
            <v>905000</v>
          </cell>
          <cell r="E12">
            <v>773000</v>
          </cell>
          <cell r="G12">
            <v>692000</v>
          </cell>
          <cell r="H12">
            <v>225000</v>
          </cell>
          <cell r="I12">
            <v>7853000</v>
          </cell>
          <cell r="J12">
            <v>7852000</v>
          </cell>
        </row>
        <row r="14">
          <cell r="A14">
            <v>30650</v>
          </cell>
          <cell r="B14">
            <v>2998000</v>
          </cell>
          <cell r="C14">
            <v>2210000</v>
          </cell>
          <cell r="D14">
            <v>899000</v>
          </cell>
          <cell r="E14">
            <v>768000</v>
          </cell>
          <cell r="G14">
            <v>688000</v>
          </cell>
          <cell r="H14">
            <v>223000</v>
          </cell>
          <cell r="I14">
            <v>7786000</v>
          </cell>
          <cell r="J14" t="str">
            <v>Balance</v>
          </cell>
        </row>
        <row r="16">
          <cell r="A16">
            <v>30741</v>
          </cell>
          <cell r="B16">
            <v>2979000</v>
          </cell>
          <cell r="C16">
            <v>2186000</v>
          </cell>
          <cell r="D16">
            <v>898000</v>
          </cell>
          <cell r="E16">
            <v>766000</v>
          </cell>
          <cell r="G16">
            <v>689000</v>
          </cell>
          <cell r="H16">
            <v>222000</v>
          </cell>
          <cell r="I16">
            <v>7739000</v>
          </cell>
          <cell r="J16">
            <v>7740000</v>
          </cell>
        </row>
        <row r="18">
          <cell r="A18">
            <v>30833</v>
          </cell>
          <cell r="B18">
            <v>2995000</v>
          </cell>
          <cell r="C18">
            <v>2193000</v>
          </cell>
          <cell r="D18">
            <v>898000</v>
          </cell>
          <cell r="E18">
            <v>767000</v>
          </cell>
          <cell r="G18">
            <v>694000</v>
          </cell>
          <cell r="H18">
            <v>224000</v>
          </cell>
          <cell r="I18">
            <v>7770000</v>
          </cell>
          <cell r="J18">
            <v>7771000</v>
          </cell>
        </row>
        <row r="19">
          <cell r="J19">
            <v>-3000</v>
          </cell>
        </row>
        <row r="20">
          <cell r="A20">
            <v>30925</v>
          </cell>
          <cell r="B20">
            <v>2992000</v>
          </cell>
          <cell r="C20">
            <v>2202000</v>
          </cell>
          <cell r="D20">
            <v>903000</v>
          </cell>
          <cell r="E20">
            <v>764000</v>
          </cell>
          <cell r="G20">
            <v>683000</v>
          </cell>
          <cell r="H20">
            <v>222000</v>
          </cell>
          <cell r="I20">
            <v>7767000</v>
          </cell>
          <cell r="J20">
            <v>7766000</v>
          </cell>
        </row>
        <row r="21">
          <cell r="J21">
            <v>-63000</v>
          </cell>
        </row>
        <row r="22">
          <cell r="A22">
            <v>31016</v>
          </cell>
          <cell r="B22">
            <v>2973000</v>
          </cell>
          <cell r="C22">
            <v>2161000</v>
          </cell>
          <cell r="D22">
            <v>909000</v>
          </cell>
          <cell r="E22">
            <v>760000</v>
          </cell>
          <cell r="G22">
            <v>680000</v>
          </cell>
          <cell r="H22">
            <v>221000</v>
          </cell>
          <cell r="I22">
            <v>7704000</v>
          </cell>
          <cell r="J22" t="str">
            <v>Balance</v>
          </cell>
        </row>
        <row r="23">
          <cell r="J23">
            <v>-25000</v>
          </cell>
        </row>
        <row r="24">
          <cell r="A24">
            <v>31106</v>
          </cell>
          <cell r="B24">
            <v>2961000</v>
          </cell>
          <cell r="C24">
            <v>2147000</v>
          </cell>
          <cell r="D24">
            <v>911000</v>
          </cell>
          <cell r="E24">
            <v>762000</v>
          </cell>
          <cell r="G24">
            <v>678000</v>
          </cell>
          <cell r="H24">
            <v>220000</v>
          </cell>
          <cell r="I24">
            <v>7679000</v>
          </cell>
          <cell r="J24" t="str">
            <v>Balance</v>
          </cell>
        </row>
        <row r="25">
          <cell r="J25">
            <v>-36051</v>
          </cell>
        </row>
        <row r="26">
          <cell r="A26">
            <v>31198</v>
          </cell>
          <cell r="B26">
            <v>2872763</v>
          </cell>
          <cell r="C26">
            <v>2192915</v>
          </cell>
          <cell r="D26">
            <v>909775</v>
          </cell>
          <cell r="E26">
            <v>765017</v>
          </cell>
          <cell r="G26">
            <v>681875</v>
          </cell>
          <cell r="H26">
            <v>220604</v>
          </cell>
          <cell r="I26">
            <v>7642949</v>
          </cell>
          <cell r="J26" t="str">
            <v>Balance</v>
          </cell>
        </row>
        <row r="27">
          <cell r="J27">
            <v>45700</v>
          </cell>
        </row>
        <row r="28">
          <cell r="A28">
            <v>31290</v>
          </cell>
          <cell r="B28">
            <v>2906105</v>
          </cell>
          <cell r="C28">
            <v>2197970</v>
          </cell>
          <cell r="D28">
            <v>916413</v>
          </cell>
          <cell r="E28">
            <v>768004</v>
          </cell>
          <cell r="G28">
            <v>679286</v>
          </cell>
          <cell r="H28">
            <v>220871</v>
          </cell>
          <cell r="I28">
            <v>7688649</v>
          </cell>
          <cell r="J28" t="str">
            <v>Balance</v>
          </cell>
        </row>
        <row r="29">
          <cell r="J29">
            <v>-146291</v>
          </cell>
        </row>
        <row r="30">
          <cell r="A30">
            <v>31381</v>
          </cell>
          <cell r="B30">
            <v>2856467</v>
          </cell>
          <cell r="C30">
            <v>2173882</v>
          </cell>
          <cell r="D30">
            <v>920658</v>
          </cell>
          <cell r="E30">
            <v>703074</v>
          </cell>
          <cell r="G30">
            <v>667475</v>
          </cell>
          <cell r="H30">
            <v>220802</v>
          </cell>
          <cell r="I30">
            <v>7542358</v>
          </cell>
          <cell r="J30" t="str">
            <v>Balance</v>
          </cell>
        </row>
        <row r="31">
          <cell r="J31">
            <v>43959</v>
          </cell>
        </row>
        <row r="32">
          <cell r="A32">
            <v>31471</v>
          </cell>
          <cell r="B32">
            <v>2876091</v>
          </cell>
          <cell r="C32">
            <v>2197009</v>
          </cell>
          <cell r="D32">
            <v>916631</v>
          </cell>
          <cell r="E32">
            <v>708429</v>
          </cell>
          <cell r="G32">
            <v>668261</v>
          </cell>
          <cell r="H32">
            <v>219896</v>
          </cell>
          <cell r="I32">
            <v>7586317</v>
          </cell>
          <cell r="J32" t="str">
            <v>Balance</v>
          </cell>
        </row>
        <row r="33">
          <cell r="J33">
            <v>1371</v>
          </cell>
        </row>
        <row r="34">
          <cell r="A34">
            <v>31563</v>
          </cell>
          <cell r="B34">
            <v>2862563</v>
          </cell>
          <cell r="C34">
            <v>2208552</v>
          </cell>
          <cell r="D34">
            <v>917650</v>
          </cell>
          <cell r="E34">
            <v>709117</v>
          </cell>
          <cell r="G34">
            <v>670514</v>
          </cell>
          <cell r="H34">
            <v>219292</v>
          </cell>
          <cell r="I34">
            <v>7587688</v>
          </cell>
          <cell r="J34" t="str">
            <v>Balance</v>
          </cell>
        </row>
        <row r="35">
          <cell r="J35">
            <v>128439</v>
          </cell>
        </row>
        <row r="36">
          <cell r="A36">
            <v>31655</v>
          </cell>
          <cell r="B36">
            <v>2912308</v>
          </cell>
          <cell r="C36">
            <v>2270964</v>
          </cell>
          <cell r="D36">
            <v>930709</v>
          </cell>
          <cell r="E36">
            <v>712709</v>
          </cell>
          <cell r="G36">
            <v>670180</v>
          </cell>
          <cell r="H36">
            <v>219257</v>
          </cell>
          <cell r="I36">
            <v>7716127</v>
          </cell>
          <cell r="J36" t="str">
            <v>Balance</v>
          </cell>
        </row>
        <row r="37">
          <cell r="J37">
            <v>-67901</v>
          </cell>
        </row>
        <row r="38">
          <cell r="A38">
            <v>31746</v>
          </cell>
          <cell r="B38">
            <v>2890634</v>
          </cell>
          <cell r="C38">
            <v>2252046</v>
          </cell>
          <cell r="D38">
            <v>932501</v>
          </cell>
          <cell r="E38">
            <v>692808</v>
          </cell>
          <cell r="G38">
            <v>662181</v>
          </cell>
          <cell r="H38">
            <v>218056</v>
          </cell>
          <cell r="I38">
            <v>7648226</v>
          </cell>
          <cell r="J38" t="str">
            <v>Balance</v>
          </cell>
        </row>
        <row r="39">
          <cell r="J39">
            <v>-46312</v>
          </cell>
        </row>
        <row r="40">
          <cell r="A40">
            <v>31836</v>
          </cell>
          <cell r="B40">
            <v>2895554</v>
          </cell>
          <cell r="C40">
            <v>2216797</v>
          </cell>
          <cell r="D40">
            <v>930734</v>
          </cell>
          <cell r="E40">
            <v>682520</v>
          </cell>
          <cell r="G40">
            <v>662329</v>
          </cell>
          <cell r="H40">
            <v>213980</v>
          </cell>
          <cell r="I40">
            <v>7601914</v>
          </cell>
          <cell r="J40" t="str">
            <v>Balance</v>
          </cell>
        </row>
        <row r="41">
          <cell r="J41">
            <v>-53417</v>
          </cell>
        </row>
        <row r="42">
          <cell r="A42">
            <v>31928</v>
          </cell>
          <cell r="B42">
            <v>2874109</v>
          </cell>
          <cell r="C42">
            <v>2113852</v>
          </cell>
          <cell r="D42">
            <v>978955</v>
          </cell>
          <cell r="E42">
            <v>689245</v>
          </cell>
          <cell r="G42">
            <v>680073</v>
          </cell>
          <cell r="H42">
            <v>212263</v>
          </cell>
          <cell r="I42">
            <v>7548497</v>
          </cell>
          <cell r="J42" t="str">
            <v>Balance</v>
          </cell>
        </row>
        <row r="43">
          <cell r="J43">
            <v>-132388</v>
          </cell>
        </row>
        <row r="44">
          <cell r="A44">
            <v>32020</v>
          </cell>
          <cell r="B44">
            <v>2861035</v>
          </cell>
          <cell r="C44">
            <v>2019161</v>
          </cell>
          <cell r="D44">
            <v>982939</v>
          </cell>
          <cell r="E44">
            <v>668817</v>
          </cell>
          <cell r="G44">
            <v>675370</v>
          </cell>
          <cell r="H44">
            <v>208787</v>
          </cell>
          <cell r="I44">
            <v>7416109</v>
          </cell>
          <cell r="J44" t="str">
            <v>Balance</v>
          </cell>
        </row>
        <row r="45">
          <cell r="J45">
            <v>-125709</v>
          </cell>
        </row>
        <row r="46">
          <cell r="A46">
            <v>32111</v>
          </cell>
          <cell r="B46">
            <v>2811080</v>
          </cell>
          <cell r="C46">
            <v>1971503</v>
          </cell>
          <cell r="D46">
            <v>980860</v>
          </cell>
          <cell r="E46">
            <v>646778</v>
          </cell>
          <cell r="G46">
            <v>674880</v>
          </cell>
          <cell r="H46">
            <v>205299</v>
          </cell>
          <cell r="I46">
            <v>7290400</v>
          </cell>
          <cell r="J46" t="str">
            <v>Balance</v>
          </cell>
        </row>
        <row r="47">
          <cell r="J47">
            <v>-60736</v>
          </cell>
        </row>
        <row r="48">
          <cell r="A48">
            <v>32202</v>
          </cell>
          <cell r="B48">
            <v>2788396</v>
          </cell>
          <cell r="C48">
            <v>1942999</v>
          </cell>
          <cell r="D48">
            <v>976976</v>
          </cell>
          <cell r="E48">
            <v>647585</v>
          </cell>
          <cell r="G48">
            <v>670643</v>
          </cell>
          <cell r="H48">
            <v>203065</v>
          </cell>
          <cell r="I48">
            <v>7229664</v>
          </cell>
          <cell r="J48" t="str">
            <v>Balance</v>
          </cell>
        </row>
        <row r="49">
          <cell r="J49">
            <v>-65411</v>
          </cell>
        </row>
        <row r="50">
          <cell r="A50">
            <v>32294</v>
          </cell>
          <cell r="B50">
            <v>2760088</v>
          </cell>
          <cell r="C50">
            <v>1914823</v>
          </cell>
          <cell r="D50">
            <v>975569</v>
          </cell>
          <cell r="E50">
            <v>631578</v>
          </cell>
          <cell r="G50">
            <v>680335</v>
          </cell>
          <cell r="H50">
            <v>201860</v>
          </cell>
          <cell r="I50">
            <v>7164253</v>
          </cell>
          <cell r="J50" t="str">
            <v>Balance</v>
          </cell>
        </row>
        <row r="51">
          <cell r="J51">
            <v>-15570</v>
          </cell>
        </row>
        <row r="52">
          <cell r="A52">
            <v>32386</v>
          </cell>
          <cell r="B52">
            <v>2749162</v>
          </cell>
          <cell r="C52">
            <v>1899408</v>
          </cell>
          <cell r="D52">
            <v>995837</v>
          </cell>
          <cell r="E52">
            <v>621890</v>
          </cell>
          <cell r="G52">
            <v>680094</v>
          </cell>
          <cell r="H52">
            <v>202292</v>
          </cell>
          <cell r="I52">
            <v>7148683</v>
          </cell>
          <cell r="J52" t="str">
            <v>Balance</v>
          </cell>
        </row>
        <row r="53">
          <cell r="J53">
            <v>-51066</v>
          </cell>
        </row>
        <row r="54">
          <cell r="A54">
            <v>32477</v>
          </cell>
          <cell r="B54">
            <v>2724274</v>
          </cell>
          <cell r="C54">
            <v>1871727</v>
          </cell>
          <cell r="D54">
            <v>1004664</v>
          </cell>
          <cell r="E54">
            <v>615817</v>
          </cell>
          <cell r="G54">
            <v>679840</v>
          </cell>
          <cell r="H54">
            <v>201295</v>
          </cell>
          <cell r="I54">
            <v>7097617</v>
          </cell>
          <cell r="J54" t="str">
            <v>Balance</v>
          </cell>
        </row>
        <row r="55">
          <cell r="J55">
            <v>-74005</v>
          </cell>
        </row>
        <row r="56">
          <cell r="A56">
            <v>32567</v>
          </cell>
          <cell r="B56">
            <v>2686002</v>
          </cell>
          <cell r="C56">
            <v>1849622</v>
          </cell>
          <cell r="D56">
            <v>1005892</v>
          </cell>
          <cell r="E56">
            <v>609035</v>
          </cell>
          <cell r="G56">
            <v>675566</v>
          </cell>
          <cell r="H56">
            <v>197495</v>
          </cell>
          <cell r="I56">
            <v>7023612</v>
          </cell>
          <cell r="J56" t="str">
            <v>Balance</v>
          </cell>
        </row>
        <row r="57">
          <cell r="J57">
            <v>-56518</v>
          </cell>
        </row>
        <row r="58">
          <cell r="A58">
            <v>32659</v>
          </cell>
          <cell r="B58">
            <v>2664434</v>
          </cell>
          <cell r="C58">
            <v>1804090</v>
          </cell>
          <cell r="D58">
            <v>1019167</v>
          </cell>
          <cell r="E58">
            <v>599655</v>
          </cell>
          <cell r="G58">
            <v>682660</v>
          </cell>
          <cell r="H58">
            <v>197088</v>
          </cell>
          <cell r="I58">
            <v>6967094</v>
          </cell>
          <cell r="J58" t="str">
            <v>Balance</v>
          </cell>
        </row>
        <row r="59">
          <cell r="J59">
            <v>-73794</v>
          </cell>
        </row>
        <row r="60">
          <cell r="A60">
            <v>32751</v>
          </cell>
          <cell r="B60">
            <v>2635243</v>
          </cell>
          <cell r="C60">
            <v>1770865</v>
          </cell>
          <cell r="D60">
            <v>1029677</v>
          </cell>
          <cell r="E60">
            <v>590383</v>
          </cell>
          <cell r="G60">
            <v>674243</v>
          </cell>
          <cell r="H60">
            <v>192889</v>
          </cell>
          <cell r="I60">
            <v>6893300</v>
          </cell>
          <cell r="J60" t="str">
            <v>Balance</v>
          </cell>
        </row>
        <row r="61">
          <cell r="J61">
            <v>-79110</v>
          </cell>
        </row>
        <row r="62">
          <cell r="A62">
            <v>32842</v>
          </cell>
          <cell r="B62">
            <v>2596030</v>
          </cell>
          <cell r="C62">
            <v>1740235</v>
          </cell>
          <cell r="D62">
            <v>1038242</v>
          </cell>
          <cell r="E62">
            <v>581086</v>
          </cell>
          <cell r="G62">
            <v>668292</v>
          </cell>
          <cell r="H62">
            <v>190305</v>
          </cell>
          <cell r="I62">
            <v>6814190</v>
          </cell>
          <cell r="J62" t="str">
            <v>Balance</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or Mel"/>
      <sheetName val="T29"/>
      <sheetName val="T30"/>
      <sheetName val="D01"/>
      <sheetName val="T31"/>
      <sheetName val="T32aus"/>
      <sheetName val="D02"/>
      <sheetName val="T32nsw"/>
      <sheetName val="T32vic"/>
      <sheetName val="T32qld"/>
      <sheetName val="T32sa"/>
      <sheetName val="D03"/>
      <sheetName val="D04"/>
      <sheetName val="D05"/>
      <sheetName val="D06"/>
      <sheetName val="T32wa"/>
      <sheetName val="T32tas"/>
      <sheetName val="T32nt"/>
      <sheetName val="T33"/>
      <sheetName val="T34Aus"/>
      <sheetName val="d1"/>
      <sheetName val="d2"/>
      <sheetName val="T34nsw"/>
      <sheetName val="d3"/>
      <sheetName val="T34vic "/>
      <sheetName val="T34qld"/>
      <sheetName val="d5"/>
      <sheetName val="T34sa"/>
      <sheetName val="T34wa"/>
      <sheetName val="T34tas"/>
      <sheetName val="T34nt"/>
      <sheetName val="d4"/>
      <sheetName val="d6"/>
      <sheetName val="d7"/>
      <sheetName val="d8"/>
      <sheetName val="d9"/>
      <sheetName val="D10"/>
      <sheetName val="D07"/>
      <sheetName val="D08"/>
      <sheetName val="D09"/>
    </sheetNames>
    <sheetDataSet>
      <sheetData sheetId="0" refreshError="1"/>
      <sheetData sheetId="1" refreshError="1"/>
      <sheetData sheetId="2">
        <row r="1">
          <cell r="A1" t="str">
            <v>All Figures $'000</v>
          </cell>
          <cell r="B1" t="str">
            <v>Industry</v>
          </cell>
          <cell r="C1" t="str">
            <v>ACA</v>
          </cell>
          <cell r="D1" t="str">
            <v>AHMG</v>
          </cell>
          <cell r="E1" t="str">
            <v>Aust. Unity</v>
          </cell>
          <cell r="F1" t="str">
            <v>Bupa</v>
          </cell>
          <cell r="G1" t="str">
            <v>CBHS</v>
          </cell>
          <cell r="H1" t="str">
            <v>CDH</v>
          </cell>
          <cell r="I1" t="str">
            <v>Credicare</v>
          </cell>
          <cell r="J1" t="str">
            <v>Defence Health</v>
          </cell>
          <cell r="K1" t="str">
            <v>Doctors</v>
          </cell>
          <cell r="L1" t="str">
            <v>Druids Vic</v>
          </cell>
          <cell r="M1" t="str">
            <v>GMHBA</v>
          </cell>
          <cell r="N1" t="str">
            <v>GU Corporate</v>
          </cell>
          <cell r="O1" t="str">
            <v>HCF</v>
          </cell>
          <cell r="P1" t="str">
            <v>HCI</v>
          </cell>
          <cell r="Q1" t="str">
            <v>Healthguard</v>
          </cell>
          <cell r="R1" t="str">
            <v>Health-Partners</v>
          </cell>
          <cell r="S1" t="str">
            <v>HIF</v>
          </cell>
          <cell r="T1" t="str">
            <v>Latrobe</v>
          </cell>
          <cell r="U1" t="str">
            <v>Lysaght</v>
          </cell>
          <cell r="V1" t="str">
            <v>MBF</v>
          </cell>
          <cell r="W1" t="str">
            <v>MBF Health</v>
          </cell>
          <cell r="X1" t="str">
            <v>Medibank</v>
          </cell>
          <cell r="Y1" t="str">
            <v>Mildura</v>
          </cell>
          <cell r="Z1" t="str">
            <v>MU</v>
          </cell>
          <cell r="AA1" t="str">
            <v>Navy Health</v>
          </cell>
          <cell r="AB1" t="str">
            <v>NIB</v>
          </cell>
          <cell r="AC1" t="str">
            <v>Phoenix</v>
          </cell>
          <cell r="AD1" t="str">
            <v>Police Health</v>
          </cell>
          <cell r="AE1" t="str">
            <v>QCH</v>
          </cell>
          <cell r="AF1" t="str">
            <v>Qld Teachers</v>
          </cell>
          <cell r="AG1" t="str">
            <v>R&amp;T Health</v>
          </cell>
          <cell r="AH1" t="str">
            <v>Reserve Bank</v>
          </cell>
          <cell r="AI1" t="str">
            <v>St Luke's</v>
          </cell>
          <cell r="AJ1" t="str">
            <v>Teachers Fed</v>
          </cell>
          <cell r="AK1" t="str">
            <v>Westfund</v>
          </cell>
          <cell r="AL1">
            <v>0</v>
          </cell>
          <cell r="AM1">
            <v>0</v>
          </cell>
          <cell r="AN1">
            <v>0</v>
          </cell>
          <cell r="AO1">
            <v>0</v>
          </cell>
          <cell r="AP1">
            <v>0</v>
          </cell>
        </row>
        <row r="2">
          <cell r="A2" t="str">
            <v>Revenue</v>
          </cell>
        </row>
        <row r="3">
          <cell r="A3" t="str">
            <v>Contribution Revenue</v>
          </cell>
          <cell r="B3">
            <v>9545652.7833400015</v>
          </cell>
          <cell r="C3">
            <v>12531.18</v>
          </cell>
          <cell r="D3">
            <v>281633</v>
          </cell>
          <cell r="E3">
            <v>334800.13</v>
          </cell>
          <cell r="F3">
            <v>1082246</v>
          </cell>
          <cell r="G3">
            <v>131247.6</v>
          </cell>
          <cell r="H3">
            <v>4532.43</v>
          </cell>
          <cell r="I3">
            <v>47667.4</v>
          </cell>
          <cell r="J3">
            <v>153711</v>
          </cell>
          <cell r="K3">
            <v>12172</v>
          </cell>
          <cell r="L3">
            <v>10458</v>
          </cell>
          <cell r="M3">
            <v>134298</v>
          </cell>
          <cell r="N3">
            <v>45425</v>
          </cell>
          <cell r="O3">
            <v>880482</v>
          </cell>
          <cell r="P3">
            <v>8517</v>
          </cell>
          <cell r="Q3">
            <v>62011.12</v>
          </cell>
          <cell r="R3">
            <v>69571.11</v>
          </cell>
          <cell r="S3">
            <v>43854</v>
          </cell>
          <cell r="T3">
            <v>61222</v>
          </cell>
          <cell r="U3">
            <v>45871</v>
          </cell>
          <cell r="V3">
            <v>1749612.74</v>
          </cell>
          <cell r="W3">
            <v>241815.17</v>
          </cell>
          <cell r="X3">
            <v>2798499.38</v>
          </cell>
          <cell r="Y3">
            <v>22229</v>
          </cell>
          <cell r="Z3">
            <v>167592</v>
          </cell>
          <cell r="AA3">
            <v>32022.75</v>
          </cell>
          <cell r="AB3">
            <v>611869.26</v>
          </cell>
          <cell r="AC3">
            <v>16223</v>
          </cell>
          <cell r="AD3">
            <v>26603.063340000001</v>
          </cell>
          <cell r="AE3">
            <v>33473</v>
          </cell>
          <cell r="AF3">
            <v>62472.3</v>
          </cell>
          <cell r="AG3">
            <v>37518</v>
          </cell>
          <cell r="AH3">
            <v>5491.84</v>
          </cell>
          <cell r="AI3">
            <v>46306</v>
          </cell>
          <cell r="AJ3">
            <v>199669.31</v>
          </cell>
          <cell r="AK3">
            <v>72006</v>
          </cell>
          <cell r="AL3">
            <v>0</v>
          </cell>
          <cell r="AM3">
            <v>0</v>
          </cell>
          <cell r="AN3">
            <v>0</v>
          </cell>
          <cell r="AO3">
            <v>0</v>
          </cell>
          <cell r="AP3">
            <v>0</v>
          </cell>
        </row>
        <row r="4">
          <cell r="A4" t="str">
            <v>Other Revenue</v>
          </cell>
          <cell r="B4">
            <v>387294.21500000003</v>
          </cell>
          <cell r="C4">
            <v>562.92999999999995</v>
          </cell>
          <cell r="D4">
            <v>-8847.75</v>
          </cell>
          <cell r="E4">
            <v>21051.18</v>
          </cell>
          <cell r="F4">
            <v>25835</v>
          </cell>
          <cell r="G4">
            <v>3842.9</v>
          </cell>
          <cell r="H4">
            <v>250.16</v>
          </cell>
          <cell r="I4">
            <v>1119.94</v>
          </cell>
          <cell r="J4">
            <v>8535</v>
          </cell>
          <cell r="K4">
            <v>845</v>
          </cell>
          <cell r="L4">
            <v>505</v>
          </cell>
          <cell r="M4">
            <v>7877</v>
          </cell>
          <cell r="N4">
            <v>1354</v>
          </cell>
          <cell r="O4">
            <v>48956</v>
          </cell>
          <cell r="P4">
            <v>342</v>
          </cell>
          <cell r="Q4">
            <v>4098.25</v>
          </cell>
          <cell r="R4">
            <v>5780.39</v>
          </cell>
          <cell r="S4">
            <v>1619</v>
          </cell>
          <cell r="T4">
            <v>10940</v>
          </cell>
          <cell r="U4">
            <v>1258</v>
          </cell>
          <cell r="V4">
            <v>115369.7</v>
          </cell>
          <cell r="W4">
            <v>3461.32</v>
          </cell>
          <cell r="X4">
            <v>102832.18</v>
          </cell>
          <cell r="Y4">
            <v>1533</v>
          </cell>
          <cell r="Z4">
            <v>4184</v>
          </cell>
          <cell r="AA4">
            <v>2161.75</v>
          </cell>
          <cell r="AB4">
            <v>4394.6499999999996</v>
          </cell>
          <cell r="AC4">
            <v>452</v>
          </cell>
          <cell r="AD4">
            <v>933.29499999999996</v>
          </cell>
          <cell r="AE4">
            <v>1043</v>
          </cell>
          <cell r="AF4">
            <v>754.51</v>
          </cell>
          <cell r="AG4">
            <v>1577</v>
          </cell>
          <cell r="AH4">
            <v>196.81</v>
          </cell>
          <cell r="AI4">
            <v>1624</v>
          </cell>
          <cell r="AJ4">
            <v>7676</v>
          </cell>
          <cell r="AK4">
            <v>3177</v>
          </cell>
          <cell r="AL4">
            <v>0</v>
          </cell>
          <cell r="AM4">
            <v>0</v>
          </cell>
          <cell r="AN4">
            <v>0</v>
          </cell>
          <cell r="AO4">
            <v>0</v>
          </cell>
          <cell r="AP4">
            <v>0</v>
          </cell>
        </row>
        <row r="5">
          <cell r="A5" t="str">
            <v>Total Revenue</v>
          </cell>
          <cell r="B5">
            <v>9932946.9983400013</v>
          </cell>
          <cell r="C5">
            <v>13094.11</v>
          </cell>
          <cell r="D5">
            <v>272785.25</v>
          </cell>
          <cell r="E5">
            <v>355851.31</v>
          </cell>
          <cell r="F5">
            <v>1108081</v>
          </cell>
          <cell r="G5">
            <v>135090.5</v>
          </cell>
          <cell r="H5">
            <v>4782.59</v>
          </cell>
          <cell r="I5">
            <v>48787.340000000004</v>
          </cell>
          <cell r="J5">
            <v>162246</v>
          </cell>
          <cell r="K5">
            <v>13017</v>
          </cell>
          <cell r="L5">
            <v>10963</v>
          </cell>
          <cell r="M5">
            <v>142175</v>
          </cell>
          <cell r="N5">
            <v>46779</v>
          </cell>
          <cell r="O5">
            <v>929438</v>
          </cell>
          <cell r="P5">
            <v>8859</v>
          </cell>
          <cell r="Q5">
            <v>66109.37</v>
          </cell>
          <cell r="R5">
            <v>75351.5</v>
          </cell>
          <cell r="S5">
            <v>45473</v>
          </cell>
          <cell r="T5">
            <v>72162</v>
          </cell>
          <cell r="U5">
            <v>47129</v>
          </cell>
          <cell r="V5">
            <v>1864982.44</v>
          </cell>
          <cell r="W5">
            <v>245276.49000000002</v>
          </cell>
          <cell r="X5">
            <v>2901331.56</v>
          </cell>
          <cell r="Y5">
            <v>23762</v>
          </cell>
          <cell r="Z5">
            <v>171776</v>
          </cell>
          <cell r="AA5">
            <v>34184.5</v>
          </cell>
          <cell r="AB5">
            <v>616263.91</v>
          </cell>
          <cell r="AC5">
            <v>16675</v>
          </cell>
          <cell r="AD5">
            <v>27536.358339999999</v>
          </cell>
          <cell r="AE5">
            <v>34516</v>
          </cell>
          <cell r="AF5">
            <v>63226.810000000005</v>
          </cell>
          <cell r="AG5">
            <v>39095</v>
          </cell>
          <cell r="AH5">
            <v>5688.6500000000005</v>
          </cell>
          <cell r="AI5">
            <v>47930</v>
          </cell>
          <cell r="AJ5">
            <v>207345.31</v>
          </cell>
          <cell r="AK5">
            <v>75183</v>
          </cell>
          <cell r="AL5">
            <v>0</v>
          </cell>
          <cell r="AM5">
            <v>0</v>
          </cell>
          <cell r="AN5">
            <v>0</v>
          </cell>
          <cell r="AO5">
            <v>0</v>
          </cell>
          <cell r="AP5">
            <v>0</v>
          </cell>
        </row>
        <row r="7">
          <cell r="A7" t="str">
            <v>Benefits</v>
          </cell>
        </row>
        <row r="8">
          <cell r="A8" t="str">
            <v>Benefits Payments</v>
          </cell>
          <cell r="B8">
            <v>8129162.8096400006</v>
          </cell>
          <cell r="C8">
            <v>10971.56</v>
          </cell>
          <cell r="D8">
            <v>203173.15</v>
          </cell>
          <cell r="E8">
            <v>277834.15999999997</v>
          </cell>
          <cell r="F8">
            <v>901171</v>
          </cell>
          <cell r="G8">
            <v>120404.7</v>
          </cell>
          <cell r="H8">
            <v>3690.81</v>
          </cell>
          <cell r="I8">
            <v>39838.44</v>
          </cell>
          <cell r="J8">
            <v>138105.07</v>
          </cell>
          <cell r="K8">
            <v>10460</v>
          </cell>
          <cell r="L8">
            <v>9803</v>
          </cell>
          <cell r="M8">
            <v>116692</v>
          </cell>
          <cell r="N8">
            <v>33949</v>
          </cell>
          <cell r="O8">
            <v>783612</v>
          </cell>
          <cell r="P8">
            <v>6776.92</v>
          </cell>
          <cell r="Q8">
            <v>50192.45</v>
          </cell>
          <cell r="R8">
            <v>64136.5</v>
          </cell>
          <cell r="S8">
            <v>33026</v>
          </cell>
          <cell r="T8">
            <v>48786</v>
          </cell>
          <cell r="U8">
            <v>37235.25</v>
          </cell>
          <cell r="V8">
            <v>1510615.51</v>
          </cell>
          <cell r="W8">
            <v>204682.14</v>
          </cell>
          <cell r="X8">
            <v>2416679.56</v>
          </cell>
          <cell r="Y8">
            <v>18654</v>
          </cell>
          <cell r="Z8">
            <v>137120</v>
          </cell>
          <cell r="AA8">
            <v>25389.86</v>
          </cell>
          <cell r="AB8">
            <v>500120.75</v>
          </cell>
          <cell r="AC8">
            <v>15606</v>
          </cell>
          <cell r="AD8">
            <v>23617.539639999999</v>
          </cell>
          <cell r="AE8">
            <v>26153</v>
          </cell>
          <cell r="AF8">
            <v>50140.85</v>
          </cell>
          <cell r="AG8">
            <v>32390</v>
          </cell>
          <cell r="AH8">
            <v>5447.35</v>
          </cell>
          <cell r="AI8">
            <v>36721</v>
          </cell>
          <cell r="AJ8">
            <v>180491.24</v>
          </cell>
          <cell r="AK8">
            <v>55476</v>
          </cell>
          <cell r="AL8">
            <v>0</v>
          </cell>
          <cell r="AM8">
            <v>0</v>
          </cell>
          <cell r="AN8">
            <v>0</v>
          </cell>
          <cell r="AO8">
            <v>0</v>
          </cell>
          <cell r="AP8">
            <v>0</v>
          </cell>
        </row>
        <row r="9">
          <cell r="A9" t="str">
            <v>State Levies</v>
          </cell>
          <cell r="B9">
            <v>138.28</v>
          </cell>
          <cell r="C9">
            <v>0</v>
          </cell>
          <cell r="D9">
            <v>0</v>
          </cell>
          <cell r="E9">
            <v>0</v>
          </cell>
          <cell r="F9">
            <v>0</v>
          </cell>
          <cell r="G9">
            <v>0</v>
          </cell>
          <cell r="H9">
            <v>0</v>
          </cell>
          <cell r="I9">
            <v>0</v>
          </cell>
          <cell r="J9">
            <v>0</v>
          </cell>
          <cell r="K9">
            <v>0</v>
          </cell>
          <cell r="L9">
            <v>0</v>
          </cell>
          <cell r="M9">
            <v>0</v>
          </cell>
          <cell r="N9">
            <v>0</v>
          </cell>
          <cell r="O9">
            <v>0</v>
          </cell>
          <cell r="P9">
            <v>0</v>
          </cell>
          <cell r="Q9">
            <v>138.28</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row>
        <row r="10">
          <cell r="A10" t="str">
            <v>Total Benefits</v>
          </cell>
          <cell r="B10">
            <v>8129301.0896400008</v>
          </cell>
          <cell r="C10">
            <v>10971.56</v>
          </cell>
          <cell r="D10">
            <v>203173.15</v>
          </cell>
          <cell r="E10">
            <v>277834.15999999997</v>
          </cell>
          <cell r="F10">
            <v>901171</v>
          </cell>
          <cell r="G10">
            <v>120404.7</v>
          </cell>
          <cell r="H10">
            <v>3690.81</v>
          </cell>
          <cell r="I10">
            <v>39838.44</v>
          </cell>
          <cell r="J10">
            <v>138105.07</v>
          </cell>
          <cell r="K10">
            <v>10460</v>
          </cell>
          <cell r="L10">
            <v>9803</v>
          </cell>
          <cell r="M10">
            <v>116692</v>
          </cell>
          <cell r="N10">
            <v>33949</v>
          </cell>
          <cell r="O10">
            <v>783612</v>
          </cell>
          <cell r="P10">
            <v>6776.92</v>
          </cell>
          <cell r="Q10">
            <v>50330.729999999996</v>
          </cell>
          <cell r="R10">
            <v>64136.5</v>
          </cell>
          <cell r="S10">
            <v>33026</v>
          </cell>
          <cell r="T10">
            <v>48786</v>
          </cell>
          <cell r="U10">
            <v>37235.25</v>
          </cell>
          <cell r="V10">
            <v>1510615.51</v>
          </cell>
          <cell r="W10">
            <v>204682.14</v>
          </cell>
          <cell r="X10">
            <v>2416679.56</v>
          </cell>
          <cell r="Y10">
            <v>18654</v>
          </cell>
          <cell r="Z10">
            <v>137120</v>
          </cell>
          <cell r="AA10">
            <v>25389.86</v>
          </cell>
          <cell r="AB10">
            <v>500120.75</v>
          </cell>
          <cell r="AC10">
            <v>15606</v>
          </cell>
          <cell r="AD10">
            <v>23617.539639999999</v>
          </cell>
          <cell r="AE10">
            <v>26153</v>
          </cell>
          <cell r="AF10">
            <v>50140.85</v>
          </cell>
          <cell r="AG10">
            <v>32390</v>
          </cell>
          <cell r="AH10">
            <v>5447.35</v>
          </cell>
          <cell r="AI10">
            <v>36721</v>
          </cell>
          <cell r="AJ10">
            <v>180491.24</v>
          </cell>
          <cell r="AK10">
            <v>55476</v>
          </cell>
          <cell r="AL10">
            <v>0</v>
          </cell>
          <cell r="AM10">
            <v>0</v>
          </cell>
          <cell r="AN10">
            <v>0</v>
          </cell>
          <cell r="AO10">
            <v>0</v>
          </cell>
          <cell r="AP10">
            <v>0</v>
          </cell>
        </row>
        <row r="12">
          <cell r="A12" t="str">
            <v>Expenses</v>
          </cell>
        </row>
        <row r="13">
          <cell r="A13" t="str">
            <v>Management Expenses</v>
          </cell>
          <cell r="B13">
            <v>895319.59100000001</v>
          </cell>
          <cell r="C13">
            <v>836.69</v>
          </cell>
          <cell r="D13">
            <v>31591.97</v>
          </cell>
          <cell r="E13">
            <v>32521.37</v>
          </cell>
          <cell r="F13">
            <v>89574</v>
          </cell>
          <cell r="G13">
            <v>7570</v>
          </cell>
          <cell r="H13">
            <v>615</v>
          </cell>
          <cell r="I13">
            <v>4452.46</v>
          </cell>
          <cell r="J13">
            <v>9233</v>
          </cell>
          <cell r="K13">
            <v>1599</v>
          </cell>
          <cell r="L13">
            <v>1355</v>
          </cell>
          <cell r="M13">
            <v>12265</v>
          </cell>
          <cell r="N13">
            <v>7888</v>
          </cell>
          <cell r="O13">
            <v>73511</v>
          </cell>
          <cell r="P13">
            <v>993</v>
          </cell>
          <cell r="Q13">
            <v>6779.49</v>
          </cell>
          <cell r="R13">
            <v>5832.26</v>
          </cell>
          <cell r="S13">
            <v>4349</v>
          </cell>
          <cell r="T13">
            <v>6686</v>
          </cell>
          <cell r="U13">
            <v>3401.6</v>
          </cell>
          <cell r="V13">
            <v>163492.73000000001</v>
          </cell>
          <cell r="W13">
            <v>19771.830000000002</v>
          </cell>
          <cell r="X13">
            <v>284589.53999999998</v>
          </cell>
          <cell r="Y13">
            <v>1805</v>
          </cell>
          <cell r="Z13">
            <v>23029</v>
          </cell>
          <cell r="AA13">
            <v>3276.62</v>
          </cell>
          <cell r="AB13">
            <v>56441.98</v>
          </cell>
          <cell r="AC13">
            <v>1175</v>
          </cell>
          <cell r="AD13">
            <v>2249.3409999999999</v>
          </cell>
          <cell r="AE13">
            <v>2660</v>
          </cell>
          <cell r="AF13">
            <v>6443.03</v>
          </cell>
          <cell r="AG13">
            <v>3987</v>
          </cell>
          <cell r="AH13">
            <v>86.68</v>
          </cell>
          <cell r="AI13">
            <v>5256</v>
          </cell>
          <cell r="AJ13">
            <v>11574</v>
          </cell>
          <cell r="AK13">
            <v>8428</v>
          </cell>
          <cell r="AL13">
            <v>0</v>
          </cell>
          <cell r="AM13">
            <v>0</v>
          </cell>
          <cell r="AN13">
            <v>0</v>
          </cell>
          <cell r="AO13">
            <v>0</v>
          </cell>
          <cell r="AP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 xml:space="preserve"> </v>
          </cell>
          <cell r="B1" t="str">
            <v>Industry</v>
          </cell>
          <cell r="C1" t="str">
            <v>ACA</v>
          </cell>
          <cell r="D1" t="str">
            <v>AHM</v>
          </cell>
          <cell r="E1" t="str">
            <v>Aust. Unity</v>
          </cell>
          <cell r="F1" t="str">
            <v>BUPA Aust</v>
          </cell>
          <cell r="G1" t="str">
            <v>CBHS</v>
          </cell>
          <cell r="H1" t="str">
            <v>CDH</v>
          </cell>
          <cell r="I1" t="str">
            <v>C'care</v>
          </cell>
          <cell r="J1" t="str">
            <v>Defence Health</v>
          </cell>
          <cell r="K1" t="str">
            <v>Doctors</v>
          </cell>
          <cell r="L1" t="str">
            <v>Druids Vic</v>
          </cell>
          <cell r="M1" t="str">
            <v>GMHBA</v>
          </cell>
          <cell r="N1" t="str">
            <v>GU Corporate</v>
          </cell>
          <cell r="O1" t="str">
            <v>HBF</v>
          </cell>
          <cell r="P1" t="str">
            <v>HCF</v>
          </cell>
          <cell r="Q1" t="str">
            <v>HCI</v>
          </cell>
          <cell r="R1" t="str">
            <v>H'Guard</v>
          </cell>
          <cell r="S1" t="str">
            <v>Health Partners</v>
          </cell>
          <cell r="T1" t="str">
            <v>HIF</v>
          </cell>
          <cell r="U1" t="str">
            <v>Latrobe</v>
          </cell>
          <cell r="V1" t="str">
            <v>Lysaght</v>
          </cell>
          <cell r="W1" t="str">
            <v>MBF</v>
          </cell>
          <cell r="Y1" t="str">
            <v>MBF Health</v>
          </cell>
          <cell r="Z1" t="str">
            <v>Medibank</v>
          </cell>
          <cell r="AA1" t="str">
            <v>Mildura</v>
          </cell>
          <cell r="AB1" t="str">
            <v>MU</v>
          </cell>
          <cell r="AC1" t="str">
            <v>Navy Health</v>
          </cell>
          <cell r="AD1" t="str">
            <v>NIB</v>
          </cell>
          <cell r="AE1" t="str">
            <v>Phoenix</v>
          </cell>
          <cell r="AF1" t="str">
            <v>Police Health</v>
          </cell>
          <cell r="AG1" t="str">
            <v>QCH</v>
          </cell>
          <cell r="AH1" t="str">
            <v>Qld Teachers</v>
          </cell>
          <cell r="AI1" t="str">
            <v>R&amp;T Health</v>
          </cell>
          <cell r="AJ1" t="str">
            <v>Reserve Bank</v>
          </cell>
          <cell r="AK1" t="str">
            <v>St Luke's</v>
          </cell>
          <cell r="AL1" t="str">
            <v>Teachers Fed</v>
          </cell>
          <cell r="AM1" t="str">
            <v>Transport</v>
          </cell>
          <cell r="AN1" t="str">
            <v>Westfund</v>
          </cell>
          <cell r="AO1">
            <v>0</v>
          </cell>
          <cell r="AP1">
            <v>0</v>
          </cell>
          <cell r="AQ1">
            <v>0</v>
          </cell>
        </row>
        <row r="2">
          <cell r="A2" t="str">
            <v>Australia</v>
          </cell>
          <cell r="X2" t="str">
            <v>Australia</v>
          </cell>
        </row>
        <row r="3">
          <cell r="A3" t="str">
            <v>Contributors By Organisation</v>
          </cell>
          <cell r="X3" t="str">
            <v>Contributors By Organisation</v>
          </cell>
        </row>
        <row r="4">
          <cell r="A4" t="str">
            <v>Hospital Tables</v>
          </cell>
          <cell r="B4" t="e">
            <v>#N/A</v>
          </cell>
          <cell r="C4">
            <v>3988</v>
          </cell>
          <cell r="D4" t="e">
            <v>#N/A</v>
          </cell>
          <cell r="E4">
            <v>161212</v>
          </cell>
          <cell r="F4" t="e">
            <v>#N/A</v>
          </cell>
          <cell r="G4">
            <v>50949</v>
          </cell>
          <cell r="H4">
            <v>1814</v>
          </cell>
          <cell r="I4" t="e">
            <v>#N/A</v>
          </cell>
          <cell r="J4">
            <v>58087</v>
          </cell>
          <cell r="K4">
            <v>4453</v>
          </cell>
          <cell r="L4">
            <v>5220</v>
          </cell>
          <cell r="M4">
            <v>57667</v>
          </cell>
          <cell r="N4">
            <v>11663</v>
          </cell>
          <cell r="O4">
            <v>287267</v>
          </cell>
          <cell r="P4">
            <v>372047</v>
          </cell>
          <cell r="Q4">
            <v>2806</v>
          </cell>
          <cell r="R4" t="e">
            <v>#N/A</v>
          </cell>
          <cell r="S4" t="e">
            <v>#N/A</v>
          </cell>
          <cell r="T4">
            <v>17171</v>
          </cell>
          <cell r="U4">
            <v>26293</v>
          </cell>
          <cell r="V4">
            <v>14546</v>
          </cell>
          <cell r="W4">
            <v>695953</v>
          </cell>
          <cell r="X4" t="str">
            <v>Hospital Tables</v>
          </cell>
          <cell r="Y4">
            <v>78788</v>
          </cell>
          <cell r="Z4">
            <v>1203137</v>
          </cell>
          <cell r="AA4">
            <v>10241</v>
          </cell>
          <cell r="AB4">
            <v>67894</v>
          </cell>
          <cell r="AC4">
            <v>11072</v>
          </cell>
          <cell r="AD4">
            <v>272826</v>
          </cell>
          <cell r="AE4">
            <v>5563</v>
          </cell>
          <cell r="AF4">
            <v>9362</v>
          </cell>
          <cell r="AG4">
            <v>11096</v>
          </cell>
          <cell r="AH4">
            <v>18784</v>
          </cell>
          <cell r="AI4">
            <v>14931</v>
          </cell>
          <cell r="AJ4">
            <v>2007</v>
          </cell>
          <cell r="AK4">
            <v>17432</v>
          </cell>
          <cell r="AL4">
            <v>75114</v>
          </cell>
          <cell r="AM4">
            <v>2778</v>
          </cell>
          <cell r="AN4">
            <v>26121</v>
          </cell>
        </row>
        <row r="5">
          <cell r="A5" t="str">
            <v>Ancillary Only</v>
          </cell>
          <cell r="B5" t="e">
            <v>#N/A</v>
          </cell>
          <cell r="C5">
            <v>309</v>
          </cell>
          <cell r="D5" t="e">
            <v>#N/A</v>
          </cell>
          <cell r="E5">
            <v>10772</v>
          </cell>
          <cell r="F5" t="e">
            <v>#N/A</v>
          </cell>
          <cell r="G5">
            <v>4542</v>
          </cell>
          <cell r="H5">
            <v>136</v>
          </cell>
          <cell r="I5" t="e">
            <v>#N/A</v>
          </cell>
          <cell r="J5">
            <v>9853</v>
          </cell>
          <cell r="K5">
            <v>12</v>
          </cell>
          <cell r="L5">
            <v>213</v>
          </cell>
          <cell r="M5">
            <v>12615</v>
          </cell>
          <cell r="N5">
            <v>75</v>
          </cell>
          <cell r="O5">
            <v>86257</v>
          </cell>
          <cell r="P5">
            <v>51666</v>
          </cell>
          <cell r="Q5">
            <v>646</v>
          </cell>
          <cell r="R5" t="e">
            <v>#N/A</v>
          </cell>
          <cell r="S5" t="e">
            <v>#N/A</v>
          </cell>
          <cell r="T5">
            <v>2570</v>
          </cell>
          <cell r="U5">
            <v>2402</v>
          </cell>
          <cell r="V5">
            <v>1454</v>
          </cell>
          <cell r="W5">
            <v>99549</v>
          </cell>
          <cell r="X5" t="str">
            <v>Ancillary Only</v>
          </cell>
          <cell r="Y5">
            <v>25453</v>
          </cell>
          <cell r="Z5">
            <v>172041</v>
          </cell>
          <cell r="AA5">
            <v>3322</v>
          </cell>
          <cell r="AB5">
            <v>2862</v>
          </cell>
          <cell r="AC5">
            <v>1275</v>
          </cell>
          <cell r="AD5">
            <v>29473</v>
          </cell>
          <cell r="AE5">
            <v>453</v>
          </cell>
          <cell r="AF5">
            <v>763</v>
          </cell>
          <cell r="AG5">
            <v>227</v>
          </cell>
          <cell r="AH5">
            <v>739</v>
          </cell>
          <cell r="AI5">
            <v>673</v>
          </cell>
          <cell r="AJ5">
            <v>6</v>
          </cell>
          <cell r="AK5">
            <v>2033</v>
          </cell>
          <cell r="AL5">
            <v>6509</v>
          </cell>
          <cell r="AM5">
            <v>357</v>
          </cell>
          <cell r="AN5">
            <v>8785</v>
          </cell>
        </row>
        <row r="6">
          <cell r="A6" t="str">
            <v>Whole Fund</v>
          </cell>
          <cell r="B6" t="e">
            <v>#N/A</v>
          </cell>
          <cell r="C6">
            <v>4297</v>
          </cell>
          <cell r="D6" t="e">
            <v>#N/A</v>
          </cell>
          <cell r="E6">
            <v>171984</v>
          </cell>
          <cell r="F6" t="e">
            <v>#N/A</v>
          </cell>
          <cell r="G6">
            <v>55491</v>
          </cell>
          <cell r="H6">
            <v>1950</v>
          </cell>
          <cell r="I6" t="e">
            <v>#N/A</v>
          </cell>
          <cell r="J6">
            <v>67940</v>
          </cell>
          <cell r="K6">
            <v>4465</v>
          </cell>
          <cell r="L6">
            <v>5433</v>
          </cell>
          <cell r="M6">
            <v>70282</v>
          </cell>
          <cell r="N6">
            <v>11738</v>
          </cell>
          <cell r="O6">
            <v>373524</v>
          </cell>
          <cell r="P6">
            <v>423713</v>
          </cell>
          <cell r="Q6">
            <v>3452</v>
          </cell>
          <cell r="R6" t="e">
            <v>#N/A</v>
          </cell>
          <cell r="S6" t="e">
            <v>#N/A</v>
          </cell>
          <cell r="T6">
            <v>19741</v>
          </cell>
          <cell r="U6">
            <v>28695</v>
          </cell>
          <cell r="V6">
            <v>16000</v>
          </cell>
          <cell r="W6">
            <v>795502</v>
          </cell>
          <cell r="X6" t="str">
            <v>Whole Fund</v>
          </cell>
          <cell r="Y6">
            <v>104241</v>
          </cell>
          <cell r="Z6">
            <v>1375178</v>
          </cell>
          <cell r="AA6">
            <v>13563</v>
          </cell>
          <cell r="AB6">
            <v>70756</v>
          </cell>
          <cell r="AC6">
            <v>12347</v>
          </cell>
          <cell r="AD6">
            <v>302299</v>
          </cell>
          <cell r="AE6">
            <v>6016</v>
          </cell>
          <cell r="AF6">
            <v>10125</v>
          </cell>
          <cell r="AG6">
            <v>11323</v>
          </cell>
          <cell r="AH6">
            <v>19523</v>
          </cell>
          <cell r="AI6">
            <v>15604</v>
          </cell>
          <cell r="AJ6">
            <v>2013</v>
          </cell>
          <cell r="AK6">
            <v>19465</v>
          </cell>
          <cell r="AL6">
            <v>81623</v>
          </cell>
          <cell r="AM6">
            <v>3135</v>
          </cell>
          <cell r="AN6">
            <v>34906</v>
          </cell>
          <cell r="AO6">
            <v>0</v>
          </cell>
          <cell r="AP6">
            <v>0</v>
          </cell>
          <cell r="AQ6">
            <v>0</v>
          </cell>
        </row>
        <row r="7">
          <cell r="A7" t="str">
            <v>Coverage By Organisation</v>
          </cell>
          <cell r="X7" t="str">
            <v>Coverage By Organisation</v>
          </cell>
        </row>
        <row r="8">
          <cell r="A8" t="str">
            <v>Hospital Tables</v>
          </cell>
          <cell r="B8" t="e">
            <v>#N/A</v>
          </cell>
          <cell r="C8">
            <v>9135</v>
          </cell>
          <cell r="D8" t="e">
            <v>#N/A</v>
          </cell>
          <cell r="E8">
            <v>282715</v>
          </cell>
          <cell r="F8" t="e">
            <v>#N/A</v>
          </cell>
          <cell r="G8">
            <v>124613</v>
          </cell>
          <cell r="H8">
            <v>4175</v>
          </cell>
          <cell r="I8" t="e">
            <v>#N/A</v>
          </cell>
          <cell r="J8">
            <v>145874</v>
          </cell>
          <cell r="K8">
            <v>10443</v>
          </cell>
          <cell r="L8">
            <v>11021</v>
          </cell>
          <cell r="M8">
            <v>121001</v>
          </cell>
          <cell r="N8">
            <v>30859</v>
          </cell>
          <cell r="O8">
            <v>603360</v>
          </cell>
          <cell r="P8">
            <v>839202</v>
          </cell>
          <cell r="Q8">
            <v>6781</v>
          </cell>
          <cell r="R8" t="e">
            <v>#N/A</v>
          </cell>
          <cell r="S8" t="e">
            <v>#N/A</v>
          </cell>
          <cell r="T8">
            <v>35620</v>
          </cell>
          <cell r="U8">
            <v>56980</v>
          </cell>
          <cell r="V8">
            <v>37449</v>
          </cell>
          <cell r="W8">
            <v>1469544</v>
          </cell>
          <cell r="X8" t="str">
            <v>Hospital Tables</v>
          </cell>
          <cell r="Y8">
            <v>177313</v>
          </cell>
          <cell r="Z8">
            <v>2420129</v>
          </cell>
          <cell r="AA8">
            <v>20146</v>
          </cell>
          <cell r="AB8">
            <v>157881</v>
          </cell>
          <cell r="AC8">
            <v>26343</v>
          </cell>
          <cell r="AD8">
            <v>571551</v>
          </cell>
          <cell r="AE8">
            <v>12442</v>
          </cell>
          <cell r="AF8">
            <v>24608</v>
          </cell>
          <cell r="AG8">
            <v>28258</v>
          </cell>
          <cell r="AH8">
            <v>43327</v>
          </cell>
          <cell r="AI8">
            <v>32501</v>
          </cell>
          <cell r="AJ8">
            <v>3871</v>
          </cell>
          <cell r="AK8">
            <v>36594</v>
          </cell>
          <cell r="AL8">
            <v>178386</v>
          </cell>
          <cell r="AM8">
            <v>5892</v>
          </cell>
          <cell r="AN8">
            <v>62450</v>
          </cell>
        </row>
        <row r="9">
          <cell r="A9" t="str">
            <v>Ancillary Only</v>
          </cell>
          <cell r="B9" t="e">
            <v>#N/A</v>
          </cell>
          <cell r="C9">
            <v>690</v>
          </cell>
          <cell r="D9" t="e">
            <v>#N/A</v>
          </cell>
          <cell r="E9">
            <v>23467</v>
          </cell>
          <cell r="F9" t="e">
            <v>#N/A</v>
          </cell>
          <cell r="G9">
            <v>10015</v>
          </cell>
          <cell r="H9">
            <v>278</v>
          </cell>
          <cell r="I9" t="e">
            <v>#N/A</v>
          </cell>
          <cell r="J9">
            <v>19812</v>
          </cell>
          <cell r="K9">
            <v>14</v>
          </cell>
          <cell r="L9">
            <v>440</v>
          </cell>
          <cell r="M9">
            <v>31798</v>
          </cell>
          <cell r="N9">
            <v>125</v>
          </cell>
          <cell r="O9">
            <v>185909</v>
          </cell>
          <cell r="P9">
            <v>125646</v>
          </cell>
          <cell r="Q9">
            <v>1502</v>
          </cell>
          <cell r="R9" t="e">
            <v>#N/A</v>
          </cell>
          <cell r="S9" t="e">
            <v>#N/A</v>
          </cell>
          <cell r="T9">
            <v>5548</v>
          </cell>
          <cell r="U9">
            <v>6175</v>
          </cell>
          <cell r="V9">
            <v>3235</v>
          </cell>
          <cell r="W9">
            <v>200830</v>
          </cell>
          <cell r="X9" t="str">
            <v>Ancillary Only</v>
          </cell>
          <cell r="Y9">
            <v>61590</v>
          </cell>
          <cell r="Z9">
            <v>392538</v>
          </cell>
          <cell r="AA9">
            <v>7660</v>
          </cell>
          <cell r="AB9">
            <v>6075</v>
          </cell>
          <cell r="AC9">
            <v>2600</v>
          </cell>
          <cell r="AD9">
            <v>68627</v>
          </cell>
          <cell r="AE9">
            <v>1031</v>
          </cell>
          <cell r="AF9">
            <v>1854</v>
          </cell>
          <cell r="AG9">
            <v>638</v>
          </cell>
          <cell r="AH9">
            <v>1665</v>
          </cell>
          <cell r="AI9">
            <v>1758</v>
          </cell>
          <cell r="AJ9">
            <v>7</v>
          </cell>
          <cell r="AK9">
            <v>4577</v>
          </cell>
          <cell r="AL9">
            <v>12435</v>
          </cell>
          <cell r="AM9">
            <v>854</v>
          </cell>
          <cell r="AN9">
            <v>19538</v>
          </cell>
        </row>
        <row r="10">
          <cell r="A10" t="str">
            <v>Whole Fund</v>
          </cell>
          <cell r="B10" t="e">
            <v>#N/A</v>
          </cell>
          <cell r="C10">
            <v>9825</v>
          </cell>
          <cell r="D10" t="e">
            <v>#N/A</v>
          </cell>
          <cell r="E10">
            <v>306182</v>
          </cell>
          <cell r="F10" t="e">
            <v>#N/A</v>
          </cell>
          <cell r="G10">
            <v>134628</v>
          </cell>
          <cell r="H10">
            <v>4453</v>
          </cell>
          <cell r="I10" t="e">
            <v>#N/A</v>
          </cell>
          <cell r="J10">
            <v>165686</v>
          </cell>
          <cell r="K10">
            <v>10457</v>
          </cell>
          <cell r="L10">
            <v>11461</v>
          </cell>
          <cell r="M10">
            <v>152799</v>
          </cell>
          <cell r="N10">
            <v>30984</v>
          </cell>
          <cell r="O10">
            <v>789269</v>
          </cell>
          <cell r="P10">
            <v>964848</v>
          </cell>
          <cell r="Q10">
            <v>8283</v>
          </cell>
          <cell r="R10" t="e">
            <v>#N/A</v>
          </cell>
          <cell r="S10" t="e">
            <v>#N/A</v>
          </cell>
          <cell r="T10">
            <v>41168</v>
          </cell>
          <cell r="U10">
            <v>63155</v>
          </cell>
          <cell r="V10">
            <v>40684</v>
          </cell>
          <cell r="W10">
            <v>1670374</v>
          </cell>
          <cell r="X10" t="str">
            <v>Whole Fund</v>
          </cell>
          <cell r="Y10">
            <v>238903</v>
          </cell>
          <cell r="Z10">
            <v>2812667</v>
          </cell>
          <cell r="AA10">
            <v>27806</v>
          </cell>
          <cell r="AB10">
            <v>163956</v>
          </cell>
          <cell r="AC10">
            <v>28943</v>
          </cell>
          <cell r="AD10">
            <v>640178</v>
          </cell>
          <cell r="AE10">
            <v>13473</v>
          </cell>
          <cell r="AF10">
            <v>26462</v>
          </cell>
          <cell r="AG10">
            <v>28896</v>
          </cell>
          <cell r="AH10">
            <v>44992</v>
          </cell>
          <cell r="AI10">
            <v>34259</v>
          </cell>
          <cell r="AJ10">
            <v>3878</v>
          </cell>
          <cell r="AK10">
            <v>41171</v>
          </cell>
          <cell r="AL10">
            <v>190821</v>
          </cell>
          <cell r="AM10">
            <v>6746</v>
          </cell>
          <cell r="AN10">
            <v>81988</v>
          </cell>
          <cell r="AO10">
            <v>0</v>
          </cell>
          <cell r="AP10">
            <v>0</v>
          </cell>
          <cell r="AQ10">
            <v>0</v>
          </cell>
        </row>
        <row r="12">
          <cell r="A12" t="str">
            <v>Average Membership Statistics by Organisation</v>
          </cell>
          <cell r="X12" t="str">
            <v>Average Membership Statistics by Organisation</v>
          </cell>
        </row>
        <row r="13">
          <cell r="A13" t="str">
            <v>Average Hospital Contributors</v>
          </cell>
          <cell r="B13" t="e">
            <v>#N/A</v>
          </cell>
          <cell r="C13">
            <v>3967</v>
          </cell>
          <cell r="D13" t="e">
            <v>#N/A</v>
          </cell>
          <cell r="E13">
            <v>156170</v>
          </cell>
          <cell r="F13" t="e">
            <v>#N/A</v>
          </cell>
          <cell r="G13">
            <v>50110</v>
          </cell>
          <cell r="H13">
            <v>1807</v>
          </cell>
          <cell r="I13" t="e">
            <v>#N/A</v>
          </cell>
          <cell r="J13">
            <v>57077</v>
          </cell>
          <cell r="K13">
            <v>4399</v>
          </cell>
          <cell r="L13">
            <v>4965</v>
          </cell>
          <cell r="M13">
            <v>57308</v>
          </cell>
          <cell r="N13">
            <v>11767</v>
          </cell>
          <cell r="O13">
            <v>284434</v>
          </cell>
          <cell r="P13">
            <v>369034</v>
          </cell>
          <cell r="Q13">
            <v>2798</v>
          </cell>
          <cell r="R13" t="e">
            <v>#N/A</v>
          </cell>
          <cell r="S13" t="e">
            <v>#N/A</v>
          </cell>
          <cell r="T13">
            <v>17015</v>
          </cell>
          <cell r="U13">
            <v>26329</v>
          </cell>
          <cell r="V13">
            <v>14510</v>
          </cell>
          <cell r="W13">
            <v>694256</v>
          </cell>
          <cell r="X13" t="str">
            <v>Average Hospital Contributors</v>
          </cell>
          <cell r="Y13">
            <v>78560</v>
          </cell>
          <cell r="Z13">
            <v>1199759</v>
          </cell>
          <cell r="AA13">
            <v>10232</v>
          </cell>
          <cell r="AB13">
            <v>65408</v>
          </cell>
          <cell r="AC13">
            <v>10977</v>
          </cell>
          <cell r="AD13">
            <v>269605</v>
          </cell>
          <cell r="AE13">
            <v>5555</v>
          </cell>
          <cell r="AF13">
            <v>8818</v>
          </cell>
          <cell r="AG13">
            <v>11051</v>
          </cell>
          <cell r="AH13">
            <v>18693</v>
          </cell>
          <cell r="AI13">
            <v>14903</v>
          </cell>
          <cell r="AJ13">
            <v>2022</v>
          </cell>
          <cell r="AK13">
            <v>17395</v>
          </cell>
          <cell r="AL13">
            <v>73559</v>
          </cell>
          <cell r="AM13">
            <v>2715</v>
          </cell>
          <cell r="AN13">
            <v>26261</v>
          </cell>
        </row>
        <row r="14">
          <cell r="A14" t="str">
            <v>Average Ancillary Only Contributors</v>
          </cell>
          <cell r="B14" t="e">
            <v>#N/A</v>
          </cell>
          <cell r="C14">
            <v>297</v>
          </cell>
          <cell r="D14" t="e">
            <v>#N/A</v>
          </cell>
          <cell r="E14">
            <v>9896</v>
          </cell>
          <cell r="F14" t="e">
            <v>#N/A</v>
          </cell>
          <cell r="G14">
            <v>4332</v>
          </cell>
          <cell r="H14">
            <v>140</v>
          </cell>
          <cell r="I14" t="e">
            <v>#N/A</v>
          </cell>
          <cell r="J14">
            <v>9526</v>
          </cell>
          <cell r="K14">
            <v>9</v>
          </cell>
          <cell r="L14">
            <v>213</v>
          </cell>
          <cell r="M14">
            <v>12676</v>
          </cell>
          <cell r="N14">
            <v>142</v>
          </cell>
          <cell r="O14">
            <v>86880</v>
          </cell>
          <cell r="P14">
            <v>51336</v>
          </cell>
          <cell r="Q14">
            <v>642</v>
          </cell>
          <cell r="R14" t="e">
            <v>#N/A</v>
          </cell>
          <cell r="S14" t="e">
            <v>#N/A</v>
          </cell>
          <cell r="T14">
            <v>2579</v>
          </cell>
          <cell r="U14">
            <v>2410</v>
          </cell>
          <cell r="V14">
            <v>1414</v>
          </cell>
          <cell r="W14">
            <v>98445</v>
          </cell>
          <cell r="X14" t="str">
            <v>Average Ancillary Only Contributors</v>
          </cell>
          <cell r="Y14">
            <v>25437</v>
          </cell>
          <cell r="Z14">
            <v>165207</v>
          </cell>
          <cell r="AA14">
            <v>3224</v>
          </cell>
          <cell r="AB14">
            <v>2798</v>
          </cell>
          <cell r="AC14">
            <v>1244</v>
          </cell>
          <cell r="AD14">
            <v>28642</v>
          </cell>
          <cell r="AE14">
            <v>452</v>
          </cell>
          <cell r="AF14">
            <v>696</v>
          </cell>
          <cell r="AG14">
            <v>241</v>
          </cell>
          <cell r="AH14">
            <v>730</v>
          </cell>
          <cell r="AI14">
            <v>660</v>
          </cell>
          <cell r="AJ14">
            <v>5</v>
          </cell>
          <cell r="AK14">
            <v>2001</v>
          </cell>
          <cell r="AL14">
            <v>6132</v>
          </cell>
          <cell r="AM14">
            <v>352</v>
          </cell>
          <cell r="AN14">
            <v>8635</v>
          </cell>
        </row>
        <row r="15">
          <cell r="A15" t="str">
            <v>Average Whole Fund Contributors</v>
          </cell>
          <cell r="B15" t="e">
            <v>#N/A</v>
          </cell>
          <cell r="C15">
            <v>4264</v>
          </cell>
          <cell r="D15" t="e">
            <v>#N/A</v>
          </cell>
          <cell r="E15">
            <v>166066</v>
          </cell>
          <cell r="F15" t="e">
            <v>#N/A</v>
          </cell>
          <cell r="G15">
            <v>54442</v>
          </cell>
          <cell r="H15">
            <v>1947</v>
          </cell>
          <cell r="I15" t="e">
            <v>#N/A</v>
          </cell>
          <cell r="J15">
            <v>66603</v>
          </cell>
          <cell r="K15">
            <v>4408</v>
          </cell>
          <cell r="L15">
            <v>5178</v>
          </cell>
          <cell r="M15">
            <v>69984</v>
          </cell>
          <cell r="N15">
            <v>11909</v>
          </cell>
          <cell r="O15">
            <v>371314</v>
          </cell>
          <cell r="P15">
            <v>420370</v>
          </cell>
          <cell r="Q15">
            <v>3440</v>
          </cell>
          <cell r="R15" t="e">
            <v>#N/A</v>
          </cell>
          <cell r="S15" t="e">
            <v>#N/A</v>
          </cell>
          <cell r="T15">
            <v>19594</v>
          </cell>
          <cell r="U15">
            <v>28739</v>
          </cell>
          <cell r="V15">
            <v>15924</v>
          </cell>
          <cell r="W15">
            <v>792701</v>
          </cell>
          <cell r="X15" t="str">
            <v>Average Whole Fund Contributors</v>
          </cell>
          <cell r="Y15">
            <v>103997</v>
          </cell>
          <cell r="Z15">
            <v>1364966</v>
          </cell>
          <cell r="AA15">
            <v>13456</v>
          </cell>
          <cell r="AB15">
            <v>68206</v>
          </cell>
          <cell r="AC15">
            <v>12221</v>
          </cell>
          <cell r="AD15">
            <v>298247</v>
          </cell>
          <cell r="AE15">
            <v>6007</v>
          </cell>
          <cell r="AF15">
            <v>9514</v>
          </cell>
          <cell r="AG15">
            <v>11292</v>
          </cell>
          <cell r="AH15">
            <v>19423</v>
          </cell>
          <cell r="AI15">
            <v>15563</v>
          </cell>
          <cell r="AJ15">
            <v>2027</v>
          </cell>
          <cell r="AK15">
            <v>19396</v>
          </cell>
          <cell r="AL15">
            <v>79691</v>
          </cell>
          <cell r="AM15">
            <v>3067</v>
          </cell>
          <cell r="AN15">
            <v>34896</v>
          </cell>
          <cell r="AO15">
            <v>0</v>
          </cell>
          <cell r="AP15">
            <v>0</v>
          </cell>
          <cell r="AQ15">
            <v>0</v>
          </cell>
        </row>
        <row r="16">
          <cell r="A16" t="str">
            <v>Average Hospital Persons Covered</v>
          </cell>
          <cell r="B16" t="e">
            <v>#N/A</v>
          </cell>
          <cell r="C16">
            <v>9135</v>
          </cell>
          <cell r="D16" t="e">
            <v>#N/A</v>
          </cell>
          <cell r="E16">
            <v>274877</v>
          </cell>
          <cell r="F16" t="e">
            <v>#N/A</v>
          </cell>
          <cell r="G16">
            <v>122766</v>
          </cell>
          <cell r="H16">
            <v>4154</v>
          </cell>
          <cell r="I16" t="e">
            <v>#N/A</v>
          </cell>
          <cell r="J16">
            <v>144012</v>
          </cell>
          <cell r="K16">
            <v>10475</v>
          </cell>
          <cell r="L16">
            <v>10372</v>
          </cell>
          <cell r="M16">
            <v>120089</v>
          </cell>
          <cell r="N16">
            <v>31044</v>
          </cell>
          <cell r="O16">
            <v>603542</v>
          </cell>
          <cell r="P16">
            <v>831572</v>
          </cell>
          <cell r="Q16">
            <v>6838</v>
          </cell>
          <cell r="R16" t="e">
            <v>#N/A</v>
          </cell>
          <cell r="S16" t="e">
            <v>#N/A</v>
          </cell>
          <cell r="T16">
            <v>35497</v>
          </cell>
          <cell r="U16">
            <v>57270</v>
          </cell>
          <cell r="V16">
            <v>37582</v>
          </cell>
          <cell r="W16">
            <v>1466655</v>
          </cell>
          <cell r="X16" t="str">
            <v>Average Hospital Persons Covered</v>
          </cell>
          <cell r="Y16">
            <v>176696</v>
          </cell>
          <cell r="Z16">
            <v>2418429</v>
          </cell>
          <cell r="AA16">
            <v>20349</v>
          </cell>
          <cell r="AB16">
            <v>151748</v>
          </cell>
          <cell r="AC16">
            <v>26322</v>
          </cell>
          <cell r="AD16">
            <v>568218</v>
          </cell>
          <cell r="AE16">
            <v>12469</v>
          </cell>
          <cell r="AF16">
            <v>22834</v>
          </cell>
          <cell r="AG16">
            <v>28250</v>
          </cell>
          <cell r="AH16">
            <v>43623</v>
          </cell>
          <cell r="AI16">
            <v>32606</v>
          </cell>
          <cell r="AJ16">
            <v>3919</v>
          </cell>
          <cell r="AK16">
            <v>36621</v>
          </cell>
          <cell r="AL16">
            <v>176866</v>
          </cell>
          <cell r="AM16">
            <v>5796</v>
          </cell>
          <cell r="AN16">
            <v>62653</v>
          </cell>
        </row>
        <row r="17">
          <cell r="A17" t="str">
            <v>Average Ancillary Only Persons Covered</v>
          </cell>
          <cell r="B17" t="e">
            <v>#N/A</v>
          </cell>
          <cell r="C17">
            <v>676</v>
          </cell>
          <cell r="D17" t="e">
            <v>#N/A</v>
          </cell>
          <cell r="E17">
            <v>21909</v>
          </cell>
          <cell r="F17" t="e">
            <v>#N/A</v>
          </cell>
          <cell r="G17">
            <v>9596</v>
          </cell>
          <cell r="H17">
            <v>286</v>
          </cell>
          <cell r="I17" t="e">
            <v>#N/A</v>
          </cell>
          <cell r="J17">
            <v>19364</v>
          </cell>
          <cell r="K17">
            <v>11</v>
          </cell>
          <cell r="L17">
            <v>441</v>
          </cell>
          <cell r="M17">
            <v>31770</v>
          </cell>
          <cell r="N17">
            <v>255</v>
          </cell>
          <cell r="O17">
            <v>188754</v>
          </cell>
          <cell r="P17">
            <v>125166</v>
          </cell>
          <cell r="Q17">
            <v>1478</v>
          </cell>
          <cell r="R17" t="e">
            <v>#N/A</v>
          </cell>
          <cell r="S17" t="e">
            <v>#N/A</v>
          </cell>
          <cell r="T17">
            <v>5622</v>
          </cell>
          <cell r="U17">
            <v>6190</v>
          </cell>
          <cell r="V17">
            <v>3144</v>
          </cell>
          <cell r="W17">
            <v>197644</v>
          </cell>
          <cell r="X17" t="str">
            <v>Average Ancillary Only Persons Covered</v>
          </cell>
          <cell r="Y17">
            <v>61513</v>
          </cell>
          <cell r="Z17">
            <v>379032</v>
          </cell>
          <cell r="AA17">
            <v>7453</v>
          </cell>
          <cell r="AB17">
            <v>5898</v>
          </cell>
          <cell r="AC17">
            <v>2590</v>
          </cell>
          <cell r="AD17">
            <v>66742</v>
          </cell>
          <cell r="AE17">
            <v>1036</v>
          </cell>
          <cell r="AF17">
            <v>1651</v>
          </cell>
          <cell r="AG17">
            <v>671</v>
          </cell>
          <cell r="AH17">
            <v>1674</v>
          </cell>
          <cell r="AI17">
            <v>1735</v>
          </cell>
          <cell r="AJ17">
            <v>6</v>
          </cell>
          <cell r="AK17">
            <v>4536</v>
          </cell>
          <cell r="AL17">
            <v>11921</v>
          </cell>
          <cell r="AM17">
            <v>855</v>
          </cell>
          <cell r="AN17">
            <v>19275</v>
          </cell>
        </row>
        <row r="18">
          <cell r="A18" t="str">
            <v>Average Whole Fund Persons Covered</v>
          </cell>
          <cell r="B18" t="e">
            <v>#N/A</v>
          </cell>
          <cell r="C18">
            <v>9811</v>
          </cell>
          <cell r="D18" t="e">
            <v>#N/A</v>
          </cell>
          <cell r="E18">
            <v>296786</v>
          </cell>
          <cell r="F18" t="e">
            <v>#N/A</v>
          </cell>
          <cell r="G18">
            <v>132362</v>
          </cell>
          <cell r="H18">
            <v>4440</v>
          </cell>
          <cell r="I18" t="e">
            <v>#N/A</v>
          </cell>
          <cell r="J18">
            <v>163376</v>
          </cell>
          <cell r="K18">
            <v>10486</v>
          </cell>
          <cell r="L18">
            <v>10813</v>
          </cell>
          <cell r="M18">
            <v>151859</v>
          </cell>
          <cell r="N18">
            <v>31299</v>
          </cell>
          <cell r="O18">
            <v>792296</v>
          </cell>
          <cell r="P18">
            <v>956738</v>
          </cell>
          <cell r="Q18">
            <v>8316</v>
          </cell>
          <cell r="R18" t="e">
            <v>#N/A</v>
          </cell>
          <cell r="S18" t="e">
            <v>#N/A</v>
          </cell>
          <cell r="T18">
            <v>41119</v>
          </cell>
          <cell r="U18">
            <v>63460</v>
          </cell>
          <cell r="V18">
            <v>40726</v>
          </cell>
          <cell r="W18">
            <v>1664299</v>
          </cell>
          <cell r="X18" t="str">
            <v>Average Whole Fund Persons Covered</v>
          </cell>
          <cell r="Y18">
            <v>238209</v>
          </cell>
          <cell r="Z18">
            <v>2797461</v>
          </cell>
          <cell r="AA18">
            <v>27802</v>
          </cell>
          <cell r="AB18">
            <v>157646</v>
          </cell>
          <cell r="AC18">
            <v>28912</v>
          </cell>
          <cell r="AD18">
            <v>634960</v>
          </cell>
          <cell r="AE18">
            <v>13505</v>
          </cell>
          <cell r="AF18">
            <v>24485</v>
          </cell>
          <cell r="AG18">
            <v>28921</v>
          </cell>
          <cell r="AH18">
            <v>45297</v>
          </cell>
          <cell r="AI18">
            <v>34341</v>
          </cell>
          <cell r="AJ18">
            <v>3925</v>
          </cell>
          <cell r="AK18">
            <v>41157</v>
          </cell>
          <cell r="AL18">
            <v>188787</v>
          </cell>
          <cell r="AM18">
            <v>6651</v>
          </cell>
          <cell r="AN18">
            <v>81928</v>
          </cell>
          <cell r="AO18">
            <v>0</v>
          </cell>
          <cell r="AP18">
            <v>0</v>
          </cell>
          <cell r="AQ18">
            <v>0</v>
          </cell>
        </row>
      </sheetData>
      <sheetData sheetId="20"/>
      <sheetData sheetId="21"/>
      <sheetData sheetId="22" refreshError="1"/>
      <sheetData sheetId="23"/>
      <sheetData sheetId="24" refreshError="1"/>
      <sheetData sheetId="25" refreshError="1"/>
      <sheetData sheetId="26"/>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udhary, Kritika" refreshedDate="45216.379089467591" createdVersion="8" refreshedVersion="8" minRefreshableVersion="3" recordCount="11136" xr:uid="{BB4BF29A-6BDC-408A-8A42-C119DDC8115F}">
  <cacheSource type="worksheet">
    <worksheetSource name="HT_GT_C"/>
  </cacheSource>
  <cacheFields count="9">
    <cacheField name="Year" numFmtId="0">
      <sharedItems containsSemiMixedTypes="0" containsString="0" containsNumber="1" containsInteger="1" minValue="2016" maxValue="2023" count="8">
        <n v="2016"/>
        <n v="2017"/>
        <n v="2018"/>
        <n v="2019"/>
        <n v="2020"/>
        <n v="2021"/>
        <n v="2022"/>
        <n v="2023"/>
      </sharedItems>
    </cacheField>
    <cacheField name="MonthEnd" numFmtId="0">
      <sharedItems/>
    </cacheField>
    <cacheField name="State" numFmtId="0">
      <sharedItems/>
    </cacheField>
    <cacheField name="Coverage" numFmtId="0">
      <sharedItems/>
    </cacheField>
    <cacheField name="ExclusionaryPolicy" numFmtId="0">
      <sharedItems/>
    </cacheField>
    <cacheField name="ExcessPolicy" numFmtId="0">
      <sharedItems/>
    </cacheField>
    <cacheField name="Line_Item" numFmtId="0">
      <sharedItems/>
    </cacheField>
    <cacheField name="Year_FY" numFmtId="0">
      <sharedItems containsSemiMixedTypes="0" containsString="0" containsNumber="1" containsInteger="1" minValue="2016" maxValue="2023"/>
    </cacheField>
    <cacheField name="Value_Calc" numFmtId="0">
      <sharedItems containsSemiMixedTypes="0" containsString="0" containsNumber="1" minValue="0" maxValue="12981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36">
  <r>
    <x v="0"/>
    <s v="Jun"/>
    <s v="NSW"/>
    <s v="Insured Persons"/>
    <s v="Exclusionary"/>
    <s v="Excess"/>
    <s v="Single"/>
    <n v="2016"/>
    <n v="341315"/>
  </r>
  <r>
    <x v="0"/>
    <s v="Jun"/>
    <s v="NSW"/>
    <s v="Insured Persons"/>
    <s v="Exclusionary"/>
    <s v="No excess"/>
    <s v="Single"/>
    <n v="2016"/>
    <n v="51210"/>
  </r>
  <r>
    <x v="0"/>
    <s v="Jun"/>
    <s v="NSW"/>
    <s v="Insured Persons"/>
    <s v="Non-exclusionary"/>
    <s v="Excess"/>
    <s v="Single"/>
    <n v="2016"/>
    <n v="371551"/>
  </r>
  <r>
    <x v="0"/>
    <s v="Jun"/>
    <s v="NSW"/>
    <s v="Insured Persons"/>
    <s v="Non-exclusionary"/>
    <s v="No excess"/>
    <s v="Single"/>
    <n v="2016"/>
    <n v="97651"/>
  </r>
  <r>
    <x v="0"/>
    <s v="Jun"/>
    <s v="NSW"/>
    <s v="Policies"/>
    <s v="Exclusionary"/>
    <s v="Excess"/>
    <s v="Single"/>
    <n v="2016"/>
    <n v="341315"/>
  </r>
  <r>
    <x v="0"/>
    <s v="Jun"/>
    <s v="NSW"/>
    <s v="Policies"/>
    <s v="Exclusionary"/>
    <s v="No excess"/>
    <s v="Single"/>
    <n v="2016"/>
    <n v="51210"/>
  </r>
  <r>
    <x v="0"/>
    <s v="Jun"/>
    <s v="NSW"/>
    <s v="Policies"/>
    <s v="Non-exclusionary"/>
    <s v="Excess"/>
    <s v="Single"/>
    <n v="2016"/>
    <n v="371551"/>
  </r>
  <r>
    <x v="0"/>
    <s v="Jun"/>
    <s v="NSW"/>
    <s v="Policies"/>
    <s v="Non-exclusionary"/>
    <s v="No excess"/>
    <s v="Single"/>
    <n v="2016"/>
    <n v="97651"/>
  </r>
  <r>
    <x v="0"/>
    <s v="Jun"/>
    <s v="VIC"/>
    <s v="Insured Persons"/>
    <s v="Exclusionary"/>
    <s v="Excess"/>
    <s v="Single"/>
    <n v="2016"/>
    <n v="260973"/>
  </r>
  <r>
    <x v="0"/>
    <s v="Jun"/>
    <s v="VIC"/>
    <s v="Insured Persons"/>
    <s v="Exclusionary"/>
    <s v="No excess"/>
    <s v="Single"/>
    <n v="2016"/>
    <n v="35987"/>
  </r>
  <r>
    <x v="0"/>
    <s v="Jun"/>
    <s v="VIC"/>
    <s v="Insured Persons"/>
    <s v="Non-exclusionary"/>
    <s v="Excess"/>
    <s v="Single"/>
    <n v="2016"/>
    <n v="305594"/>
  </r>
  <r>
    <x v="0"/>
    <s v="Jun"/>
    <s v="VIC"/>
    <s v="Insured Persons"/>
    <s v="Non-exclusionary"/>
    <s v="No excess"/>
    <s v="Single"/>
    <n v="2016"/>
    <n v="80214"/>
  </r>
  <r>
    <x v="0"/>
    <s v="Jun"/>
    <s v="VIC"/>
    <s v="Policies"/>
    <s v="Exclusionary"/>
    <s v="Excess"/>
    <s v="Single"/>
    <n v="2016"/>
    <n v="260973"/>
  </r>
  <r>
    <x v="0"/>
    <s v="Jun"/>
    <s v="VIC"/>
    <s v="Policies"/>
    <s v="Exclusionary"/>
    <s v="No excess"/>
    <s v="Single"/>
    <n v="2016"/>
    <n v="35987"/>
  </r>
  <r>
    <x v="0"/>
    <s v="Jun"/>
    <s v="VIC"/>
    <s v="Policies"/>
    <s v="Non-exclusionary"/>
    <s v="Excess"/>
    <s v="Single"/>
    <n v="2016"/>
    <n v="305594"/>
  </r>
  <r>
    <x v="0"/>
    <s v="Jun"/>
    <s v="VIC"/>
    <s v="Policies"/>
    <s v="Non-exclusionary"/>
    <s v="No excess"/>
    <s v="Single"/>
    <n v="2016"/>
    <n v="80214"/>
  </r>
  <r>
    <x v="0"/>
    <s v="Jun"/>
    <s v="QLD"/>
    <s v="Insured Persons"/>
    <s v="Exclusionary"/>
    <s v="Excess"/>
    <s v="Single"/>
    <n v="2016"/>
    <n v="153868"/>
  </r>
  <r>
    <x v="0"/>
    <s v="Jun"/>
    <s v="QLD"/>
    <s v="Insured Persons"/>
    <s v="Exclusionary"/>
    <s v="No excess"/>
    <s v="Single"/>
    <n v="2016"/>
    <n v="15899"/>
  </r>
  <r>
    <x v="0"/>
    <s v="Jun"/>
    <s v="QLD"/>
    <s v="Insured Persons"/>
    <s v="Non-exclusionary"/>
    <s v="Excess"/>
    <s v="Single"/>
    <n v="2016"/>
    <n v="232951"/>
  </r>
  <r>
    <x v="0"/>
    <s v="Jun"/>
    <s v="QLD"/>
    <s v="Insured Persons"/>
    <s v="Non-exclusionary"/>
    <s v="No excess"/>
    <s v="Single"/>
    <n v="2016"/>
    <n v="62216"/>
  </r>
  <r>
    <x v="0"/>
    <s v="Jun"/>
    <s v="QLD"/>
    <s v="Policies"/>
    <s v="Exclusionary"/>
    <s v="Excess"/>
    <s v="Single"/>
    <n v="2016"/>
    <n v="153868"/>
  </r>
  <r>
    <x v="0"/>
    <s v="Jun"/>
    <s v="QLD"/>
    <s v="Policies"/>
    <s v="Exclusionary"/>
    <s v="No excess"/>
    <s v="Single"/>
    <n v="2016"/>
    <n v="15899"/>
  </r>
  <r>
    <x v="0"/>
    <s v="Jun"/>
    <s v="QLD"/>
    <s v="Policies"/>
    <s v="Non-exclusionary"/>
    <s v="Excess"/>
    <s v="Single"/>
    <n v="2016"/>
    <n v="232951"/>
  </r>
  <r>
    <x v="0"/>
    <s v="Jun"/>
    <s v="QLD"/>
    <s v="Policies"/>
    <s v="Non-exclusionary"/>
    <s v="No excess"/>
    <s v="Single"/>
    <n v="2016"/>
    <n v="62216"/>
  </r>
  <r>
    <x v="0"/>
    <s v="Jun"/>
    <s v="SA"/>
    <s v="Insured Persons"/>
    <s v="Exclusionary"/>
    <s v="Excess"/>
    <s v="Single"/>
    <n v="2016"/>
    <n v="34895"/>
  </r>
  <r>
    <x v="0"/>
    <s v="Jun"/>
    <s v="SA"/>
    <s v="Insured Persons"/>
    <s v="Exclusionary"/>
    <s v="No excess"/>
    <s v="Single"/>
    <n v="2016"/>
    <n v="5270"/>
  </r>
  <r>
    <x v="0"/>
    <s v="Jun"/>
    <s v="SA"/>
    <s v="Insured Persons"/>
    <s v="Non-exclusionary"/>
    <s v="Excess"/>
    <s v="Single"/>
    <n v="2016"/>
    <n v="106088"/>
  </r>
  <r>
    <x v="0"/>
    <s v="Jun"/>
    <s v="SA"/>
    <s v="Insured Persons"/>
    <s v="Non-exclusionary"/>
    <s v="No excess"/>
    <s v="Single"/>
    <n v="2016"/>
    <n v="40802"/>
  </r>
  <r>
    <x v="0"/>
    <s v="Jun"/>
    <s v="SA"/>
    <s v="Policies"/>
    <s v="Exclusionary"/>
    <s v="Excess"/>
    <s v="Single"/>
    <n v="2016"/>
    <n v="34895"/>
  </r>
  <r>
    <x v="0"/>
    <s v="Jun"/>
    <s v="SA"/>
    <s v="Policies"/>
    <s v="Exclusionary"/>
    <s v="No excess"/>
    <s v="Single"/>
    <n v="2016"/>
    <n v="5270"/>
  </r>
  <r>
    <x v="0"/>
    <s v="Jun"/>
    <s v="SA"/>
    <s v="Policies"/>
    <s v="Non-exclusionary"/>
    <s v="Excess"/>
    <s v="Single"/>
    <n v="2016"/>
    <n v="106088"/>
  </r>
  <r>
    <x v="0"/>
    <s v="Jun"/>
    <s v="SA"/>
    <s v="Policies"/>
    <s v="Non-exclusionary"/>
    <s v="No excess"/>
    <s v="Single"/>
    <n v="2016"/>
    <n v="40802"/>
  </r>
  <r>
    <x v="0"/>
    <s v="Jun"/>
    <s v="WA"/>
    <s v="Insured Persons"/>
    <s v="Exclusionary"/>
    <s v="Excess"/>
    <s v="Single"/>
    <n v="2016"/>
    <n v="123137"/>
  </r>
  <r>
    <x v="0"/>
    <s v="Jun"/>
    <s v="WA"/>
    <s v="Insured Persons"/>
    <s v="Exclusionary"/>
    <s v="No excess"/>
    <s v="Single"/>
    <n v="2016"/>
    <n v="51329"/>
  </r>
  <r>
    <x v="0"/>
    <s v="Jun"/>
    <s v="WA"/>
    <s v="Insured Persons"/>
    <s v="Non-exclusionary"/>
    <s v="Excess"/>
    <s v="Single"/>
    <n v="2016"/>
    <n v="103886"/>
  </r>
  <r>
    <x v="0"/>
    <s v="Jun"/>
    <s v="WA"/>
    <s v="Insured Persons"/>
    <s v="Non-exclusionary"/>
    <s v="No excess"/>
    <s v="Single"/>
    <n v="2016"/>
    <n v="46348"/>
  </r>
  <r>
    <x v="0"/>
    <s v="Jun"/>
    <s v="WA"/>
    <s v="Policies"/>
    <s v="Exclusionary"/>
    <s v="Excess"/>
    <s v="Single"/>
    <n v="2016"/>
    <n v="123137"/>
  </r>
  <r>
    <x v="0"/>
    <s v="Jun"/>
    <s v="WA"/>
    <s v="Policies"/>
    <s v="Exclusionary"/>
    <s v="No excess"/>
    <s v="Single"/>
    <n v="2016"/>
    <n v="51329"/>
  </r>
  <r>
    <x v="0"/>
    <s v="Jun"/>
    <s v="WA"/>
    <s v="Policies"/>
    <s v="Non-exclusionary"/>
    <s v="Excess"/>
    <s v="Single"/>
    <n v="2016"/>
    <n v="103886"/>
  </r>
  <r>
    <x v="0"/>
    <s v="Jun"/>
    <s v="WA"/>
    <s v="Policies"/>
    <s v="Non-exclusionary"/>
    <s v="No excess"/>
    <s v="Single"/>
    <n v="2016"/>
    <n v="46348"/>
  </r>
  <r>
    <x v="0"/>
    <s v="Jun"/>
    <s v="TAS"/>
    <s v="Insured Persons"/>
    <s v="Exclusionary"/>
    <s v="Excess"/>
    <s v="Single"/>
    <n v="2016"/>
    <n v="9902"/>
  </r>
  <r>
    <x v="0"/>
    <s v="Jun"/>
    <s v="TAS"/>
    <s v="Insured Persons"/>
    <s v="Exclusionary"/>
    <s v="No excess"/>
    <s v="Single"/>
    <n v="2016"/>
    <n v="1185"/>
  </r>
  <r>
    <x v="0"/>
    <s v="Jun"/>
    <s v="TAS"/>
    <s v="Insured Persons"/>
    <s v="Non-exclusionary"/>
    <s v="Excess"/>
    <s v="Single"/>
    <n v="2016"/>
    <n v="37392"/>
  </r>
  <r>
    <x v="0"/>
    <s v="Jun"/>
    <s v="TAS"/>
    <s v="Insured Persons"/>
    <s v="Non-exclusionary"/>
    <s v="No excess"/>
    <s v="Single"/>
    <n v="2016"/>
    <n v="7896"/>
  </r>
  <r>
    <x v="0"/>
    <s v="Jun"/>
    <s v="TAS"/>
    <s v="Policies"/>
    <s v="Exclusionary"/>
    <s v="Excess"/>
    <s v="Single"/>
    <n v="2016"/>
    <n v="9902"/>
  </r>
  <r>
    <x v="0"/>
    <s v="Jun"/>
    <s v="TAS"/>
    <s v="Policies"/>
    <s v="Exclusionary"/>
    <s v="No excess"/>
    <s v="Single"/>
    <n v="2016"/>
    <n v="1185"/>
  </r>
  <r>
    <x v="0"/>
    <s v="Jun"/>
    <s v="TAS"/>
    <s v="Policies"/>
    <s v="Non-exclusionary"/>
    <s v="Excess"/>
    <s v="Single"/>
    <n v="2016"/>
    <n v="37392"/>
  </r>
  <r>
    <x v="0"/>
    <s v="Jun"/>
    <s v="TAS"/>
    <s v="Policies"/>
    <s v="Non-exclusionary"/>
    <s v="No excess"/>
    <s v="Single"/>
    <n v="2016"/>
    <n v="7896"/>
  </r>
  <r>
    <x v="0"/>
    <s v="Jun"/>
    <s v="ACT"/>
    <s v="Insured Persons"/>
    <s v="Exclusionary"/>
    <s v="Excess"/>
    <s v="Single"/>
    <n v="2016"/>
    <n v="24025"/>
  </r>
  <r>
    <x v="0"/>
    <s v="Jun"/>
    <s v="ACT"/>
    <s v="Insured Persons"/>
    <s v="Exclusionary"/>
    <s v="No excess"/>
    <s v="Single"/>
    <n v="2016"/>
    <n v="2971"/>
  </r>
  <r>
    <x v="0"/>
    <s v="Jun"/>
    <s v="ACT"/>
    <s v="Insured Persons"/>
    <s v="Non-exclusionary"/>
    <s v="Excess"/>
    <s v="Single"/>
    <n v="2016"/>
    <n v="22149"/>
  </r>
  <r>
    <x v="0"/>
    <s v="Jun"/>
    <s v="ACT"/>
    <s v="Insured Persons"/>
    <s v="Non-exclusionary"/>
    <s v="No excess"/>
    <s v="Single"/>
    <n v="2016"/>
    <n v="5311"/>
  </r>
  <r>
    <x v="0"/>
    <s v="Jun"/>
    <s v="ACT"/>
    <s v="Policies"/>
    <s v="Exclusionary"/>
    <s v="Excess"/>
    <s v="Single"/>
    <n v="2016"/>
    <n v="24025"/>
  </r>
  <r>
    <x v="0"/>
    <s v="Jun"/>
    <s v="ACT"/>
    <s v="Policies"/>
    <s v="Exclusionary"/>
    <s v="No excess"/>
    <s v="Single"/>
    <n v="2016"/>
    <n v="2971"/>
  </r>
  <r>
    <x v="0"/>
    <s v="Jun"/>
    <s v="ACT"/>
    <s v="Policies"/>
    <s v="Non-exclusionary"/>
    <s v="Excess"/>
    <s v="Single"/>
    <n v="2016"/>
    <n v="22149"/>
  </r>
  <r>
    <x v="0"/>
    <s v="Jun"/>
    <s v="ACT"/>
    <s v="Policies"/>
    <s v="Non-exclusionary"/>
    <s v="No excess"/>
    <s v="Single"/>
    <n v="2016"/>
    <n v="5311"/>
  </r>
  <r>
    <x v="0"/>
    <s v="Jun"/>
    <s v="NT"/>
    <s v="Insured Persons"/>
    <s v="Exclusionary"/>
    <s v="Excess"/>
    <s v="Single"/>
    <n v="2016"/>
    <n v="6748"/>
  </r>
  <r>
    <x v="0"/>
    <s v="Jun"/>
    <s v="NT"/>
    <s v="Insured Persons"/>
    <s v="Exclusionary"/>
    <s v="No excess"/>
    <s v="Single"/>
    <n v="2016"/>
    <n v="1155"/>
  </r>
  <r>
    <x v="0"/>
    <s v="Jun"/>
    <s v="NT"/>
    <s v="Insured Persons"/>
    <s v="Non-exclusionary"/>
    <s v="Excess"/>
    <s v="Single"/>
    <n v="2016"/>
    <n v="10570"/>
  </r>
  <r>
    <x v="0"/>
    <s v="Jun"/>
    <s v="NT"/>
    <s v="Insured Persons"/>
    <s v="Non-exclusionary"/>
    <s v="No excess"/>
    <s v="Single"/>
    <n v="2016"/>
    <n v="3599"/>
  </r>
  <r>
    <x v="0"/>
    <s v="Jun"/>
    <s v="NT"/>
    <s v="Policies"/>
    <s v="Exclusionary"/>
    <s v="Excess"/>
    <s v="Single"/>
    <n v="2016"/>
    <n v="6748"/>
  </r>
  <r>
    <x v="0"/>
    <s v="Jun"/>
    <s v="NT"/>
    <s v="Policies"/>
    <s v="Exclusionary"/>
    <s v="No excess"/>
    <s v="Single"/>
    <n v="2016"/>
    <n v="1155"/>
  </r>
  <r>
    <x v="0"/>
    <s v="Jun"/>
    <s v="NT"/>
    <s v="Policies"/>
    <s v="Non-exclusionary"/>
    <s v="Excess"/>
    <s v="Single"/>
    <n v="2016"/>
    <n v="10570"/>
  </r>
  <r>
    <x v="0"/>
    <s v="Jun"/>
    <s v="NT"/>
    <s v="Policies"/>
    <s v="Non-exclusionary"/>
    <s v="No excess"/>
    <s v="Single"/>
    <n v="2016"/>
    <n v="3599"/>
  </r>
  <r>
    <x v="0"/>
    <s v="Sep"/>
    <s v="NSW"/>
    <s v="Insured Persons"/>
    <s v="Exclusionary"/>
    <s v="Excess"/>
    <s v="Single"/>
    <n v="2017"/>
    <n v="343817"/>
  </r>
  <r>
    <x v="0"/>
    <s v="Sep"/>
    <s v="NSW"/>
    <s v="Insured Persons"/>
    <s v="Exclusionary"/>
    <s v="No excess"/>
    <s v="Single"/>
    <n v="2017"/>
    <n v="50490"/>
  </r>
  <r>
    <x v="0"/>
    <s v="Sep"/>
    <s v="NSW"/>
    <s v="Insured Persons"/>
    <s v="Non-exclusionary"/>
    <s v="Excess"/>
    <s v="Single"/>
    <n v="2017"/>
    <n v="371848"/>
  </r>
  <r>
    <x v="0"/>
    <s v="Sep"/>
    <s v="NSW"/>
    <s v="Insured Persons"/>
    <s v="Non-exclusionary"/>
    <s v="No excess"/>
    <s v="Single"/>
    <n v="2017"/>
    <n v="96780"/>
  </r>
  <r>
    <x v="0"/>
    <s v="Sep"/>
    <s v="NSW"/>
    <s v="Policies"/>
    <s v="Exclusionary"/>
    <s v="Excess"/>
    <s v="Single"/>
    <n v="2017"/>
    <n v="343817"/>
  </r>
  <r>
    <x v="0"/>
    <s v="Sep"/>
    <s v="NSW"/>
    <s v="Policies"/>
    <s v="Exclusionary"/>
    <s v="No excess"/>
    <s v="Single"/>
    <n v="2017"/>
    <n v="50490"/>
  </r>
  <r>
    <x v="0"/>
    <s v="Sep"/>
    <s v="NSW"/>
    <s v="Policies"/>
    <s v="Non-exclusionary"/>
    <s v="Excess"/>
    <s v="Single"/>
    <n v="2017"/>
    <n v="371848"/>
  </r>
  <r>
    <x v="0"/>
    <s v="Sep"/>
    <s v="NSW"/>
    <s v="Policies"/>
    <s v="Non-exclusionary"/>
    <s v="No excess"/>
    <s v="Single"/>
    <n v="2017"/>
    <n v="96780"/>
  </r>
  <r>
    <x v="0"/>
    <s v="Sep"/>
    <s v="VIC"/>
    <s v="Insured Persons"/>
    <s v="Exclusionary"/>
    <s v="Excess"/>
    <s v="Single"/>
    <n v="2017"/>
    <n v="263785"/>
  </r>
  <r>
    <x v="0"/>
    <s v="Sep"/>
    <s v="VIC"/>
    <s v="Insured Persons"/>
    <s v="Exclusionary"/>
    <s v="No excess"/>
    <s v="Single"/>
    <n v="2017"/>
    <n v="35047"/>
  </r>
  <r>
    <x v="0"/>
    <s v="Sep"/>
    <s v="VIC"/>
    <s v="Insured Persons"/>
    <s v="Non-exclusionary"/>
    <s v="Excess"/>
    <s v="Single"/>
    <n v="2017"/>
    <n v="305615"/>
  </r>
  <r>
    <x v="0"/>
    <s v="Sep"/>
    <s v="VIC"/>
    <s v="Insured Persons"/>
    <s v="Non-exclusionary"/>
    <s v="No excess"/>
    <s v="Single"/>
    <n v="2017"/>
    <n v="78387"/>
  </r>
  <r>
    <x v="0"/>
    <s v="Sep"/>
    <s v="VIC"/>
    <s v="Policies"/>
    <s v="Exclusionary"/>
    <s v="Excess"/>
    <s v="Single"/>
    <n v="2017"/>
    <n v="263785"/>
  </r>
  <r>
    <x v="0"/>
    <s v="Sep"/>
    <s v="VIC"/>
    <s v="Policies"/>
    <s v="Exclusionary"/>
    <s v="No excess"/>
    <s v="Single"/>
    <n v="2017"/>
    <n v="35047"/>
  </r>
  <r>
    <x v="0"/>
    <s v="Sep"/>
    <s v="VIC"/>
    <s v="Policies"/>
    <s v="Non-exclusionary"/>
    <s v="Excess"/>
    <s v="Single"/>
    <n v="2017"/>
    <n v="305615"/>
  </r>
  <r>
    <x v="0"/>
    <s v="Sep"/>
    <s v="VIC"/>
    <s v="Policies"/>
    <s v="Non-exclusionary"/>
    <s v="No excess"/>
    <s v="Single"/>
    <n v="2017"/>
    <n v="78387"/>
  </r>
  <r>
    <x v="0"/>
    <s v="Sep"/>
    <s v="QLD"/>
    <s v="Insured Persons"/>
    <s v="Exclusionary"/>
    <s v="Excess"/>
    <s v="Single"/>
    <n v="2017"/>
    <n v="155548"/>
  </r>
  <r>
    <x v="0"/>
    <s v="Sep"/>
    <s v="QLD"/>
    <s v="Insured Persons"/>
    <s v="Exclusionary"/>
    <s v="No excess"/>
    <s v="Single"/>
    <n v="2017"/>
    <n v="15553"/>
  </r>
  <r>
    <x v="0"/>
    <s v="Sep"/>
    <s v="QLD"/>
    <s v="Insured Persons"/>
    <s v="Non-exclusionary"/>
    <s v="Excess"/>
    <s v="Single"/>
    <n v="2017"/>
    <n v="231856"/>
  </r>
  <r>
    <x v="0"/>
    <s v="Sep"/>
    <s v="QLD"/>
    <s v="Insured Persons"/>
    <s v="Non-exclusionary"/>
    <s v="No excess"/>
    <s v="Single"/>
    <n v="2017"/>
    <n v="61402"/>
  </r>
  <r>
    <x v="0"/>
    <s v="Sep"/>
    <s v="QLD"/>
    <s v="Policies"/>
    <s v="Exclusionary"/>
    <s v="Excess"/>
    <s v="Single"/>
    <n v="2017"/>
    <n v="155548"/>
  </r>
  <r>
    <x v="0"/>
    <s v="Sep"/>
    <s v="QLD"/>
    <s v="Policies"/>
    <s v="Exclusionary"/>
    <s v="No excess"/>
    <s v="Single"/>
    <n v="2017"/>
    <n v="15553"/>
  </r>
  <r>
    <x v="0"/>
    <s v="Sep"/>
    <s v="QLD"/>
    <s v="Policies"/>
    <s v="Non-exclusionary"/>
    <s v="Excess"/>
    <s v="Single"/>
    <n v="2017"/>
    <n v="231856"/>
  </r>
  <r>
    <x v="0"/>
    <s v="Sep"/>
    <s v="QLD"/>
    <s v="Policies"/>
    <s v="Non-exclusionary"/>
    <s v="No excess"/>
    <s v="Single"/>
    <n v="2017"/>
    <n v="61402"/>
  </r>
  <r>
    <x v="0"/>
    <s v="Sep"/>
    <s v="SA"/>
    <s v="Insured Persons"/>
    <s v="Exclusionary"/>
    <s v="Excess"/>
    <s v="Single"/>
    <n v="2017"/>
    <n v="35691"/>
  </r>
  <r>
    <x v="0"/>
    <s v="Sep"/>
    <s v="SA"/>
    <s v="Insured Persons"/>
    <s v="Exclusionary"/>
    <s v="No excess"/>
    <s v="Single"/>
    <n v="2017"/>
    <n v="5212"/>
  </r>
  <r>
    <x v="0"/>
    <s v="Sep"/>
    <s v="SA"/>
    <s v="Insured Persons"/>
    <s v="Non-exclusionary"/>
    <s v="Excess"/>
    <s v="Single"/>
    <n v="2017"/>
    <n v="105866"/>
  </r>
  <r>
    <x v="0"/>
    <s v="Sep"/>
    <s v="SA"/>
    <s v="Insured Persons"/>
    <s v="Non-exclusionary"/>
    <s v="No excess"/>
    <s v="Single"/>
    <n v="2017"/>
    <n v="40540"/>
  </r>
  <r>
    <x v="0"/>
    <s v="Sep"/>
    <s v="SA"/>
    <s v="Policies"/>
    <s v="Exclusionary"/>
    <s v="Excess"/>
    <s v="Single"/>
    <n v="2017"/>
    <n v="35691"/>
  </r>
  <r>
    <x v="0"/>
    <s v="Sep"/>
    <s v="SA"/>
    <s v="Policies"/>
    <s v="Exclusionary"/>
    <s v="No excess"/>
    <s v="Single"/>
    <n v="2017"/>
    <n v="5212"/>
  </r>
  <r>
    <x v="0"/>
    <s v="Sep"/>
    <s v="SA"/>
    <s v="Policies"/>
    <s v="Non-exclusionary"/>
    <s v="Excess"/>
    <s v="Single"/>
    <n v="2017"/>
    <n v="105866"/>
  </r>
  <r>
    <x v="0"/>
    <s v="Sep"/>
    <s v="SA"/>
    <s v="Policies"/>
    <s v="Non-exclusionary"/>
    <s v="No excess"/>
    <s v="Single"/>
    <n v="2017"/>
    <n v="40540"/>
  </r>
  <r>
    <x v="0"/>
    <s v="Sep"/>
    <s v="WA"/>
    <s v="Insured Persons"/>
    <s v="Exclusionary"/>
    <s v="Excess"/>
    <s v="Single"/>
    <n v="2017"/>
    <n v="126673"/>
  </r>
  <r>
    <x v="0"/>
    <s v="Sep"/>
    <s v="WA"/>
    <s v="Insured Persons"/>
    <s v="Exclusionary"/>
    <s v="No excess"/>
    <s v="Single"/>
    <n v="2017"/>
    <n v="49443"/>
  </r>
  <r>
    <x v="0"/>
    <s v="Sep"/>
    <s v="WA"/>
    <s v="Insured Persons"/>
    <s v="Non-exclusionary"/>
    <s v="Excess"/>
    <s v="Single"/>
    <n v="2017"/>
    <n v="105145"/>
  </r>
  <r>
    <x v="0"/>
    <s v="Sep"/>
    <s v="WA"/>
    <s v="Insured Persons"/>
    <s v="Non-exclusionary"/>
    <s v="No excess"/>
    <s v="Single"/>
    <n v="2017"/>
    <n v="43270"/>
  </r>
  <r>
    <x v="0"/>
    <s v="Sep"/>
    <s v="WA"/>
    <s v="Policies"/>
    <s v="Exclusionary"/>
    <s v="Excess"/>
    <s v="Single"/>
    <n v="2017"/>
    <n v="126673"/>
  </r>
  <r>
    <x v="0"/>
    <s v="Sep"/>
    <s v="WA"/>
    <s v="Policies"/>
    <s v="Exclusionary"/>
    <s v="No excess"/>
    <s v="Single"/>
    <n v="2017"/>
    <n v="49443"/>
  </r>
  <r>
    <x v="0"/>
    <s v="Sep"/>
    <s v="WA"/>
    <s v="Policies"/>
    <s v="Non-exclusionary"/>
    <s v="Excess"/>
    <s v="Single"/>
    <n v="2017"/>
    <n v="105145"/>
  </r>
  <r>
    <x v="0"/>
    <s v="Sep"/>
    <s v="WA"/>
    <s v="Policies"/>
    <s v="Non-exclusionary"/>
    <s v="No excess"/>
    <s v="Single"/>
    <n v="2017"/>
    <n v="43270"/>
  </r>
  <r>
    <x v="0"/>
    <s v="Sep"/>
    <s v="TAS"/>
    <s v="Insured Persons"/>
    <s v="Exclusionary"/>
    <s v="Excess"/>
    <s v="Single"/>
    <n v="2017"/>
    <n v="10125"/>
  </r>
  <r>
    <x v="0"/>
    <s v="Sep"/>
    <s v="TAS"/>
    <s v="Insured Persons"/>
    <s v="Exclusionary"/>
    <s v="No excess"/>
    <s v="Single"/>
    <n v="2017"/>
    <n v="1171"/>
  </r>
  <r>
    <x v="0"/>
    <s v="Sep"/>
    <s v="TAS"/>
    <s v="Insured Persons"/>
    <s v="Non-exclusionary"/>
    <s v="Excess"/>
    <s v="Single"/>
    <n v="2017"/>
    <n v="37102"/>
  </r>
  <r>
    <x v="0"/>
    <s v="Sep"/>
    <s v="TAS"/>
    <s v="Insured Persons"/>
    <s v="Non-exclusionary"/>
    <s v="No excess"/>
    <s v="Single"/>
    <n v="2017"/>
    <n v="7786"/>
  </r>
  <r>
    <x v="0"/>
    <s v="Sep"/>
    <s v="TAS"/>
    <s v="Policies"/>
    <s v="Exclusionary"/>
    <s v="Excess"/>
    <s v="Single"/>
    <n v="2017"/>
    <n v="10125"/>
  </r>
  <r>
    <x v="0"/>
    <s v="Sep"/>
    <s v="TAS"/>
    <s v="Policies"/>
    <s v="Exclusionary"/>
    <s v="No excess"/>
    <s v="Single"/>
    <n v="2017"/>
    <n v="1171"/>
  </r>
  <r>
    <x v="0"/>
    <s v="Sep"/>
    <s v="TAS"/>
    <s v="Policies"/>
    <s v="Non-exclusionary"/>
    <s v="Excess"/>
    <s v="Single"/>
    <n v="2017"/>
    <n v="37102"/>
  </r>
  <r>
    <x v="0"/>
    <s v="Sep"/>
    <s v="TAS"/>
    <s v="Policies"/>
    <s v="Non-exclusionary"/>
    <s v="No excess"/>
    <s v="Single"/>
    <n v="2017"/>
    <n v="7786"/>
  </r>
  <r>
    <x v="0"/>
    <s v="Sep"/>
    <s v="ACT"/>
    <s v="Insured Persons"/>
    <s v="Exclusionary"/>
    <s v="Excess"/>
    <s v="Single"/>
    <n v="2017"/>
    <n v="24174"/>
  </r>
  <r>
    <x v="0"/>
    <s v="Sep"/>
    <s v="ACT"/>
    <s v="Insured Persons"/>
    <s v="Exclusionary"/>
    <s v="No excess"/>
    <s v="Single"/>
    <n v="2017"/>
    <n v="2918"/>
  </r>
  <r>
    <x v="0"/>
    <s v="Sep"/>
    <s v="ACT"/>
    <s v="Insured Persons"/>
    <s v="Non-exclusionary"/>
    <s v="Excess"/>
    <s v="Single"/>
    <n v="2017"/>
    <n v="21714"/>
  </r>
  <r>
    <x v="0"/>
    <s v="Sep"/>
    <s v="ACT"/>
    <s v="Insured Persons"/>
    <s v="Non-exclusionary"/>
    <s v="No excess"/>
    <s v="Single"/>
    <n v="2017"/>
    <n v="5132"/>
  </r>
  <r>
    <x v="0"/>
    <s v="Sep"/>
    <s v="ACT"/>
    <s v="Policies"/>
    <s v="Exclusionary"/>
    <s v="Excess"/>
    <s v="Single"/>
    <n v="2017"/>
    <n v="24174"/>
  </r>
  <r>
    <x v="0"/>
    <s v="Sep"/>
    <s v="ACT"/>
    <s v="Policies"/>
    <s v="Exclusionary"/>
    <s v="No excess"/>
    <s v="Single"/>
    <n v="2017"/>
    <n v="2918"/>
  </r>
  <r>
    <x v="0"/>
    <s v="Sep"/>
    <s v="ACT"/>
    <s v="Policies"/>
    <s v="Non-exclusionary"/>
    <s v="Excess"/>
    <s v="Single"/>
    <n v="2017"/>
    <n v="21714"/>
  </r>
  <r>
    <x v="0"/>
    <s v="Sep"/>
    <s v="ACT"/>
    <s v="Policies"/>
    <s v="Non-exclusionary"/>
    <s v="No excess"/>
    <s v="Single"/>
    <n v="2017"/>
    <n v="5132"/>
  </r>
  <r>
    <x v="0"/>
    <s v="Sep"/>
    <s v="NT"/>
    <s v="Insured Persons"/>
    <s v="Exclusionary"/>
    <s v="Excess"/>
    <s v="Single"/>
    <n v="2017"/>
    <n v="6944"/>
  </r>
  <r>
    <x v="0"/>
    <s v="Sep"/>
    <s v="NT"/>
    <s v="Insured Persons"/>
    <s v="Exclusionary"/>
    <s v="No excess"/>
    <s v="Single"/>
    <n v="2017"/>
    <n v="1140"/>
  </r>
  <r>
    <x v="0"/>
    <s v="Sep"/>
    <s v="NT"/>
    <s v="Insured Persons"/>
    <s v="Non-exclusionary"/>
    <s v="Excess"/>
    <s v="Single"/>
    <n v="2017"/>
    <n v="10530"/>
  </r>
  <r>
    <x v="0"/>
    <s v="Sep"/>
    <s v="NT"/>
    <s v="Insured Persons"/>
    <s v="Non-exclusionary"/>
    <s v="No excess"/>
    <s v="Single"/>
    <n v="2017"/>
    <n v="3536"/>
  </r>
  <r>
    <x v="0"/>
    <s v="Sep"/>
    <s v="NT"/>
    <s v="Policies"/>
    <s v="Exclusionary"/>
    <s v="Excess"/>
    <s v="Single"/>
    <n v="2017"/>
    <n v="6944"/>
  </r>
  <r>
    <x v="0"/>
    <s v="Sep"/>
    <s v="NT"/>
    <s v="Policies"/>
    <s v="Exclusionary"/>
    <s v="No excess"/>
    <s v="Single"/>
    <n v="2017"/>
    <n v="1140"/>
  </r>
  <r>
    <x v="0"/>
    <s v="Sep"/>
    <s v="NT"/>
    <s v="Policies"/>
    <s v="Non-exclusionary"/>
    <s v="Excess"/>
    <s v="Single"/>
    <n v="2017"/>
    <n v="10530"/>
  </r>
  <r>
    <x v="0"/>
    <s v="Sep"/>
    <s v="NT"/>
    <s v="Policies"/>
    <s v="Non-exclusionary"/>
    <s v="No excess"/>
    <s v="Single"/>
    <n v="2017"/>
    <n v="3536"/>
  </r>
  <r>
    <x v="0"/>
    <s v="Dec"/>
    <s v="NSW"/>
    <s v="Insured Persons"/>
    <s v="Exclusionary"/>
    <s v="Excess"/>
    <s v="Single"/>
    <n v="2017"/>
    <n v="345514"/>
  </r>
  <r>
    <x v="0"/>
    <s v="Dec"/>
    <s v="NSW"/>
    <s v="Insured Persons"/>
    <s v="Exclusionary"/>
    <s v="No excess"/>
    <s v="Single"/>
    <n v="2017"/>
    <n v="49961"/>
  </r>
  <r>
    <x v="0"/>
    <s v="Dec"/>
    <s v="NSW"/>
    <s v="Insured Persons"/>
    <s v="Non-exclusionary"/>
    <s v="Excess"/>
    <s v="Single"/>
    <n v="2017"/>
    <n v="371589"/>
  </r>
  <r>
    <x v="0"/>
    <s v="Dec"/>
    <s v="NSW"/>
    <s v="Insured Persons"/>
    <s v="Non-exclusionary"/>
    <s v="No excess"/>
    <s v="Single"/>
    <n v="2017"/>
    <n v="96333"/>
  </r>
  <r>
    <x v="0"/>
    <s v="Dec"/>
    <s v="NSW"/>
    <s v="Policies"/>
    <s v="Exclusionary"/>
    <s v="Excess"/>
    <s v="Single"/>
    <n v="2017"/>
    <n v="345514"/>
  </r>
  <r>
    <x v="0"/>
    <s v="Dec"/>
    <s v="NSW"/>
    <s v="Policies"/>
    <s v="Exclusionary"/>
    <s v="No excess"/>
    <s v="Single"/>
    <n v="2017"/>
    <n v="49961"/>
  </r>
  <r>
    <x v="0"/>
    <s v="Dec"/>
    <s v="NSW"/>
    <s v="Policies"/>
    <s v="Non-exclusionary"/>
    <s v="Excess"/>
    <s v="Single"/>
    <n v="2017"/>
    <n v="371589"/>
  </r>
  <r>
    <x v="0"/>
    <s v="Dec"/>
    <s v="NSW"/>
    <s v="Policies"/>
    <s v="Non-exclusionary"/>
    <s v="No excess"/>
    <s v="Single"/>
    <n v="2017"/>
    <n v="96333"/>
  </r>
  <r>
    <x v="0"/>
    <s v="Dec"/>
    <s v="VIC"/>
    <s v="Insured Persons"/>
    <s v="Exclusionary"/>
    <s v="Excess"/>
    <s v="Single"/>
    <n v="2017"/>
    <n v="265184"/>
  </r>
  <r>
    <x v="0"/>
    <s v="Dec"/>
    <s v="VIC"/>
    <s v="Insured Persons"/>
    <s v="Exclusionary"/>
    <s v="No excess"/>
    <s v="Single"/>
    <n v="2017"/>
    <n v="34394"/>
  </r>
  <r>
    <x v="0"/>
    <s v="Dec"/>
    <s v="VIC"/>
    <s v="Insured Persons"/>
    <s v="Non-exclusionary"/>
    <s v="Excess"/>
    <s v="Single"/>
    <n v="2017"/>
    <n v="304708"/>
  </r>
  <r>
    <x v="0"/>
    <s v="Dec"/>
    <s v="VIC"/>
    <s v="Insured Persons"/>
    <s v="Non-exclusionary"/>
    <s v="No excess"/>
    <s v="Single"/>
    <n v="2017"/>
    <n v="77656"/>
  </r>
  <r>
    <x v="0"/>
    <s v="Dec"/>
    <s v="VIC"/>
    <s v="Policies"/>
    <s v="Exclusionary"/>
    <s v="Excess"/>
    <s v="Single"/>
    <n v="2017"/>
    <n v="265184"/>
  </r>
  <r>
    <x v="0"/>
    <s v="Dec"/>
    <s v="VIC"/>
    <s v="Policies"/>
    <s v="Exclusionary"/>
    <s v="No excess"/>
    <s v="Single"/>
    <n v="2017"/>
    <n v="34394"/>
  </r>
  <r>
    <x v="0"/>
    <s v="Dec"/>
    <s v="VIC"/>
    <s v="Policies"/>
    <s v="Non-exclusionary"/>
    <s v="Excess"/>
    <s v="Single"/>
    <n v="2017"/>
    <n v="304708"/>
  </r>
  <r>
    <x v="0"/>
    <s v="Dec"/>
    <s v="VIC"/>
    <s v="Policies"/>
    <s v="Non-exclusionary"/>
    <s v="No excess"/>
    <s v="Single"/>
    <n v="2017"/>
    <n v="77656"/>
  </r>
  <r>
    <x v="0"/>
    <s v="Dec"/>
    <s v="QLD"/>
    <s v="Insured Persons"/>
    <s v="Exclusionary"/>
    <s v="Excess"/>
    <s v="Single"/>
    <n v="2017"/>
    <n v="156303"/>
  </r>
  <r>
    <x v="0"/>
    <s v="Dec"/>
    <s v="QLD"/>
    <s v="Insured Persons"/>
    <s v="Exclusionary"/>
    <s v="No excess"/>
    <s v="Single"/>
    <n v="2017"/>
    <n v="15242"/>
  </r>
  <r>
    <x v="0"/>
    <s v="Dec"/>
    <s v="QLD"/>
    <s v="Insured Persons"/>
    <s v="Non-exclusionary"/>
    <s v="Excess"/>
    <s v="Single"/>
    <n v="2017"/>
    <n v="230877"/>
  </r>
  <r>
    <x v="0"/>
    <s v="Dec"/>
    <s v="QLD"/>
    <s v="Insured Persons"/>
    <s v="Non-exclusionary"/>
    <s v="No excess"/>
    <s v="Single"/>
    <n v="2017"/>
    <n v="60963"/>
  </r>
  <r>
    <x v="0"/>
    <s v="Dec"/>
    <s v="QLD"/>
    <s v="Policies"/>
    <s v="Exclusionary"/>
    <s v="Excess"/>
    <s v="Single"/>
    <n v="2017"/>
    <n v="156303"/>
  </r>
  <r>
    <x v="0"/>
    <s v="Dec"/>
    <s v="QLD"/>
    <s v="Policies"/>
    <s v="Exclusionary"/>
    <s v="No excess"/>
    <s v="Single"/>
    <n v="2017"/>
    <n v="15242"/>
  </r>
  <r>
    <x v="0"/>
    <s v="Dec"/>
    <s v="QLD"/>
    <s v="Policies"/>
    <s v="Non-exclusionary"/>
    <s v="Excess"/>
    <s v="Single"/>
    <n v="2017"/>
    <n v="230877"/>
  </r>
  <r>
    <x v="0"/>
    <s v="Dec"/>
    <s v="QLD"/>
    <s v="Policies"/>
    <s v="Non-exclusionary"/>
    <s v="No excess"/>
    <s v="Single"/>
    <n v="2017"/>
    <n v="60963"/>
  </r>
  <r>
    <x v="0"/>
    <s v="Dec"/>
    <s v="SA"/>
    <s v="Insured Persons"/>
    <s v="Exclusionary"/>
    <s v="Excess"/>
    <s v="Single"/>
    <n v="2017"/>
    <n v="36240"/>
  </r>
  <r>
    <x v="0"/>
    <s v="Dec"/>
    <s v="SA"/>
    <s v="Insured Persons"/>
    <s v="Exclusionary"/>
    <s v="No excess"/>
    <s v="Single"/>
    <n v="2017"/>
    <n v="5155"/>
  </r>
  <r>
    <x v="0"/>
    <s v="Dec"/>
    <s v="SA"/>
    <s v="Insured Persons"/>
    <s v="Non-exclusionary"/>
    <s v="Excess"/>
    <s v="Single"/>
    <n v="2017"/>
    <n v="105769"/>
  </r>
  <r>
    <x v="0"/>
    <s v="Dec"/>
    <s v="SA"/>
    <s v="Insured Persons"/>
    <s v="Non-exclusionary"/>
    <s v="No excess"/>
    <s v="Single"/>
    <n v="2017"/>
    <n v="40353"/>
  </r>
  <r>
    <x v="0"/>
    <s v="Dec"/>
    <s v="SA"/>
    <s v="Policies"/>
    <s v="Exclusionary"/>
    <s v="Excess"/>
    <s v="Single"/>
    <n v="2017"/>
    <n v="36240"/>
  </r>
  <r>
    <x v="0"/>
    <s v="Dec"/>
    <s v="SA"/>
    <s v="Policies"/>
    <s v="Exclusionary"/>
    <s v="No excess"/>
    <s v="Single"/>
    <n v="2017"/>
    <n v="5155"/>
  </r>
  <r>
    <x v="0"/>
    <s v="Dec"/>
    <s v="SA"/>
    <s v="Policies"/>
    <s v="Non-exclusionary"/>
    <s v="Excess"/>
    <s v="Single"/>
    <n v="2017"/>
    <n v="105769"/>
  </r>
  <r>
    <x v="0"/>
    <s v="Dec"/>
    <s v="SA"/>
    <s v="Policies"/>
    <s v="Non-exclusionary"/>
    <s v="No excess"/>
    <s v="Single"/>
    <n v="2017"/>
    <n v="40353"/>
  </r>
  <r>
    <x v="0"/>
    <s v="Dec"/>
    <s v="WA"/>
    <s v="Insured Persons"/>
    <s v="Exclusionary"/>
    <s v="Excess"/>
    <s v="Single"/>
    <n v="2017"/>
    <n v="127863"/>
  </r>
  <r>
    <x v="0"/>
    <s v="Dec"/>
    <s v="WA"/>
    <s v="Insured Persons"/>
    <s v="Exclusionary"/>
    <s v="No excess"/>
    <s v="Single"/>
    <n v="2017"/>
    <n v="48722"/>
  </r>
  <r>
    <x v="0"/>
    <s v="Dec"/>
    <s v="WA"/>
    <s v="Insured Persons"/>
    <s v="Non-exclusionary"/>
    <s v="Excess"/>
    <s v="Single"/>
    <n v="2017"/>
    <n v="104358"/>
  </r>
  <r>
    <x v="0"/>
    <s v="Dec"/>
    <s v="WA"/>
    <s v="Insured Persons"/>
    <s v="Non-exclusionary"/>
    <s v="No excess"/>
    <s v="Single"/>
    <n v="2017"/>
    <n v="42605"/>
  </r>
  <r>
    <x v="0"/>
    <s v="Dec"/>
    <s v="WA"/>
    <s v="Policies"/>
    <s v="Exclusionary"/>
    <s v="Excess"/>
    <s v="Single"/>
    <n v="2017"/>
    <n v="127863"/>
  </r>
  <r>
    <x v="0"/>
    <s v="Dec"/>
    <s v="WA"/>
    <s v="Policies"/>
    <s v="Exclusionary"/>
    <s v="No excess"/>
    <s v="Single"/>
    <n v="2017"/>
    <n v="48722"/>
  </r>
  <r>
    <x v="0"/>
    <s v="Dec"/>
    <s v="WA"/>
    <s v="Policies"/>
    <s v="Non-exclusionary"/>
    <s v="Excess"/>
    <s v="Single"/>
    <n v="2017"/>
    <n v="104358"/>
  </r>
  <r>
    <x v="0"/>
    <s v="Dec"/>
    <s v="WA"/>
    <s v="Policies"/>
    <s v="Non-exclusionary"/>
    <s v="No excess"/>
    <s v="Single"/>
    <n v="2017"/>
    <n v="42605"/>
  </r>
  <r>
    <x v="0"/>
    <s v="Dec"/>
    <s v="TAS"/>
    <s v="Insured Persons"/>
    <s v="Exclusionary"/>
    <s v="Excess"/>
    <s v="Single"/>
    <n v="2017"/>
    <n v="10318"/>
  </r>
  <r>
    <x v="0"/>
    <s v="Dec"/>
    <s v="TAS"/>
    <s v="Insured Persons"/>
    <s v="Exclusionary"/>
    <s v="No excess"/>
    <s v="Single"/>
    <n v="2017"/>
    <n v="1159"/>
  </r>
  <r>
    <x v="0"/>
    <s v="Dec"/>
    <s v="TAS"/>
    <s v="Insured Persons"/>
    <s v="Non-exclusionary"/>
    <s v="Excess"/>
    <s v="Single"/>
    <n v="2017"/>
    <n v="37034"/>
  </r>
  <r>
    <x v="0"/>
    <s v="Dec"/>
    <s v="TAS"/>
    <s v="Insured Persons"/>
    <s v="Non-exclusionary"/>
    <s v="No excess"/>
    <s v="Single"/>
    <n v="2017"/>
    <n v="7773"/>
  </r>
  <r>
    <x v="0"/>
    <s v="Dec"/>
    <s v="TAS"/>
    <s v="Policies"/>
    <s v="Exclusionary"/>
    <s v="Excess"/>
    <s v="Single"/>
    <n v="2017"/>
    <n v="10318"/>
  </r>
  <r>
    <x v="0"/>
    <s v="Dec"/>
    <s v="TAS"/>
    <s v="Policies"/>
    <s v="Exclusionary"/>
    <s v="No excess"/>
    <s v="Single"/>
    <n v="2017"/>
    <n v="1159"/>
  </r>
  <r>
    <x v="0"/>
    <s v="Dec"/>
    <s v="TAS"/>
    <s v="Policies"/>
    <s v="Non-exclusionary"/>
    <s v="Excess"/>
    <s v="Single"/>
    <n v="2017"/>
    <n v="37034"/>
  </r>
  <r>
    <x v="0"/>
    <s v="Dec"/>
    <s v="TAS"/>
    <s v="Policies"/>
    <s v="Non-exclusionary"/>
    <s v="No excess"/>
    <s v="Single"/>
    <n v="2017"/>
    <n v="7773"/>
  </r>
  <r>
    <x v="0"/>
    <s v="Dec"/>
    <s v="ACT"/>
    <s v="Insured Persons"/>
    <s v="Exclusionary"/>
    <s v="Excess"/>
    <s v="Single"/>
    <n v="2017"/>
    <n v="24407"/>
  </r>
  <r>
    <x v="0"/>
    <s v="Dec"/>
    <s v="ACT"/>
    <s v="Insured Persons"/>
    <s v="Exclusionary"/>
    <s v="No excess"/>
    <s v="Single"/>
    <n v="2017"/>
    <n v="2866"/>
  </r>
  <r>
    <x v="0"/>
    <s v="Dec"/>
    <s v="ACT"/>
    <s v="Insured Persons"/>
    <s v="Non-exclusionary"/>
    <s v="Excess"/>
    <s v="Single"/>
    <n v="2017"/>
    <n v="21903"/>
  </r>
  <r>
    <x v="0"/>
    <s v="Dec"/>
    <s v="ACT"/>
    <s v="Insured Persons"/>
    <s v="Non-exclusionary"/>
    <s v="No excess"/>
    <s v="Single"/>
    <n v="2017"/>
    <n v="5210"/>
  </r>
  <r>
    <x v="0"/>
    <s v="Dec"/>
    <s v="ACT"/>
    <s v="Policies"/>
    <s v="Exclusionary"/>
    <s v="Excess"/>
    <s v="Single"/>
    <n v="2017"/>
    <n v="24407"/>
  </r>
  <r>
    <x v="0"/>
    <s v="Dec"/>
    <s v="ACT"/>
    <s v="Policies"/>
    <s v="Exclusionary"/>
    <s v="No excess"/>
    <s v="Single"/>
    <n v="2017"/>
    <n v="2866"/>
  </r>
  <r>
    <x v="0"/>
    <s v="Dec"/>
    <s v="ACT"/>
    <s v="Policies"/>
    <s v="Non-exclusionary"/>
    <s v="Excess"/>
    <s v="Single"/>
    <n v="2017"/>
    <n v="21903"/>
  </r>
  <r>
    <x v="0"/>
    <s v="Dec"/>
    <s v="ACT"/>
    <s v="Policies"/>
    <s v="Non-exclusionary"/>
    <s v="No excess"/>
    <s v="Single"/>
    <n v="2017"/>
    <n v="5210"/>
  </r>
  <r>
    <x v="0"/>
    <s v="Dec"/>
    <s v="NT"/>
    <s v="Insured Persons"/>
    <s v="Exclusionary"/>
    <s v="Excess"/>
    <s v="Single"/>
    <n v="2017"/>
    <n v="7032"/>
  </r>
  <r>
    <x v="0"/>
    <s v="Dec"/>
    <s v="NT"/>
    <s v="Insured Persons"/>
    <s v="Exclusionary"/>
    <s v="No excess"/>
    <s v="Single"/>
    <n v="2017"/>
    <n v="1140"/>
  </r>
  <r>
    <x v="0"/>
    <s v="Dec"/>
    <s v="NT"/>
    <s v="Insured Persons"/>
    <s v="Non-exclusionary"/>
    <s v="Excess"/>
    <s v="Single"/>
    <n v="2017"/>
    <n v="10505"/>
  </r>
  <r>
    <x v="0"/>
    <s v="Dec"/>
    <s v="NT"/>
    <s v="Insured Persons"/>
    <s v="Non-exclusionary"/>
    <s v="No excess"/>
    <s v="Single"/>
    <n v="2017"/>
    <n v="3516"/>
  </r>
  <r>
    <x v="0"/>
    <s v="Dec"/>
    <s v="NT"/>
    <s v="Policies"/>
    <s v="Exclusionary"/>
    <s v="Excess"/>
    <s v="Single"/>
    <n v="2017"/>
    <n v="7032"/>
  </r>
  <r>
    <x v="0"/>
    <s v="Dec"/>
    <s v="NT"/>
    <s v="Policies"/>
    <s v="Exclusionary"/>
    <s v="No excess"/>
    <s v="Single"/>
    <n v="2017"/>
    <n v="1140"/>
  </r>
  <r>
    <x v="0"/>
    <s v="Dec"/>
    <s v="NT"/>
    <s v="Policies"/>
    <s v="Non-exclusionary"/>
    <s v="Excess"/>
    <s v="Single"/>
    <n v="2017"/>
    <n v="10505"/>
  </r>
  <r>
    <x v="0"/>
    <s v="Dec"/>
    <s v="NT"/>
    <s v="Policies"/>
    <s v="Non-exclusionary"/>
    <s v="No excess"/>
    <s v="Single"/>
    <n v="2017"/>
    <n v="3516"/>
  </r>
  <r>
    <x v="1"/>
    <s v="Mar"/>
    <s v="NSW"/>
    <s v="Insured Persons"/>
    <s v="Exclusionary"/>
    <s v="Excess"/>
    <s v="Single"/>
    <n v="2017"/>
    <n v="350508"/>
  </r>
  <r>
    <x v="1"/>
    <s v="Mar"/>
    <s v="NSW"/>
    <s v="Insured Persons"/>
    <s v="Exclusionary"/>
    <s v="No excess"/>
    <s v="Single"/>
    <n v="2017"/>
    <n v="49438"/>
  </r>
  <r>
    <x v="1"/>
    <s v="Mar"/>
    <s v="NSW"/>
    <s v="Insured Persons"/>
    <s v="Non-exclusionary"/>
    <s v="Excess"/>
    <s v="Single"/>
    <n v="2017"/>
    <n v="371170"/>
  </r>
  <r>
    <x v="1"/>
    <s v="Mar"/>
    <s v="NSW"/>
    <s v="Insured Persons"/>
    <s v="Non-exclusionary"/>
    <s v="No excess"/>
    <s v="Single"/>
    <n v="2017"/>
    <n v="95880"/>
  </r>
  <r>
    <x v="1"/>
    <s v="Mar"/>
    <s v="NSW"/>
    <s v="Policies"/>
    <s v="Exclusionary"/>
    <s v="Excess"/>
    <s v="Single"/>
    <n v="2017"/>
    <n v="350508"/>
  </r>
  <r>
    <x v="1"/>
    <s v="Mar"/>
    <s v="NSW"/>
    <s v="Policies"/>
    <s v="Exclusionary"/>
    <s v="No excess"/>
    <s v="Single"/>
    <n v="2017"/>
    <n v="49438"/>
  </r>
  <r>
    <x v="1"/>
    <s v="Mar"/>
    <s v="NSW"/>
    <s v="Policies"/>
    <s v="Non-exclusionary"/>
    <s v="Excess"/>
    <s v="Single"/>
    <n v="2017"/>
    <n v="371170"/>
  </r>
  <r>
    <x v="1"/>
    <s v="Mar"/>
    <s v="NSW"/>
    <s v="Policies"/>
    <s v="Non-exclusionary"/>
    <s v="No excess"/>
    <s v="Single"/>
    <n v="2017"/>
    <n v="95880"/>
  </r>
  <r>
    <x v="1"/>
    <s v="Mar"/>
    <s v="VIC"/>
    <s v="Insured Persons"/>
    <s v="Exclusionary"/>
    <s v="Excess"/>
    <s v="Single"/>
    <n v="2017"/>
    <n v="269250"/>
  </r>
  <r>
    <x v="1"/>
    <s v="Mar"/>
    <s v="VIC"/>
    <s v="Insured Persons"/>
    <s v="Exclusionary"/>
    <s v="No excess"/>
    <s v="Single"/>
    <n v="2017"/>
    <n v="34180"/>
  </r>
  <r>
    <x v="1"/>
    <s v="Mar"/>
    <s v="VIC"/>
    <s v="Insured Persons"/>
    <s v="Non-exclusionary"/>
    <s v="Excess"/>
    <s v="Single"/>
    <n v="2017"/>
    <n v="302972"/>
  </r>
  <r>
    <x v="1"/>
    <s v="Mar"/>
    <s v="VIC"/>
    <s v="Insured Persons"/>
    <s v="Non-exclusionary"/>
    <s v="No excess"/>
    <s v="Single"/>
    <n v="2017"/>
    <n v="77294"/>
  </r>
  <r>
    <x v="1"/>
    <s v="Mar"/>
    <s v="VIC"/>
    <s v="Policies"/>
    <s v="Exclusionary"/>
    <s v="Excess"/>
    <s v="Single"/>
    <n v="2017"/>
    <n v="269250"/>
  </r>
  <r>
    <x v="1"/>
    <s v="Mar"/>
    <s v="VIC"/>
    <s v="Policies"/>
    <s v="Exclusionary"/>
    <s v="No excess"/>
    <s v="Single"/>
    <n v="2017"/>
    <n v="34180"/>
  </r>
  <r>
    <x v="1"/>
    <s v="Mar"/>
    <s v="VIC"/>
    <s v="Policies"/>
    <s v="Non-exclusionary"/>
    <s v="Excess"/>
    <s v="Single"/>
    <n v="2017"/>
    <n v="302972"/>
  </r>
  <r>
    <x v="1"/>
    <s v="Mar"/>
    <s v="VIC"/>
    <s v="Policies"/>
    <s v="Non-exclusionary"/>
    <s v="No excess"/>
    <s v="Single"/>
    <n v="2017"/>
    <n v="77294"/>
  </r>
  <r>
    <x v="1"/>
    <s v="Mar"/>
    <s v="QLD"/>
    <s v="Insured Persons"/>
    <s v="Exclusionary"/>
    <s v="Excess"/>
    <s v="Single"/>
    <n v="2017"/>
    <n v="159448"/>
  </r>
  <r>
    <x v="1"/>
    <s v="Mar"/>
    <s v="QLD"/>
    <s v="Insured Persons"/>
    <s v="Exclusionary"/>
    <s v="No excess"/>
    <s v="Single"/>
    <n v="2017"/>
    <n v="15036"/>
  </r>
  <r>
    <x v="1"/>
    <s v="Mar"/>
    <s v="QLD"/>
    <s v="Insured Persons"/>
    <s v="Non-exclusionary"/>
    <s v="Excess"/>
    <s v="Single"/>
    <n v="2017"/>
    <n v="229096"/>
  </r>
  <r>
    <x v="1"/>
    <s v="Mar"/>
    <s v="QLD"/>
    <s v="Insured Persons"/>
    <s v="Non-exclusionary"/>
    <s v="No excess"/>
    <s v="Single"/>
    <n v="2017"/>
    <n v="60365"/>
  </r>
  <r>
    <x v="1"/>
    <s v="Mar"/>
    <s v="QLD"/>
    <s v="Policies"/>
    <s v="Exclusionary"/>
    <s v="Excess"/>
    <s v="Single"/>
    <n v="2017"/>
    <n v="159448"/>
  </r>
  <r>
    <x v="1"/>
    <s v="Mar"/>
    <s v="QLD"/>
    <s v="Policies"/>
    <s v="Exclusionary"/>
    <s v="No excess"/>
    <s v="Single"/>
    <n v="2017"/>
    <n v="15036"/>
  </r>
  <r>
    <x v="1"/>
    <s v="Mar"/>
    <s v="QLD"/>
    <s v="Policies"/>
    <s v="Non-exclusionary"/>
    <s v="Excess"/>
    <s v="Single"/>
    <n v="2017"/>
    <n v="229096"/>
  </r>
  <r>
    <x v="1"/>
    <s v="Mar"/>
    <s v="QLD"/>
    <s v="Policies"/>
    <s v="Non-exclusionary"/>
    <s v="No excess"/>
    <s v="Single"/>
    <n v="2017"/>
    <n v="60365"/>
  </r>
  <r>
    <x v="1"/>
    <s v="Mar"/>
    <s v="SA"/>
    <s v="Insured Persons"/>
    <s v="Exclusionary"/>
    <s v="Excess"/>
    <s v="Single"/>
    <n v="2017"/>
    <n v="37377"/>
  </r>
  <r>
    <x v="1"/>
    <s v="Mar"/>
    <s v="SA"/>
    <s v="Insured Persons"/>
    <s v="Exclusionary"/>
    <s v="No excess"/>
    <s v="Single"/>
    <n v="2017"/>
    <n v="5157"/>
  </r>
  <r>
    <x v="1"/>
    <s v="Mar"/>
    <s v="SA"/>
    <s v="Insured Persons"/>
    <s v="Non-exclusionary"/>
    <s v="Excess"/>
    <s v="Single"/>
    <n v="2017"/>
    <n v="105320"/>
  </r>
  <r>
    <x v="1"/>
    <s v="Mar"/>
    <s v="SA"/>
    <s v="Insured Persons"/>
    <s v="Non-exclusionary"/>
    <s v="No excess"/>
    <s v="Single"/>
    <n v="2017"/>
    <n v="40068"/>
  </r>
  <r>
    <x v="1"/>
    <s v="Mar"/>
    <s v="SA"/>
    <s v="Policies"/>
    <s v="Exclusionary"/>
    <s v="Excess"/>
    <s v="Single"/>
    <n v="2017"/>
    <n v="37377"/>
  </r>
  <r>
    <x v="1"/>
    <s v="Mar"/>
    <s v="SA"/>
    <s v="Policies"/>
    <s v="Exclusionary"/>
    <s v="No excess"/>
    <s v="Single"/>
    <n v="2017"/>
    <n v="5157"/>
  </r>
  <r>
    <x v="1"/>
    <s v="Mar"/>
    <s v="SA"/>
    <s v="Policies"/>
    <s v="Non-exclusionary"/>
    <s v="Excess"/>
    <s v="Single"/>
    <n v="2017"/>
    <n v="105320"/>
  </r>
  <r>
    <x v="1"/>
    <s v="Mar"/>
    <s v="SA"/>
    <s v="Policies"/>
    <s v="Non-exclusionary"/>
    <s v="No excess"/>
    <s v="Single"/>
    <n v="2017"/>
    <n v="40068"/>
  </r>
  <r>
    <x v="1"/>
    <s v="Mar"/>
    <s v="WA"/>
    <s v="Insured Persons"/>
    <s v="Exclusionary"/>
    <s v="Excess"/>
    <s v="Single"/>
    <n v="2017"/>
    <n v="129214"/>
  </r>
  <r>
    <x v="1"/>
    <s v="Mar"/>
    <s v="WA"/>
    <s v="Insured Persons"/>
    <s v="Exclusionary"/>
    <s v="No excess"/>
    <s v="Single"/>
    <n v="2017"/>
    <n v="49002"/>
  </r>
  <r>
    <x v="1"/>
    <s v="Mar"/>
    <s v="WA"/>
    <s v="Insured Persons"/>
    <s v="Non-exclusionary"/>
    <s v="Excess"/>
    <s v="Single"/>
    <n v="2017"/>
    <n v="101427"/>
  </r>
  <r>
    <x v="1"/>
    <s v="Mar"/>
    <s v="WA"/>
    <s v="Insured Persons"/>
    <s v="Non-exclusionary"/>
    <s v="No excess"/>
    <s v="Single"/>
    <n v="2017"/>
    <n v="43614"/>
  </r>
  <r>
    <x v="1"/>
    <s v="Mar"/>
    <s v="WA"/>
    <s v="Policies"/>
    <s v="Exclusionary"/>
    <s v="Excess"/>
    <s v="Single"/>
    <n v="2017"/>
    <n v="129214"/>
  </r>
  <r>
    <x v="1"/>
    <s v="Mar"/>
    <s v="WA"/>
    <s v="Policies"/>
    <s v="Exclusionary"/>
    <s v="No excess"/>
    <s v="Single"/>
    <n v="2017"/>
    <n v="49002"/>
  </r>
  <r>
    <x v="1"/>
    <s v="Mar"/>
    <s v="WA"/>
    <s v="Policies"/>
    <s v="Non-exclusionary"/>
    <s v="Excess"/>
    <s v="Single"/>
    <n v="2017"/>
    <n v="101427"/>
  </r>
  <r>
    <x v="1"/>
    <s v="Mar"/>
    <s v="WA"/>
    <s v="Policies"/>
    <s v="Non-exclusionary"/>
    <s v="No excess"/>
    <s v="Single"/>
    <n v="2017"/>
    <n v="43614"/>
  </r>
  <r>
    <x v="1"/>
    <s v="Mar"/>
    <s v="TAS"/>
    <s v="Insured Persons"/>
    <s v="Exclusionary"/>
    <s v="Excess"/>
    <s v="Single"/>
    <n v="2017"/>
    <n v="10671"/>
  </r>
  <r>
    <x v="1"/>
    <s v="Mar"/>
    <s v="TAS"/>
    <s v="Insured Persons"/>
    <s v="Exclusionary"/>
    <s v="No excess"/>
    <s v="Single"/>
    <n v="2017"/>
    <n v="1188"/>
  </r>
  <r>
    <x v="1"/>
    <s v="Mar"/>
    <s v="TAS"/>
    <s v="Insured Persons"/>
    <s v="Non-exclusionary"/>
    <s v="Excess"/>
    <s v="Single"/>
    <n v="2017"/>
    <n v="36865"/>
  </r>
  <r>
    <x v="1"/>
    <s v="Mar"/>
    <s v="TAS"/>
    <s v="Insured Persons"/>
    <s v="Non-exclusionary"/>
    <s v="No excess"/>
    <s v="Single"/>
    <n v="2017"/>
    <n v="7738"/>
  </r>
  <r>
    <x v="1"/>
    <s v="Mar"/>
    <s v="TAS"/>
    <s v="Policies"/>
    <s v="Exclusionary"/>
    <s v="Excess"/>
    <s v="Single"/>
    <n v="2017"/>
    <n v="10671"/>
  </r>
  <r>
    <x v="1"/>
    <s v="Mar"/>
    <s v="TAS"/>
    <s v="Policies"/>
    <s v="Exclusionary"/>
    <s v="No excess"/>
    <s v="Single"/>
    <n v="2017"/>
    <n v="1188"/>
  </r>
  <r>
    <x v="1"/>
    <s v="Mar"/>
    <s v="TAS"/>
    <s v="Policies"/>
    <s v="Non-exclusionary"/>
    <s v="Excess"/>
    <s v="Single"/>
    <n v="2017"/>
    <n v="36865"/>
  </r>
  <r>
    <x v="1"/>
    <s v="Mar"/>
    <s v="TAS"/>
    <s v="Policies"/>
    <s v="Non-exclusionary"/>
    <s v="No excess"/>
    <s v="Single"/>
    <n v="2017"/>
    <n v="7738"/>
  </r>
  <r>
    <x v="1"/>
    <s v="Mar"/>
    <s v="ACT"/>
    <s v="Insured Persons"/>
    <s v="Exclusionary"/>
    <s v="Excess"/>
    <s v="Single"/>
    <n v="2017"/>
    <n v="24816"/>
  </r>
  <r>
    <x v="1"/>
    <s v="Mar"/>
    <s v="ACT"/>
    <s v="Insured Persons"/>
    <s v="Exclusionary"/>
    <s v="No excess"/>
    <s v="Single"/>
    <n v="2017"/>
    <n v="2831"/>
  </r>
  <r>
    <x v="1"/>
    <s v="Mar"/>
    <s v="ACT"/>
    <s v="Insured Persons"/>
    <s v="Non-exclusionary"/>
    <s v="Excess"/>
    <s v="Single"/>
    <n v="2017"/>
    <n v="21740"/>
  </r>
  <r>
    <x v="1"/>
    <s v="Mar"/>
    <s v="ACT"/>
    <s v="Insured Persons"/>
    <s v="Non-exclusionary"/>
    <s v="No excess"/>
    <s v="Single"/>
    <n v="2017"/>
    <n v="5189"/>
  </r>
  <r>
    <x v="1"/>
    <s v="Mar"/>
    <s v="ACT"/>
    <s v="Policies"/>
    <s v="Exclusionary"/>
    <s v="Excess"/>
    <s v="Single"/>
    <n v="2017"/>
    <n v="24816"/>
  </r>
  <r>
    <x v="1"/>
    <s v="Mar"/>
    <s v="ACT"/>
    <s v="Policies"/>
    <s v="Exclusionary"/>
    <s v="No excess"/>
    <s v="Single"/>
    <n v="2017"/>
    <n v="2831"/>
  </r>
  <r>
    <x v="1"/>
    <s v="Mar"/>
    <s v="ACT"/>
    <s v="Policies"/>
    <s v="Non-exclusionary"/>
    <s v="Excess"/>
    <s v="Single"/>
    <n v="2017"/>
    <n v="21740"/>
  </r>
  <r>
    <x v="1"/>
    <s v="Mar"/>
    <s v="ACT"/>
    <s v="Policies"/>
    <s v="Non-exclusionary"/>
    <s v="No excess"/>
    <s v="Single"/>
    <n v="2017"/>
    <n v="5189"/>
  </r>
  <r>
    <x v="1"/>
    <s v="Mar"/>
    <s v="NT"/>
    <s v="Insured Persons"/>
    <s v="Exclusionary"/>
    <s v="Excess"/>
    <s v="Single"/>
    <n v="2017"/>
    <n v="7161"/>
  </r>
  <r>
    <x v="1"/>
    <s v="Mar"/>
    <s v="NT"/>
    <s v="Insured Persons"/>
    <s v="Exclusionary"/>
    <s v="No excess"/>
    <s v="Single"/>
    <n v="2017"/>
    <n v="1130"/>
  </r>
  <r>
    <x v="1"/>
    <s v="Mar"/>
    <s v="NT"/>
    <s v="Insured Persons"/>
    <s v="Non-exclusionary"/>
    <s v="Excess"/>
    <s v="Single"/>
    <n v="2017"/>
    <n v="10446"/>
  </r>
  <r>
    <x v="1"/>
    <s v="Mar"/>
    <s v="NT"/>
    <s v="Insured Persons"/>
    <s v="Non-exclusionary"/>
    <s v="No excess"/>
    <s v="Single"/>
    <n v="2017"/>
    <n v="3502"/>
  </r>
  <r>
    <x v="1"/>
    <s v="Mar"/>
    <s v="NT"/>
    <s v="Policies"/>
    <s v="Exclusionary"/>
    <s v="Excess"/>
    <s v="Single"/>
    <n v="2017"/>
    <n v="7161"/>
  </r>
  <r>
    <x v="1"/>
    <s v="Mar"/>
    <s v="NT"/>
    <s v="Policies"/>
    <s v="Exclusionary"/>
    <s v="No excess"/>
    <s v="Single"/>
    <n v="2017"/>
    <n v="1130"/>
  </r>
  <r>
    <x v="1"/>
    <s v="Mar"/>
    <s v="NT"/>
    <s v="Policies"/>
    <s v="Non-exclusionary"/>
    <s v="Excess"/>
    <s v="Single"/>
    <n v="2017"/>
    <n v="10446"/>
  </r>
  <r>
    <x v="1"/>
    <s v="Mar"/>
    <s v="NT"/>
    <s v="Policies"/>
    <s v="Non-exclusionary"/>
    <s v="No excess"/>
    <s v="Single"/>
    <n v="2017"/>
    <n v="3502"/>
  </r>
  <r>
    <x v="1"/>
    <s v="Jun"/>
    <s v="NSW"/>
    <s v="Insured Persons"/>
    <s v="Exclusionary"/>
    <s v="Excess"/>
    <s v="Single"/>
    <n v="2017"/>
    <n v="354910"/>
  </r>
  <r>
    <x v="1"/>
    <s v="Jun"/>
    <s v="NSW"/>
    <s v="Insured Persons"/>
    <s v="Exclusionary"/>
    <s v="No excess"/>
    <s v="Single"/>
    <n v="2017"/>
    <n v="49099"/>
  </r>
  <r>
    <x v="1"/>
    <s v="Jun"/>
    <s v="NSW"/>
    <s v="Insured Persons"/>
    <s v="Non-exclusionary"/>
    <s v="Excess"/>
    <s v="Single"/>
    <n v="2017"/>
    <n v="369539"/>
  </r>
  <r>
    <x v="1"/>
    <s v="Jun"/>
    <s v="NSW"/>
    <s v="Insured Persons"/>
    <s v="Non-exclusionary"/>
    <s v="No excess"/>
    <s v="Single"/>
    <n v="2017"/>
    <n v="94333"/>
  </r>
  <r>
    <x v="1"/>
    <s v="Jun"/>
    <s v="NSW"/>
    <s v="Policies"/>
    <s v="Exclusionary"/>
    <s v="Excess"/>
    <s v="Single"/>
    <n v="2017"/>
    <n v="354910"/>
  </r>
  <r>
    <x v="1"/>
    <s v="Jun"/>
    <s v="NSW"/>
    <s v="Policies"/>
    <s v="Exclusionary"/>
    <s v="No excess"/>
    <s v="Single"/>
    <n v="2017"/>
    <n v="49099"/>
  </r>
  <r>
    <x v="1"/>
    <s v="Jun"/>
    <s v="NSW"/>
    <s v="Policies"/>
    <s v="Non-exclusionary"/>
    <s v="Excess"/>
    <s v="Single"/>
    <n v="2017"/>
    <n v="369539"/>
  </r>
  <r>
    <x v="1"/>
    <s v="Jun"/>
    <s v="NSW"/>
    <s v="Policies"/>
    <s v="Non-exclusionary"/>
    <s v="No excess"/>
    <s v="Single"/>
    <n v="2017"/>
    <n v="94333"/>
  </r>
  <r>
    <x v="1"/>
    <s v="Jun"/>
    <s v="VIC"/>
    <s v="Insured Persons"/>
    <s v="Exclusionary"/>
    <s v="Excess"/>
    <s v="Single"/>
    <n v="2017"/>
    <n v="272912"/>
  </r>
  <r>
    <x v="1"/>
    <s v="Jun"/>
    <s v="VIC"/>
    <s v="Insured Persons"/>
    <s v="Exclusionary"/>
    <s v="No excess"/>
    <s v="Single"/>
    <n v="2017"/>
    <n v="33750"/>
  </r>
  <r>
    <x v="1"/>
    <s v="Jun"/>
    <s v="VIC"/>
    <s v="Insured Persons"/>
    <s v="Non-exclusionary"/>
    <s v="Excess"/>
    <s v="Single"/>
    <n v="2017"/>
    <n v="300680"/>
  </r>
  <r>
    <x v="1"/>
    <s v="Jun"/>
    <s v="VIC"/>
    <s v="Insured Persons"/>
    <s v="Non-exclusionary"/>
    <s v="No excess"/>
    <s v="Single"/>
    <n v="2017"/>
    <n v="75697"/>
  </r>
  <r>
    <x v="1"/>
    <s v="Jun"/>
    <s v="VIC"/>
    <s v="Policies"/>
    <s v="Exclusionary"/>
    <s v="Excess"/>
    <s v="Single"/>
    <n v="2017"/>
    <n v="272912"/>
  </r>
  <r>
    <x v="1"/>
    <s v="Jun"/>
    <s v="VIC"/>
    <s v="Policies"/>
    <s v="Exclusionary"/>
    <s v="No excess"/>
    <s v="Single"/>
    <n v="2017"/>
    <n v="33750"/>
  </r>
  <r>
    <x v="1"/>
    <s v="Jun"/>
    <s v="VIC"/>
    <s v="Policies"/>
    <s v="Non-exclusionary"/>
    <s v="Excess"/>
    <s v="Single"/>
    <n v="2017"/>
    <n v="300680"/>
  </r>
  <r>
    <x v="1"/>
    <s v="Jun"/>
    <s v="VIC"/>
    <s v="Policies"/>
    <s v="Non-exclusionary"/>
    <s v="No excess"/>
    <s v="Single"/>
    <n v="2017"/>
    <n v="75697"/>
  </r>
  <r>
    <x v="1"/>
    <s v="Jun"/>
    <s v="QLD"/>
    <s v="Insured Persons"/>
    <s v="Exclusionary"/>
    <s v="Excess"/>
    <s v="Single"/>
    <n v="2017"/>
    <n v="162324"/>
  </r>
  <r>
    <x v="1"/>
    <s v="Jun"/>
    <s v="QLD"/>
    <s v="Insured Persons"/>
    <s v="Exclusionary"/>
    <s v="No excess"/>
    <s v="Single"/>
    <n v="2017"/>
    <n v="14868"/>
  </r>
  <r>
    <x v="1"/>
    <s v="Jun"/>
    <s v="QLD"/>
    <s v="Insured Persons"/>
    <s v="Non-exclusionary"/>
    <s v="Excess"/>
    <s v="Single"/>
    <n v="2017"/>
    <n v="227037"/>
  </r>
  <r>
    <x v="1"/>
    <s v="Jun"/>
    <s v="QLD"/>
    <s v="Insured Persons"/>
    <s v="Non-exclusionary"/>
    <s v="No excess"/>
    <s v="Single"/>
    <n v="2017"/>
    <n v="59354"/>
  </r>
  <r>
    <x v="1"/>
    <s v="Jun"/>
    <s v="QLD"/>
    <s v="Policies"/>
    <s v="Exclusionary"/>
    <s v="Excess"/>
    <s v="Single"/>
    <n v="2017"/>
    <n v="162324"/>
  </r>
  <r>
    <x v="1"/>
    <s v="Jun"/>
    <s v="QLD"/>
    <s v="Policies"/>
    <s v="Exclusionary"/>
    <s v="No excess"/>
    <s v="Single"/>
    <n v="2017"/>
    <n v="14868"/>
  </r>
  <r>
    <x v="1"/>
    <s v="Jun"/>
    <s v="QLD"/>
    <s v="Policies"/>
    <s v="Non-exclusionary"/>
    <s v="Excess"/>
    <s v="Single"/>
    <n v="2017"/>
    <n v="227037"/>
  </r>
  <r>
    <x v="1"/>
    <s v="Jun"/>
    <s v="QLD"/>
    <s v="Policies"/>
    <s v="Non-exclusionary"/>
    <s v="No excess"/>
    <s v="Single"/>
    <n v="2017"/>
    <n v="59354"/>
  </r>
  <r>
    <x v="1"/>
    <s v="Jun"/>
    <s v="SA"/>
    <s v="Insured Persons"/>
    <s v="Exclusionary"/>
    <s v="Excess"/>
    <s v="Single"/>
    <n v="2017"/>
    <n v="38614"/>
  </r>
  <r>
    <x v="1"/>
    <s v="Jun"/>
    <s v="SA"/>
    <s v="Insured Persons"/>
    <s v="Exclusionary"/>
    <s v="No excess"/>
    <s v="Single"/>
    <n v="2017"/>
    <n v="5180"/>
  </r>
  <r>
    <x v="1"/>
    <s v="Jun"/>
    <s v="SA"/>
    <s v="Insured Persons"/>
    <s v="Non-exclusionary"/>
    <s v="Excess"/>
    <s v="Single"/>
    <n v="2017"/>
    <n v="104465"/>
  </r>
  <r>
    <x v="1"/>
    <s v="Jun"/>
    <s v="SA"/>
    <s v="Insured Persons"/>
    <s v="Non-exclusionary"/>
    <s v="No excess"/>
    <s v="Single"/>
    <n v="2017"/>
    <n v="39565"/>
  </r>
  <r>
    <x v="1"/>
    <s v="Jun"/>
    <s v="SA"/>
    <s v="Policies"/>
    <s v="Exclusionary"/>
    <s v="Excess"/>
    <s v="Single"/>
    <n v="2017"/>
    <n v="38614"/>
  </r>
  <r>
    <x v="1"/>
    <s v="Jun"/>
    <s v="SA"/>
    <s v="Policies"/>
    <s v="Exclusionary"/>
    <s v="No excess"/>
    <s v="Single"/>
    <n v="2017"/>
    <n v="5180"/>
  </r>
  <r>
    <x v="1"/>
    <s v="Jun"/>
    <s v="SA"/>
    <s v="Policies"/>
    <s v="Non-exclusionary"/>
    <s v="Excess"/>
    <s v="Single"/>
    <n v="2017"/>
    <n v="104465"/>
  </r>
  <r>
    <x v="1"/>
    <s v="Jun"/>
    <s v="SA"/>
    <s v="Policies"/>
    <s v="Non-exclusionary"/>
    <s v="No excess"/>
    <s v="Single"/>
    <n v="2017"/>
    <n v="39565"/>
  </r>
  <r>
    <x v="1"/>
    <s v="Jun"/>
    <s v="WA"/>
    <s v="Insured Persons"/>
    <s v="Exclusionary"/>
    <s v="Excess"/>
    <s v="Single"/>
    <n v="2017"/>
    <n v="132826"/>
  </r>
  <r>
    <x v="1"/>
    <s v="Jun"/>
    <s v="WA"/>
    <s v="Insured Persons"/>
    <s v="Exclusionary"/>
    <s v="No excess"/>
    <s v="Single"/>
    <n v="2017"/>
    <n v="48213"/>
  </r>
  <r>
    <x v="1"/>
    <s v="Jun"/>
    <s v="WA"/>
    <s v="Insured Persons"/>
    <s v="Non-exclusionary"/>
    <s v="Excess"/>
    <s v="Single"/>
    <n v="2017"/>
    <n v="100212"/>
  </r>
  <r>
    <x v="1"/>
    <s v="Jun"/>
    <s v="WA"/>
    <s v="Insured Persons"/>
    <s v="Non-exclusionary"/>
    <s v="No excess"/>
    <s v="Single"/>
    <n v="2017"/>
    <n v="42691"/>
  </r>
  <r>
    <x v="1"/>
    <s v="Jun"/>
    <s v="WA"/>
    <s v="Policies"/>
    <s v="Exclusionary"/>
    <s v="Excess"/>
    <s v="Single"/>
    <n v="2017"/>
    <n v="132826"/>
  </r>
  <r>
    <x v="1"/>
    <s v="Jun"/>
    <s v="WA"/>
    <s v="Policies"/>
    <s v="Exclusionary"/>
    <s v="No excess"/>
    <s v="Single"/>
    <n v="2017"/>
    <n v="48213"/>
  </r>
  <r>
    <x v="1"/>
    <s v="Jun"/>
    <s v="WA"/>
    <s v="Policies"/>
    <s v="Non-exclusionary"/>
    <s v="Excess"/>
    <s v="Single"/>
    <n v="2017"/>
    <n v="100212"/>
  </r>
  <r>
    <x v="1"/>
    <s v="Jun"/>
    <s v="WA"/>
    <s v="Policies"/>
    <s v="Non-exclusionary"/>
    <s v="No excess"/>
    <s v="Single"/>
    <n v="2017"/>
    <n v="42691"/>
  </r>
  <r>
    <x v="1"/>
    <s v="Jun"/>
    <s v="TAS"/>
    <s v="Insured Persons"/>
    <s v="Exclusionary"/>
    <s v="Excess"/>
    <s v="Single"/>
    <n v="2017"/>
    <n v="10924"/>
  </r>
  <r>
    <x v="1"/>
    <s v="Jun"/>
    <s v="TAS"/>
    <s v="Insured Persons"/>
    <s v="Exclusionary"/>
    <s v="No excess"/>
    <s v="Single"/>
    <n v="2017"/>
    <n v="1194"/>
  </r>
  <r>
    <x v="1"/>
    <s v="Jun"/>
    <s v="TAS"/>
    <s v="Insured Persons"/>
    <s v="Non-exclusionary"/>
    <s v="Excess"/>
    <s v="Single"/>
    <n v="2017"/>
    <n v="36582"/>
  </r>
  <r>
    <x v="1"/>
    <s v="Jun"/>
    <s v="TAS"/>
    <s v="Insured Persons"/>
    <s v="Non-exclusionary"/>
    <s v="No excess"/>
    <s v="Single"/>
    <n v="2017"/>
    <n v="7572"/>
  </r>
  <r>
    <x v="1"/>
    <s v="Jun"/>
    <s v="TAS"/>
    <s v="Policies"/>
    <s v="Exclusionary"/>
    <s v="Excess"/>
    <s v="Single"/>
    <n v="2017"/>
    <n v="10924"/>
  </r>
  <r>
    <x v="1"/>
    <s v="Jun"/>
    <s v="TAS"/>
    <s v="Policies"/>
    <s v="Exclusionary"/>
    <s v="No excess"/>
    <s v="Single"/>
    <n v="2017"/>
    <n v="1194"/>
  </r>
  <r>
    <x v="1"/>
    <s v="Jun"/>
    <s v="TAS"/>
    <s v="Policies"/>
    <s v="Non-exclusionary"/>
    <s v="Excess"/>
    <s v="Single"/>
    <n v="2017"/>
    <n v="36582"/>
  </r>
  <r>
    <x v="1"/>
    <s v="Jun"/>
    <s v="TAS"/>
    <s v="Policies"/>
    <s v="Non-exclusionary"/>
    <s v="No excess"/>
    <s v="Single"/>
    <n v="2017"/>
    <n v="7572"/>
  </r>
  <r>
    <x v="1"/>
    <s v="Jun"/>
    <s v="ACT"/>
    <s v="Insured Persons"/>
    <s v="Exclusionary"/>
    <s v="Excess"/>
    <s v="Single"/>
    <n v="2017"/>
    <n v="25140"/>
  </r>
  <r>
    <x v="1"/>
    <s v="Jun"/>
    <s v="ACT"/>
    <s v="Insured Persons"/>
    <s v="Exclusionary"/>
    <s v="No excess"/>
    <s v="Single"/>
    <n v="2017"/>
    <n v="2818"/>
  </r>
  <r>
    <x v="1"/>
    <s v="Jun"/>
    <s v="ACT"/>
    <s v="Insured Persons"/>
    <s v="Non-exclusionary"/>
    <s v="Excess"/>
    <s v="Single"/>
    <n v="2017"/>
    <n v="21502"/>
  </r>
  <r>
    <x v="1"/>
    <s v="Jun"/>
    <s v="ACT"/>
    <s v="Insured Persons"/>
    <s v="Non-exclusionary"/>
    <s v="No excess"/>
    <s v="Single"/>
    <n v="2017"/>
    <n v="5077"/>
  </r>
  <r>
    <x v="1"/>
    <s v="Jun"/>
    <s v="ACT"/>
    <s v="Policies"/>
    <s v="Exclusionary"/>
    <s v="Excess"/>
    <s v="Single"/>
    <n v="2017"/>
    <n v="25140"/>
  </r>
  <r>
    <x v="1"/>
    <s v="Jun"/>
    <s v="ACT"/>
    <s v="Policies"/>
    <s v="Exclusionary"/>
    <s v="No excess"/>
    <s v="Single"/>
    <n v="2017"/>
    <n v="2818"/>
  </r>
  <r>
    <x v="1"/>
    <s v="Jun"/>
    <s v="ACT"/>
    <s v="Policies"/>
    <s v="Non-exclusionary"/>
    <s v="Excess"/>
    <s v="Single"/>
    <n v="2017"/>
    <n v="21502"/>
  </r>
  <r>
    <x v="1"/>
    <s v="Jun"/>
    <s v="ACT"/>
    <s v="Policies"/>
    <s v="Non-exclusionary"/>
    <s v="No excess"/>
    <s v="Single"/>
    <n v="2017"/>
    <n v="5077"/>
  </r>
  <r>
    <x v="1"/>
    <s v="Jun"/>
    <s v="NT"/>
    <s v="Insured Persons"/>
    <s v="Exclusionary"/>
    <s v="Excess"/>
    <s v="Single"/>
    <n v="2017"/>
    <n v="7250"/>
  </r>
  <r>
    <x v="1"/>
    <s v="Jun"/>
    <s v="NT"/>
    <s v="Insured Persons"/>
    <s v="Exclusionary"/>
    <s v="No excess"/>
    <s v="Single"/>
    <n v="2017"/>
    <n v="1109"/>
  </r>
  <r>
    <x v="1"/>
    <s v="Jun"/>
    <s v="NT"/>
    <s v="Insured Persons"/>
    <s v="Non-exclusionary"/>
    <s v="Excess"/>
    <s v="Single"/>
    <n v="2017"/>
    <n v="10341"/>
  </r>
  <r>
    <x v="1"/>
    <s v="Jun"/>
    <s v="NT"/>
    <s v="Insured Persons"/>
    <s v="Non-exclusionary"/>
    <s v="No excess"/>
    <s v="Single"/>
    <n v="2017"/>
    <n v="3453"/>
  </r>
  <r>
    <x v="1"/>
    <s v="Jun"/>
    <s v="NT"/>
    <s v="Policies"/>
    <s v="Exclusionary"/>
    <s v="Excess"/>
    <s v="Single"/>
    <n v="2017"/>
    <n v="7250"/>
  </r>
  <r>
    <x v="1"/>
    <s v="Jun"/>
    <s v="NT"/>
    <s v="Policies"/>
    <s v="Exclusionary"/>
    <s v="No excess"/>
    <s v="Single"/>
    <n v="2017"/>
    <n v="1109"/>
  </r>
  <r>
    <x v="1"/>
    <s v="Jun"/>
    <s v="NT"/>
    <s v="Policies"/>
    <s v="Non-exclusionary"/>
    <s v="Excess"/>
    <s v="Single"/>
    <n v="2017"/>
    <n v="10341"/>
  </r>
  <r>
    <x v="1"/>
    <s v="Jun"/>
    <s v="NT"/>
    <s v="Policies"/>
    <s v="Non-exclusionary"/>
    <s v="No excess"/>
    <s v="Single"/>
    <n v="2017"/>
    <n v="3453"/>
  </r>
  <r>
    <x v="1"/>
    <s v="Sep"/>
    <s v="NSW"/>
    <s v="Insured Persons"/>
    <s v="Exclusionary"/>
    <s v="Excess"/>
    <s v="Single"/>
    <n v="2018"/>
    <n v="357935"/>
  </r>
  <r>
    <x v="1"/>
    <s v="Sep"/>
    <s v="NSW"/>
    <s v="Insured Persons"/>
    <s v="Exclusionary"/>
    <s v="No excess"/>
    <s v="Single"/>
    <n v="2018"/>
    <n v="48584"/>
  </r>
  <r>
    <x v="1"/>
    <s v="Sep"/>
    <s v="NSW"/>
    <s v="Insured Persons"/>
    <s v="Non-exclusionary"/>
    <s v="Excess"/>
    <s v="Single"/>
    <n v="2018"/>
    <n v="367386"/>
  </r>
  <r>
    <x v="1"/>
    <s v="Sep"/>
    <s v="NSW"/>
    <s v="Insured Persons"/>
    <s v="Non-exclusionary"/>
    <s v="No excess"/>
    <s v="Single"/>
    <n v="2018"/>
    <n v="93602"/>
  </r>
  <r>
    <x v="1"/>
    <s v="Sep"/>
    <s v="NSW"/>
    <s v="Policies"/>
    <s v="Exclusionary"/>
    <s v="Excess"/>
    <s v="Single"/>
    <n v="2018"/>
    <n v="357935"/>
  </r>
  <r>
    <x v="1"/>
    <s v="Sep"/>
    <s v="NSW"/>
    <s v="Policies"/>
    <s v="Exclusionary"/>
    <s v="No excess"/>
    <s v="Single"/>
    <n v="2018"/>
    <n v="48584"/>
  </r>
  <r>
    <x v="1"/>
    <s v="Sep"/>
    <s v="NSW"/>
    <s v="Policies"/>
    <s v="Non-exclusionary"/>
    <s v="Excess"/>
    <s v="Single"/>
    <n v="2018"/>
    <n v="367386"/>
  </r>
  <r>
    <x v="1"/>
    <s v="Sep"/>
    <s v="NSW"/>
    <s v="Policies"/>
    <s v="Non-exclusionary"/>
    <s v="No excess"/>
    <s v="Single"/>
    <n v="2018"/>
    <n v="93602"/>
  </r>
  <r>
    <x v="1"/>
    <s v="Sep"/>
    <s v="VIC"/>
    <s v="Insured Persons"/>
    <s v="Exclusionary"/>
    <s v="Excess"/>
    <s v="Single"/>
    <n v="2018"/>
    <n v="275653"/>
  </r>
  <r>
    <x v="1"/>
    <s v="Sep"/>
    <s v="VIC"/>
    <s v="Insured Persons"/>
    <s v="Exclusionary"/>
    <s v="No excess"/>
    <s v="Single"/>
    <n v="2018"/>
    <n v="33268"/>
  </r>
  <r>
    <x v="1"/>
    <s v="Sep"/>
    <s v="VIC"/>
    <s v="Insured Persons"/>
    <s v="Non-exclusionary"/>
    <s v="Excess"/>
    <s v="Single"/>
    <n v="2018"/>
    <n v="298423"/>
  </r>
  <r>
    <x v="1"/>
    <s v="Sep"/>
    <s v="VIC"/>
    <s v="Insured Persons"/>
    <s v="Non-exclusionary"/>
    <s v="No excess"/>
    <s v="Single"/>
    <n v="2018"/>
    <n v="74805"/>
  </r>
  <r>
    <x v="1"/>
    <s v="Sep"/>
    <s v="VIC"/>
    <s v="Policies"/>
    <s v="Exclusionary"/>
    <s v="Excess"/>
    <s v="Single"/>
    <n v="2018"/>
    <n v="275653"/>
  </r>
  <r>
    <x v="1"/>
    <s v="Sep"/>
    <s v="VIC"/>
    <s v="Policies"/>
    <s v="Exclusionary"/>
    <s v="No excess"/>
    <s v="Single"/>
    <n v="2018"/>
    <n v="33268"/>
  </r>
  <r>
    <x v="1"/>
    <s v="Sep"/>
    <s v="VIC"/>
    <s v="Policies"/>
    <s v="Non-exclusionary"/>
    <s v="Excess"/>
    <s v="Single"/>
    <n v="2018"/>
    <n v="298423"/>
  </r>
  <r>
    <x v="1"/>
    <s v="Sep"/>
    <s v="VIC"/>
    <s v="Policies"/>
    <s v="Non-exclusionary"/>
    <s v="No excess"/>
    <s v="Single"/>
    <n v="2018"/>
    <n v="74805"/>
  </r>
  <r>
    <x v="1"/>
    <s v="Sep"/>
    <s v="QLD"/>
    <s v="Insured Persons"/>
    <s v="Exclusionary"/>
    <s v="Excess"/>
    <s v="Single"/>
    <n v="2018"/>
    <n v="164799"/>
  </r>
  <r>
    <x v="1"/>
    <s v="Sep"/>
    <s v="QLD"/>
    <s v="Insured Persons"/>
    <s v="Exclusionary"/>
    <s v="No excess"/>
    <s v="Single"/>
    <n v="2018"/>
    <n v="14691"/>
  </r>
  <r>
    <x v="1"/>
    <s v="Sep"/>
    <s v="QLD"/>
    <s v="Insured Persons"/>
    <s v="Non-exclusionary"/>
    <s v="Excess"/>
    <s v="Single"/>
    <n v="2018"/>
    <n v="225582"/>
  </r>
  <r>
    <x v="1"/>
    <s v="Sep"/>
    <s v="QLD"/>
    <s v="Insured Persons"/>
    <s v="Non-exclusionary"/>
    <s v="No excess"/>
    <s v="Single"/>
    <n v="2018"/>
    <n v="58919"/>
  </r>
  <r>
    <x v="1"/>
    <s v="Sep"/>
    <s v="QLD"/>
    <s v="Policies"/>
    <s v="Exclusionary"/>
    <s v="Excess"/>
    <s v="Single"/>
    <n v="2018"/>
    <n v="164799"/>
  </r>
  <r>
    <x v="1"/>
    <s v="Sep"/>
    <s v="QLD"/>
    <s v="Policies"/>
    <s v="Exclusionary"/>
    <s v="No excess"/>
    <s v="Single"/>
    <n v="2018"/>
    <n v="14691"/>
  </r>
  <r>
    <x v="1"/>
    <s v="Sep"/>
    <s v="QLD"/>
    <s v="Policies"/>
    <s v="Non-exclusionary"/>
    <s v="Excess"/>
    <s v="Single"/>
    <n v="2018"/>
    <n v="225582"/>
  </r>
  <r>
    <x v="1"/>
    <s v="Sep"/>
    <s v="QLD"/>
    <s v="Policies"/>
    <s v="Non-exclusionary"/>
    <s v="No excess"/>
    <s v="Single"/>
    <n v="2018"/>
    <n v="58919"/>
  </r>
  <r>
    <x v="1"/>
    <s v="Sep"/>
    <s v="SA"/>
    <s v="Insured Persons"/>
    <s v="Exclusionary"/>
    <s v="Excess"/>
    <s v="Single"/>
    <n v="2018"/>
    <n v="39686"/>
  </r>
  <r>
    <x v="1"/>
    <s v="Sep"/>
    <s v="SA"/>
    <s v="Insured Persons"/>
    <s v="Exclusionary"/>
    <s v="No excess"/>
    <s v="Single"/>
    <n v="2018"/>
    <n v="5207"/>
  </r>
  <r>
    <x v="1"/>
    <s v="Sep"/>
    <s v="SA"/>
    <s v="Insured Persons"/>
    <s v="Non-exclusionary"/>
    <s v="Excess"/>
    <s v="Single"/>
    <n v="2018"/>
    <n v="103930"/>
  </r>
  <r>
    <x v="1"/>
    <s v="Sep"/>
    <s v="SA"/>
    <s v="Insured Persons"/>
    <s v="Non-exclusionary"/>
    <s v="No excess"/>
    <s v="Single"/>
    <n v="2018"/>
    <n v="39171"/>
  </r>
  <r>
    <x v="1"/>
    <s v="Sep"/>
    <s v="SA"/>
    <s v="Policies"/>
    <s v="Exclusionary"/>
    <s v="Excess"/>
    <s v="Single"/>
    <n v="2018"/>
    <n v="39686"/>
  </r>
  <r>
    <x v="1"/>
    <s v="Sep"/>
    <s v="SA"/>
    <s v="Policies"/>
    <s v="Exclusionary"/>
    <s v="No excess"/>
    <s v="Single"/>
    <n v="2018"/>
    <n v="5207"/>
  </r>
  <r>
    <x v="1"/>
    <s v="Sep"/>
    <s v="SA"/>
    <s v="Policies"/>
    <s v="Non-exclusionary"/>
    <s v="Excess"/>
    <s v="Single"/>
    <n v="2018"/>
    <n v="103930"/>
  </r>
  <r>
    <x v="1"/>
    <s v="Sep"/>
    <s v="SA"/>
    <s v="Policies"/>
    <s v="Non-exclusionary"/>
    <s v="No excess"/>
    <s v="Single"/>
    <n v="2018"/>
    <n v="39171"/>
  </r>
  <r>
    <x v="1"/>
    <s v="Sep"/>
    <s v="WA"/>
    <s v="Insured Persons"/>
    <s v="Exclusionary"/>
    <s v="Excess"/>
    <s v="Single"/>
    <n v="2018"/>
    <n v="139474"/>
  </r>
  <r>
    <x v="1"/>
    <s v="Sep"/>
    <s v="WA"/>
    <s v="Insured Persons"/>
    <s v="Exclusionary"/>
    <s v="No excess"/>
    <s v="Single"/>
    <n v="2018"/>
    <n v="50872"/>
  </r>
  <r>
    <x v="1"/>
    <s v="Sep"/>
    <s v="WA"/>
    <s v="Insured Persons"/>
    <s v="Non-exclusionary"/>
    <s v="Excess"/>
    <s v="Single"/>
    <n v="2018"/>
    <n v="91187"/>
  </r>
  <r>
    <x v="1"/>
    <s v="Sep"/>
    <s v="WA"/>
    <s v="Insured Persons"/>
    <s v="Non-exclusionary"/>
    <s v="No excess"/>
    <s v="Single"/>
    <n v="2018"/>
    <n v="42263"/>
  </r>
  <r>
    <x v="1"/>
    <s v="Sep"/>
    <s v="WA"/>
    <s v="Policies"/>
    <s v="Exclusionary"/>
    <s v="Excess"/>
    <s v="Single"/>
    <n v="2018"/>
    <n v="139474"/>
  </r>
  <r>
    <x v="1"/>
    <s v="Sep"/>
    <s v="WA"/>
    <s v="Policies"/>
    <s v="Exclusionary"/>
    <s v="No excess"/>
    <s v="Single"/>
    <n v="2018"/>
    <n v="50872"/>
  </r>
  <r>
    <x v="1"/>
    <s v="Sep"/>
    <s v="WA"/>
    <s v="Policies"/>
    <s v="Non-exclusionary"/>
    <s v="Excess"/>
    <s v="Single"/>
    <n v="2018"/>
    <n v="91187"/>
  </r>
  <r>
    <x v="1"/>
    <s v="Sep"/>
    <s v="WA"/>
    <s v="Policies"/>
    <s v="Non-exclusionary"/>
    <s v="No excess"/>
    <s v="Single"/>
    <n v="2018"/>
    <n v="42263"/>
  </r>
  <r>
    <x v="1"/>
    <s v="Sep"/>
    <s v="TAS"/>
    <s v="Insured Persons"/>
    <s v="Exclusionary"/>
    <s v="Excess"/>
    <s v="Single"/>
    <n v="2018"/>
    <n v="11156"/>
  </r>
  <r>
    <x v="1"/>
    <s v="Sep"/>
    <s v="TAS"/>
    <s v="Insured Persons"/>
    <s v="Exclusionary"/>
    <s v="No excess"/>
    <s v="Single"/>
    <n v="2018"/>
    <n v="1177"/>
  </r>
  <r>
    <x v="1"/>
    <s v="Sep"/>
    <s v="TAS"/>
    <s v="Insured Persons"/>
    <s v="Non-exclusionary"/>
    <s v="Excess"/>
    <s v="Single"/>
    <n v="2018"/>
    <n v="36363"/>
  </r>
  <r>
    <x v="1"/>
    <s v="Sep"/>
    <s v="TAS"/>
    <s v="Insured Persons"/>
    <s v="Non-exclusionary"/>
    <s v="No excess"/>
    <s v="Single"/>
    <n v="2018"/>
    <n v="7500"/>
  </r>
  <r>
    <x v="1"/>
    <s v="Sep"/>
    <s v="TAS"/>
    <s v="Policies"/>
    <s v="Exclusionary"/>
    <s v="Excess"/>
    <s v="Single"/>
    <n v="2018"/>
    <n v="11156"/>
  </r>
  <r>
    <x v="1"/>
    <s v="Sep"/>
    <s v="TAS"/>
    <s v="Policies"/>
    <s v="Exclusionary"/>
    <s v="No excess"/>
    <s v="Single"/>
    <n v="2018"/>
    <n v="1177"/>
  </r>
  <r>
    <x v="1"/>
    <s v="Sep"/>
    <s v="TAS"/>
    <s v="Policies"/>
    <s v="Non-exclusionary"/>
    <s v="Excess"/>
    <s v="Single"/>
    <n v="2018"/>
    <n v="36363"/>
  </r>
  <r>
    <x v="1"/>
    <s v="Sep"/>
    <s v="TAS"/>
    <s v="Policies"/>
    <s v="Non-exclusionary"/>
    <s v="No excess"/>
    <s v="Single"/>
    <n v="2018"/>
    <n v="7500"/>
  </r>
  <r>
    <x v="1"/>
    <s v="Sep"/>
    <s v="ACT"/>
    <s v="Insured Persons"/>
    <s v="Exclusionary"/>
    <s v="Excess"/>
    <s v="Single"/>
    <n v="2018"/>
    <n v="25307"/>
  </r>
  <r>
    <x v="1"/>
    <s v="Sep"/>
    <s v="ACT"/>
    <s v="Insured Persons"/>
    <s v="Exclusionary"/>
    <s v="No excess"/>
    <s v="Single"/>
    <n v="2018"/>
    <n v="2787"/>
  </r>
  <r>
    <x v="1"/>
    <s v="Sep"/>
    <s v="ACT"/>
    <s v="Insured Persons"/>
    <s v="Non-exclusionary"/>
    <s v="Excess"/>
    <s v="Single"/>
    <n v="2018"/>
    <n v="21262"/>
  </r>
  <r>
    <x v="1"/>
    <s v="Sep"/>
    <s v="ACT"/>
    <s v="Insured Persons"/>
    <s v="Non-exclusionary"/>
    <s v="No excess"/>
    <s v="Single"/>
    <n v="2018"/>
    <n v="5009"/>
  </r>
  <r>
    <x v="1"/>
    <s v="Sep"/>
    <s v="ACT"/>
    <s v="Policies"/>
    <s v="Exclusionary"/>
    <s v="Excess"/>
    <s v="Single"/>
    <n v="2018"/>
    <n v="25307"/>
  </r>
  <r>
    <x v="1"/>
    <s v="Sep"/>
    <s v="ACT"/>
    <s v="Policies"/>
    <s v="Exclusionary"/>
    <s v="No excess"/>
    <s v="Single"/>
    <n v="2018"/>
    <n v="2787"/>
  </r>
  <r>
    <x v="1"/>
    <s v="Sep"/>
    <s v="ACT"/>
    <s v="Policies"/>
    <s v="Non-exclusionary"/>
    <s v="Excess"/>
    <s v="Single"/>
    <n v="2018"/>
    <n v="21262"/>
  </r>
  <r>
    <x v="1"/>
    <s v="Sep"/>
    <s v="ACT"/>
    <s v="Policies"/>
    <s v="Non-exclusionary"/>
    <s v="No excess"/>
    <s v="Single"/>
    <n v="2018"/>
    <n v="5009"/>
  </r>
  <r>
    <x v="1"/>
    <s v="Sep"/>
    <s v="NT"/>
    <s v="Insured Persons"/>
    <s v="Exclusionary"/>
    <s v="Excess"/>
    <s v="Single"/>
    <n v="2018"/>
    <n v="7482"/>
  </r>
  <r>
    <x v="1"/>
    <s v="Sep"/>
    <s v="NT"/>
    <s v="Insured Persons"/>
    <s v="Exclusionary"/>
    <s v="No excess"/>
    <s v="Single"/>
    <n v="2018"/>
    <n v="1089"/>
  </r>
  <r>
    <x v="1"/>
    <s v="Sep"/>
    <s v="NT"/>
    <s v="Insured Persons"/>
    <s v="Non-exclusionary"/>
    <s v="Excess"/>
    <s v="Single"/>
    <n v="2018"/>
    <n v="10184"/>
  </r>
  <r>
    <x v="1"/>
    <s v="Sep"/>
    <s v="NT"/>
    <s v="Insured Persons"/>
    <s v="Non-exclusionary"/>
    <s v="No excess"/>
    <s v="Single"/>
    <n v="2018"/>
    <n v="3429"/>
  </r>
  <r>
    <x v="1"/>
    <s v="Sep"/>
    <s v="NT"/>
    <s v="Policies"/>
    <s v="Exclusionary"/>
    <s v="Excess"/>
    <s v="Single"/>
    <n v="2018"/>
    <n v="7482"/>
  </r>
  <r>
    <x v="1"/>
    <s v="Sep"/>
    <s v="NT"/>
    <s v="Policies"/>
    <s v="Exclusionary"/>
    <s v="No excess"/>
    <s v="Single"/>
    <n v="2018"/>
    <n v="1089"/>
  </r>
  <r>
    <x v="1"/>
    <s v="Sep"/>
    <s v="NT"/>
    <s v="Policies"/>
    <s v="Non-exclusionary"/>
    <s v="Excess"/>
    <s v="Single"/>
    <n v="2018"/>
    <n v="10184"/>
  </r>
  <r>
    <x v="1"/>
    <s v="Sep"/>
    <s v="NT"/>
    <s v="Policies"/>
    <s v="Non-exclusionary"/>
    <s v="No excess"/>
    <s v="Single"/>
    <n v="2018"/>
    <n v="3429"/>
  </r>
  <r>
    <x v="1"/>
    <s v="Dec"/>
    <s v="NSW"/>
    <s v="Insured Persons"/>
    <s v="Exclusionary"/>
    <s v="Excess"/>
    <s v="Single"/>
    <n v="2018"/>
    <n v="365852"/>
  </r>
  <r>
    <x v="1"/>
    <s v="Dec"/>
    <s v="NSW"/>
    <s v="Insured Persons"/>
    <s v="Exclusionary"/>
    <s v="No excess"/>
    <s v="Single"/>
    <n v="2018"/>
    <n v="48090"/>
  </r>
  <r>
    <x v="1"/>
    <s v="Dec"/>
    <s v="NSW"/>
    <s v="Insured Persons"/>
    <s v="Non-exclusionary"/>
    <s v="Excess"/>
    <s v="Single"/>
    <n v="2018"/>
    <n v="360477"/>
  </r>
  <r>
    <x v="1"/>
    <s v="Dec"/>
    <s v="NSW"/>
    <s v="Insured Persons"/>
    <s v="Non-exclusionary"/>
    <s v="No excess"/>
    <s v="Single"/>
    <n v="2018"/>
    <n v="92999"/>
  </r>
  <r>
    <x v="1"/>
    <s v="Dec"/>
    <s v="NSW"/>
    <s v="Policies"/>
    <s v="Exclusionary"/>
    <s v="Excess"/>
    <s v="Single"/>
    <n v="2018"/>
    <n v="365852"/>
  </r>
  <r>
    <x v="1"/>
    <s v="Dec"/>
    <s v="NSW"/>
    <s v="Policies"/>
    <s v="Exclusionary"/>
    <s v="No excess"/>
    <s v="Single"/>
    <n v="2018"/>
    <n v="48090"/>
  </r>
  <r>
    <x v="1"/>
    <s v="Dec"/>
    <s v="NSW"/>
    <s v="Policies"/>
    <s v="Non-exclusionary"/>
    <s v="Excess"/>
    <s v="Single"/>
    <n v="2018"/>
    <n v="360477"/>
  </r>
  <r>
    <x v="1"/>
    <s v="Dec"/>
    <s v="NSW"/>
    <s v="Policies"/>
    <s v="Non-exclusionary"/>
    <s v="No excess"/>
    <s v="Single"/>
    <n v="2018"/>
    <n v="92999"/>
  </r>
  <r>
    <x v="1"/>
    <s v="Dec"/>
    <s v="VIC"/>
    <s v="Insured Persons"/>
    <s v="Exclusionary"/>
    <s v="Excess"/>
    <s v="Single"/>
    <n v="2018"/>
    <n v="293478"/>
  </r>
  <r>
    <x v="1"/>
    <s v="Dec"/>
    <s v="VIC"/>
    <s v="Insured Persons"/>
    <s v="Exclusionary"/>
    <s v="No excess"/>
    <s v="Single"/>
    <n v="2018"/>
    <n v="32999"/>
  </r>
  <r>
    <x v="1"/>
    <s v="Dec"/>
    <s v="VIC"/>
    <s v="Insured Persons"/>
    <s v="Non-exclusionary"/>
    <s v="Excess"/>
    <s v="Single"/>
    <n v="2018"/>
    <n v="280592"/>
  </r>
  <r>
    <x v="1"/>
    <s v="Dec"/>
    <s v="VIC"/>
    <s v="Insured Persons"/>
    <s v="Non-exclusionary"/>
    <s v="No excess"/>
    <s v="Single"/>
    <n v="2018"/>
    <n v="73973"/>
  </r>
  <r>
    <x v="1"/>
    <s v="Dec"/>
    <s v="VIC"/>
    <s v="Policies"/>
    <s v="Exclusionary"/>
    <s v="Excess"/>
    <s v="Single"/>
    <n v="2018"/>
    <n v="293478"/>
  </r>
  <r>
    <x v="1"/>
    <s v="Dec"/>
    <s v="VIC"/>
    <s v="Policies"/>
    <s v="Exclusionary"/>
    <s v="No excess"/>
    <s v="Single"/>
    <n v="2018"/>
    <n v="32999"/>
  </r>
  <r>
    <x v="1"/>
    <s v="Dec"/>
    <s v="VIC"/>
    <s v="Policies"/>
    <s v="Non-exclusionary"/>
    <s v="Excess"/>
    <s v="Single"/>
    <n v="2018"/>
    <n v="280592"/>
  </r>
  <r>
    <x v="1"/>
    <s v="Dec"/>
    <s v="VIC"/>
    <s v="Policies"/>
    <s v="Non-exclusionary"/>
    <s v="No excess"/>
    <s v="Single"/>
    <n v="2018"/>
    <n v="73973"/>
  </r>
  <r>
    <x v="1"/>
    <s v="Dec"/>
    <s v="QLD"/>
    <s v="Insured Persons"/>
    <s v="Exclusionary"/>
    <s v="Excess"/>
    <s v="Single"/>
    <n v="2018"/>
    <n v="171125"/>
  </r>
  <r>
    <x v="1"/>
    <s v="Dec"/>
    <s v="QLD"/>
    <s v="Insured Persons"/>
    <s v="Exclusionary"/>
    <s v="No excess"/>
    <s v="Single"/>
    <n v="2018"/>
    <n v="14618"/>
  </r>
  <r>
    <x v="1"/>
    <s v="Dec"/>
    <s v="QLD"/>
    <s v="Insured Persons"/>
    <s v="Non-exclusionary"/>
    <s v="Excess"/>
    <s v="Single"/>
    <n v="2018"/>
    <n v="219380"/>
  </r>
  <r>
    <x v="1"/>
    <s v="Dec"/>
    <s v="QLD"/>
    <s v="Insured Persons"/>
    <s v="Non-exclusionary"/>
    <s v="No excess"/>
    <s v="Single"/>
    <n v="2018"/>
    <n v="58406"/>
  </r>
  <r>
    <x v="1"/>
    <s v="Dec"/>
    <s v="QLD"/>
    <s v="Policies"/>
    <s v="Exclusionary"/>
    <s v="Excess"/>
    <s v="Single"/>
    <n v="2018"/>
    <n v="171125"/>
  </r>
  <r>
    <x v="1"/>
    <s v="Dec"/>
    <s v="QLD"/>
    <s v="Policies"/>
    <s v="Exclusionary"/>
    <s v="No excess"/>
    <s v="Single"/>
    <n v="2018"/>
    <n v="14618"/>
  </r>
  <r>
    <x v="1"/>
    <s v="Dec"/>
    <s v="QLD"/>
    <s v="Policies"/>
    <s v="Non-exclusionary"/>
    <s v="Excess"/>
    <s v="Single"/>
    <n v="2018"/>
    <n v="219380"/>
  </r>
  <r>
    <x v="1"/>
    <s v="Dec"/>
    <s v="QLD"/>
    <s v="Policies"/>
    <s v="Non-exclusionary"/>
    <s v="No excess"/>
    <s v="Single"/>
    <n v="2018"/>
    <n v="58406"/>
  </r>
  <r>
    <x v="1"/>
    <s v="Dec"/>
    <s v="SA"/>
    <s v="Insured Persons"/>
    <s v="Exclusionary"/>
    <s v="Excess"/>
    <s v="Single"/>
    <n v="2018"/>
    <n v="41740"/>
  </r>
  <r>
    <x v="1"/>
    <s v="Dec"/>
    <s v="SA"/>
    <s v="Insured Persons"/>
    <s v="Exclusionary"/>
    <s v="No excess"/>
    <s v="Single"/>
    <n v="2018"/>
    <n v="5229"/>
  </r>
  <r>
    <x v="1"/>
    <s v="Dec"/>
    <s v="SA"/>
    <s v="Insured Persons"/>
    <s v="Non-exclusionary"/>
    <s v="Excess"/>
    <s v="Single"/>
    <n v="2018"/>
    <n v="102149"/>
  </r>
  <r>
    <x v="1"/>
    <s v="Dec"/>
    <s v="SA"/>
    <s v="Insured Persons"/>
    <s v="Non-exclusionary"/>
    <s v="No excess"/>
    <s v="Single"/>
    <n v="2018"/>
    <n v="38864"/>
  </r>
  <r>
    <x v="1"/>
    <s v="Dec"/>
    <s v="SA"/>
    <s v="Policies"/>
    <s v="Exclusionary"/>
    <s v="Excess"/>
    <s v="Single"/>
    <n v="2018"/>
    <n v="41740"/>
  </r>
  <r>
    <x v="1"/>
    <s v="Dec"/>
    <s v="SA"/>
    <s v="Policies"/>
    <s v="Exclusionary"/>
    <s v="No excess"/>
    <s v="Single"/>
    <n v="2018"/>
    <n v="5229"/>
  </r>
  <r>
    <x v="1"/>
    <s v="Dec"/>
    <s v="SA"/>
    <s v="Policies"/>
    <s v="Non-exclusionary"/>
    <s v="Excess"/>
    <s v="Single"/>
    <n v="2018"/>
    <n v="102149"/>
  </r>
  <r>
    <x v="1"/>
    <s v="Dec"/>
    <s v="SA"/>
    <s v="Policies"/>
    <s v="Non-exclusionary"/>
    <s v="No excess"/>
    <s v="Single"/>
    <n v="2018"/>
    <n v="38864"/>
  </r>
  <r>
    <x v="1"/>
    <s v="Dec"/>
    <s v="WA"/>
    <s v="Insured Persons"/>
    <s v="Exclusionary"/>
    <s v="Excess"/>
    <s v="Single"/>
    <n v="2018"/>
    <n v="141214"/>
  </r>
  <r>
    <x v="1"/>
    <s v="Dec"/>
    <s v="WA"/>
    <s v="Insured Persons"/>
    <s v="Exclusionary"/>
    <s v="No excess"/>
    <s v="Single"/>
    <n v="2018"/>
    <n v="50278"/>
  </r>
  <r>
    <x v="1"/>
    <s v="Dec"/>
    <s v="WA"/>
    <s v="Insured Persons"/>
    <s v="Non-exclusionary"/>
    <s v="Excess"/>
    <s v="Single"/>
    <n v="2018"/>
    <n v="89612"/>
  </r>
  <r>
    <x v="1"/>
    <s v="Dec"/>
    <s v="WA"/>
    <s v="Insured Persons"/>
    <s v="Non-exclusionary"/>
    <s v="No excess"/>
    <s v="Single"/>
    <n v="2018"/>
    <n v="41635"/>
  </r>
  <r>
    <x v="1"/>
    <s v="Dec"/>
    <s v="WA"/>
    <s v="Policies"/>
    <s v="Exclusionary"/>
    <s v="Excess"/>
    <s v="Single"/>
    <n v="2018"/>
    <n v="141214"/>
  </r>
  <r>
    <x v="1"/>
    <s v="Dec"/>
    <s v="WA"/>
    <s v="Policies"/>
    <s v="Exclusionary"/>
    <s v="No excess"/>
    <s v="Single"/>
    <n v="2018"/>
    <n v="50278"/>
  </r>
  <r>
    <x v="1"/>
    <s v="Dec"/>
    <s v="WA"/>
    <s v="Policies"/>
    <s v="Non-exclusionary"/>
    <s v="Excess"/>
    <s v="Single"/>
    <n v="2018"/>
    <n v="89612"/>
  </r>
  <r>
    <x v="1"/>
    <s v="Dec"/>
    <s v="WA"/>
    <s v="Policies"/>
    <s v="Non-exclusionary"/>
    <s v="No excess"/>
    <s v="Single"/>
    <n v="2018"/>
    <n v="41635"/>
  </r>
  <r>
    <x v="1"/>
    <s v="Dec"/>
    <s v="TAS"/>
    <s v="Insured Persons"/>
    <s v="Exclusionary"/>
    <s v="Excess"/>
    <s v="Single"/>
    <n v="2018"/>
    <n v="11593"/>
  </r>
  <r>
    <x v="1"/>
    <s v="Dec"/>
    <s v="TAS"/>
    <s v="Insured Persons"/>
    <s v="Exclusionary"/>
    <s v="No excess"/>
    <s v="Single"/>
    <n v="2018"/>
    <n v="1194"/>
  </r>
  <r>
    <x v="1"/>
    <s v="Dec"/>
    <s v="TAS"/>
    <s v="Insured Persons"/>
    <s v="Non-exclusionary"/>
    <s v="Excess"/>
    <s v="Single"/>
    <n v="2018"/>
    <n v="36023"/>
  </r>
  <r>
    <x v="1"/>
    <s v="Dec"/>
    <s v="TAS"/>
    <s v="Insured Persons"/>
    <s v="Non-exclusionary"/>
    <s v="No excess"/>
    <s v="Single"/>
    <n v="2018"/>
    <n v="7485"/>
  </r>
  <r>
    <x v="1"/>
    <s v="Dec"/>
    <s v="TAS"/>
    <s v="Policies"/>
    <s v="Exclusionary"/>
    <s v="Excess"/>
    <s v="Single"/>
    <n v="2018"/>
    <n v="11593"/>
  </r>
  <r>
    <x v="1"/>
    <s v="Dec"/>
    <s v="TAS"/>
    <s v="Policies"/>
    <s v="Exclusionary"/>
    <s v="No excess"/>
    <s v="Single"/>
    <n v="2018"/>
    <n v="1194"/>
  </r>
  <r>
    <x v="1"/>
    <s v="Dec"/>
    <s v="TAS"/>
    <s v="Policies"/>
    <s v="Non-exclusionary"/>
    <s v="Excess"/>
    <s v="Single"/>
    <n v="2018"/>
    <n v="36023"/>
  </r>
  <r>
    <x v="1"/>
    <s v="Dec"/>
    <s v="TAS"/>
    <s v="Policies"/>
    <s v="Non-exclusionary"/>
    <s v="No excess"/>
    <s v="Single"/>
    <n v="2018"/>
    <n v="7485"/>
  </r>
  <r>
    <x v="1"/>
    <s v="Dec"/>
    <s v="ACT"/>
    <s v="Insured Persons"/>
    <s v="Exclusionary"/>
    <s v="Excess"/>
    <s v="Single"/>
    <n v="2018"/>
    <n v="25815"/>
  </r>
  <r>
    <x v="1"/>
    <s v="Dec"/>
    <s v="ACT"/>
    <s v="Insured Persons"/>
    <s v="Exclusionary"/>
    <s v="No excess"/>
    <s v="Single"/>
    <n v="2018"/>
    <n v="2744"/>
  </r>
  <r>
    <x v="1"/>
    <s v="Dec"/>
    <s v="ACT"/>
    <s v="Insured Persons"/>
    <s v="Non-exclusionary"/>
    <s v="Excess"/>
    <s v="Single"/>
    <n v="2018"/>
    <n v="20653"/>
  </r>
  <r>
    <x v="1"/>
    <s v="Dec"/>
    <s v="ACT"/>
    <s v="Insured Persons"/>
    <s v="Non-exclusionary"/>
    <s v="No excess"/>
    <s v="Single"/>
    <n v="2018"/>
    <n v="4977"/>
  </r>
  <r>
    <x v="1"/>
    <s v="Dec"/>
    <s v="ACT"/>
    <s v="Policies"/>
    <s v="Exclusionary"/>
    <s v="Excess"/>
    <s v="Single"/>
    <n v="2018"/>
    <n v="25815"/>
  </r>
  <r>
    <x v="1"/>
    <s v="Dec"/>
    <s v="ACT"/>
    <s v="Policies"/>
    <s v="Exclusionary"/>
    <s v="No excess"/>
    <s v="Single"/>
    <n v="2018"/>
    <n v="2744"/>
  </r>
  <r>
    <x v="1"/>
    <s v="Dec"/>
    <s v="ACT"/>
    <s v="Policies"/>
    <s v="Non-exclusionary"/>
    <s v="Excess"/>
    <s v="Single"/>
    <n v="2018"/>
    <n v="20653"/>
  </r>
  <r>
    <x v="1"/>
    <s v="Dec"/>
    <s v="ACT"/>
    <s v="Policies"/>
    <s v="Non-exclusionary"/>
    <s v="No excess"/>
    <s v="Single"/>
    <n v="2018"/>
    <n v="4977"/>
  </r>
  <r>
    <x v="1"/>
    <s v="Dec"/>
    <s v="NT"/>
    <s v="Insured Persons"/>
    <s v="Exclusionary"/>
    <s v="Excess"/>
    <s v="Single"/>
    <n v="2018"/>
    <n v="7672"/>
  </r>
  <r>
    <x v="1"/>
    <s v="Dec"/>
    <s v="NT"/>
    <s v="Insured Persons"/>
    <s v="Exclusionary"/>
    <s v="No excess"/>
    <s v="Single"/>
    <n v="2018"/>
    <n v="1089"/>
  </r>
  <r>
    <x v="1"/>
    <s v="Dec"/>
    <s v="NT"/>
    <s v="Insured Persons"/>
    <s v="Non-exclusionary"/>
    <s v="Excess"/>
    <s v="Single"/>
    <n v="2018"/>
    <n v="10055"/>
  </r>
  <r>
    <x v="1"/>
    <s v="Dec"/>
    <s v="NT"/>
    <s v="Insured Persons"/>
    <s v="Non-exclusionary"/>
    <s v="No excess"/>
    <s v="Single"/>
    <n v="2018"/>
    <n v="3412"/>
  </r>
  <r>
    <x v="1"/>
    <s v="Dec"/>
    <s v="NT"/>
    <s v="Policies"/>
    <s v="Exclusionary"/>
    <s v="Excess"/>
    <s v="Single"/>
    <n v="2018"/>
    <n v="7672"/>
  </r>
  <r>
    <x v="1"/>
    <s v="Dec"/>
    <s v="NT"/>
    <s v="Policies"/>
    <s v="Exclusionary"/>
    <s v="No excess"/>
    <s v="Single"/>
    <n v="2018"/>
    <n v="1089"/>
  </r>
  <r>
    <x v="1"/>
    <s v="Dec"/>
    <s v="NT"/>
    <s v="Policies"/>
    <s v="Non-exclusionary"/>
    <s v="Excess"/>
    <s v="Single"/>
    <n v="2018"/>
    <n v="10055"/>
  </r>
  <r>
    <x v="1"/>
    <s v="Dec"/>
    <s v="NT"/>
    <s v="Policies"/>
    <s v="Non-exclusionary"/>
    <s v="No excess"/>
    <s v="Single"/>
    <n v="2018"/>
    <n v="3412"/>
  </r>
  <r>
    <x v="2"/>
    <s v="Mar"/>
    <s v="NSW"/>
    <s v="Insured Persons"/>
    <s v="Exclusionary"/>
    <s v="Excess"/>
    <s v="Single"/>
    <n v="2018"/>
    <n v="372260"/>
  </r>
  <r>
    <x v="2"/>
    <s v="Mar"/>
    <s v="NSW"/>
    <s v="Insured Persons"/>
    <s v="Exclusionary"/>
    <s v="No excess"/>
    <s v="Single"/>
    <n v="2018"/>
    <n v="47585"/>
  </r>
  <r>
    <x v="2"/>
    <s v="Mar"/>
    <s v="NSW"/>
    <s v="Insured Persons"/>
    <s v="Non-exclusionary"/>
    <s v="Excess"/>
    <s v="Single"/>
    <n v="2018"/>
    <n v="357063"/>
  </r>
  <r>
    <x v="2"/>
    <s v="Mar"/>
    <s v="NSW"/>
    <s v="Insured Persons"/>
    <s v="Non-exclusionary"/>
    <s v="No excess"/>
    <s v="Single"/>
    <n v="2018"/>
    <n v="92206"/>
  </r>
  <r>
    <x v="2"/>
    <s v="Mar"/>
    <s v="NSW"/>
    <s v="Policies"/>
    <s v="Exclusionary"/>
    <s v="Excess"/>
    <s v="Single"/>
    <n v="2018"/>
    <n v="372260"/>
  </r>
  <r>
    <x v="2"/>
    <s v="Mar"/>
    <s v="NSW"/>
    <s v="Policies"/>
    <s v="Exclusionary"/>
    <s v="No excess"/>
    <s v="Single"/>
    <n v="2018"/>
    <n v="47585"/>
  </r>
  <r>
    <x v="2"/>
    <s v="Mar"/>
    <s v="NSW"/>
    <s v="Policies"/>
    <s v="Non-exclusionary"/>
    <s v="Excess"/>
    <s v="Single"/>
    <n v="2018"/>
    <n v="357063"/>
  </r>
  <r>
    <x v="2"/>
    <s v="Mar"/>
    <s v="NSW"/>
    <s v="Policies"/>
    <s v="Non-exclusionary"/>
    <s v="No excess"/>
    <s v="Single"/>
    <n v="2018"/>
    <n v="92206"/>
  </r>
  <r>
    <x v="2"/>
    <s v="Mar"/>
    <s v="VIC"/>
    <s v="Insured Persons"/>
    <s v="Exclusionary"/>
    <s v="Excess"/>
    <s v="Single"/>
    <n v="2018"/>
    <n v="299131"/>
  </r>
  <r>
    <x v="2"/>
    <s v="Mar"/>
    <s v="VIC"/>
    <s v="Insured Persons"/>
    <s v="Exclusionary"/>
    <s v="No excess"/>
    <s v="Single"/>
    <n v="2018"/>
    <n v="32751"/>
  </r>
  <r>
    <x v="2"/>
    <s v="Mar"/>
    <s v="VIC"/>
    <s v="Insured Persons"/>
    <s v="Non-exclusionary"/>
    <s v="Excess"/>
    <s v="Single"/>
    <n v="2018"/>
    <n v="277540"/>
  </r>
  <r>
    <x v="2"/>
    <s v="Mar"/>
    <s v="VIC"/>
    <s v="Insured Persons"/>
    <s v="Non-exclusionary"/>
    <s v="No excess"/>
    <s v="Single"/>
    <n v="2018"/>
    <n v="72896"/>
  </r>
  <r>
    <x v="2"/>
    <s v="Mar"/>
    <s v="VIC"/>
    <s v="Policies"/>
    <s v="Exclusionary"/>
    <s v="Excess"/>
    <s v="Single"/>
    <n v="2018"/>
    <n v="299131"/>
  </r>
  <r>
    <x v="2"/>
    <s v="Mar"/>
    <s v="VIC"/>
    <s v="Policies"/>
    <s v="Exclusionary"/>
    <s v="No excess"/>
    <s v="Single"/>
    <n v="2018"/>
    <n v="32751"/>
  </r>
  <r>
    <x v="2"/>
    <s v="Mar"/>
    <s v="VIC"/>
    <s v="Policies"/>
    <s v="Non-exclusionary"/>
    <s v="Excess"/>
    <s v="Single"/>
    <n v="2018"/>
    <n v="277540"/>
  </r>
  <r>
    <x v="2"/>
    <s v="Mar"/>
    <s v="VIC"/>
    <s v="Policies"/>
    <s v="Non-exclusionary"/>
    <s v="No excess"/>
    <s v="Single"/>
    <n v="2018"/>
    <n v="72896"/>
  </r>
  <r>
    <x v="2"/>
    <s v="Mar"/>
    <s v="QLD"/>
    <s v="Insured Persons"/>
    <s v="Exclusionary"/>
    <s v="Excess"/>
    <s v="Single"/>
    <n v="2018"/>
    <n v="175760"/>
  </r>
  <r>
    <x v="2"/>
    <s v="Mar"/>
    <s v="QLD"/>
    <s v="Insured Persons"/>
    <s v="Exclusionary"/>
    <s v="No excess"/>
    <s v="Single"/>
    <n v="2018"/>
    <n v="14475"/>
  </r>
  <r>
    <x v="2"/>
    <s v="Mar"/>
    <s v="QLD"/>
    <s v="Insured Persons"/>
    <s v="Non-exclusionary"/>
    <s v="Excess"/>
    <s v="Single"/>
    <n v="2018"/>
    <n v="216161"/>
  </r>
  <r>
    <x v="2"/>
    <s v="Mar"/>
    <s v="QLD"/>
    <s v="Insured Persons"/>
    <s v="Non-exclusionary"/>
    <s v="No excess"/>
    <s v="Single"/>
    <n v="2018"/>
    <n v="57602"/>
  </r>
  <r>
    <x v="2"/>
    <s v="Mar"/>
    <s v="QLD"/>
    <s v="Policies"/>
    <s v="Exclusionary"/>
    <s v="Excess"/>
    <s v="Single"/>
    <n v="2018"/>
    <n v="175760"/>
  </r>
  <r>
    <x v="2"/>
    <s v="Mar"/>
    <s v="QLD"/>
    <s v="Policies"/>
    <s v="Exclusionary"/>
    <s v="No excess"/>
    <s v="Single"/>
    <n v="2018"/>
    <n v="14475"/>
  </r>
  <r>
    <x v="2"/>
    <s v="Mar"/>
    <s v="QLD"/>
    <s v="Policies"/>
    <s v="Non-exclusionary"/>
    <s v="Excess"/>
    <s v="Single"/>
    <n v="2018"/>
    <n v="216161"/>
  </r>
  <r>
    <x v="2"/>
    <s v="Mar"/>
    <s v="QLD"/>
    <s v="Policies"/>
    <s v="Non-exclusionary"/>
    <s v="No excess"/>
    <s v="Single"/>
    <n v="2018"/>
    <n v="57602"/>
  </r>
  <r>
    <x v="2"/>
    <s v="Mar"/>
    <s v="SA"/>
    <s v="Insured Persons"/>
    <s v="Exclusionary"/>
    <s v="Excess"/>
    <s v="Single"/>
    <n v="2018"/>
    <n v="43850"/>
  </r>
  <r>
    <x v="2"/>
    <s v="Mar"/>
    <s v="SA"/>
    <s v="Insured Persons"/>
    <s v="Exclusionary"/>
    <s v="No excess"/>
    <s v="Single"/>
    <n v="2018"/>
    <n v="5280"/>
  </r>
  <r>
    <x v="2"/>
    <s v="Mar"/>
    <s v="SA"/>
    <s v="Insured Persons"/>
    <s v="Non-exclusionary"/>
    <s v="Excess"/>
    <s v="Single"/>
    <n v="2018"/>
    <n v="100763"/>
  </r>
  <r>
    <x v="2"/>
    <s v="Mar"/>
    <s v="SA"/>
    <s v="Insured Persons"/>
    <s v="Non-exclusionary"/>
    <s v="No excess"/>
    <s v="Single"/>
    <n v="2018"/>
    <n v="38424"/>
  </r>
  <r>
    <x v="2"/>
    <s v="Mar"/>
    <s v="SA"/>
    <s v="Policies"/>
    <s v="Exclusionary"/>
    <s v="Excess"/>
    <s v="Single"/>
    <n v="2018"/>
    <n v="43850"/>
  </r>
  <r>
    <x v="2"/>
    <s v="Mar"/>
    <s v="SA"/>
    <s v="Policies"/>
    <s v="Exclusionary"/>
    <s v="No excess"/>
    <s v="Single"/>
    <n v="2018"/>
    <n v="5280"/>
  </r>
  <r>
    <x v="2"/>
    <s v="Mar"/>
    <s v="SA"/>
    <s v="Policies"/>
    <s v="Non-exclusionary"/>
    <s v="Excess"/>
    <s v="Single"/>
    <n v="2018"/>
    <n v="100763"/>
  </r>
  <r>
    <x v="2"/>
    <s v="Mar"/>
    <s v="SA"/>
    <s v="Policies"/>
    <s v="Non-exclusionary"/>
    <s v="No excess"/>
    <s v="Single"/>
    <n v="2018"/>
    <n v="38424"/>
  </r>
  <r>
    <x v="2"/>
    <s v="Mar"/>
    <s v="WA"/>
    <s v="Insured Persons"/>
    <s v="Exclusionary"/>
    <s v="Excess"/>
    <s v="Single"/>
    <n v="2018"/>
    <n v="144003"/>
  </r>
  <r>
    <x v="2"/>
    <s v="Mar"/>
    <s v="WA"/>
    <s v="Insured Persons"/>
    <s v="Exclusionary"/>
    <s v="No excess"/>
    <s v="Single"/>
    <n v="2018"/>
    <n v="48475"/>
  </r>
  <r>
    <x v="2"/>
    <s v="Mar"/>
    <s v="WA"/>
    <s v="Insured Persons"/>
    <s v="Non-exclusionary"/>
    <s v="Excess"/>
    <s v="Single"/>
    <n v="2018"/>
    <n v="88342"/>
  </r>
  <r>
    <x v="2"/>
    <s v="Mar"/>
    <s v="WA"/>
    <s v="Insured Persons"/>
    <s v="Non-exclusionary"/>
    <s v="No excess"/>
    <s v="Single"/>
    <n v="2018"/>
    <n v="40887"/>
  </r>
  <r>
    <x v="2"/>
    <s v="Mar"/>
    <s v="WA"/>
    <s v="Policies"/>
    <s v="Exclusionary"/>
    <s v="Excess"/>
    <s v="Single"/>
    <n v="2018"/>
    <n v="144003"/>
  </r>
  <r>
    <x v="2"/>
    <s v="Mar"/>
    <s v="WA"/>
    <s v="Policies"/>
    <s v="Exclusionary"/>
    <s v="No excess"/>
    <s v="Single"/>
    <n v="2018"/>
    <n v="48475"/>
  </r>
  <r>
    <x v="2"/>
    <s v="Mar"/>
    <s v="WA"/>
    <s v="Policies"/>
    <s v="Non-exclusionary"/>
    <s v="Excess"/>
    <s v="Single"/>
    <n v="2018"/>
    <n v="88342"/>
  </r>
  <r>
    <x v="2"/>
    <s v="Mar"/>
    <s v="WA"/>
    <s v="Policies"/>
    <s v="Non-exclusionary"/>
    <s v="No excess"/>
    <s v="Single"/>
    <n v="2018"/>
    <n v="40887"/>
  </r>
  <r>
    <x v="2"/>
    <s v="Mar"/>
    <s v="TAS"/>
    <s v="Insured Persons"/>
    <s v="Exclusionary"/>
    <s v="Excess"/>
    <s v="Single"/>
    <n v="2018"/>
    <n v="12033"/>
  </r>
  <r>
    <x v="2"/>
    <s v="Mar"/>
    <s v="TAS"/>
    <s v="Insured Persons"/>
    <s v="Exclusionary"/>
    <s v="No excess"/>
    <s v="Single"/>
    <n v="2018"/>
    <n v="1224"/>
  </r>
  <r>
    <x v="2"/>
    <s v="Mar"/>
    <s v="TAS"/>
    <s v="Insured Persons"/>
    <s v="Non-exclusionary"/>
    <s v="Excess"/>
    <s v="Single"/>
    <n v="2018"/>
    <n v="35740"/>
  </r>
  <r>
    <x v="2"/>
    <s v="Mar"/>
    <s v="TAS"/>
    <s v="Insured Persons"/>
    <s v="Non-exclusionary"/>
    <s v="No excess"/>
    <s v="Single"/>
    <n v="2018"/>
    <n v="7409"/>
  </r>
  <r>
    <x v="2"/>
    <s v="Mar"/>
    <s v="TAS"/>
    <s v="Policies"/>
    <s v="Exclusionary"/>
    <s v="Excess"/>
    <s v="Single"/>
    <n v="2018"/>
    <n v="12033"/>
  </r>
  <r>
    <x v="2"/>
    <s v="Mar"/>
    <s v="TAS"/>
    <s v="Policies"/>
    <s v="Exclusionary"/>
    <s v="No excess"/>
    <s v="Single"/>
    <n v="2018"/>
    <n v="1224"/>
  </r>
  <r>
    <x v="2"/>
    <s v="Mar"/>
    <s v="TAS"/>
    <s v="Policies"/>
    <s v="Non-exclusionary"/>
    <s v="Excess"/>
    <s v="Single"/>
    <n v="2018"/>
    <n v="35740"/>
  </r>
  <r>
    <x v="2"/>
    <s v="Mar"/>
    <s v="TAS"/>
    <s v="Policies"/>
    <s v="Non-exclusionary"/>
    <s v="No excess"/>
    <s v="Single"/>
    <n v="2018"/>
    <n v="7409"/>
  </r>
  <r>
    <x v="2"/>
    <s v="Mar"/>
    <s v="ACT"/>
    <s v="Insured Persons"/>
    <s v="Exclusionary"/>
    <s v="Excess"/>
    <s v="Single"/>
    <n v="2018"/>
    <n v="26284"/>
  </r>
  <r>
    <x v="2"/>
    <s v="Mar"/>
    <s v="ACT"/>
    <s v="Insured Persons"/>
    <s v="Exclusionary"/>
    <s v="No excess"/>
    <s v="Single"/>
    <n v="2018"/>
    <n v="2728"/>
  </r>
  <r>
    <x v="2"/>
    <s v="Mar"/>
    <s v="ACT"/>
    <s v="Insured Persons"/>
    <s v="Non-exclusionary"/>
    <s v="Excess"/>
    <s v="Single"/>
    <n v="2018"/>
    <n v="20432"/>
  </r>
  <r>
    <x v="2"/>
    <s v="Mar"/>
    <s v="ACT"/>
    <s v="Insured Persons"/>
    <s v="Non-exclusionary"/>
    <s v="No excess"/>
    <s v="Single"/>
    <n v="2018"/>
    <n v="4901"/>
  </r>
  <r>
    <x v="2"/>
    <s v="Mar"/>
    <s v="ACT"/>
    <s v="Policies"/>
    <s v="Exclusionary"/>
    <s v="Excess"/>
    <s v="Single"/>
    <n v="2018"/>
    <n v="26284"/>
  </r>
  <r>
    <x v="2"/>
    <s v="Mar"/>
    <s v="ACT"/>
    <s v="Policies"/>
    <s v="Exclusionary"/>
    <s v="No excess"/>
    <s v="Single"/>
    <n v="2018"/>
    <n v="2728"/>
  </r>
  <r>
    <x v="2"/>
    <s v="Mar"/>
    <s v="ACT"/>
    <s v="Policies"/>
    <s v="Non-exclusionary"/>
    <s v="Excess"/>
    <s v="Single"/>
    <n v="2018"/>
    <n v="20432"/>
  </r>
  <r>
    <x v="2"/>
    <s v="Mar"/>
    <s v="ACT"/>
    <s v="Policies"/>
    <s v="Non-exclusionary"/>
    <s v="No excess"/>
    <s v="Single"/>
    <n v="2018"/>
    <n v="4901"/>
  </r>
  <r>
    <x v="2"/>
    <s v="Mar"/>
    <s v="NT"/>
    <s v="Insured Persons"/>
    <s v="Exclusionary"/>
    <s v="Excess"/>
    <s v="Single"/>
    <n v="2018"/>
    <n v="7831"/>
  </r>
  <r>
    <x v="2"/>
    <s v="Mar"/>
    <s v="NT"/>
    <s v="Insured Persons"/>
    <s v="Exclusionary"/>
    <s v="No excess"/>
    <s v="Single"/>
    <n v="2018"/>
    <n v="1079"/>
  </r>
  <r>
    <x v="2"/>
    <s v="Mar"/>
    <s v="NT"/>
    <s v="Insured Persons"/>
    <s v="Non-exclusionary"/>
    <s v="Excess"/>
    <s v="Single"/>
    <n v="2018"/>
    <n v="9961"/>
  </r>
  <r>
    <x v="2"/>
    <s v="Mar"/>
    <s v="NT"/>
    <s v="Insured Persons"/>
    <s v="Non-exclusionary"/>
    <s v="No excess"/>
    <s v="Single"/>
    <n v="2018"/>
    <n v="3354"/>
  </r>
  <r>
    <x v="2"/>
    <s v="Mar"/>
    <s v="NT"/>
    <s v="Policies"/>
    <s v="Exclusionary"/>
    <s v="Excess"/>
    <s v="Single"/>
    <n v="2018"/>
    <n v="7831"/>
  </r>
  <r>
    <x v="2"/>
    <s v="Mar"/>
    <s v="NT"/>
    <s v="Policies"/>
    <s v="Exclusionary"/>
    <s v="No excess"/>
    <s v="Single"/>
    <n v="2018"/>
    <n v="1079"/>
  </r>
  <r>
    <x v="2"/>
    <s v="Mar"/>
    <s v="NT"/>
    <s v="Policies"/>
    <s v="Non-exclusionary"/>
    <s v="Excess"/>
    <s v="Single"/>
    <n v="2018"/>
    <n v="9961"/>
  </r>
  <r>
    <x v="2"/>
    <s v="Mar"/>
    <s v="NT"/>
    <s v="Policies"/>
    <s v="Non-exclusionary"/>
    <s v="No excess"/>
    <s v="Single"/>
    <n v="2018"/>
    <n v="3354"/>
  </r>
  <r>
    <x v="2"/>
    <s v="Jun"/>
    <s v="NSW"/>
    <s v="Insured Persons"/>
    <s v="Exclusionary"/>
    <s v="Excess"/>
    <s v="Single"/>
    <n v="2018"/>
    <n v="377780"/>
  </r>
  <r>
    <x v="2"/>
    <s v="Jun"/>
    <s v="NSW"/>
    <s v="Insured Persons"/>
    <s v="Exclusionary"/>
    <s v="No excess"/>
    <s v="Single"/>
    <n v="2018"/>
    <n v="47094"/>
  </r>
  <r>
    <x v="2"/>
    <s v="Jun"/>
    <s v="NSW"/>
    <s v="Insured Persons"/>
    <s v="Non-exclusionary"/>
    <s v="Excess"/>
    <s v="Single"/>
    <n v="2018"/>
    <n v="350913"/>
  </r>
  <r>
    <x v="2"/>
    <s v="Jun"/>
    <s v="NSW"/>
    <s v="Insured Persons"/>
    <s v="Non-exclusionary"/>
    <s v="No excess"/>
    <s v="Single"/>
    <n v="2018"/>
    <n v="91052"/>
  </r>
  <r>
    <x v="2"/>
    <s v="Jun"/>
    <s v="NSW"/>
    <s v="Policies"/>
    <s v="Exclusionary"/>
    <s v="Excess"/>
    <s v="Single"/>
    <n v="2018"/>
    <n v="377780"/>
  </r>
  <r>
    <x v="2"/>
    <s v="Jun"/>
    <s v="NSW"/>
    <s v="Policies"/>
    <s v="Exclusionary"/>
    <s v="No excess"/>
    <s v="Single"/>
    <n v="2018"/>
    <n v="47094"/>
  </r>
  <r>
    <x v="2"/>
    <s v="Jun"/>
    <s v="NSW"/>
    <s v="Policies"/>
    <s v="Non-exclusionary"/>
    <s v="Excess"/>
    <s v="Single"/>
    <n v="2018"/>
    <n v="350913"/>
  </r>
  <r>
    <x v="2"/>
    <s v="Jun"/>
    <s v="NSW"/>
    <s v="Policies"/>
    <s v="Non-exclusionary"/>
    <s v="No excess"/>
    <s v="Single"/>
    <n v="2018"/>
    <n v="91052"/>
  </r>
  <r>
    <x v="2"/>
    <s v="Jun"/>
    <s v="VIC"/>
    <s v="Insured Persons"/>
    <s v="Exclusionary"/>
    <s v="Excess"/>
    <s v="Single"/>
    <n v="2018"/>
    <n v="304474"/>
  </r>
  <r>
    <x v="2"/>
    <s v="Jun"/>
    <s v="VIC"/>
    <s v="Insured Persons"/>
    <s v="Exclusionary"/>
    <s v="No excess"/>
    <s v="Single"/>
    <n v="2018"/>
    <n v="32710"/>
  </r>
  <r>
    <x v="2"/>
    <s v="Jun"/>
    <s v="VIC"/>
    <s v="Insured Persons"/>
    <s v="Non-exclusionary"/>
    <s v="Excess"/>
    <s v="Single"/>
    <n v="2018"/>
    <n v="271989"/>
  </r>
  <r>
    <x v="2"/>
    <s v="Jun"/>
    <s v="VIC"/>
    <s v="Insured Persons"/>
    <s v="Non-exclusionary"/>
    <s v="No excess"/>
    <s v="Single"/>
    <n v="2018"/>
    <n v="71685"/>
  </r>
  <r>
    <x v="2"/>
    <s v="Jun"/>
    <s v="VIC"/>
    <s v="Policies"/>
    <s v="Exclusionary"/>
    <s v="Excess"/>
    <s v="Single"/>
    <n v="2018"/>
    <n v="304474"/>
  </r>
  <r>
    <x v="2"/>
    <s v="Jun"/>
    <s v="VIC"/>
    <s v="Policies"/>
    <s v="Exclusionary"/>
    <s v="No excess"/>
    <s v="Single"/>
    <n v="2018"/>
    <n v="32710"/>
  </r>
  <r>
    <x v="2"/>
    <s v="Jun"/>
    <s v="VIC"/>
    <s v="Policies"/>
    <s v="Non-exclusionary"/>
    <s v="Excess"/>
    <s v="Single"/>
    <n v="2018"/>
    <n v="271989"/>
  </r>
  <r>
    <x v="2"/>
    <s v="Jun"/>
    <s v="VIC"/>
    <s v="Policies"/>
    <s v="Non-exclusionary"/>
    <s v="No excess"/>
    <s v="Single"/>
    <n v="2018"/>
    <n v="71685"/>
  </r>
  <r>
    <x v="2"/>
    <s v="Jun"/>
    <s v="QLD"/>
    <s v="Insured Persons"/>
    <s v="Exclusionary"/>
    <s v="Excess"/>
    <s v="Single"/>
    <n v="2018"/>
    <n v="182233"/>
  </r>
  <r>
    <x v="2"/>
    <s v="Jun"/>
    <s v="QLD"/>
    <s v="Insured Persons"/>
    <s v="Exclusionary"/>
    <s v="No excess"/>
    <s v="Single"/>
    <n v="2018"/>
    <n v="14296"/>
  </r>
  <r>
    <x v="2"/>
    <s v="Jun"/>
    <s v="QLD"/>
    <s v="Insured Persons"/>
    <s v="Non-exclusionary"/>
    <s v="Excess"/>
    <s v="Single"/>
    <n v="2018"/>
    <n v="209196"/>
  </r>
  <r>
    <x v="2"/>
    <s v="Jun"/>
    <s v="QLD"/>
    <s v="Insured Persons"/>
    <s v="Non-exclusionary"/>
    <s v="No excess"/>
    <s v="Single"/>
    <n v="2018"/>
    <n v="56939"/>
  </r>
  <r>
    <x v="2"/>
    <s v="Jun"/>
    <s v="QLD"/>
    <s v="Policies"/>
    <s v="Exclusionary"/>
    <s v="Excess"/>
    <s v="Single"/>
    <n v="2018"/>
    <n v="182233"/>
  </r>
  <r>
    <x v="2"/>
    <s v="Jun"/>
    <s v="QLD"/>
    <s v="Policies"/>
    <s v="Exclusionary"/>
    <s v="No excess"/>
    <s v="Single"/>
    <n v="2018"/>
    <n v="14296"/>
  </r>
  <r>
    <x v="2"/>
    <s v="Jun"/>
    <s v="QLD"/>
    <s v="Policies"/>
    <s v="Non-exclusionary"/>
    <s v="Excess"/>
    <s v="Single"/>
    <n v="2018"/>
    <n v="209196"/>
  </r>
  <r>
    <x v="2"/>
    <s v="Jun"/>
    <s v="QLD"/>
    <s v="Policies"/>
    <s v="Non-exclusionary"/>
    <s v="No excess"/>
    <s v="Single"/>
    <n v="2018"/>
    <n v="56939"/>
  </r>
  <r>
    <x v="2"/>
    <s v="Jun"/>
    <s v="SA"/>
    <s v="Insured Persons"/>
    <s v="Exclusionary"/>
    <s v="Excess"/>
    <s v="Single"/>
    <n v="2018"/>
    <n v="45613"/>
  </r>
  <r>
    <x v="2"/>
    <s v="Jun"/>
    <s v="SA"/>
    <s v="Insured Persons"/>
    <s v="Exclusionary"/>
    <s v="No excess"/>
    <s v="Single"/>
    <n v="2018"/>
    <n v="5310"/>
  </r>
  <r>
    <x v="2"/>
    <s v="Jun"/>
    <s v="SA"/>
    <s v="Insured Persons"/>
    <s v="Non-exclusionary"/>
    <s v="Excess"/>
    <s v="Single"/>
    <n v="2018"/>
    <n v="98597"/>
  </r>
  <r>
    <x v="2"/>
    <s v="Jun"/>
    <s v="SA"/>
    <s v="Insured Persons"/>
    <s v="Non-exclusionary"/>
    <s v="No excess"/>
    <s v="Single"/>
    <n v="2018"/>
    <n v="37909"/>
  </r>
  <r>
    <x v="2"/>
    <s v="Jun"/>
    <s v="SA"/>
    <s v="Policies"/>
    <s v="Exclusionary"/>
    <s v="Excess"/>
    <s v="Single"/>
    <n v="2018"/>
    <n v="45613"/>
  </r>
  <r>
    <x v="2"/>
    <s v="Jun"/>
    <s v="SA"/>
    <s v="Policies"/>
    <s v="Exclusionary"/>
    <s v="No excess"/>
    <s v="Single"/>
    <n v="2018"/>
    <n v="5310"/>
  </r>
  <r>
    <x v="2"/>
    <s v="Jun"/>
    <s v="SA"/>
    <s v="Policies"/>
    <s v="Non-exclusionary"/>
    <s v="Excess"/>
    <s v="Single"/>
    <n v="2018"/>
    <n v="98597"/>
  </r>
  <r>
    <x v="2"/>
    <s v="Jun"/>
    <s v="SA"/>
    <s v="Policies"/>
    <s v="Non-exclusionary"/>
    <s v="No excess"/>
    <s v="Single"/>
    <n v="2018"/>
    <n v="37909"/>
  </r>
  <r>
    <x v="2"/>
    <s v="Jun"/>
    <s v="WA"/>
    <s v="Insured Persons"/>
    <s v="Exclusionary"/>
    <s v="Excess"/>
    <s v="Single"/>
    <n v="2018"/>
    <n v="145349"/>
  </r>
  <r>
    <x v="2"/>
    <s v="Jun"/>
    <s v="WA"/>
    <s v="Insured Persons"/>
    <s v="Exclusionary"/>
    <s v="No excess"/>
    <s v="Single"/>
    <n v="2018"/>
    <n v="46787"/>
  </r>
  <r>
    <x v="2"/>
    <s v="Jun"/>
    <s v="WA"/>
    <s v="Insured Persons"/>
    <s v="Non-exclusionary"/>
    <s v="Excess"/>
    <s v="Single"/>
    <n v="2018"/>
    <n v="87293"/>
  </r>
  <r>
    <x v="2"/>
    <s v="Jun"/>
    <s v="WA"/>
    <s v="Insured Persons"/>
    <s v="Non-exclusionary"/>
    <s v="No excess"/>
    <s v="Single"/>
    <n v="2018"/>
    <n v="40537"/>
  </r>
  <r>
    <x v="2"/>
    <s v="Jun"/>
    <s v="WA"/>
    <s v="Policies"/>
    <s v="Exclusionary"/>
    <s v="Excess"/>
    <s v="Single"/>
    <n v="2018"/>
    <n v="145349"/>
  </r>
  <r>
    <x v="2"/>
    <s v="Jun"/>
    <s v="WA"/>
    <s v="Policies"/>
    <s v="Exclusionary"/>
    <s v="No excess"/>
    <s v="Single"/>
    <n v="2018"/>
    <n v="46787"/>
  </r>
  <r>
    <x v="2"/>
    <s v="Jun"/>
    <s v="WA"/>
    <s v="Policies"/>
    <s v="Non-exclusionary"/>
    <s v="Excess"/>
    <s v="Single"/>
    <n v="2018"/>
    <n v="87293"/>
  </r>
  <r>
    <x v="2"/>
    <s v="Jun"/>
    <s v="WA"/>
    <s v="Policies"/>
    <s v="Non-exclusionary"/>
    <s v="No excess"/>
    <s v="Single"/>
    <n v="2018"/>
    <n v="40537"/>
  </r>
  <r>
    <x v="2"/>
    <s v="Jun"/>
    <s v="TAS"/>
    <s v="Insured Persons"/>
    <s v="Exclusionary"/>
    <s v="Excess"/>
    <s v="Single"/>
    <n v="2018"/>
    <n v="12446"/>
  </r>
  <r>
    <x v="2"/>
    <s v="Jun"/>
    <s v="TAS"/>
    <s v="Insured Persons"/>
    <s v="Exclusionary"/>
    <s v="No excess"/>
    <s v="Single"/>
    <n v="2018"/>
    <n v="1231"/>
  </r>
  <r>
    <x v="2"/>
    <s v="Jun"/>
    <s v="TAS"/>
    <s v="Insured Persons"/>
    <s v="Non-exclusionary"/>
    <s v="Excess"/>
    <s v="Single"/>
    <n v="2018"/>
    <n v="35177"/>
  </r>
  <r>
    <x v="2"/>
    <s v="Jun"/>
    <s v="TAS"/>
    <s v="Insured Persons"/>
    <s v="Non-exclusionary"/>
    <s v="No excess"/>
    <s v="Single"/>
    <n v="2018"/>
    <n v="7294"/>
  </r>
  <r>
    <x v="2"/>
    <s v="Jun"/>
    <s v="TAS"/>
    <s v="Policies"/>
    <s v="Exclusionary"/>
    <s v="Excess"/>
    <s v="Single"/>
    <n v="2018"/>
    <n v="12446"/>
  </r>
  <r>
    <x v="2"/>
    <s v="Jun"/>
    <s v="TAS"/>
    <s v="Policies"/>
    <s v="Exclusionary"/>
    <s v="No excess"/>
    <s v="Single"/>
    <n v="2018"/>
    <n v="1231"/>
  </r>
  <r>
    <x v="2"/>
    <s v="Jun"/>
    <s v="TAS"/>
    <s v="Policies"/>
    <s v="Non-exclusionary"/>
    <s v="Excess"/>
    <s v="Single"/>
    <n v="2018"/>
    <n v="35177"/>
  </r>
  <r>
    <x v="2"/>
    <s v="Jun"/>
    <s v="TAS"/>
    <s v="Policies"/>
    <s v="Non-exclusionary"/>
    <s v="No excess"/>
    <s v="Single"/>
    <n v="2018"/>
    <n v="7294"/>
  </r>
  <r>
    <x v="2"/>
    <s v="Jun"/>
    <s v="ACT"/>
    <s v="Insured Persons"/>
    <s v="Exclusionary"/>
    <s v="Excess"/>
    <s v="Single"/>
    <n v="2018"/>
    <n v="26670"/>
  </r>
  <r>
    <x v="2"/>
    <s v="Jun"/>
    <s v="ACT"/>
    <s v="Insured Persons"/>
    <s v="Exclusionary"/>
    <s v="No excess"/>
    <s v="Single"/>
    <n v="2018"/>
    <n v="2712"/>
  </r>
  <r>
    <x v="2"/>
    <s v="Jun"/>
    <s v="ACT"/>
    <s v="Insured Persons"/>
    <s v="Non-exclusionary"/>
    <s v="Excess"/>
    <s v="Single"/>
    <n v="2018"/>
    <n v="19956"/>
  </r>
  <r>
    <x v="2"/>
    <s v="Jun"/>
    <s v="ACT"/>
    <s v="Insured Persons"/>
    <s v="Non-exclusionary"/>
    <s v="No excess"/>
    <s v="Single"/>
    <n v="2018"/>
    <n v="4836"/>
  </r>
  <r>
    <x v="2"/>
    <s v="Jun"/>
    <s v="ACT"/>
    <s v="Policies"/>
    <s v="Exclusionary"/>
    <s v="Excess"/>
    <s v="Single"/>
    <n v="2018"/>
    <n v="26670"/>
  </r>
  <r>
    <x v="2"/>
    <s v="Jun"/>
    <s v="ACT"/>
    <s v="Policies"/>
    <s v="Exclusionary"/>
    <s v="No excess"/>
    <s v="Single"/>
    <n v="2018"/>
    <n v="2712"/>
  </r>
  <r>
    <x v="2"/>
    <s v="Jun"/>
    <s v="ACT"/>
    <s v="Policies"/>
    <s v="Non-exclusionary"/>
    <s v="Excess"/>
    <s v="Single"/>
    <n v="2018"/>
    <n v="19956"/>
  </r>
  <r>
    <x v="2"/>
    <s v="Jun"/>
    <s v="ACT"/>
    <s v="Policies"/>
    <s v="Non-exclusionary"/>
    <s v="No excess"/>
    <s v="Single"/>
    <n v="2018"/>
    <n v="4836"/>
  </r>
  <r>
    <x v="2"/>
    <s v="Jun"/>
    <s v="NT"/>
    <s v="Insured Persons"/>
    <s v="Exclusionary"/>
    <s v="Excess"/>
    <s v="Single"/>
    <n v="2018"/>
    <n v="7995"/>
  </r>
  <r>
    <x v="2"/>
    <s v="Jun"/>
    <s v="NT"/>
    <s v="Insured Persons"/>
    <s v="Exclusionary"/>
    <s v="No excess"/>
    <s v="Single"/>
    <n v="2018"/>
    <n v="1075"/>
  </r>
  <r>
    <x v="2"/>
    <s v="Jun"/>
    <s v="NT"/>
    <s v="Insured Persons"/>
    <s v="Non-exclusionary"/>
    <s v="Excess"/>
    <s v="Single"/>
    <n v="2018"/>
    <n v="9705"/>
  </r>
  <r>
    <x v="2"/>
    <s v="Jun"/>
    <s v="NT"/>
    <s v="Insured Persons"/>
    <s v="Non-exclusionary"/>
    <s v="No excess"/>
    <s v="Single"/>
    <n v="2018"/>
    <n v="3295"/>
  </r>
  <r>
    <x v="2"/>
    <s v="Jun"/>
    <s v="NT"/>
    <s v="Policies"/>
    <s v="Exclusionary"/>
    <s v="Excess"/>
    <s v="Single"/>
    <n v="2018"/>
    <n v="7995"/>
  </r>
  <r>
    <x v="2"/>
    <s v="Jun"/>
    <s v="NT"/>
    <s v="Policies"/>
    <s v="Exclusionary"/>
    <s v="No excess"/>
    <s v="Single"/>
    <n v="2018"/>
    <n v="1075"/>
  </r>
  <r>
    <x v="2"/>
    <s v="Jun"/>
    <s v="NT"/>
    <s v="Policies"/>
    <s v="Non-exclusionary"/>
    <s v="Excess"/>
    <s v="Single"/>
    <n v="2018"/>
    <n v="9705"/>
  </r>
  <r>
    <x v="2"/>
    <s v="Jun"/>
    <s v="NT"/>
    <s v="Policies"/>
    <s v="Non-exclusionary"/>
    <s v="No excess"/>
    <s v="Single"/>
    <n v="2018"/>
    <n v="3295"/>
  </r>
  <r>
    <x v="2"/>
    <s v="Sep"/>
    <s v="NSW"/>
    <s v="Insured Persons"/>
    <s v="Exclusionary"/>
    <s v="Excess"/>
    <s v="Single"/>
    <n v="2019"/>
    <n v="470228"/>
  </r>
  <r>
    <x v="2"/>
    <s v="Sep"/>
    <s v="NSW"/>
    <s v="Insured Persons"/>
    <s v="Exclusionary"/>
    <s v="No excess"/>
    <s v="Single"/>
    <n v="2019"/>
    <n v="47088"/>
  </r>
  <r>
    <x v="2"/>
    <s v="Sep"/>
    <s v="NSW"/>
    <s v="Insured Persons"/>
    <s v="Non-exclusionary"/>
    <s v="Excess"/>
    <s v="Single"/>
    <n v="2019"/>
    <n v="260048"/>
  </r>
  <r>
    <x v="2"/>
    <s v="Sep"/>
    <s v="NSW"/>
    <s v="Insured Persons"/>
    <s v="Non-exclusionary"/>
    <s v="No excess"/>
    <s v="Single"/>
    <n v="2019"/>
    <n v="88704"/>
  </r>
  <r>
    <x v="2"/>
    <s v="Sep"/>
    <s v="NSW"/>
    <s v="Policies"/>
    <s v="Exclusionary"/>
    <s v="Excess"/>
    <s v="Single"/>
    <n v="2019"/>
    <n v="470228"/>
  </r>
  <r>
    <x v="2"/>
    <s v="Sep"/>
    <s v="NSW"/>
    <s v="Policies"/>
    <s v="Exclusionary"/>
    <s v="No excess"/>
    <s v="Single"/>
    <n v="2019"/>
    <n v="47088"/>
  </r>
  <r>
    <x v="2"/>
    <s v="Sep"/>
    <s v="NSW"/>
    <s v="Policies"/>
    <s v="Non-exclusionary"/>
    <s v="Excess"/>
    <s v="Single"/>
    <n v="2019"/>
    <n v="260048"/>
  </r>
  <r>
    <x v="2"/>
    <s v="Sep"/>
    <s v="NSW"/>
    <s v="Policies"/>
    <s v="Non-exclusionary"/>
    <s v="No excess"/>
    <s v="Single"/>
    <n v="2019"/>
    <n v="88704"/>
  </r>
  <r>
    <x v="2"/>
    <s v="Sep"/>
    <s v="VIC"/>
    <s v="Insured Persons"/>
    <s v="Exclusionary"/>
    <s v="Excess"/>
    <s v="Single"/>
    <n v="2019"/>
    <n v="378698"/>
  </r>
  <r>
    <x v="2"/>
    <s v="Sep"/>
    <s v="VIC"/>
    <s v="Insured Persons"/>
    <s v="Exclusionary"/>
    <s v="No excess"/>
    <s v="Single"/>
    <n v="2019"/>
    <n v="34677"/>
  </r>
  <r>
    <x v="2"/>
    <s v="Sep"/>
    <s v="VIC"/>
    <s v="Insured Persons"/>
    <s v="Non-exclusionary"/>
    <s v="Excess"/>
    <s v="Single"/>
    <n v="2019"/>
    <n v="198031"/>
  </r>
  <r>
    <x v="2"/>
    <s v="Sep"/>
    <s v="VIC"/>
    <s v="Insured Persons"/>
    <s v="Non-exclusionary"/>
    <s v="No excess"/>
    <s v="Single"/>
    <n v="2019"/>
    <n v="68113"/>
  </r>
  <r>
    <x v="2"/>
    <s v="Sep"/>
    <s v="VIC"/>
    <s v="Policies"/>
    <s v="Exclusionary"/>
    <s v="Excess"/>
    <s v="Single"/>
    <n v="2019"/>
    <n v="378698"/>
  </r>
  <r>
    <x v="2"/>
    <s v="Sep"/>
    <s v="VIC"/>
    <s v="Policies"/>
    <s v="Exclusionary"/>
    <s v="No excess"/>
    <s v="Single"/>
    <n v="2019"/>
    <n v="34677"/>
  </r>
  <r>
    <x v="2"/>
    <s v="Sep"/>
    <s v="VIC"/>
    <s v="Policies"/>
    <s v="Non-exclusionary"/>
    <s v="Excess"/>
    <s v="Single"/>
    <n v="2019"/>
    <n v="198031"/>
  </r>
  <r>
    <x v="2"/>
    <s v="Sep"/>
    <s v="VIC"/>
    <s v="Policies"/>
    <s v="Non-exclusionary"/>
    <s v="No excess"/>
    <s v="Single"/>
    <n v="2019"/>
    <n v="68113"/>
  </r>
  <r>
    <x v="2"/>
    <s v="Sep"/>
    <s v="QLD"/>
    <s v="Insured Persons"/>
    <s v="Exclusionary"/>
    <s v="Excess"/>
    <s v="Single"/>
    <n v="2019"/>
    <n v="241040"/>
  </r>
  <r>
    <x v="2"/>
    <s v="Sep"/>
    <s v="QLD"/>
    <s v="Insured Persons"/>
    <s v="Exclusionary"/>
    <s v="No excess"/>
    <s v="Single"/>
    <n v="2019"/>
    <n v="14800"/>
  </r>
  <r>
    <x v="2"/>
    <s v="Sep"/>
    <s v="QLD"/>
    <s v="Insured Persons"/>
    <s v="Non-exclusionary"/>
    <s v="Excess"/>
    <s v="Single"/>
    <n v="2019"/>
    <n v="151164"/>
  </r>
  <r>
    <x v="2"/>
    <s v="Sep"/>
    <s v="QLD"/>
    <s v="Insured Persons"/>
    <s v="Non-exclusionary"/>
    <s v="No excess"/>
    <s v="Single"/>
    <n v="2019"/>
    <n v="55431"/>
  </r>
  <r>
    <x v="2"/>
    <s v="Sep"/>
    <s v="QLD"/>
    <s v="Policies"/>
    <s v="Exclusionary"/>
    <s v="Excess"/>
    <s v="Single"/>
    <n v="2019"/>
    <n v="241040"/>
  </r>
  <r>
    <x v="2"/>
    <s v="Sep"/>
    <s v="QLD"/>
    <s v="Policies"/>
    <s v="Exclusionary"/>
    <s v="No excess"/>
    <s v="Single"/>
    <n v="2019"/>
    <n v="14800"/>
  </r>
  <r>
    <x v="2"/>
    <s v="Sep"/>
    <s v="QLD"/>
    <s v="Policies"/>
    <s v="Non-exclusionary"/>
    <s v="Excess"/>
    <s v="Single"/>
    <n v="2019"/>
    <n v="151164"/>
  </r>
  <r>
    <x v="2"/>
    <s v="Sep"/>
    <s v="QLD"/>
    <s v="Policies"/>
    <s v="Non-exclusionary"/>
    <s v="No excess"/>
    <s v="Single"/>
    <n v="2019"/>
    <n v="55431"/>
  </r>
  <r>
    <x v="2"/>
    <s v="Sep"/>
    <s v="SA"/>
    <s v="Insured Persons"/>
    <s v="Exclusionary"/>
    <s v="Excess"/>
    <s v="Single"/>
    <n v="2019"/>
    <n v="78058"/>
  </r>
  <r>
    <x v="2"/>
    <s v="Sep"/>
    <s v="SA"/>
    <s v="Insured Persons"/>
    <s v="Exclusionary"/>
    <s v="No excess"/>
    <s v="Single"/>
    <n v="2019"/>
    <n v="5801"/>
  </r>
  <r>
    <x v="2"/>
    <s v="Sep"/>
    <s v="SA"/>
    <s v="Insured Persons"/>
    <s v="Non-exclusionary"/>
    <s v="Excess"/>
    <s v="Single"/>
    <n v="2019"/>
    <n v="66741"/>
  </r>
  <r>
    <x v="2"/>
    <s v="Sep"/>
    <s v="SA"/>
    <s v="Insured Persons"/>
    <s v="Non-exclusionary"/>
    <s v="No excess"/>
    <s v="Single"/>
    <n v="2019"/>
    <n v="37006"/>
  </r>
  <r>
    <x v="2"/>
    <s v="Sep"/>
    <s v="SA"/>
    <s v="Policies"/>
    <s v="Exclusionary"/>
    <s v="Excess"/>
    <s v="Single"/>
    <n v="2019"/>
    <n v="78058"/>
  </r>
  <r>
    <x v="2"/>
    <s v="Sep"/>
    <s v="SA"/>
    <s v="Policies"/>
    <s v="Exclusionary"/>
    <s v="No excess"/>
    <s v="Single"/>
    <n v="2019"/>
    <n v="5801"/>
  </r>
  <r>
    <x v="2"/>
    <s v="Sep"/>
    <s v="SA"/>
    <s v="Policies"/>
    <s v="Non-exclusionary"/>
    <s v="Excess"/>
    <s v="Single"/>
    <n v="2019"/>
    <n v="66741"/>
  </r>
  <r>
    <x v="2"/>
    <s v="Sep"/>
    <s v="SA"/>
    <s v="Policies"/>
    <s v="Non-exclusionary"/>
    <s v="No excess"/>
    <s v="Single"/>
    <n v="2019"/>
    <n v="37006"/>
  </r>
  <r>
    <x v="2"/>
    <s v="Sep"/>
    <s v="WA"/>
    <s v="Insured Persons"/>
    <s v="Exclusionary"/>
    <s v="Excess"/>
    <s v="Single"/>
    <n v="2019"/>
    <n v="172851"/>
  </r>
  <r>
    <x v="2"/>
    <s v="Sep"/>
    <s v="WA"/>
    <s v="Insured Persons"/>
    <s v="Exclusionary"/>
    <s v="No excess"/>
    <s v="Single"/>
    <n v="2019"/>
    <n v="42639"/>
  </r>
  <r>
    <x v="2"/>
    <s v="Sep"/>
    <s v="WA"/>
    <s v="Insured Persons"/>
    <s v="Non-exclusionary"/>
    <s v="Excess"/>
    <s v="Single"/>
    <n v="2019"/>
    <n v="63711"/>
  </r>
  <r>
    <x v="2"/>
    <s v="Sep"/>
    <s v="WA"/>
    <s v="Insured Persons"/>
    <s v="Non-exclusionary"/>
    <s v="No excess"/>
    <s v="Single"/>
    <n v="2019"/>
    <n v="39936"/>
  </r>
  <r>
    <x v="2"/>
    <s v="Sep"/>
    <s v="WA"/>
    <s v="Policies"/>
    <s v="Exclusionary"/>
    <s v="Excess"/>
    <s v="Single"/>
    <n v="2019"/>
    <n v="172851"/>
  </r>
  <r>
    <x v="2"/>
    <s v="Sep"/>
    <s v="WA"/>
    <s v="Policies"/>
    <s v="Exclusionary"/>
    <s v="No excess"/>
    <s v="Single"/>
    <n v="2019"/>
    <n v="42639"/>
  </r>
  <r>
    <x v="2"/>
    <s v="Sep"/>
    <s v="WA"/>
    <s v="Policies"/>
    <s v="Non-exclusionary"/>
    <s v="Excess"/>
    <s v="Single"/>
    <n v="2019"/>
    <n v="63711"/>
  </r>
  <r>
    <x v="2"/>
    <s v="Sep"/>
    <s v="WA"/>
    <s v="Policies"/>
    <s v="Non-exclusionary"/>
    <s v="No excess"/>
    <s v="Single"/>
    <n v="2019"/>
    <n v="39936"/>
  </r>
  <r>
    <x v="2"/>
    <s v="Sep"/>
    <s v="TAS"/>
    <s v="Insured Persons"/>
    <s v="Exclusionary"/>
    <s v="Excess"/>
    <s v="Single"/>
    <n v="2019"/>
    <n v="18889"/>
  </r>
  <r>
    <x v="2"/>
    <s v="Sep"/>
    <s v="TAS"/>
    <s v="Insured Persons"/>
    <s v="Exclusionary"/>
    <s v="No excess"/>
    <s v="Single"/>
    <n v="2019"/>
    <n v="1537"/>
  </r>
  <r>
    <x v="2"/>
    <s v="Sep"/>
    <s v="TAS"/>
    <s v="Insured Persons"/>
    <s v="Non-exclusionary"/>
    <s v="Excess"/>
    <s v="Single"/>
    <n v="2019"/>
    <n v="28815"/>
  </r>
  <r>
    <x v="2"/>
    <s v="Sep"/>
    <s v="TAS"/>
    <s v="Insured Persons"/>
    <s v="Non-exclusionary"/>
    <s v="No excess"/>
    <s v="Single"/>
    <n v="2019"/>
    <n v="6908"/>
  </r>
  <r>
    <x v="2"/>
    <s v="Sep"/>
    <s v="TAS"/>
    <s v="Policies"/>
    <s v="Exclusionary"/>
    <s v="Excess"/>
    <s v="Single"/>
    <n v="2019"/>
    <n v="18889"/>
  </r>
  <r>
    <x v="2"/>
    <s v="Sep"/>
    <s v="TAS"/>
    <s v="Policies"/>
    <s v="Exclusionary"/>
    <s v="No excess"/>
    <s v="Single"/>
    <n v="2019"/>
    <n v="1537"/>
  </r>
  <r>
    <x v="2"/>
    <s v="Sep"/>
    <s v="TAS"/>
    <s v="Policies"/>
    <s v="Non-exclusionary"/>
    <s v="Excess"/>
    <s v="Single"/>
    <n v="2019"/>
    <n v="28815"/>
  </r>
  <r>
    <x v="2"/>
    <s v="Sep"/>
    <s v="TAS"/>
    <s v="Policies"/>
    <s v="Non-exclusionary"/>
    <s v="No excess"/>
    <s v="Single"/>
    <n v="2019"/>
    <n v="6908"/>
  </r>
  <r>
    <x v="2"/>
    <s v="Sep"/>
    <s v="ACT"/>
    <s v="Insured Persons"/>
    <s v="Exclusionary"/>
    <s v="Excess"/>
    <s v="Single"/>
    <n v="2019"/>
    <n v="31967"/>
  </r>
  <r>
    <x v="2"/>
    <s v="Sep"/>
    <s v="ACT"/>
    <s v="Insured Persons"/>
    <s v="Exclusionary"/>
    <s v="No excess"/>
    <s v="Single"/>
    <n v="2019"/>
    <n v="2746"/>
  </r>
  <r>
    <x v="2"/>
    <s v="Sep"/>
    <s v="ACT"/>
    <s v="Insured Persons"/>
    <s v="Non-exclusionary"/>
    <s v="Excess"/>
    <s v="Single"/>
    <n v="2019"/>
    <n v="14794"/>
  </r>
  <r>
    <x v="2"/>
    <s v="Sep"/>
    <s v="ACT"/>
    <s v="Insured Persons"/>
    <s v="Non-exclusionary"/>
    <s v="No excess"/>
    <s v="Single"/>
    <n v="2019"/>
    <n v="4725"/>
  </r>
  <r>
    <x v="2"/>
    <s v="Sep"/>
    <s v="ACT"/>
    <s v="Policies"/>
    <s v="Exclusionary"/>
    <s v="Excess"/>
    <s v="Single"/>
    <n v="2019"/>
    <n v="31967"/>
  </r>
  <r>
    <x v="2"/>
    <s v="Sep"/>
    <s v="ACT"/>
    <s v="Policies"/>
    <s v="Exclusionary"/>
    <s v="No excess"/>
    <s v="Single"/>
    <n v="2019"/>
    <n v="2746"/>
  </r>
  <r>
    <x v="2"/>
    <s v="Sep"/>
    <s v="ACT"/>
    <s v="Policies"/>
    <s v="Non-exclusionary"/>
    <s v="Excess"/>
    <s v="Single"/>
    <n v="2019"/>
    <n v="14794"/>
  </r>
  <r>
    <x v="2"/>
    <s v="Sep"/>
    <s v="ACT"/>
    <s v="Policies"/>
    <s v="Non-exclusionary"/>
    <s v="No excess"/>
    <s v="Single"/>
    <n v="2019"/>
    <n v="4725"/>
  </r>
  <r>
    <x v="2"/>
    <s v="Sep"/>
    <s v="NT"/>
    <s v="Insured Persons"/>
    <s v="Exclusionary"/>
    <s v="Excess"/>
    <s v="Single"/>
    <n v="2019"/>
    <n v="11459"/>
  </r>
  <r>
    <x v="2"/>
    <s v="Sep"/>
    <s v="NT"/>
    <s v="Insured Persons"/>
    <s v="Exclusionary"/>
    <s v="No excess"/>
    <s v="Single"/>
    <n v="2019"/>
    <n v="1137"/>
  </r>
  <r>
    <x v="2"/>
    <s v="Sep"/>
    <s v="NT"/>
    <s v="Insured Persons"/>
    <s v="Non-exclusionary"/>
    <s v="Excess"/>
    <s v="Single"/>
    <n v="2019"/>
    <n v="6268"/>
  </r>
  <r>
    <x v="2"/>
    <s v="Sep"/>
    <s v="NT"/>
    <s v="Insured Persons"/>
    <s v="Non-exclusionary"/>
    <s v="No excess"/>
    <s v="Single"/>
    <n v="2019"/>
    <n v="3176"/>
  </r>
  <r>
    <x v="2"/>
    <s v="Sep"/>
    <s v="NT"/>
    <s v="Policies"/>
    <s v="Exclusionary"/>
    <s v="Excess"/>
    <s v="Single"/>
    <n v="2019"/>
    <n v="11459"/>
  </r>
  <r>
    <x v="2"/>
    <s v="Sep"/>
    <s v="NT"/>
    <s v="Policies"/>
    <s v="Exclusionary"/>
    <s v="No excess"/>
    <s v="Single"/>
    <n v="2019"/>
    <n v="1137"/>
  </r>
  <r>
    <x v="2"/>
    <s v="Sep"/>
    <s v="NT"/>
    <s v="Policies"/>
    <s v="Non-exclusionary"/>
    <s v="Excess"/>
    <s v="Single"/>
    <n v="2019"/>
    <n v="6268"/>
  </r>
  <r>
    <x v="2"/>
    <s v="Sep"/>
    <s v="NT"/>
    <s v="Policies"/>
    <s v="Non-exclusionary"/>
    <s v="No excess"/>
    <s v="Single"/>
    <n v="2019"/>
    <n v="3176"/>
  </r>
  <r>
    <x v="2"/>
    <s v="Dec"/>
    <s v="NSW"/>
    <s v="Insured Persons"/>
    <s v="Exclusionary"/>
    <s v="Excess"/>
    <s v="Single"/>
    <n v="2019"/>
    <n v="472310"/>
  </r>
  <r>
    <x v="2"/>
    <s v="Dec"/>
    <s v="NSW"/>
    <s v="Insured Persons"/>
    <s v="Exclusionary"/>
    <s v="No excess"/>
    <s v="Single"/>
    <n v="2019"/>
    <n v="46602"/>
  </r>
  <r>
    <x v="2"/>
    <s v="Dec"/>
    <s v="NSW"/>
    <s v="Insured Persons"/>
    <s v="Non-exclusionary"/>
    <s v="Excess"/>
    <s v="Single"/>
    <n v="2019"/>
    <n v="258973"/>
  </r>
  <r>
    <x v="2"/>
    <s v="Dec"/>
    <s v="NSW"/>
    <s v="Insured Persons"/>
    <s v="Non-exclusionary"/>
    <s v="No excess"/>
    <s v="Single"/>
    <n v="2019"/>
    <n v="88216"/>
  </r>
  <r>
    <x v="2"/>
    <s v="Dec"/>
    <s v="NSW"/>
    <s v="Policies"/>
    <s v="Exclusionary"/>
    <s v="Excess"/>
    <s v="Single"/>
    <n v="2019"/>
    <n v="472310"/>
  </r>
  <r>
    <x v="2"/>
    <s v="Dec"/>
    <s v="NSW"/>
    <s v="Policies"/>
    <s v="Exclusionary"/>
    <s v="No excess"/>
    <s v="Single"/>
    <n v="2019"/>
    <n v="46602"/>
  </r>
  <r>
    <x v="2"/>
    <s v="Dec"/>
    <s v="NSW"/>
    <s v="Policies"/>
    <s v="Non-exclusionary"/>
    <s v="Excess"/>
    <s v="Single"/>
    <n v="2019"/>
    <n v="258973"/>
  </r>
  <r>
    <x v="2"/>
    <s v="Dec"/>
    <s v="NSW"/>
    <s v="Policies"/>
    <s v="Non-exclusionary"/>
    <s v="No excess"/>
    <s v="Single"/>
    <n v="2019"/>
    <n v="88216"/>
  </r>
  <r>
    <x v="2"/>
    <s v="Dec"/>
    <s v="VIC"/>
    <s v="Insured Persons"/>
    <s v="Exclusionary"/>
    <s v="Excess"/>
    <s v="Single"/>
    <n v="2019"/>
    <n v="380738"/>
  </r>
  <r>
    <x v="2"/>
    <s v="Dec"/>
    <s v="VIC"/>
    <s v="Insured Persons"/>
    <s v="Exclusionary"/>
    <s v="No excess"/>
    <s v="Single"/>
    <n v="2019"/>
    <n v="34252"/>
  </r>
  <r>
    <x v="2"/>
    <s v="Dec"/>
    <s v="VIC"/>
    <s v="Insured Persons"/>
    <s v="Non-exclusionary"/>
    <s v="Excess"/>
    <s v="Single"/>
    <n v="2019"/>
    <n v="196771"/>
  </r>
  <r>
    <x v="2"/>
    <s v="Dec"/>
    <s v="VIC"/>
    <s v="Insured Persons"/>
    <s v="Non-exclusionary"/>
    <s v="No excess"/>
    <s v="Single"/>
    <n v="2019"/>
    <n v="67573"/>
  </r>
  <r>
    <x v="2"/>
    <s v="Dec"/>
    <s v="VIC"/>
    <s v="Policies"/>
    <s v="Exclusionary"/>
    <s v="Excess"/>
    <s v="Single"/>
    <n v="2019"/>
    <n v="380738"/>
  </r>
  <r>
    <x v="2"/>
    <s v="Dec"/>
    <s v="VIC"/>
    <s v="Policies"/>
    <s v="Exclusionary"/>
    <s v="No excess"/>
    <s v="Single"/>
    <n v="2019"/>
    <n v="34252"/>
  </r>
  <r>
    <x v="2"/>
    <s v="Dec"/>
    <s v="VIC"/>
    <s v="Policies"/>
    <s v="Non-exclusionary"/>
    <s v="Excess"/>
    <s v="Single"/>
    <n v="2019"/>
    <n v="196771"/>
  </r>
  <r>
    <x v="2"/>
    <s v="Dec"/>
    <s v="VIC"/>
    <s v="Policies"/>
    <s v="Non-exclusionary"/>
    <s v="No excess"/>
    <s v="Single"/>
    <n v="2019"/>
    <n v="67573"/>
  </r>
  <r>
    <x v="2"/>
    <s v="Dec"/>
    <s v="QLD"/>
    <s v="Insured Persons"/>
    <s v="Exclusionary"/>
    <s v="Excess"/>
    <s v="Single"/>
    <n v="2019"/>
    <n v="242438"/>
  </r>
  <r>
    <x v="2"/>
    <s v="Dec"/>
    <s v="QLD"/>
    <s v="Insured Persons"/>
    <s v="Exclusionary"/>
    <s v="No excess"/>
    <s v="Single"/>
    <n v="2019"/>
    <n v="14514"/>
  </r>
  <r>
    <x v="2"/>
    <s v="Dec"/>
    <s v="QLD"/>
    <s v="Insured Persons"/>
    <s v="Non-exclusionary"/>
    <s v="Excess"/>
    <s v="Single"/>
    <n v="2019"/>
    <n v="149843"/>
  </r>
  <r>
    <x v="2"/>
    <s v="Dec"/>
    <s v="QLD"/>
    <s v="Insured Persons"/>
    <s v="Non-exclusionary"/>
    <s v="No excess"/>
    <s v="Single"/>
    <n v="2019"/>
    <n v="54985"/>
  </r>
  <r>
    <x v="2"/>
    <s v="Dec"/>
    <s v="QLD"/>
    <s v="Policies"/>
    <s v="Exclusionary"/>
    <s v="Excess"/>
    <s v="Single"/>
    <n v="2019"/>
    <n v="242438"/>
  </r>
  <r>
    <x v="2"/>
    <s v="Dec"/>
    <s v="QLD"/>
    <s v="Policies"/>
    <s v="Exclusionary"/>
    <s v="No excess"/>
    <s v="Single"/>
    <n v="2019"/>
    <n v="14514"/>
  </r>
  <r>
    <x v="2"/>
    <s v="Dec"/>
    <s v="QLD"/>
    <s v="Policies"/>
    <s v="Non-exclusionary"/>
    <s v="Excess"/>
    <s v="Single"/>
    <n v="2019"/>
    <n v="149843"/>
  </r>
  <r>
    <x v="2"/>
    <s v="Dec"/>
    <s v="QLD"/>
    <s v="Policies"/>
    <s v="Non-exclusionary"/>
    <s v="No excess"/>
    <s v="Single"/>
    <n v="2019"/>
    <n v="54985"/>
  </r>
  <r>
    <x v="2"/>
    <s v="Dec"/>
    <s v="SA"/>
    <s v="Insured Persons"/>
    <s v="Exclusionary"/>
    <s v="Excess"/>
    <s v="Single"/>
    <n v="2019"/>
    <n v="78853"/>
  </r>
  <r>
    <x v="2"/>
    <s v="Dec"/>
    <s v="SA"/>
    <s v="Insured Persons"/>
    <s v="Exclusionary"/>
    <s v="No excess"/>
    <s v="Single"/>
    <n v="2019"/>
    <n v="5768"/>
  </r>
  <r>
    <x v="2"/>
    <s v="Dec"/>
    <s v="SA"/>
    <s v="Insured Persons"/>
    <s v="Non-exclusionary"/>
    <s v="Excess"/>
    <s v="Single"/>
    <n v="2019"/>
    <n v="66390"/>
  </r>
  <r>
    <x v="2"/>
    <s v="Dec"/>
    <s v="SA"/>
    <s v="Insured Persons"/>
    <s v="Non-exclusionary"/>
    <s v="No excess"/>
    <s v="Single"/>
    <n v="2019"/>
    <n v="36832"/>
  </r>
  <r>
    <x v="2"/>
    <s v="Dec"/>
    <s v="SA"/>
    <s v="Policies"/>
    <s v="Exclusionary"/>
    <s v="Excess"/>
    <s v="Single"/>
    <n v="2019"/>
    <n v="78853"/>
  </r>
  <r>
    <x v="2"/>
    <s v="Dec"/>
    <s v="SA"/>
    <s v="Policies"/>
    <s v="Exclusionary"/>
    <s v="No excess"/>
    <s v="Single"/>
    <n v="2019"/>
    <n v="5768"/>
  </r>
  <r>
    <x v="2"/>
    <s v="Dec"/>
    <s v="SA"/>
    <s v="Policies"/>
    <s v="Non-exclusionary"/>
    <s v="Excess"/>
    <s v="Single"/>
    <n v="2019"/>
    <n v="66390"/>
  </r>
  <r>
    <x v="2"/>
    <s v="Dec"/>
    <s v="SA"/>
    <s v="Policies"/>
    <s v="Non-exclusionary"/>
    <s v="No excess"/>
    <s v="Single"/>
    <n v="2019"/>
    <n v="36832"/>
  </r>
  <r>
    <x v="2"/>
    <s v="Dec"/>
    <s v="WA"/>
    <s v="Insured Persons"/>
    <s v="Exclusionary"/>
    <s v="Excess"/>
    <s v="Single"/>
    <n v="2019"/>
    <n v="173221"/>
  </r>
  <r>
    <x v="2"/>
    <s v="Dec"/>
    <s v="WA"/>
    <s v="Insured Persons"/>
    <s v="Exclusionary"/>
    <s v="No excess"/>
    <s v="Single"/>
    <n v="2019"/>
    <n v="41598"/>
  </r>
  <r>
    <x v="2"/>
    <s v="Dec"/>
    <s v="WA"/>
    <s v="Insured Persons"/>
    <s v="Non-exclusionary"/>
    <s v="Excess"/>
    <s v="Single"/>
    <n v="2019"/>
    <n v="63489"/>
  </r>
  <r>
    <x v="2"/>
    <s v="Dec"/>
    <s v="WA"/>
    <s v="Insured Persons"/>
    <s v="Non-exclusionary"/>
    <s v="No excess"/>
    <s v="Single"/>
    <n v="2019"/>
    <n v="39588"/>
  </r>
  <r>
    <x v="2"/>
    <s v="Dec"/>
    <s v="WA"/>
    <s v="Policies"/>
    <s v="Exclusionary"/>
    <s v="Excess"/>
    <s v="Single"/>
    <n v="2019"/>
    <n v="173221"/>
  </r>
  <r>
    <x v="2"/>
    <s v="Dec"/>
    <s v="WA"/>
    <s v="Policies"/>
    <s v="Exclusionary"/>
    <s v="No excess"/>
    <s v="Single"/>
    <n v="2019"/>
    <n v="41598"/>
  </r>
  <r>
    <x v="2"/>
    <s v="Dec"/>
    <s v="WA"/>
    <s v="Policies"/>
    <s v="Non-exclusionary"/>
    <s v="Excess"/>
    <s v="Single"/>
    <n v="2019"/>
    <n v="63489"/>
  </r>
  <r>
    <x v="2"/>
    <s v="Dec"/>
    <s v="WA"/>
    <s v="Policies"/>
    <s v="Non-exclusionary"/>
    <s v="No excess"/>
    <s v="Single"/>
    <n v="2019"/>
    <n v="39588"/>
  </r>
  <r>
    <x v="2"/>
    <s v="Dec"/>
    <s v="TAS"/>
    <s v="Insured Persons"/>
    <s v="Exclusionary"/>
    <s v="Excess"/>
    <s v="Single"/>
    <n v="2019"/>
    <n v="19082"/>
  </r>
  <r>
    <x v="2"/>
    <s v="Dec"/>
    <s v="TAS"/>
    <s v="Insured Persons"/>
    <s v="Exclusionary"/>
    <s v="No excess"/>
    <s v="Single"/>
    <n v="2019"/>
    <n v="1528"/>
  </r>
  <r>
    <x v="2"/>
    <s v="Dec"/>
    <s v="TAS"/>
    <s v="Insured Persons"/>
    <s v="Non-exclusionary"/>
    <s v="Excess"/>
    <s v="Single"/>
    <n v="2019"/>
    <n v="28717"/>
  </r>
  <r>
    <x v="2"/>
    <s v="Dec"/>
    <s v="TAS"/>
    <s v="Insured Persons"/>
    <s v="Non-exclusionary"/>
    <s v="No excess"/>
    <s v="Single"/>
    <n v="2019"/>
    <n v="6885"/>
  </r>
  <r>
    <x v="2"/>
    <s v="Dec"/>
    <s v="TAS"/>
    <s v="Policies"/>
    <s v="Exclusionary"/>
    <s v="Excess"/>
    <s v="Single"/>
    <n v="2019"/>
    <n v="19082"/>
  </r>
  <r>
    <x v="2"/>
    <s v="Dec"/>
    <s v="TAS"/>
    <s v="Policies"/>
    <s v="Exclusionary"/>
    <s v="No excess"/>
    <s v="Single"/>
    <n v="2019"/>
    <n v="1528"/>
  </r>
  <r>
    <x v="2"/>
    <s v="Dec"/>
    <s v="TAS"/>
    <s v="Policies"/>
    <s v="Non-exclusionary"/>
    <s v="Excess"/>
    <s v="Single"/>
    <n v="2019"/>
    <n v="28717"/>
  </r>
  <r>
    <x v="2"/>
    <s v="Dec"/>
    <s v="TAS"/>
    <s v="Policies"/>
    <s v="Non-exclusionary"/>
    <s v="No excess"/>
    <s v="Single"/>
    <n v="2019"/>
    <n v="6885"/>
  </r>
  <r>
    <x v="2"/>
    <s v="Dec"/>
    <s v="ACT"/>
    <s v="Insured Persons"/>
    <s v="Exclusionary"/>
    <s v="Excess"/>
    <s v="Single"/>
    <n v="2019"/>
    <n v="32088"/>
  </r>
  <r>
    <x v="2"/>
    <s v="Dec"/>
    <s v="ACT"/>
    <s v="Insured Persons"/>
    <s v="Exclusionary"/>
    <s v="No excess"/>
    <s v="Single"/>
    <n v="2019"/>
    <n v="2709"/>
  </r>
  <r>
    <x v="2"/>
    <s v="Dec"/>
    <s v="ACT"/>
    <s v="Insured Persons"/>
    <s v="Non-exclusionary"/>
    <s v="Excess"/>
    <s v="Single"/>
    <n v="2019"/>
    <n v="14725"/>
  </r>
  <r>
    <x v="2"/>
    <s v="Dec"/>
    <s v="ACT"/>
    <s v="Insured Persons"/>
    <s v="Non-exclusionary"/>
    <s v="No excess"/>
    <s v="Single"/>
    <n v="2019"/>
    <n v="4701"/>
  </r>
  <r>
    <x v="2"/>
    <s v="Dec"/>
    <s v="ACT"/>
    <s v="Policies"/>
    <s v="Exclusionary"/>
    <s v="Excess"/>
    <s v="Single"/>
    <n v="2019"/>
    <n v="32088"/>
  </r>
  <r>
    <x v="2"/>
    <s v="Dec"/>
    <s v="ACT"/>
    <s v="Policies"/>
    <s v="Exclusionary"/>
    <s v="No excess"/>
    <s v="Single"/>
    <n v="2019"/>
    <n v="2709"/>
  </r>
  <r>
    <x v="2"/>
    <s v="Dec"/>
    <s v="ACT"/>
    <s v="Policies"/>
    <s v="Non-exclusionary"/>
    <s v="Excess"/>
    <s v="Single"/>
    <n v="2019"/>
    <n v="14725"/>
  </r>
  <r>
    <x v="2"/>
    <s v="Dec"/>
    <s v="ACT"/>
    <s v="Policies"/>
    <s v="Non-exclusionary"/>
    <s v="No excess"/>
    <s v="Single"/>
    <n v="2019"/>
    <n v="4701"/>
  </r>
  <r>
    <x v="2"/>
    <s v="Dec"/>
    <s v="NT"/>
    <s v="Insured Persons"/>
    <s v="Exclusionary"/>
    <s v="Excess"/>
    <s v="Single"/>
    <n v="2019"/>
    <n v="11458"/>
  </r>
  <r>
    <x v="2"/>
    <s v="Dec"/>
    <s v="NT"/>
    <s v="Insured Persons"/>
    <s v="Exclusionary"/>
    <s v="No excess"/>
    <s v="Single"/>
    <n v="2019"/>
    <n v="1116"/>
  </r>
  <r>
    <x v="2"/>
    <s v="Dec"/>
    <s v="NT"/>
    <s v="Insured Persons"/>
    <s v="Non-exclusionary"/>
    <s v="Excess"/>
    <s v="Single"/>
    <n v="2019"/>
    <n v="6212"/>
  </r>
  <r>
    <x v="2"/>
    <s v="Dec"/>
    <s v="NT"/>
    <s v="Insured Persons"/>
    <s v="Non-exclusionary"/>
    <s v="No excess"/>
    <s v="Single"/>
    <n v="2019"/>
    <n v="3134"/>
  </r>
  <r>
    <x v="2"/>
    <s v="Dec"/>
    <s v="NT"/>
    <s v="Policies"/>
    <s v="Exclusionary"/>
    <s v="Excess"/>
    <s v="Single"/>
    <n v="2019"/>
    <n v="11458"/>
  </r>
  <r>
    <x v="2"/>
    <s v="Dec"/>
    <s v="NT"/>
    <s v="Policies"/>
    <s v="Exclusionary"/>
    <s v="No excess"/>
    <s v="Single"/>
    <n v="2019"/>
    <n v="1116"/>
  </r>
  <r>
    <x v="2"/>
    <s v="Dec"/>
    <s v="NT"/>
    <s v="Policies"/>
    <s v="Non-exclusionary"/>
    <s v="Excess"/>
    <s v="Single"/>
    <n v="2019"/>
    <n v="6212"/>
  </r>
  <r>
    <x v="2"/>
    <s v="Dec"/>
    <s v="NT"/>
    <s v="Policies"/>
    <s v="Non-exclusionary"/>
    <s v="No excess"/>
    <s v="Single"/>
    <n v="2019"/>
    <n v="3134"/>
  </r>
  <r>
    <x v="3"/>
    <s v="Mar"/>
    <s v="NSW"/>
    <s v="Insured Persons"/>
    <s v="Exclusionary"/>
    <s v="Excess"/>
    <s v="Single"/>
    <n v="2019"/>
    <n v="476765"/>
  </r>
  <r>
    <x v="3"/>
    <s v="Mar"/>
    <s v="NSW"/>
    <s v="Insured Persons"/>
    <s v="Exclusionary"/>
    <s v="No excess"/>
    <s v="Single"/>
    <n v="2019"/>
    <n v="46163"/>
  </r>
  <r>
    <x v="3"/>
    <s v="Mar"/>
    <s v="NSW"/>
    <s v="Insured Persons"/>
    <s v="Non-exclusionary"/>
    <s v="Excess"/>
    <s v="Single"/>
    <n v="2019"/>
    <n v="258299"/>
  </r>
  <r>
    <x v="3"/>
    <s v="Mar"/>
    <s v="NSW"/>
    <s v="Insured Persons"/>
    <s v="Non-exclusionary"/>
    <s v="No excess"/>
    <s v="Single"/>
    <n v="2019"/>
    <n v="86152"/>
  </r>
  <r>
    <x v="3"/>
    <s v="Mar"/>
    <s v="NSW"/>
    <s v="Policies"/>
    <s v="Exclusionary"/>
    <s v="Excess"/>
    <s v="Single"/>
    <n v="2019"/>
    <n v="476765"/>
  </r>
  <r>
    <x v="3"/>
    <s v="Mar"/>
    <s v="NSW"/>
    <s v="Policies"/>
    <s v="Exclusionary"/>
    <s v="No excess"/>
    <s v="Single"/>
    <n v="2019"/>
    <n v="46163"/>
  </r>
  <r>
    <x v="3"/>
    <s v="Mar"/>
    <s v="NSW"/>
    <s v="Policies"/>
    <s v="Non-exclusionary"/>
    <s v="Excess"/>
    <s v="Single"/>
    <n v="2019"/>
    <n v="258299"/>
  </r>
  <r>
    <x v="3"/>
    <s v="Mar"/>
    <s v="NSW"/>
    <s v="Policies"/>
    <s v="Non-exclusionary"/>
    <s v="No excess"/>
    <s v="Single"/>
    <n v="2019"/>
    <n v="86152"/>
  </r>
  <r>
    <x v="3"/>
    <s v="Mar"/>
    <s v="VIC"/>
    <s v="Insured Persons"/>
    <s v="Exclusionary"/>
    <s v="Excess"/>
    <s v="Single"/>
    <n v="2019"/>
    <n v="384960"/>
  </r>
  <r>
    <x v="3"/>
    <s v="Mar"/>
    <s v="VIC"/>
    <s v="Insured Persons"/>
    <s v="Exclusionary"/>
    <s v="No excess"/>
    <s v="Single"/>
    <n v="2019"/>
    <n v="34118"/>
  </r>
  <r>
    <x v="3"/>
    <s v="Mar"/>
    <s v="VIC"/>
    <s v="Insured Persons"/>
    <s v="Non-exclusionary"/>
    <s v="Excess"/>
    <s v="Single"/>
    <n v="2019"/>
    <n v="195047"/>
  </r>
  <r>
    <x v="3"/>
    <s v="Mar"/>
    <s v="VIC"/>
    <s v="Insured Persons"/>
    <s v="Non-exclusionary"/>
    <s v="No excess"/>
    <s v="Single"/>
    <n v="2019"/>
    <n v="66521"/>
  </r>
  <r>
    <x v="3"/>
    <s v="Mar"/>
    <s v="VIC"/>
    <s v="Policies"/>
    <s v="Exclusionary"/>
    <s v="Excess"/>
    <s v="Single"/>
    <n v="2019"/>
    <n v="384960"/>
  </r>
  <r>
    <x v="3"/>
    <s v="Mar"/>
    <s v="VIC"/>
    <s v="Policies"/>
    <s v="Exclusionary"/>
    <s v="No excess"/>
    <s v="Single"/>
    <n v="2019"/>
    <n v="34118"/>
  </r>
  <r>
    <x v="3"/>
    <s v="Mar"/>
    <s v="VIC"/>
    <s v="Policies"/>
    <s v="Non-exclusionary"/>
    <s v="Excess"/>
    <s v="Single"/>
    <n v="2019"/>
    <n v="195047"/>
  </r>
  <r>
    <x v="3"/>
    <s v="Mar"/>
    <s v="VIC"/>
    <s v="Policies"/>
    <s v="Non-exclusionary"/>
    <s v="No excess"/>
    <s v="Single"/>
    <n v="2019"/>
    <n v="66521"/>
  </r>
  <r>
    <x v="3"/>
    <s v="Mar"/>
    <s v="QLD"/>
    <s v="Insured Persons"/>
    <s v="Exclusionary"/>
    <s v="Excess"/>
    <s v="Single"/>
    <n v="2019"/>
    <n v="245708"/>
  </r>
  <r>
    <x v="3"/>
    <s v="Mar"/>
    <s v="QLD"/>
    <s v="Insured Persons"/>
    <s v="Exclusionary"/>
    <s v="No excess"/>
    <s v="Single"/>
    <n v="2019"/>
    <n v="14385"/>
  </r>
  <r>
    <x v="3"/>
    <s v="Mar"/>
    <s v="QLD"/>
    <s v="Insured Persons"/>
    <s v="Non-exclusionary"/>
    <s v="Excess"/>
    <s v="Single"/>
    <n v="2019"/>
    <n v="147683"/>
  </r>
  <r>
    <x v="3"/>
    <s v="Mar"/>
    <s v="QLD"/>
    <s v="Insured Persons"/>
    <s v="Non-exclusionary"/>
    <s v="No excess"/>
    <s v="Single"/>
    <n v="2019"/>
    <n v="54121"/>
  </r>
  <r>
    <x v="3"/>
    <s v="Mar"/>
    <s v="QLD"/>
    <s v="Policies"/>
    <s v="Exclusionary"/>
    <s v="Excess"/>
    <s v="Single"/>
    <n v="2019"/>
    <n v="245708"/>
  </r>
  <r>
    <x v="3"/>
    <s v="Mar"/>
    <s v="QLD"/>
    <s v="Policies"/>
    <s v="Exclusionary"/>
    <s v="No excess"/>
    <s v="Single"/>
    <n v="2019"/>
    <n v="14385"/>
  </r>
  <r>
    <x v="3"/>
    <s v="Mar"/>
    <s v="QLD"/>
    <s v="Policies"/>
    <s v="Non-exclusionary"/>
    <s v="Excess"/>
    <s v="Single"/>
    <n v="2019"/>
    <n v="147683"/>
  </r>
  <r>
    <x v="3"/>
    <s v="Mar"/>
    <s v="QLD"/>
    <s v="Policies"/>
    <s v="Non-exclusionary"/>
    <s v="No excess"/>
    <s v="Single"/>
    <n v="2019"/>
    <n v="54121"/>
  </r>
  <r>
    <x v="3"/>
    <s v="Mar"/>
    <s v="SA"/>
    <s v="Insured Persons"/>
    <s v="Exclusionary"/>
    <s v="Excess"/>
    <s v="Single"/>
    <n v="2019"/>
    <n v="80390"/>
  </r>
  <r>
    <x v="3"/>
    <s v="Mar"/>
    <s v="SA"/>
    <s v="Insured Persons"/>
    <s v="Exclusionary"/>
    <s v="No excess"/>
    <s v="Single"/>
    <n v="2019"/>
    <n v="5777"/>
  </r>
  <r>
    <x v="3"/>
    <s v="Mar"/>
    <s v="SA"/>
    <s v="Insured Persons"/>
    <s v="Non-exclusionary"/>
    <s v="Excess"/>
    <s v="Single"/>
    <n v="2019"/>
    <n v="65863"/>
  </r>
  <r>
    <x v="3"/>
    <s v="Mar"/>
    <s v="SA"/>
    <s v="Insured Persons"/>
    <s v="Non-exclusionary"/>
    <s v="No excess"/>
    <s v="Single"/>
    <n v="2019"/>
    <n v="36332"/>
  </r>
  <r>
    <x v="3"/>
    <s v="Mar"/>
    <s v="SA"/>
    <s v="Policies"/>
    <s v="Exclusionary"/>
    <s v="Excess"/>
    <s v="Single"/>
    <n v="2019"/>
    <n v="80390"/>
  </r>
  <r>
    <x v="3"/>
    <s v="Mar"/>
    <s v="SA"/>
    <s v="Policies"/>
    <s v="Exclusionary"/>
    <s v="No excess"/>
    <s v="Single"/>
    <n v="2019"/>
    <n v="5777"/>
  </r>
  <r>
    <x v="3"/>
    <s v="Mar"/>
    <s v="SA"/>
    <s v="Policies"/>
    <s v="Non-exclusionary"/>
    <s v="Excess"/>
    <s v="Single"/>
    <n v="2019"/>
    <n v="65863"/>
  </r>
  <r>
    <x v="3"/>
    <s v="Mar"/>
    <s v="SA"/>
    <s v="Policies"/>
    <s v="Non-exclusionary"/>
    <s v="No excess"/>
    <s v="Single"/>
    <n v="2019"/>
    <n v="36332"/>
  </r>
  <r>
    <x v="3"/>
    <s v="Mar"/>
    <s v="WA"/>
    <s v="Insured Persons"/>
    <s v="Exclusionary"/>
    <s v="Excess"/>
    <s v="Single"/>
    <n v="2019"/>
    <n v="174664"/>
  </r>
  <r>
    <x v="3"/>
    <s v="Mar"/>
    <s v="WA"/>
    <s v="Insured Persons"/>
    <s v="Exclusionary"/>
    <s v="No excess"/>
    <s v="Single"/>
    <n v="2019"/>
    <n v="40264"/>
  </r>
  <r>
    <x v="3"/>
    <s v="Mar"/>
    <s v="WA"/>
    <s v="Insured Persons"/>
    <s v="Non-exclusionary"/>
    <s v="Excess"/>
    <s v="Single"/>
    <n v="2019"/>
    <n v="62829"/>
  </r>
  <r>
    <x v="3"/>
    <s v="Mar"/>
    <s v="WA"/>
    <s v="Insured Persons"/>
    <s v="Non-exclusionary"/>
    <s v="No excess"/>
    <s v="Single"/>
    <n v="2019"/>
    <n v="39158"/>
  </r>
  <r>
    <x v="3"/>
    <s v="Mar"/>
    <s v="WA"/>
    <s v="Policies"/>
    <s v="Exclusionary"/>
    <s v="Excess"/>
    <s v="Single"/>
    <n v="2019"/>
    <n v="174664"/>
  </r>
  <r>
    <x v="3"/>
    <s v="Mar"/>
    <s v="WA"/>
    <s v="Policies"/>
    <s v="Exclusionary"/>
    <s v="No excess"/>
    <s v="Single"/>
    <n v="2019"/>
    <n v="40264"/>
  </r>
  <r>
    <x v="3"/>
    <s v="Mar"/>
    <s v="WA"/>
    <s v="Policies"/>
    <s v="Non-exclusionary"/>
    <s v="Excess"/>
    <s v="Single"/>
    <n v="2019"/>
    <n v="62829"/>
  </r>
  <r>
    <x v="3"/>
    <s v="Mar"/>
    <s v="WA"/>
    <s v="Policies"/>
    <s v="Non-exclusionary"/>
    <s v="No excess"/>
    <s v="Single"/>
    <n v="2019"/>
    <n v="39158"/>
  </r>
  <r>
    <x v="3"/>
    <s v="Mar"/>
    <s v="TAS"/>
    <s v="Insured Persons"/>
    <s v="Exclusionary"/>
    <s v="Excess"/>
    <s v="Single"/>
    <n v="2019"/>
    <n v="19294"/>
  </r>
  <r>
    <x v="3"/>
    <s v="Mar"/>
    <s v="TAS"/>
    <s v="Insured Persons"/>
    <s v="Exclusionary"/>
    <s v="No excess"/>
    <s v="Single"/>
    <n v="2019"/>
    <n v="1526"/>
  </r>
  <r>
    <x v="3"/>
    <s v="Mar"/>
    <s v="TAS"/>
    <s v="Insured Persons"/>
    <s v="Non-exclusionary"/>
    <s v="Excess"/>
    <s v="Single"/>
    <n v="2019"/>
    <n v="28482"/>
  </r>
  <r>
    <x v="3"/>
    <s v="Mar"/>
    <s v="TAS"/>
    <s v="Insured Persons"/>
    <s v="Non-exclusionary"/>
    <s v="No excess"/>
    <s v="Single"/>
    <n v="2019"/>
    <n v="6861"/>
  </r>
  <r>
    <x v="3"/>
    <s v="Mar"/>
    <s v="TAS"/>
    <s v="Policies"/>
    <s v="Exclusionary"/>
    <s v="Excess"/>
    <s v="Single"/>
    <n v="2019"/>
    <n v="19294"/>
  </r>
  <r>
    <x v="3"/>
    <s v="Mar"/>
    <s v="TAS"/>
    <s v="Policies"/>
    <s v="Exclusionary"/>
    <s v="No excess"/>
    <s v="Single"/>
    <n v="2019"/>
    <n v="1526"/>
  </r>
  <r>
    <x v="3"/>
    <s v="Mar"/>
    <s v="TAS"/>
    <s v="Policies"/>
    <s v="Non-exclusionary"/>
    <s v="Excess"/>
    <s v="Single"/>
    <n v="2019"/>
    <n v="28482"/>
  </r>
  <r>
    <x v="3"/>
    <s v="Mar"/>
    <s v="TAS"/>
    <s v="Policies"/>
    <s v="Non-exclusionary"/>
    <s v="No excess"/>
    <s v="Single"/>
    <n v="2019"/>
    <n v="6861"/>
  </r>
  <r>
    <x v="3"/>
    <s v="Mar"/>
    <s v="ACT"/>
    <s v="Insured Persons"/>
    <s v="Exclusionary"/>
    <s v="Excess"/>
    <s v="Single"/>
    <n v="2019"/>
    <n v="32438"/>
  </r>
  <r>
    <x v="3"/>
    <s v="Mar"/>
    <s v="ACT"/>
    <s v="Insured Persons"/>
    <s v="Exclusionary"/>
    <s v="No excess"/>
    <s v="Single"/>
    <n v="2019"/>
    <n v="2685"/>
  </r>
  <r>
    <x v="3"/>
    <s v="Mar"/>
    <s v="ACT"/>
    <s v="Insured Persons"/>
    <s v="Non-exclusionary"/>
    <s v="Excess"/>
    <s v="Single"/>
    <n v="2019"/>
    <n v="14624"/>
  </r>
  <r>
    <x v="3"/>
    <s v="Mar"/>
    <s v="ACT"/>
    <s v="Insured Persons"/>
    <s v="Non-exclusionary"/>
    <s v="No excess"/>
    <s v="Single"/>
    <n v="2019"/>
    <n v="4602"/>
  </r>
  <r>
    <x v="3"/>
    <s v="Mar"/>
    <s v="ACT"/>
    <s v="Policies"/>
    <s v="Exclusionary"/>
    <s v="Excess"/>
    <s v="Single"/>
    <n v="2019"/>
    <n v="32438"/>
  </r>
  <r>
    <x v="3"/>
    <s v="Mar"/>
    <s v="ACT"/>
    <s v="Policies"/>
    <s v="Exclusionary"/>
    <s v="No excess"/>
    <s v="Single"/>
    <n v="2019"/>
    <n v="2685"/>
  </r>
  <r>
    <x v="3"/>
    <s v="Mar"/>
    <s v="ACT"/>
    <s v="Policies"/>
    <s v="Non-exclusionary"/>
    <s v="Excess"/>
    <s v="Single"/>
    <n v="2019"/>
    <n v="14624"/>
  </r>
  <r>
    <x v="3"/>
    <s v="Mar"/>
    <s v="ACT"/>
    <s v="Policies"/>
    <s v="Non-exclusionary"/>
    <s v="No excess"/>
    <s v="Single"/>
    <n v="2019"/>
    <n v="4602"/>
  </r>
  <r>
    <x v="3"/>
    <s v="Mar"/>
    <s v="NT"/>
    <s v="Insured Persons"/>
    <s v="Exclusionary"/>
    <s v="Excess"/>
    <s v="Single"/>
    <n v="2019"/>
    <n v="11539"/>
  </r>
  <r>
    <x v="3"/>
    <s v="Mar"/>
    <s v="NT"/>
    <s v="Insured Persons"/>
    <s v="Exclusionary"/>
    <s v="No excess"/>
    <s v="Single"/>
    <n v="2019"/>
    <n v="1114"/>
  </r>
  <r>
    <x v="3"/>
    <s v="Mar"/>
    <s v="NT"/>
    <s v="Insured Persons"/>
    <s v="Non-exclusionary"/>
    <s v="Excess"/>
    <s v="Single"/>
    <n v="2019"/>
    <n v="6146"/>
  </r>
  <r>
    <x v="3"/>
    <s v="Mar"/>
    <s v="NT"/>
    <s v="Insured Persons"/>
    <s v="Non-exclusionary"/>
    <s v="No excess"/>
    <s v="Single"/>
    <n v="2019"/>
    <n v="3093"/>
  </r>
  <r>
    <x v="3"/>
    <s v="Mar"/>
    <s v="NT"/>
    <s v="Policies"/>
    <s v="Exclusionary"/>
    <s v="Excess"/>
    <s v="Single"/>
    <n v="2019"/>
    <n v="11539"/>
  </r>
  <r>
    <x v="3"/>
    <s v="Mar"/>
    <s v="NT"/>
    <s v="Policies"/>
    <s v="Exclusionary"/>
    <s v="No excess"/>
    <s v="Single"/>
    <n v="2019"/>
    <n v="1114"/>
  </r>
  <r>
    <x v="3"/>
    <s v="Mar"/>
    <s v="NT"/>
    <s v="Policies"/>
    <s v="Non-exclusionary"/>
    <s v="Excess"/>
    <s v="Single"/>
    <n v="2019"/>
    <n v="6146"/>
  </r>
  <r>
    <x v="3"/>
    <s v="Mar"/>
    <s v="NT"/>
    <s v="Policies"/>
    <s v="Non-exclusionary"/>
    <s v="No excess"/>
    <s v="Single"/>
    <n v="2019"/>
    <n v="3093"/>
  </r>
  <r>
    <x v="3"/>
    <s v="Jun"/>
    <s v="NSW"/>
    <s v="Insured Persons"/>
    <s v="Exclusionary"/>
    <s v="Excess"/>
    <s v="Single"/>
    <n v="2019"/>
    <n v="484965"/>
  </r>
  <r>
    <x v="3"/>
    <s v="Jun"/>
    <s v="NSW"/>
    <s v="Insured Persons"/>
    <s v="Exclusionary"/>
    <s v="No excess"/>
    <s v="Single"/>
    <n v="2019"/>
    <n v="45714"/>
  </r>
  <r>
    <x v="3"/>
    <s v="Jun"/>
    <s v="NSW"/>
    <s v="Insured Persons"/>
    <s v="Non-exclusionary"/>
    <s v="Excess"/>
    <s v="Single"/>
    <n v="2019"/>
    <n v="251334"/>
  </r>
  <r>
    <x v="3"/>
    <s v="Jun"/>
    <s v="NSW"/>
    <s v="Insured Persons"/>
    <s v="Non-exclusionary"/>
    <s v="No excess"/>
    <s v="Single"/>
    <n v="2019"/>
    <n v="84574"/>
  </r>
  <r>
    <x v="3"/>
    <s v="Jun"/>
    <s v="NSW"/>
    <s v="Policies"/>
    <s v="Exclusionary"/>
    <s v="Excess"/>
    <s v="Single"/>
    <n v="2019"/>
    <n v="484965"/>
  </r>
  <r>
    <x v="3"/>
    <s v="Jun"/>
    <s v="NSW"/>
    <s v="Policies"/>
    <s v="Exclusionary"/>
    <s v="No excess"/>
    <s v="Single"/>
    <n v="2019"/>
    <n v="45714"/>
  </r>
  <r>
    <x v="3"/>
    <s v="Jun"/>
    <s v="NSW"/>
    <s v="Policies"/>
    <s v="Non-exclusionary"/>
    <s v="Excess"/>
    <s v="Single"/>
    <n v="2019"/>
    <n v="251334"/>
  </r>
  <r>
    <x v="3"/>
    <s v="Jun"/>
    <s v="NSW"/>
    <s v="Policies"/>
    <s v="Non-exclusionary"/>
    <s v="No excess"/>
    <s v="Single"/>
    <n v="2019"/>
    <n v="84574"/>
  </r>
  <r>
    <x v="3"/>
    <s v="Jun"/>
    <s v="VIC"/>
    <s v="Insured Persons"/>
    <s v="Exclusionary"/>
    <s v="Excess"/>
    <s v="Single"/>
    <n v="2019"/>
    <n v="391270"/>
  </r>
  <r>
    <x v="3"/>
    <s v="Jun"/>
    <s v="VIC"/>
    <s v="Insured Persons"/>
    <s v="Exclusionary"/>
    <s v="No excess"/>
    <s v="Single"/>
    <n v="2019"/>
    <n v="33514"/>
  </r>
  <r>
    <x v="3"/>
    <s v="Jun"/>
    <s v="VIC"/>
    <s v="Insured Persons"/>
    <s v="Non-exclusionary"/>
    <s v="Excess"/>
    <s v="Single"/>
    <n v="2019"/>
    <n v="190172"/>
  </r>
  <r>
    <x v="3"/>
    <s v="Jun"/>
    <s v="VIC"/>
    <s v="Insured Persons"/>
    <s v="Non-exclusionary"/>
    <s v="No excess"/>
    <s v="Single"/>
    <n v="2019"/>
    <n v="65304"/>
  </r>
  <r>
    <x v="3"/>
    <s v="Jun"/>
    <s v="VIC"/>
    <s v="Policies"/>
    <s v="Exclusionary"/>
    <s v="Excess"/>
    <s v="Single"/>
    <n v="2019"/>
    <n v="391270"/>
  </r>
  <r>
    <x v="3"/>
    <s v="Jun"/>
    <s v="VIC"/>
    <s v="Policies"/>
    <s v="Exclusionary"/>
    <s v="No excess"/>
    <s v="Single"/>
    <n v="2019"/>
    <n v="33514"/>
  </r>
  <r>
    <x v="3"/>
    <s v="Jun"/>
    <s v="VIC"/>
    <s v="Policies"/>
    <s v="Non-exclusionary"/>
    <s v="Excess"/>
    <s v="Single"/>
    <n v="2019"/>
    <n v="190172"/>
  </r>
  <r>
    <x v="3"/>
    <s v="Jun"/>
    <s v="VIC"/>
    <s v="Policies"/>
    <s v="Non-exclusionary"/>
    <s v="No excess"/>
    <s v="Single"/>
    <n v="2019"/>
    <n v="65304"/>
  </r>
  <r>
    <x v="3"/>
    <s v="Jun"/>
    <s v="QLD"/>
    <s v="Insured Persons"/>
    <s v="Exclusionary"/>
    <s v="Excess"/>
    <s v="Single"/>
    <n v="2019"/>
    <n v="249897"/>
  </r>
  <r>
    <x v="3"/>
    <s v="Jun"/>
    <s v="QLD"/>
    <s v="Insured Persons"/>
    <s v="Exclusionary"/>
    <s v="No excess"/>
    <s v="Single"/>
    <n v="2019"/>
    <n v="15936"/>
  </r>
  <r>
    <x v="3"/>
    <s v="Jun"/>
    <s v="QLD"/>
    <s v="Insured Persons"/>
    <s v="Non-exclusionary"/>
    <s v="Excess"/>
    <s v="Single"/>
    <n v="2019"/>
    <n v="144409"/>
  </r>
  <r>
    <x v="3"/>
    <s v="Jun"/>
    <s v="QLD"/>
    <s v="Insured Persons"/>
    <s v="Non-exclusionary"/>
    <s v="No excess"/>
    <s v="Single"/>
    <n v="2019"/>
    <n v="51470"/>
  </r>
  <r>
    <x v="3"/>
    <s v="Jun"/>
    <s v="QLD"/>
    <s v="Policies"/>
    <s v="Exclusionary"/>
    <s v="Excess"/>
    <s v="Single"/>
    <n v="2019"/>
    <n v="249897"/>
  </r>
  <r>
    <x v="3"/>
    <s v="Jun"/>
    <s v="QLD"/>
    <s v="Policies"/>
    <s v="Exclusionary"/>
    <s v="No excess"/>
    <s v="Single"/>
    <n v="2019"/>
    <n v="15936"/>
  </r>
  <r>
    <x v="3"/>
    <s v="Jun"/>
    <s v="QLD"/>
    <s v="Policies"/>
    <s v="Non-exclusionary"/>
    <s v="Excess"/>
    <s v="Single"/>
    <n v="2019"/>
    <n v="144409"/>
  </r>
  <r>
    <x v="3"/>
    <s v="Jun"/>
    <s v="QLD"/>
    <s v="Policies"/>
    <s v="Non-exclusionary"/>
    <s v="No excess"/>
    <s v="Single"/>
    <n v="2019"/>
    <n v="51470"/>
  </r>
  <r>
    <x v="3"/>
    <s v="Jun"/>
    <s v="SA"/>
    <s v="Insured Persons"/>
    <s v="Exclusionary"/>
    <s v="Excess"/>
    <s v="Single"/>
    <n v="2019"/>
    <n v="82019"/>
  </r>
  <r>
    <x v="3"/>
    <s v="Jun"/>
    <s v="SA"/>
    <s v="Insured Persons"/>
    <s v="Exclusionary"/>
    <s v="No excess"/>
    <s v="Single"/>
    <n v="2019"/>
    <n v="5751"/>
  </r>
  <r>
    <x v="3"/>
    <s v="Jun"/>
    <s v="SA"/>
    <s v="Insured Persons"/>
    <s v="Non-exclusionary"/>
    <s v="Excess"/>
    <s v="Single"/>
    <n v="2019"/>
    <n v="64596"/>
  </r>
  <r>
    <x v="3"/>
    <s v="Jun"/>
    <s v="SA"/>
    <s v="Insured Persons"/>
    <s v="Non-exclusionary"/>
    <s v="No excess"/>
    <s v="Single"/>
    <n v="2019"/>
    <n v="35701"/>
  </r>
  <r>
    <x v="3"/>
    <s v="Jun"/>
    <s v="SA"/>
    <s v="Policies"/>
    <s v="Exclusionary"/>
    <s v="Excess"/>
    <s v="Single"/>
    <n v="2019"/>
    <n v="82019"/>
  </r>
  <r>
    <x v="3"/>
    <s v="Jun"/>
    <s v="SA"/>
    <s v="Policies"/>
    <s v="Exclusionary"/>
    <s v="No excess"/>
    <s v="Single"/>
    <n v="2019"/>
    <n v="5751"/>
  </r>
  <r>
    <x v="3"/>
    <s v="Jun"/>
    <s v="SA"/>
    <s v="Policies"/>
    <s v="Non-exclusionary"/>
    <s v="Excess"/>
    <s v="Single"/>
    <n v="2019"/>
    <n v="64596"/>
  </r>
  <r>
    <x v="3"/>
    <s v="Jun"/>
    <s v="SA"/>
    <s v="Policies"/>
    <s v="Non-exclusionary"/>
    <s v="No excess"/>
    <s v="Single"/>
    <n v="2019"/>
    <n v="35701"/>
  </r>
  <r>
    <x v="3"/>
    <s v="Jun"/>
    <s v="WA"/>
    <s v="Insured Persons"/>
    <s v="Exclusionary"/>
    <s v="Excess"/>
    <s v="Single"/>
    <n v="2019"/>
    <n v="177305"/>
  </r>
  <r>
    <x v="3"/>
    <s v="Jun"/>
    <s v="WA"/>
    <s v="Insured Persons"/>
    <s v="Exclusionary"/>
    <s v="No excess"/>
    <s v="Single"/>
    <n v="2019"/>
    <n v="38793"/>
  </r>
  <r>
    <x v="3"/>
    <s v="Jun"/>
    <s v="WA"/>
    <s v="Insured Persons"/>
    <s v="Non-exclusionary"/>
    <s v="Excess"/>
    <s v="Single"/>
    <n v="2019"/>
    <n v="61538"/>
  </r>
  <r>
    <x v="3"/>
    <s v="Jun"/>
    <s v="WA"/>
    <s v="Insured Persons"/>
    <s v="Non-exclusionary"/>
    <s v="No excess"/>
    <s v="Single"/>
    <n v="2019"/>
    <n v="38522"/>
  </r>
  <r>
    <x v="3"/>
    <s v="Jun"/>
    <s v="WA"/>
    <s v="Policies"/>
    <s v="Exclusionary"/>
    <s v="Excess"/>
    <s v="Single"/>
    <n v="2019"/>
    <n v="177305"/>
  </r>
  <r>
    <x v="3"/>
    <s v="Jun"/>
    <s v="WA"/>
    <s v="Policies"/>
    <s v="Exclusionary"/>
    <s v="No excess"/>
    <s v="Single"/>
    <n v="2019"/>
    <n v="38793"/>
  </r>
  <r>
    <x v="3"/>
    <s v="Jun"/>
    <s v="WA"/>
    <s v="Policies"/>
    <s v="Non-exclusionary"/>
    <s v="Excess"/>
    <s v="Single"/>
    <n v="2019"/>
    <n v="61538"/>
  </r>
  <r>
    <x v="3"/>
    <s v="Jun"/>
    <s v="WA"/>
    <s v="Policies"/>
    <s v="Non-exclusionary"/>
    <s v="No excess"/>
    <s v="Single"/>
    <n v="2019"/>
    <n v="38522"/>
  </r>
  <r>
    <x v="3"/>
    <s v="Jun"/>
    <s v="TAS"/>
    <s v="Insured Persons"/>
    <s v="Exclusionary"/>
    <s v="Excess"/>
    <s v="Single"/>
    <n v="2019"/>
    <n v="20730"/>
  </r>
  <r>
    <x v="3"/>
    <s v="Jun"/>
    <s v="TAS"/>
    <s v="Insured Persons"/>
    <s v="Exclusionary"/>
    <s v="No excess"/>
    <s v="Single"/>
    <n v="2019"/>
    <n v="1517"/>
  </r>
  <r>
    <x v="3"/>
    <s v="Jun"/>
    <s v="TAS"/>
    <s v="Insured Persons"/>
    <s v="Non-exclusionary"/>
    <s v="Excess"/>
    <s v="Single"/>
    <n v="2019"/>
    <n v="26992"/>
  </r>
  <r>
    <x v="3"/>
    <s v="Jun"/>
    <s v="TAS"/>
    <s v="Insured Persons"/>
    <s v="Non-exclusionary"/>
    <s v="No excess"/>
    <s v="Single"/>
    <n v="2019"/>
    <n v="6797"/>
  </r>
  <r>
    <x v="3"/>
    <s v="Jun"/>
    <s v="TAS"/>
    <s v="Policies"/>
    <s v="Exclusionary"/>
    <s v="Excess"/>
    <s v="Single"/>
    <n v="2019"/>
    <n v="20730"/>
  </r>
  <r>
    <x v="3"/>
    <s v="Jun"/>
    <s v="TAS"/>
    <s v="Policies"/>
    <s v="Exclusionary"/>
    <s v="No excess"/>
    <s v="Single"/>
    <n v="2019"/>
    <n v="1517"/>
  </r>
  <r>
    <x v="3"/>
    <s v="Jun"/>
    <s v="TAS"/>
    <s v="Policies"/>
    <s v="Non-exclusionary"/>
    <s v="Excess"/>
    <s v="Single"/>
    <n v="2019"/>
    <n v="26992"/>
  </r>
  <r>
    <x v="3"/>
    <s v="Jun"/>
    <s v="TAS"/>
    <s v="Policies"/>
    <s v="Non-exclusionary"/>
    <s v="No excess"/>
    <s v="Single"/>
    <n v="2019"/>
    <n v="6797"/>
  </r>
  <r>
    <x v="3"/>
    <s v="Jun"/>
    <s v="ACT"/>
    <s v="Insured Persons"/>
    <s v="Exclusionary"/>
    <s v="Excess"/>
    <s v="Single"/>
    <n v="2019"/>
    <n v="32866"/>
  </r>
  <r>
    <x v="3"/>
    <s v="Jun"/>
    <s v="ACT"/>
    <s v="Insured Persons"/>
    <s v="Exclusionary"/>
    <s v="No excess"/>
    <s v="Single"/>
    <n v="2019"/>
    <n v="2655"/>
  </r>
  <r>
    <x v="3"/>
    <s v="Jun"/>
    <s v="ACT"/>
    <s v="Insured Persons"/>
    <s v="Non-exclusionary"/>
    <s v="Excess"/>
    <s v="Single"/>
    <n v="2019"/>
    <n v="14258"/>
  </r>
  <r>
    <x v="3"/>
    <s v="Jun"/>
    <s v="ACT"/>
    <s v="Insured Persons"/>
    <s v="Non-exclusionary"/>
    <s v="No excess"/>
    <s v="Single"/>
    <n v="2019"/>
    <n v="4534"/>
  </r>
  <r>
    <x v="3"/>
    <s v="Jun"/>
    <s v="ACT"/>
    <s v="Policies"/>
    <s v="Exclusionary"/>
    <s v="Excess"/>
    <s v="Single"/>
    <n v="2019"/>
    <n v="32866"/>
  </r>
  <r>
    <x v="3"/>
    <s v="Jun"/>
    <s v="ACT"/>
    <s v="Policies"/>
    <s v="Exclusionary"/>
    <s v="No excess"/>
    <s v="Single"/>
    <n v="2019"/>
    <n v="2655"/>
  </r>
  <r>
    <x v="3"/>
    <s v="Jun"/>
    <s v="ACT"/>
    <s v="Policies"/>
    <s v="Non-exclusionary"/>
    <s v="Excess"/>
    <s v="Single"/>
    <n v="2019"/>
    <n v="14258"/>
  </r>
  <r>
    <x v="3"/>
    <s v="Jun"/>
    <s v="ACT"/>
    <s v="Policies"/>
    <s v="Non-exclusionary"/>
    <s v="No excess"/>
    <s v="Single"/>
    <n v="2019"/>
    <n v="4534"/>
  </r>
  <r>
    <x v="3"/>
    <s v="Jun"/>
    <s v="NT"/>
    <s v="Insured Persons"/>
    <s v="Exclusionary"/>
    <s v="Excess"/>
    <s v="Single"/>
    <n v="2019"/>
    <n v="11670"/>
  </r>
  <r>
    <x v="3"/>
    <s v="Jun"/>
    <s v="NT"/>
    <s v="Insured Persons"/>
    <s v="Exclusionary"/>
    <s v="No excess"/>
    <s v="Single"/>
    <n v="2019"/>
    <n v="1091"/>
  </r>
  <r>
    <x v="3"/>
    <s v="Jun"/>
    <s v="NT"/>
    <s v="Insured Persons"/>
    <s v="Non-exclusionary"/>
    <s v="Excess"/>
    <s v="Single"/>
    <n v="2019"/>
    <n v="6030"/>
  </r>
  <r>
    <x v="3"/>
    <s v="Jun"/>
    <s v="NT"/>
    <s v="Insured Persons"/>
    <s v="Non-exclusionary"/>
    <s v="No excess"/>
    <s v="Single"/>
    <n v="2019"/>
    <n v="3037"/>
  </r>
  <r>
    <x v="3"/>
    <s v="Jun"/>
    <s v="NT"/>
    <s v="Policies"/>
    <s v="Exclusionary"/>
    <s v="Excess"/>
    <s v="Single"/>
    <n v="2019"/>
    <n v="11670"/>
  </r>
  <r>
    <x v="3"/>
    <s v="Jun"/>
    <s v="NT"/>
    <s v="Policies"/>
    <s v="Exclusionary"/>
    <s v="No excess"/>
    <s v="Single"/>
    <n v="2019"/>
    <n v="1091"/>
  </r>
  <r>
    <x v="3"/>
    <s v="Jun"/>
    <s v="NT"/>
    <s v="Policies"/>
    <s v="Non-exclusionary"/>
    <s v="Excess"/>
    <s v="Single"/>
    <n v="2019"/>
    <n v="6030"/>
  </r>
  <r>
    <x v="3"/>
    <s v="Jun"/>
    <s v="NT"/>
    <s v="Policies"/>
    <s v="Non-exclusionary"/>
    <s v="No excess"/>
    <s v="Single"/>
    <n v="2019"/>
    <n v="3037"/>
  </r>
  <r>
    <x v="3"/>
    <s v="Sep"/>
    <s v="NSW"/>
    <s v="Insured Persons"/>
    <s v="Exclusionary"/>
    <s v="Excess"/>
    <s v="Single"/>
    <n v="2020"/>
    <n v="481228"/>
  </r>
  <r>
    <x v="3"/>
    <s v="Sep"/>
    <s v="NSW"/>
    <s v="Insured Persons"/>
    <s v="Exclusionary"/>
    <s v="No excess"/>
    <s v="Single"/>
    <n v="2020"/>
    <n v="35187"/>
  </r>
  <r>
    <x v="3"/>
    <s v="Sep"/>
    <s v="NSW"/>
    <s v="Insured Persons"/>
    <s v="Non-exclusionary"/>
    <s v="Excess"/>
    <s v="Single"/>
    <n v="2020"/>
    <n v="257295"/>
  </r>
  <r>
    <x v="3"/>
    <s v="Sep"/>
    <s v="NSW"/>
    <s v="Insured Persons"/>
    <s v="Non-exclusionary"/>
    <s v="No excess"/>
    <s v="Single"/>
    <n v="2020"/>
    <n v="93429"/>
  </r>
  <r>
    <x v="3"/>
    <s v="Sep"/>
    <s v="NSW"/>
    <s v="Policies"/>
    <s v="Exclusionary"/>
    <s v="Excess"/>
    <s v="Single"/>
    <n v="2020"/>
    <n v="481228"/>
  </r>
  <r>
    <x v="3"/>
    <s v="Sep"/>
    <s v="NSW"/>
    <s v="Policies"/>
    <s v="Exclusionary"/>
    <s v="No excess"/>
    <s v="Single"/>
    <n v="2020"/>
    <n v="35187"/>
  </r>
  <r>
    <x v="3"/>
    <s v="Sep"/>
    <s v="NSW"/>
    <s v="Policies"/>
    <s v="Non-exclusionary"/>
    <s v="Excess"/>
    <s v="Single"/>
    <n v="2020"/>
    <n v="257295"/>
  </r>
  <r>
    <x v="3"/>
    <s v="Sep"/>
    <s v="NSW"/>
    <s v="Policies"/>
    <s v="Non-exclusionary"/>
    <s v="No excess"/>
    <s v="Single"/>
    <n v="2020"/>
    <n v="93429"/>
  </r>
  <r>
    <x v="3"/>
    <s v="Sep"/>
    <s v="VIC"/>
    <s v="Insured Persons"/>
    <s v="Exclusionary"/>
    <s v="Excess"/>
    <s v="Single"/>
    <n v="2020"/>
    <n v="392797"/>
  </r>
  <r>
    <x v="3"/>
    <s v="Sep"/>
    <s v="VIC"/>
    <s v="Insured Persons"/>
    <s v="Exclusionary"/>
    <s v="No excess"/>
    <s v="Single"/>
    <n v="2020"/>
    <n v="32049"/>
  </r>
  <r>
    <x v="3"/>
    <s v="Sep"/>
    <s v="VIC"/>
    <s v="Insured Persons"/>
    <s v="Non-exclusionary"/>
    <s v="Excess"/>
    <s v="Single"/>
    <n v="2020"/>
    <n v="191023"/>
  </r>
  <r>
    <x v="3"/>
    <s v="Sep"/>
    <s v="VIC"/>
    <s v="Insured Persons"/>
    <s v="Non-exclusionary"/>
    <s v="No excess"/>
    <s v="Single"/>
    <n v="2020"/>
    <n v="64833"/>
  </r>
  <r>
    <x v="3"/>
    <s v="Sep"/>
    <s v="VIC"/>
    <s v="Policies"/>
    <s v="Exclusionary"/>
    <s v="Excess"/>
    <s v="Single"/>
    <n v="2020"/>
    <n v="392797"/>
  </r>
  <r>
    <x v="3"/>
    <s v="Sep"/>
    <s v="VIC"/>
    <s v="Policies"/>
    <s v="Exclusionary"/>
    <s v="No excess"/>
    <s v="Single"/>
    <n v="2020"/>
    <n v="32049"/>
  </r>
  <r>
    <x v="3"/>
    <s v="Sep"/>
    <s v="VIC"/>
    <s v="Policies"/>
    <s v="Non-exclusionary"/>
    <s v="Excess"/>
    <s v="Single"/>
    <n v="2020"/>
    <n v="191023"/>
  </r>
  <r>
    <x v="3"/>
    <s v="Sep"/>
    <s v="VIC"/>
    <s v="Policies"/>
    <s v="Non-exclusionary"/>
    <s v="No excess"/>
    <s v="Single"/>
    <n v="2020"/>
    <n v="64833"/>
  </r>
  <r>
    <x v="3"/>
    <s v="Sep"/>
    <s v="QLD"/>
    <s v="Insured Persons"/>
    <s v="Exclusionary"/>
    <s v="Excess"/>
    <s v="Single"/>
    <n v="2020"/>
    <n v="248582"/>
  </r>
  <r>
    <x v="3"/>
    <s v="Sep"/>
    <s v="QLD"/>
    <s v="Insured Persons"/>
    <s v="Exclusionary"/>
    <s v="No excess"/>
    <s v="Single"/>
    <n v="2020"/>
    <n v="13428"/>
  </r>
  <r>
    <x v="3"/>
    <s v="Sep"/>
    <s v="QLD"/>
    <s v="Insured Persons"/>
    <s v="Non-exclusionary"/>
    <s v="Excess"/>
    <s v="Single"/>
    <n v="2020"/>
    <n v="147341"/>
  </r>
  <r>
    <x v="3"/>
    <s v="Sep"/>
    <s v="QLD"/>
    <s v="Insured Persons"/>
    <s v="Non-exclusionary"/>
    <s v="No excess"/>
    <s v="Single"/>
    <n v="2020"/>
    <n v="53229"/>
  </r>
  <r>
    <x v="3"/>
    <s v="Sep"/>
    <s v="QLD"/>
    <s v="Policies"/>
    <s v="Exclusionary"/>
    <s v="Excess"/>
    <s v="Single"/>
    <n v="2020"/>
    <n v="248582"/>
  </r>
  <r>
    <x v="3"/>
    <s v="Sep"/>
    <s v="QLD"/>
    <s v="Policies"/>
    <s v="Exclusionary"/>
    <s v="No excess"/>
    <s v="Single"/>
    <n v="2020"/>
    <n v="13428"/>
  </r>
  <r>
    <x v="3"/>
    <s v="Sep"/>
    <s v="QLD"/>
    <s v="Policies"/>
    <s v="Non-exclusionary"/>
    <s v="Excess"/>
    <s v="Single"/>
    <n v="2020"/>
    <n v="147341"/>
  </r>
  <r>
    <x v="3"/>
    <s v="Sep"/>
    <s v="QLD"/>
    <s v="Policies"/>
    <s v="Non-exclusionary"/>
    <s v="No excess"/>
    <s v="Single"/>
    <n v="2020"/>
    <n v="53229"/>
  </r>
  <r>
    <x v="3"/>
    <s v="Sep"/>
    <s v="SA"/>
    <s v="Insured Persons"/>
    <s v="Exclusionary"/>
    <s v="Excess"/>
    <s v="Single"/>
    <n v="2020"/>
    <n v="83222"/>
  </r>
  <r>
    <x v="3"/>
    <s v="Sep"/>
    <s v="SA"/>
    <s v="Insured Persons"/>
    <s v="Exclusionary"/>
    <s v="No excess"/>
    <s v="Single"/>
    <n v="2020"/>
    <n v="5657"/>
  </r>
  <r>
    <x v="3"/>
    <s v="Sep"/>
    <s v="SA"/>
    <s v="Insured Persons"/>
    <s v="Non-exclusionary"/>
    <s v="Excess"/>
    <s v="Single"/>
    <n v="2020"/>
    <n v="64394"/>
  </r>
  <r>
    <x v="3"/>
    <s v="Sep"/>
    <s v="SA"/>
    <s v="Insured Persons"/>
    <s v="Non-exclusionary"/>
    <s v="No excess"/>
    <s v="Single"/>
    <n v="2020"/>
    <n v="35415"/>
  </r>
  <r>
    <x v="3"/>
    <s v="Sep"/>
    <s v="SA"/>
    <s v="Policies"/>
    <s v="Exclusionary"/>
    <s v="Excess"/>
    <s v="Single"/>
    <n v="2020"/>
    <n v="83222"/>
  </r>
  <r>
    <x v="3"/>
    <s v="Sep"/>
    <s v="SA"/>
    <s v="Policies"/>
    <s v="Exclusionary"/>
    <s v="No excess"/>
    <s v="Single"/>
    <n v="2020"/>
    <n v="5657"/>
  </r>
  <r>
    <x v="3"/>
    <s v="Sep"/>
    <s v="SA"/>
    <s v="Policies"/>
    <s v="Non-exclusionary"/>
    <s v="Excess"/>
    <s v="Single"/>
    <n v="2020"/>
    <n v="64394"/>
  </r>
  <r>
    <x v="3"/>
    <s v="Sep"/>
    <s v="SA"/>
    <s v="Policies"/>
    <s v="Non-exclusionary"/>
    <s v="No excess"/>
    <s v="Single"/>
    <n v="2020"/>
    <n v="35415"/>
  </r>
  <r>
    <x v="3"/>
    <s v="Sep"/>
    <s v="WA"/>
    <s v="Insured Persons"/>
    <s v="Exclusionary"/>
    <s v="Excess"/>
    <s v="Single"/>
    <n v="2020"/>
    <n v="179388"/>
  </r>
  <r>
    <x v="3"/>
    <s v="Sep"/>
    <s v="WA"/>
    <s v="Insured Persons"/>
    <s v="Exclusionary"/>
    <s v="No excess"/>
    <s v="Single"/>
    <n v="2020"/>
    <n v="37364"/>
  </r>
  <r>
    <x v="3"/>
    <s v="Sep"/>
    <s v="WA"/>
    <s v="Insured Persons"/>
    <s v="Non-exclusionary"/>
    <s v="Excess"/>
    <s v="Single"/>
    <n v="2020"/>
    <n v="64301"/>
  </r>
  <r>
    <x v="3"/>
    <s v="Sep"/>
    <s v="WA"/>
    <s v="Insured Persons"/>
    <s v="Non-exclusionary"/>
    <s v="No excess"/>
    <s v="Single"/>
    <n v="2020"/>
    <n v="35000"/>
  </r>
  <r>
    <x v="3"/>
    <s v="Sep"/>
    <s v="WA"/>
    <s v="Policies"/>
    <s v="Exclusionary"/>
    <s v="Excess"/>
    <s v="Single"/>
    <n v="2020"/>
    <n v="179388"/>
  </r>
  <r>
    <x v="3"/>
    <s v="Sep"/>
    <s v="WA"/>
    <s v="Policies"/>
    <s v="Exclusionary"/>
    <s v="No excess"/>
    <s v="Single"/>
    <n v="2020"/>
    <n v="37364"/>
  </r>
  <r>
    <x v="3"/>
    <s v="Sep"/>
    <s v="WA"/>
    <s v="Policies"/>
    <s v="Non-exclusionary"/>
    <s v="Excess"/>
    <s v="Single"/>
    <n v="2020"/>
    <n v="64301"/>
  </r>
  <r>
    <x v="3"/>
    <s v="Sep"/>
    <s v="WA"/>
    <s v="Policies"/>
    <s v="Non-exclusionary"/>
    <s v="No excess"/>
    <s v="Single"/>
    <n v="2020"/>
    <n v="35000"/>
  </r>
  <r>
    <x v="3"/>
    <s v="Sep"/>
    <s v="TAS"/>
    <s v="Insured Persons"/>
    <s v="Exclusionary"/>
    <s v="Excess"/>
    <s v="Single"/>
    <n v="2020"/>
    <n v="20996"/>
  </r>
  <r>
    <x v="3"/>
    <s v="Sep"/>
    <s v="TAS"/>
    <s v="Insured Persons"/>
    <s v="Exclusionary"/>
    <s v="No excess"/>
    <s v="Single"/>
    <n v="2020"/>
    <n v="1472"/>
  </r>
  <r>
    <x v="3"/>
    <s v="Sep"/>
    <s v="TAS"/>
    <s v="Insured Persons"/>
    <s v="Non-exclusionary"/>
    <s v="Excess"/>
    <s v="Single"/>
    <n v="2020"/>
    <n v="26854"/>
  </r>
  <r>
    <x v="3"/>
    <s v="Sep"/>
    <s v="TAS"/>
    <s v="Insured Persons"/>
    <s v="Non-exclusionary"/>
    <s v="No excess"/>
    <s v="Single"/>
    <n v="2020"/>
    <n v="6803"/>
  </r>
  <r>
    <x v="3"/>
    <s v="Sep"/>
    <s v="TAS"/>
    <s v="Policies"/>
    <s v="Exclusionary"/>
    <s v="Excess"/>
    <s v="Single"/>
    <n v="2020"/>
    <n v="20996"/>
  </r>
  <r>
    <x v="3"/>
    <s v="Sep"/>
    <s v="TAS"/>
    <s v="Policies"/>
    <s v="Exclusionary"/>
    <s v="No excess"/>
    <s v="Single"/>
    <n v="2020"/>
    <n v="1472"/>
  </r>
  <r>
    <x v="3"/>
    <s v="Sep"/>
    <s v="TAS"/>
    <s v="Policies"/>
    <s v="Non-exclusionary"/>
    <s v="Excess"/>
    <s v="Single"/>
    <n v="2020"/>
    <n v="26854"/>
  </r>
  <r>
    <x v="3"/>
    <s v="Sep"/>
    <s v="TAS"/>
    <s v="Policies"/>
    <s v="Non-exclusionary"/>
    <s v="No excess"/>
    <s v="Single"/>
    <n v="2020"/>
    <n v="6803"/>
  </r>
  <r>
    <x v="3"/>
    <s v="Sep"/>
    <s v="ACT"/>
    <s v="Insured Persons"/>
    <s v="Exclusionary"/>
    <s v="Excess"/>
    <s v="Single"/>
    <n v="2020"/>
    <n v="32970"/>
  </r>
  <r>
    <x v="3"/>
    <s v="Sep"/>
    <s v="ACT"/>
    <s v="Insured Persons"/>
    <s v="Exclusionary"/>
    <s v="No excess"/>
    <s v="Single"/>
    <n v="2020"/>
    <n v="2332"/>
  </r>
  <r>
    <x v="3"/>
    <s v="Sep"/>
    <s v="ACT"/>
    <s v="Insured Persons"/>
    <s v="Non-exclusionary"/>
    <s v="Excess"/>
    <s v="Single"/>
    <n v="2020"/>
    <n v="14425"/>
  </r>
  <r>
    <x v="3"/>
    <s v="Sep"/>
    <s v="ACT"/>
    <s v="Insured Persons"/>
    <s v="Non-exclusionary"/>
    <s v="No excess"/>
    <s v="Single"/>
    <n v="2020"/>
    <n v="4727"/>
  </r>
  <r>
    <x v="3"/>
    <s v="Sep"/>
    <s v="ACT"/>
    <s v="Policies"/>
    <s v="Exclusionary"/>
    <s v="Excess"/>
    <s v="Single"/>
    <n v="2020"/>
    <n v="32970"/>
  </r>
  <r>
    <x v="3"/>
    <s v="Sep"/>
    <s v="ACT"/>
    <s v="Policies"/>
    <s v="Exclusionary"/>
    <s v="No excess"/>
    <s v="Single"/>
    <n v="2020"/>
    <n v="2332"/>
  </r>
  <r>
    <x v="3"/>
    <s v="Sep"/>
    <s v="ACT"/>
    <s v="Policies"/>
    <s v="Non-exclusionary"/>
    <s v="Excess"/>
    <s v="Single"/>
    <n v="2020"/>
    <n v="14425"/>
  </r>
  <r>
    <x v="3"/>
    <s v="Sep"/>
    <s v="ACT"/>
    <s v="Policies"/>
    <s v="Non-exclusionary"/>
    <s v="No excess"/>
    <s v="Single"/>
    <n v="2020"/>
    <n v="4727"/>
  </r>
  <r>
    <x v="3"/>
    <s v="Sep"/>
    <s v="NT"/>
    <s v="Insured Persons"/>
    <s v="Exclusionary"/>
    <s v="Excess"/>
    <s v="Single"/>
    <n v="2020"/>
    <n v="11685"/>
  </r>
  <r>
    <x v="3"/>
    <s v="Sep"/>
    <s v="NT"/>
    <s v="Insured Persons"/>
    <s v="Exclusionary"/>
    <s v="No excess"/>
    <s v="Single"/>
    <n v="2020"/>
    <n v="1047"/>
  </r>
  <r>
    <x v="3"/>
    <s v="Sep"/>
    <s v="NT"/>
    <s v="Insured Persons"/>
    <s v="Non-exclusionary"/>
    <s v="Excess"/>
    <s v="Single"/>
    <n v="2020"/>
    <n v="6023"/>
  </r>
  <r>
    <x v="3"/>
    <s v="Sep"/>
    <s v="NT"/>
    <s v="Insured Persons"/>
    <s v="Non-exclusionary"/>
    <s v="No excess"/>
    <s v="Single"/>
    <n v="2020"/>
    <n v="3000"/>
  </r>
  <r>
    <x v="3"/>
    <s v="Sep"/>
    <s v="NT"/>
    <s v="Policies"/>
    <s v="Exclusionary"/>
    <s v="Excess"/>
    <s v="Single"/>
    <n v="2020"/>
    <n v="11685"/>
  </r>
  <r>
    <x v="3"/>
    <s v="Sep"/>
    <s v="NT"/>
    <s v="Policies"/>
    <s v="Exclusionary"/>
    <s v="No excess"/>
    <s v="Single"/>
    <n v="2020"/>
    <n v="1047"/>
  </r>
  <r>
    <x v="3"/>
    <s v="Sep"/>
    <s v="NT"/>
    <s v="Policies"/>
    <s v="Non-exclusionary"/>
    <s v="Excess"/>
    <s v="Single"/>
    <n v="2020"/>
    <n v="6023"/>
  </r>
  <r>
    <x v="3"/>
    <s v="Sep"/>
    <s v="NT"/>
    <s v="Policies"/>
    <s v="Non-exclusionary"/>
    <s v="No excess"/>
    <s v="Single"/>
    <n v="2020"/>
    <n v="3000"/>
  </r>
  <r>
    <x v="3"/>
    <s v="Dec"/>
    <s v="NSW"/>
    <s v="Insured Persons"/>
    <s v="Exclusionary"/>
    <s v="Excess"/>
    <s v="Single"/>
    <n v="2020"/>
    <n v="487966"/>
  </r>
  <r>
    <x v="3"/>
    <s v="Dec"/>
    <s v="NSW"/>
    <s v="Insured Persons"/>
    <s v="Exclusionary"/>
    <s v="No excess"/>
    <s v="Single"/>
    <n v="2020"/>
    <n v="34452"/>
  </r>
  <r>
    <x v="3"/>
    <s v="Dec"/>
    <s v="NSW"/>
    <s v="Insured Persons"/>
    <s v="Non-exclusionary"/>
    <s v="Excess"/>
    <s v="Single"/>
    <n v="2020"/>
    <n v="250643"/>
  </r>
  <r>
    <x v="3"/>
    <s v="Dec"/>
    <s v="NSW"/>
    <s v="Insured Persons"/>
    <s v="Non-exclusionary"/>
    <s v="No excess"/>
    <s v="Single"/>
    <n v="2020"/>
    <n v="93097"/>
  </r>
  <r>
    <x v="3"/>
    <s v="Dec"/>
    <s v="NSW"/>
    <s v="Policies"/>
    <s v="Exclusionary"/>
    <s v="Excess"/>
    <s v="Single"/>
    <n v="2020"/>
    <n v="487966"/>
  </r>
  <r>
    <x v="3"/>
    <s v="Dec"/>
    <s v="NSW"/>
    <s v="Policies"/>
    <s v="Exclusionary"/>
    <s v="No excess"/>
    <s v="Single"/>
    <n v="2020"/>
    <n v="34452"/>
  </r>
  <r>
    <x v="3"/>
    <s v="Dec"/>
    <s v="NSW"/>
    <s v="Policies"/>
    <s v="Non-exclusionary"/>
    <s v="Excess"/>
    <s v="Single"/>
    <n v="2020"/>
    <n v="250643"/>
  </r>
  <r>
    <x v="3"/>
    <s v="Dec"/>
    <s v="NSW"/>
    <s v="Policies"/>
    <s v="Non-exclusionary"/>
    <s v="No excess"/>
    <s v="Single"/>
    <n v="2020"/>
    <n v="93097"/>
  </r>
  <r>
    <x v="3"/>
    <s v="Dec"/>
    <s v="VIC"/>
    <s v="Insured Persons"/>
    <s v="Exclusionary"/>
    <s v="Excess"/>
    <s v="Single"/>
    <n v="2020"/>
    <n v="398262"/>
  </r>
  <r>
    <x v="3"/>
    <s v="Dec"/>
    <s v="VIC"/>
    <s v="Insured Persons"/>
    <s v="Exclusionary"/>
    <s v="No excess"/>
    <s v="Single"/>
    <n v="2020"/>
    <n v="31247"/>
  </r>
  <r>
    <x v="3"/>
    <s v="Dec"/>
    <s v="VIC"/>
    <s v="Insured Persons"/>
    <s v="Non-exclusionary"/>
    <s v="Excess"/>
    <s v="Single"/>
    <n v="2020"/>
    <n v="186404"/>
  </r>
  <r>
    <x v="3"/>
    <s v="Dec"/>
    <s v="VIC"/>
    <s v="Insured Persons"/>
    <s v="Non-exclusionary"/>
    <s v="No excess"/>
    <s v="Single"/>
    <n v="2020"/>
    <n v="64372"/>
  </r>
  <r>
    <x v="3"/>
    <s v="Dec"/>
    <s v="VIC"/>
    <s v="Policies"/>
    <s v="Exclusionary"/>
    <s v="Excess"/>
    <s v="Single"/>
    <n v="2020"/>
    <n v="398262"/>
  </r>
  <r>
    <x v="3"/>
    <s v="Dec"/>
    <s v="VIC"/>
    <s v="Policies"/>
    <s v="Exclusionary"/>
    <s v="No excess"/>
    <s v="Single"/>
    <n v="2020"/>
    <n v="31247"/>
  </r>
  <r>
    <x v="3"/>
    <s v="Dec"/>
    <s v="VIC"/>
    <s v="Policies"/>
    <s v="Non-exclusionary"/>
    <s v="Excess"/>
    <s v="Single"/>
    <n v="2020"/>
    <n v="186404"/>
  </r>
  <r>
    <x v="3"/>
    <s v="Dec"/>
    <s v="VIC"/>
    <s v="Policies"/>
    <s v="Non-exclusionary"/>
    <s v="No excess"/>
    <s v="Single"/>
    <n v="2020"/>
    <n v="64372"/>
  </r>
  <r>
    <x v="3"/>
    <s v="Dec"/>
    <s v="QLD"/>
    <s v="Insured Persons"/>
    <s v="Exclusionary"/>
    <s v="Excess"/>
    <s v="Single"/>
    <n v="2020"/>
    <n v="252333"/>
  </r>
  <r>
    <x v="3"/>
    <s v="Dec"/>
    <s v="QLD"/>
    <s v="Insured Persons"/>
    <s v="Exclusionary"/>
    <s v="No excess"/>
    <s v="Single"/>
    <n v="2020"/>
    <n v="13044"/>
  </r>
  <r>
    <x v="3"/>
    <s v="Dec"/>
    <s v="QLD"/>
    <s v="Insured Persons"/>
    <s v="Non-exclusionary"/>
    <s v="Excess"/>
    <s v="Single"/>
    <n v="2020"/>
    <n v="144063"/>
  </r>
  <r>
    <x v="3"/>
    <s v="Dec"/>
    <s v="QLD"/>
    <s v="Insured Persons"/>
    <s v="Non-exclusionary"/>
    <s v="No excess"/>
    <s v="Single"/>
    <n v="2020"/>
    <n v="52923"/>
  </r>
  <r>
    <x v="3"/>
    <s v="Dec"/>
    <s v="QLD"/>
    <s v="Policies"/>
    <s v="Exclusionary"/>
    <s v="Excess"/>
    <s v="Single"/>
    <n v="2020"/>
    <n v="252333"/>
  </r>
  <r>
    <x v="3"/>
    <s v="Dec"/>
    <s v="QLD"/>
    <s v="Policies"/>
    <s v="Exclusionary"/>
    <s v="No excess"/>
    <s v="Single"/>
    <n v="2020"/>
    <n v="13044"/>
  </r>
  <r>
    <x v="3"/>
    <s v="Dec"/>
    <s v="QLD"/>
    <s v="Policies"/>
    <s v="Non-exclusionary"/>
    <s v="Excess"/>
    <s v="Single"/>
    <n v="2020"/>
    <n v="144063"/>
  </r>
  <r>
    <x v="3"/>
    <s v="Dec"/>
    <s v="QLD"/>
    <s v="Policies"/>
    <s v="Non-exclusionary"/>
    <s v="No excess"/>
    <s v="Single"/>
    <n v="2020"/>
    <n v="52923"/>
  </r>
  <r>
    <x v="3"/>
    <s v="Dec"/>
    <s v="SA"/>
    <s v="Insured Persons"/>
    <s v="Exclusionary"/>
    <s v="Excess"/>
    <s v="Single"/>
    <n v="2020"/>
    <n v="84241"/>
  </r>
  <r>
    <x v="3"/>
    <s v="Dec"/>
    <s v="SA"/>
    <s v="Insured Persons"/>
    <s v="Exclusionary"/>
    <s v="No excess"/>
    <s v="Single"/>
    <n v="2020"/>
    <n v="5597"/>
  </r>
  <r>
    <x v="3"/>
    <s v="Dec"/>
    <s v="SA"/>
    <s v="Insured Persons"/>
    <s v="Non-exclusionary"/>
    <s v="Excess"/>
    <s v="Single"/>
    <n v="2020"/>
    <n v="63919"/>
  </r>
  <r>
    <x v="3"/>
    <s v="Dec"/>
    <s v="SA"/>
    <s v="Insured Persons"/>
    <s v="Non-exclusionary"/>
    <s v="No excess"/>
    <s v="Single"/>
    <n v="2020"/>
    <n v="35157"/>
  </r>
  <r>
    <x v="3"/>
    <s v="Dec"/>
    <s v="SA"/>
    <s v="Policies"/>
    <s v="Exclusionary"/>
    <s v="Excess"/>
    <s v="Single"/>
    <n v="2020"/>
    <n v="84241"/>
  </r>
  <r>
    <x v="3"/>
    <s v="Dec"/>
    <s v="SA"/>
    <s v="Policies"/>
    <s v="Exclusionary"/>
    <s v="No excess"/>
    <s v="Single"/>
    <n v="2020"/>
    <n v="5597"/>
  </r>
  <r>
    <x v="3"/>
    <s v="Dec"/>
    <s v="SA"/>
    <s v="Policies"/>
    <s v="Non-exclusionary"/>
    <s v="Excess"/>
    <s v="Single"/>
    <n v="2020"/>
    <n v="63919"/>
  </r>
  <r>
    <x v="3"/>
    <s v="Dec"/>
    <s v="SA"/>
    <s v="Policies"/>
    <s v="Non-exclusionary"/>
    <s v="No excess"/>
    <s v="Single"/>
    <n v="2020"/>
    <n v="35157"/>
  </r>
  <r>
    <x v="3"/>
    <s v="Dec"/>
    <s v="WA"/>
    <s v="Insured Persons"/>
    <s v="Exclusionary"/>
    <s v="Excess"/>
    <s v="Single"/>
    <n v="2020"/>
    <n v="181334"/>
  </r>
  <r>
    <x v="3"/>
    <s v="Dec"/>
    <s v="WA"/>
    <s v="Insured Persons"/>
    <s v="Exclusionary"/>
    <s v="No excess"/>
    <s v="Single"/>
    <n v="2020"/>
    <n v="36260"/>
  </r>
  <r>
    <x v="3"/>
    <s v="Dec"/>
    <s v="WA"/>
    <s v="Insured Persons"/>
    <s v="Non-exclusionary"/>
    <s v="Excess"/>
    <s v="Single"/>
    <n v="2020"/>
    <n v="63026"/>
  </r>
  <r>
    <x v="3"/>
    <s v="Dec"/>
    <s v="WA"/>
    <s v="Insured Persons"/>
    <s v="Non-exclusionary"/>
    <s v="No excess"/>
    <s v="Single"/>
    <n v="2020"/>
    <n v="34755"/>
  </r>
  <r>
    <x v="3"/>
    <s v="Dec"/>
    <s v="WA"/>
    <s v="Policies"/>
    <s v="Exclusionary"/>
    <s v="Excess"/>
    <s v="Single"/>
    <n v="2020"/>
    <n v="181334"/>
  </r>
  <r>
    <x v="3"/>
    <s v="Dec"/>
    <s v="WA"/>
    <s v="Policies"/>
    <s v="Exclusionary"/>
    <s v="No excess"/>
    <s v="Single"/>
    <n v="2020"/>
    <n v="36260"/>
  </r>
  <r>
    <x v="3"/>
    <s v="Dec"/>
    <s v="WA"/>
    <s v="Policies"/>
    <s v="Non-exclusionary"/>
    <s v="Excess"/>
    <s v="Single"/>
    <n v="2020"/>
    <n v="63026"/>
  </r>
  <r>
    <x v="3"/>
    <s v="Dec"/>
    <s v="WA"/>
    <s v="Policies"/>
    <s v="Non-exclusionary"/>
    <s v="No excess"/>
    <s v="Single"/>
    <n v="2020"/>
    <n v="34755"/>
  </r>
  <r>
    <x v="3"/>
    <s v="Dec"/>
    <s v="TAS"/>
    <s v="Insured Persons"/>
    <s v="Exclusionary"/>
    <s v="Excess"/>
    <s v="Single"/>
    <n v="2020"/>
    <n v="21278"/>
  </r>
  <r>
    <x v="3"/>
    <s v="Dec"/>
    <s v="TAS"/>
    <s v="Insured Persons"/>
    <s v="Exclusionary"/>
    <s v="No excess"/>
    <s v="Single"/>
    <n v="2020"/>
    <n v="1416"/>
  </r>
  <r>
    <x v="3"/>
    <s v="Dec"/>
    <s v="TAS"/>
    <s v="Insured Persons"/>
    <s v="Non-exclusionary"/>
    <s v="Excess"/>
    <s v="Single"/>
    <n v="2020"/>
    <n v="26647"/>
  </r>
  <r>
    <x v="3"/>
    <s v="Dec"/>
    <s v="TAS"/>
    <s v="Insured Persons"/>
    <s v="Non-exclusionary"/>
    <s v="No excess"/>
    <s v="Single"/>
    <n v="2020"/>
    <n v="6800"/>
  </r>
  <r>
    <x v="3"/>
    <s v="Dec"/>
    <s v="TAS"/>
    <s v="Policies"/>
    <s v="Exclusionary"/>
    <s v="Excess"/>
    <s v="Single"/>
    <n v="2020"/>
    <n v="21278"/>
  </r>
  <r>
    <x v="3"/>
    <s v="Dec"/>
    <s v="TAS"/>
    <s v="Policies"/>
    <s v="Exclusionary"/>
    <s v="No excess"/>
    <s v="Single"/>
    <n v="2020"/>
    <n v="1416"/>
  </r>
  <r>
    <x v="3"/>
    <s v="Dec"/>
    <s v="TAS"/>
    <s v="Policies"/>
    <s v="Non-exclusionary"/>
    <s v="Excess"/>
    <s v="Single"/>
    <n v="2020"/>
    <n v="26647"/>
  </r>
  <r>
    <x v="3"/>
    <s v="Dec"/>
    <s v="TAS"/>
    <s v="Policies"/>
    <s v="Non-exclusionary"/>
    <s v="No excess"/>
    <s v="Single"/>
    <n v="2020"/>
    <n v="6800"/>
  </r>
  <r>
    <x v="3"/>
    <s v="Dec"/>
    <s v="ACT"/>
    <s v="Insured Persons"/>
    <s v="Exclusionary"/>
    <s v="Excess"/>
    <s v="Single"/>
    <n v="2020"/>
    <n v="33316"/>
  </r>
  <r>
    <x v="3"/>
    <s v="Dec"/>
    <s v="ACT"/>
    <s v="Insured Persons"/>
    <s v="Exclusionary"/>
    <s v="No excess"/>
    <s v="Single"/>
    <n v="2020"/>
    <n v="2280"/>
  </r>
  <r>
    <x v="3"/>
    <s v="Dec"/>
    <s v="ACT"/>
    <s v="Insured Persons"/>
    <s v="Non-exclusionary"/>
    <s v="Excess"/>
    <s v="Single"/>
    <n v="2020"/>
    <n v="13987"/>
  </r>
  <r>
    <x v="3"/>
    <s v="Dec"/>
    <s v="ACT"/>
    <s v="Insured Persons"/>
    <s v="Non-exclusionary"/>
    <s v="No excess"/>
    <s v="Single"/>
    <n v="2020"/>
    <n v="4707"/>
  </r>
  <r>
    <x v="3"/>
    <s v="Dec"/>
    <s v="ACT"/>
    <s v="Policies"/>
    <s v="Exclusionary"/>
    <s v="Excess"/>
    <s v="Single"/>
    <n v="2020"/>
    <n v="33316"/>
  </r>
  <r>
    <x v="3"/>
    <s v="Dec"/>
    <s v="ACT"/>
    <s v="Policies"/>
    <s v="Exclusionary"/>
    <s v="No excess"/>
    <s v="Single"/>
    <n v="2020"/>
    <n v="2280"/>
  </r>
  <r>
    <x v="3"/>
    <s v="Dec"/>
    <s v="ACT"/>
    <s v="Policies"/>
    <s v="Non-exclusionary"/>
    <s v="Excess"/>
    <s v="Single"/>
    <n v="2020"/>
    <n v="13987"/>
  </r>
  <r>
    <x v="3"/>
    <s v="Dec"/>
    <s v="ACT"/>
    <s v="Policies"/>
    <s v="Non-exclusionary"/>
    <s v="No excess"/>
    <s v="Single"/>
    <n v="2020"/>
    <n v="4707"/>
  </r>
  <r>
    <x v="3"/>
    <s v="Dec"/>
    <s v="NT"/>
    <s v="Insured Persons"/>
    <s v="Exclusionary"/>
    <s v="Excess"/>
    <s v="Single"/>
    <n v="2020"/>
    <n v="11792"/>
  </r>
  <r>
    <x v="3"/>
    <s v="Dec"/>
    <s v="NT"/>
    <s v="Insured Persons"/>
    <s v="Exclusionary"/>
    <s v="No excess"/>
    <s v="Single"/>
    <n v="2020"/>
    <n v="1001"/>
  </r>
  <r>
    <x v="3"/>
    <s v="Dec"/>
    <s v="NT"/>
    <s v="Insured Persons"/>
    <s v="Non-exclusionary"/>
    <s v="Excess"/>
    <s v="Single"/>
    <n v="2020"/>
    <n v="5828"/>
  </r>
  <r>
    <x v="3"/>
    <s v="Dec"/>
    <s v="NT"/>
    <s v="Insured Persons"/>
    <s v="Non-exclusionary"/>
    <s v="No excess"/>
    <s v="Single"/>
    <n v="2020"/>
    <n v="2977"/>
  </r>
  <r>
    <x v="3"/>
    <s v="Dec"/>
    <s v="NT"/>
    <s v="Policies"/>
    <s v="Exclusionary"/>
    <s v="Excess"/>
    <s v="Single"/>
    <n v="2020"/>
    <n v="11792"/>
  </r>
  <r>
    <x v="3"/>
    <s v="Dec"/>
    <s v="NT"/>
    <s v="Policies"/>
    <s v="Exclusionary"/>
    <s v="No excess"/>
    <s v="Single"/>
    <n v="2020"/>
    <n v="1001"/>
  </r>
  <r>
    <x v="3"/>
    <s v="Dec"/>
    <s v="NT"/>
    <s v="Policies"/>
    <s v="Non-exclusionary"/>
    <s v="Excess"/>
    <s v="Single"/>
    <n v="2020"/>
    <n v="5828"/>
  </r>
  <r>
    <x v="3"/>
    <s v="Dec"/>
    <s v="NT"/>
    <s v="Policies"/>
    <s v="Non-exclusionary"/>
    <s v="No excess"/>
    <s v="Single"/>
    <n v="2020"/>
    <n v="2977"/>
  </r>
  <r>
    <x v="4"/>
    <s v="Mar"/>
    <s v="NSW"/>
    <s v="Insured Persons"/>
    <s v="Exclusionary"/>
    <s v="Excess"/>
    <s v="Single"/>
    <n v="2020"/>
    <n v="491074"/>
  </r>
  <r>
    <x v="4"/>
    <s v="Mar"/>
    <s v="NSW"/>
    <s v="Insured Persons"/>
    <s v="Exclusionary"/>
    <s v="No excess"/>
    <s v="Single"/>
    <n v="2020"/>
    <n v="33595"/>
  </r>
  <r>
    <x v="4"/>
    <s v="Mar"/>
    <s v="NSW"/>
    <s v="Insured Persons"/>
    <s v="Non-exclusionary"/>
    <s v="Excess"/>
    <s v="Single"/>
    <n v="2020"/>
    <n v="248520"/>
  </r>
  <r>
    <x v="4"/>
    <s v="Mar"/>
    <s v="NSW"/>
    <s v="Insured Persons"/>
    <s v="Non-exclusionary"/>
    <s v="No excess"/>
    <s v="Single"/>
    <n v="2020"/>
    <n v="92300"/>
  </r>
  <r>
    <x v="4"/>
    <s v="Mar"/>
    <s v="NSW"/>
    <s v="Policies"/>
    <s v="Exclusionary"/>
    <s v="Excess"/>
    <s v="Single"/>
    <n v="2020"/>
    <n v="491074"/>
  </r>
  <r>
    <x v="4"/>
    <s v="Mar"/>
    <s v="NSW"/>
    <s v="Policies"/>
    <s v="Exclusionary"/>
    <s v="No excess"/>
    <s v="Single"/>
    <n v="2020"/>
    <n v="33595"/>
  </r>
  <r>
    <x v="4"/>
    <s v="Mar"/>
    <s v="NSW"/>
    <s v="Policies"/>
    <s v="Non-exclusionary"/>
    <s v="Excess"/>
    <s v="Single"/>
    <n v="2020"/>
    <n v="248520"/>
  </r>
  <r>
    <x v="4"/>
    <s v="Mar"/>
    <s v="NSW"/>
    <s v="Policies"/>
    <s v="Non-exclusionary"/>
    <s v="No excess"/>
    <s v="Single"/>
    <n v="2020"/>
    <n v="92300"/>
  </r>
  <r>
    <x v="4"/>
    <s v="Mar"/>
    <s v="VIC"/>
    <s v="Insured Persons"/>
    <s v="Exclusionary"/>
    <s v="Excess"/>
    <s v="Single"/>
    <n v="2020"/>
    <n v="402286"/>
  </r>
  <r>
    <x v="4"/>
    <s v="Mar"/>
    <s v="VIC"/>
    <s v="Insured Persons"/>
    <s v="Exclusionary"/>
    <s v="No excess"/>
    <s v="Single"/>
    <n v="2020"/>
    <n v="30141"/>
  </r>
  <r>
    <x v="4"/>
    <s v="Mar"/>
    <s v="VIC"/>
    <s v="Insured Persons"/>
    <s v="Non-exclusionary"/>
    <s v="Excess"/>
    <s v="Single"/>
    <n v="2020"/>
    <n v="184450"/>
  </r>
  <r>
    <x v="4"/>
    <s v="Mar"/>
    <s v="VIC"/>
    <s v="Insured Persons"/>
    <s v="Non-exclusionary"/>
    <s v="No excess"/>
    <s v="Single"/>
    <n v="2020"/>
    <n v="63591"/>
  </r>
  <r>
    <x v="4"/>
    <s v="Mar"/>
    <s v="VIC"/>
    <s v="Policies"/>
    <s v="Exclusionary"/>
    <s v="Excess"/>
    <s v="Single"/>
    <n v="2020"/>
    <n v="402286"/>
  </r>
  <r>
    <x v="4"/>
    <s v="Mar"/>
    <s v="VIC"/>
    <s v="Policies"/>
    <s v="Exclusionary"/>
    <s v="No excess"/>
    <s v="Single"/>
    <n v="2020"/>
    <n v="30141"/>
  </r>
  <r>
    <x v="4"/>
    <s v="Mar"/>
    <s v="VIC"/>
    <s v="Policies"/>
    <s v="Non-exclusionary"/>
    <s v="Excess"/>
    <s v="Single"/>
    <n v="2020"/>
    <n v="184450"/>
  </r>
  <r>
    <x v="4"/>
    <s v="Mar"/>
    <s v="VIC"/>
    <s v="Policies"/>
    <s v="Non-exclusionary"/>
    <s v="No excess"/>
    <s v="Single"/>
    <n v="2020"/>
    <n v="63591"/>
  </r>
  <r>
    <x v="4"/>
    <s v="Mar"/>
    <s v="QLD"/>
    <s v="Insured Persons"/>
    <s v="Exclusionary"/>
    <s v="Excess"/>
    <s v="Single"/>
    <n v="2020"/>
    <n v="255464"/>
  </r>
  <r>
    <x v="4"/>
    <s v="Mar"/>
    <s v="QLD"/>
    <s v="Insured Persons"/>
    <s v="Exclusionary"/>
    <s v="No excess"/>
    <s v="Single"/>
    <n v="2020"/>
    <n v="12619"/>
  </r>
  <r>
    <x v="4"/>
    <s v="Mar"/>
    <s v="QLD"/>
    <s v="Insured Persons"/>
    <s v="Non-exclusionary"/>
    <s v="Excess"/>
    <s v="Single"/>
    <n v="2020"/>
    <n v="142142"/>
  </r>
  <r>
    <x v="4"/>
    <s v="Mar"/>
    <s v="QLD"/>
    <s v="Insured Persons"/>
    <s v="Non-exclusionary"/>
    <s v="No excess"/>
    <s v="Single"/>
    <n v="2020"/>
    <n v="52271"/>
  </r>
  <r>
    <x v="4"/>
    <s v="Mar"/>
    <s v="QLD"/>
    <s v="Policies"/>
    <s v="Exclusionary"/>
    <s v="Excess"/>
    <s v="Single"/>
    <n v="2020"/>
    <n v="255464"/>
  </r>
  <r>
    <x v="4"/>
    <s v="Mar"/>
    <s v="QLD"/>
    <s v="Policies"/>
    <s v="Exclusionary"/>
    <s v="No excess"/>
    <s v="Single"/>
    <n v="2020"/>
    <n v="12619"/>
  </r>
  <r>
    <x v="4"/>
    <s v="Mar"/>
    <s v="QLD"/>
    <s v="Policies"/>
    <s v="Non-exclusionary"/>
    <s v="Excess"/>
    <s v="Single"/>
    <n v="2020"/>
    <n v="142142"/>
  </r>
  <r>
    <x v="4"/>
    <s v="Mar"/>
    <s v="QLD"/>
    <s v="Policies"/>
    <s v="Non-exclusionary"/>
    <s v="No excess"/>
    <s v="Single"/>
    <n v="2020"/>
    <n v="52271"/>
  </r>
  <r>
    <x v="4"/>
    <s v="Mar"/>
    <s v="SA"/>
    <s v="Insured Persons"/>
    <s v="Exclusionary"/>
    <s v="Excess"/>
    <s v="Single"/>
    <n v="2020"/>
    <n v="85981"/>
  </r>
  <r>
    <x v="4"/>
    <s v="Mar"/>
    <s v="SA"/>
    <s v="Insured Persons"/>
    <s v="Exclusionary"/>
    <s v="No excess"/>
    <s v="Single"/>
    <n v="2020"/>
    <n v="5596"/>
  </r>
  <r>
    <x v="4"/>
    <s v="Mar"/>
    <s v="SA"/>
    <s v="Insured Persons"/>
    <s v="Non-exclusionary"/>
    <s v="Excess"/>
    <s v="Single"/>
    <n v="2020"/>
    <n v="63195"/>
  </r>
  <r>
    <x v="4"/>
    <s v="Mar"/>
    <s v="SA"/>
    <s v="Insured Persons"/>
    <s v="Non-exclusionary"/>
    <s v="No excess"/>
    <s v="Single"/>
    <n v="2020"/>
    <n v="34656"/>
  </r>
  <r>
    <x v="4"/>
    <s v="Mar"/>
    <s v="SA"/>
    <s v="Policies"/>
    <s v="Exclusionary"/>
    <s v="Excess"/>
    <s v="Single"/>
    <n v="2020"/>
    <n v="85981"/>
  </r>
  <r>
    <x v="4"/>
    <s v="Mar"/>
    <s v="SA"/>
    <s v="Policies"/>
    <s v="Exclusionary"/>
    <s v="No excess"/>
    <s v="Single"/>
    <n v="2020"/>
    <n v="5596"/>
  </r>
  <r>
    <x v="4"/>
    <s v="Mar"/>
    <s v="SA"/>
    <s v="Policies"/>
    <s v="Non-exclusionary"/>
    <s v="Excess"/>
    <s v="Single"/>
    <n v="2020"/>
    <n v="63195"/>
  </r>
  <r>
    <x v="4"/>
    <s v="Mar"/>
    <s v="SA"/>
    <s v="Policies"/>
    <s v="Non-exclusionary"/>
    <s v="No excess"/>
    <s v="Single"/>
    <n v="2020"/>
    <n v="34656"/>
  </r>
  <r>
    <x v="4"/>
    <s v="Mar"/>
    <s v="WA"/>
    <s v="Insured Persons"/>
    <s v="Exclusionary"/>
    <s v="Excess"/>
    <s v="Single"/>
    <n v="2020"/>
    <n v="184533"/>
  </r>
  <r>
    <x v="4"/>
    <s v="Mar"/>
    <s v="WA"/>
    <s v="Insured Persons"/>
    <s v="Exclusionary"/>
    <s v="No excess"/>
    <s v="Single"/>
    <n v="2020"/>
    <n v="34324"/>
  </r>
  <r>
    <x v="4"/>
    <s v="Mar"/>
    <s v="WA"/>
    <s v="Insured Persons"/>
    <s v="Non-exclusionary"/>
    <s v="Excess"/>
    <s v="Single"/>
    <n v="2020"/>
    <n v="61527"/>
  </r>
  <r>
    <x v="4"/>
    <s v="Mar"/>
    <s v="WA"/>
    <s v="Insured Persons"/>
    <s v="Non-exclusionary"/>
    <s v="No excess"/>
    <s v="Single"/>
    <n v="2020"/>
    <n v="34340"/>
  </r>
  <r>
    <x v="4"/>
    <s v="Mar"/>
    <s v="WA"/>
    <s v="Policies"/>
    <s v="Exclusionary"/>
    <s v="Excess"/>
    <s v="Single"/>
    <n v="2020"/>
    <n v="184533"/>
  </r>
  <r>
    <x v="4"/>
    <s v="Mar"/>
    <s v="WA"/>
    <s v="Policies"/>
    <s v="Exclusionary"/>
    <s v="No excess"/>
    <s v="Single"/>
    <n v="2020"/>
    <n v="34324"/>
  </r>
  <r>
    <x v="4"/>
    <s v="Mar"/>
    <s v="WA"/>
    <s v="Policies"/>
    <s v="Non-exclusionary"/>
    <s v="Excess"/>
    <s v="Single"/>
    <n v="2020"/>
    <n v="61527"/>
  </r>
  <r>
    <x v="4"/>
    <s v="Mar"/>
    <s v="WA"/>
    <s v="Policies"/>
    <s v="Non-exclusionary"/>
    <s v="No excess"/>
    <s v="Single"/>
    <n v="2020"/>
    <n v="34340"/>
  </r>
  <r>
    <x v="4"/>
    <s v="Mar"/>
    <s v="TAS"/>
    <s v="Insured Persons"/>
    <s v="Exclusionary"/>
    <s v="Excess"/>
    <s v="Single"/>
    <n v="2020"/>
    <n v="22829"/>
  </r>
  <r>
    <x v="4"/>
    <s v="Mar"/>
    <s v="TAS"/>
    <s v="Insured Persons"/>
    <s v="Exclusionary"/>
    <s v="No excess"/>
    <s v="Single"/>
    <n v="2020"/>
    <n v="1367"/>
  </r>
  <r>
    <x v="4"/>
    <s v="Mar"/>
    <s v="TAS"/>
    <s v="Insured Persons"/>
    <s v="Non-exclusionary"/>
    <s v="Excess"/>
    <s v="Single"/>
    <n v="2020"/>
    <n v="25412"/>
  </r>
  <r>
    <x v="4"/>
    <s v="Mar"/>
    <s v="TAS"/>
    <s v="Insured Persons"/>
    <s v="Non-exclusionary"/>
    <s v="No excess"/>
    <s v="Single"/>
    <n v="2020"/>
    <n v="6760"/>
  </r>
  <r>
    <x v="4"/>
    <s v="Mar"/>
    <s v="TAS"/>
    <s v="Policies"/>
    <s v="Exclusionary"/>
    <s v="Excess"/>
    <s v="Single"/>
    <n v="2020"/>
    <n v="22829"/>
  </r>
  <r>
    <x v="4"/>
    <s v="Mar"/>
    <s v="TAS"/>
    <s v="Policies"/>
    <s v="Exclusionary"/>
    <s v="No excess"/>
    <s v="Single"/>
    <n v="2020"/>
    <n v="1367"/>
  </r>
  <r>
    <x v="4"/>
    <s v="Mar"/>
    <s v="TAS"/>
    <s v="Policies"/>
    <s v="Non-exclusionary"/>
    <s v="Excess"/>
    <s v="Single"/>
    <n v="2020"/>
    <n v="25412"/>
  </r>
  <r>
    <x v="4"/>
    <s v="Mar"/>
    <s v="TAS"/>
    <s v="Policies"/>
    <s v="Non-exclusionary"/>
    <s v="No excess"/>
    <s v="Single"/>
    <n v="2020"/>
    <n v="6760"/>
  </r>
  <r>
    <x v="4"/>
    <s v="Mar"/>
    <s v="ACT"/>
    <s v="Insured Persons"/>
    <s v="Exclusionary"/>
    <s v="Excess"/>
    <s v="Single"/>
    <n v="2020"/>
    <n v="33704"/>
  </r>
  <r>
    <x v="4"/>
    <s v="Mar"/>
    <s v="ACT"/>
    <s v="Insured Persons"/>
    <s v="Exclusionary"/>
    <s v="No excess"/>
    <s v="Single"/>
    <n v="2020"/>
    <n v="2219"/>
  </r>
  <r>
    <x v="4"/>
    <s v="Mar"/>
    <s v="ACT"/>
    <s v="Insured Persons"/>
    <s v="Non-exclusionary"/>
    <s v="Excess"/>
    <s v="Single"/>
    <n v="2020"/>
    <n v="13835"/>
  </r>
  <r>
    <x v="4"/>
    <s v="Mar"/>
    <s v="ACT"/>
    <s v="Insured Persons"/>
    <s v="Non-exclusionary"/>
    <s v="No excess"/>
    <s v="Single"/>
    <n v="2020"/>
    <n v="4674"/>
  </r>
  <r>
    <x v="4"/>
    <s v="Mar"/>
    <s v="ACT"/>
    <s v="Policies"/>
    <s v="Exclusionary"/>
    <s v="Excess"/>
    <s v="Single"/>
    <n v="2020"/>
    <n v="33704"/>
  </r>
  <r>
    <x v="4"/>
    <s v="Mar"/>
    <s v="ACT"/>
    <s v="Policies"/>
    <s v="Exclusionary"/>
    <s v="No excess"/>
    <s v="Single"/>
    <n v="2020"/>
    <n v="2219"/>
  </r>
  <r>
    <x v="4"/>
    <s v="Mar"/>
    <s v="ACT"/>
    <s v="Policies"/>
    <s v="Non-exclusionary"/>
    <s v="Excess"/>
    <s v="Single"/>
    <n v="2020"/>
    <n v="13835"/>
  </r>
  <r>
    <x v="4"/>
    <s v="Mar"/>
    <s v="ACT"/>
    <s v="Policies"/>
    <s v="Non-exclusionary"/>
    <s v="No excess"/>
    <s v="Single"/>
    <n v="2020"/>
    <n v="4674"/>
  </r>
  <r>
    <x v="4"/>
    <s v="Mar"/>
    <s v="NT"/>
    <s v="Insured Persons"/>
    <s v="Exclusionary"/>
    <s v="Excess"/>
    <s v="Single"/>
    <n v="2020"/>
    <n v="11843"/>
  </r>
  <r>
    <x v="4"/>
    <s v="Mar"/>
    <s v="NT"/>
    <s v="Insured Persons"/>
    <s v="Exclusionary"/>
    <s v="No excess"/>
    <s v="Single"/>
    <n v="2020"/>
    <n v="949"/>
  </r>
  <r>
    <x v="4"/>
    <s v="Mar"/>
    <s v="NT"/>
    <s v="Insured Persons"/>
    <s v="Non-exclusionary"/>
    <s v="Excess"/>
    <s v="Single"/>
    <n v="2020"/>
    <n v="5792"/>
  </r>
  <r>
    <x v="4"/>
    <s v="Mar"/>
    <s v="NT"/>
    <s v="Insured Persons"/>
    <s v="Non-exclusionary"/>
    <s v="No excess"/>
    <s v="Single"/>
    <n v="2020"/>
    <n v="2935"/>
  </r>
  <r>
    <x v="4"/>
    <s v="Mar"/>
    <s v="NT"/>
    <s v="Policies"/>
    <s v="Exclusionary"/>
    <s v="Excess"/>
    <s v="Single"/>
    <n v="2020"/>
    <n v="11843"/>
  </r>
  <r>
    <x v="4"/>
    <s v="Mar"/>
    <s v="NT"/>
    <s v="Policies"/>
    <s v="Exclusionary"/>
    <s v="No excess"/>
    <s v="Single"/>
    <n v="2020"/>
    <n v="949"/>
  </r>
  <r>
    <x v="4"/>
    <s v="Mar"/>
    <s v="NT"/>
    <s v="Policies"/>
    <s v="Non-exclusionary"/>
    <s v="Excess"/>
    <s v="Single"/>
    <n v="2020"/>
    <n v="5792"/>
  </r>
  <r>
    <x v="4"/>
    <s v="Mar"/>
    <s v="NT"/>
    <s v="Policies"/>
    <s v="Non-exclusionary"/>
    <s v="No excess"/>
    <s v="Single"/>
    <n v="2020"/>
    <n v="2935"/>
  </r>
  <r>
    <x v="4"/>
    <s v="Jun"/>
    <s v="NSW"/>
    <s v="Insured Persons"/>
    <s v="Exclusionary"/>
    <s v="Excess"/>
    <s v="Single"/>
    <n v="2020"/>
    <n v="493755"/>
  </r>
  <r>
    <x v="4"/>
    <s v="Jun"/>
    <s v="NSW"/>
    <s v="Insured Persons"/>
    <s v="Exclusionary"/>
    <s v="No excess"/>
    <s v="Single"/>
    <n v="2020"/>
    <n v="33008"/>
  </r>
  <r>
    <x v="4"/>
    <s v="Jun"/>
    <s v="NSW"/>
    <s v="Insured Persons"/>
    <s v="Non-exclusionary"/>
    <s v="Excess"/>
    <s v="Single"/>
    <n v="2020"/>
    <n v="247288"/>
  </r>
  <r>
    <x v="4"/>
    <s v="Jun"/>
    <s v="NSW"/>
    <s v="Insured Persons"/>
    <s v="Non-exclusionary"/>
    <s v="No excess"/>
    <s v="Single"/>
    <n v="2020"/>
    <n v="91564"/>
  </r>
  <r>
    <x v="4"/>
    <s v="Jun"/>
    <s v="NSW"/>
    <s v="Policies"/>
    <s v="Exclusionary"/>
    <s v="Excess"/>
    <s v="Single"/>
    <n v="2020"/>
    <n v="493755"/>
  </r>
  <r>
    <x v="4"/>
    <s v="Jun"/>
    <s v="NSW"/>
    <s v="Policies"/>
    <s v="Exclusionary"/>
    <s v="No excess"/>
    <s v="Single"/>
    <n v="2020"/>
    <n v="33008"/>
  </r>
  <r>
    <x v="4"/>
    <s v="Jun"/>
    <s v="NSW"/>
    <s v="Policies"/>
    <s v="Non-exclusionary"/>
    <s v="Excess"/>
    <s v="Single"/>
    <n v="2020"/>
    <n v="247288"/>
  </r>
  <r>
    <x v="4"/>
    <s v="Jun"/>
    <s v="NSW"/>
    <s v="Policies"/>
    <s v="Non-exclusionary"/>
    <s v="No excess"/>
    <s v="Single"/>
    <n v="2020"/>
    <n v="91564"/>
  </r>
  <r>
    <x v="4"/>
    <s v="Jun"/>
    <s v="VIC"/>
    <s v="Insured Persons"/>
    <s v="Exclusionary"/>
    <s v="Excess"/>
    <s v="Single"/>
    <n v="2020"/>
    <n v="404654"/>
  </r>
  <r>
    <x v="4"/>
    <s v="Jun"/>
    <s v="VIC"/>
    <s v="Insured Persons"/>
    <s v="Exclusionary"/>
    <s v="No excess"/>
    <s v="Single"/>
    <n v="2020"/>
    <n v="29483"/>
  </r>
  <r>
    <x v="4"/>
    <s v="Jun"/>
    <s v="VIC"/>
    <s v="Insured Persons"/>
    <s v="Non-exclusionary"/>
    <s v="Excess"/>
    <s v="Single"/>
    <n v="2020"/>
    <n v="183593"/>
  </r>
  <r>
    <x v="4"/>
    <s v="Jun"/>
    <s v="VIC"/>
    <s v="Insured Persons"/>
    <s v="Non-exclusionary"/>
    <s v="No excess"/>
    <s v="Single"/>
    <n v="2020"/>
    <n v="62774"/>
  </r>
  <r>
    <x v="4"/>
    <s v="Jun"/>
    <s v="VIC"/>
    <s v="Policies"/>
    <s v="Exclusionary"/>
    <s v="Excess"/>
    <s v="Single"/>
    <n v="2020"/>
    <n v="404654"/>
  </r>
  <r>
    <x v="4"/>
    <s v="Jun"/>
    <s v="VIC"/>
    <s v="Policies"/>
    <s v="Exclusionary"/>
    <s v="No excess"/>
    <s v="Single"/>
    <n v="2020"/>
    <n v="29483"/>
  </r>
  <r>
    <x v="4"/>
    <s v="Jun"/>
    <s v="VIC"/>
    <s v="Policies"/>
    <s v="Non-exclusionary"/>
    <s v="Excess"/>
    <s v="Single"/>
    <n v="2020"/>
    <n v="183593"/>
  </r>
  <r>
    <x v="4"/>
    <s v="Jun"/>
    <s v="VIC"/>
    <s v="Policies"/>
    <s v="Non-exclusionary"/>
    <s v="No excess"/>
    <s v="Single"/>
    <n v="2020"/>
    <n v="62774"/>
  </r>
  <r>
    <x v="4"/>
    <s v="Jun"/>
    <s v="QLD"/>
    <s v="Insured Persons"/>
    <s v="Exclusionary"/>
    <s v="Excess"/>
    <s v="Single"/>
    <n v="2020"/>
    <n v="257718"/>
  </r>
  <r>
    <x v="4"/>
    <s v="Jun"/>
    <s v="QLD"/>
    <s v="Insured Persons"/>
    <s v="Exclusionary"/>
    <s v="No excess"/>
    <s v="Single"/>
    <n v="2020"/>
    <n v="12317"/>
  </r>
  <r>
    <x v="4"/>
    <s v="Jun"/>
    <s v="QLD"/>
    <s v="Insured Persons"/>
    <s v="Non-exclusionary"/>
    <s v="Excess"/>
    <s v="Single"/>
    <n v="2020"/>
    <n v="141924"/>
  </r>
  <r>
    <x v="4"/>
    <s v="Jun"/>
    <s v="QLD"/>
    <s v="Insured Persons"/>
    <s v="Non-exclusionary"/>
    <s v="No excess"/>
    <s v="Single"/>
    <n v="2020"/>
    <n v="51500"/>
  </r>
  <r>
    <x v="4"/>
    <s v="Jun"/>
    <s v="QLD"/>
    <s v="Policies"/>
    <s v="Exclusionary"/>
    <s v="Excess"/>
    <s v="Single"/>
    <n v="2020"/>
    <n v="257718"/>
  </r>
  <r>
    <x v="4"/>
    <s v="Jun"/>
    <s v="QLD"/>
    <s v="Policies"/>
    <s v="Exclusionary"/>
    <s v="No excess"/>
    <s v="Single"/>
    <n v="2020"/>
    <n v="12317"/>
  </r>
  <r>
    <x v="4"/>
    <s v="Jun"/>
    <s v="QLD"/>
    <s v="Policies"/>
    <s v="Non-exclusionary"/>
    <s v="Excess"/>
    <s v="Single"/>
    <n v="2020"/>
    <n v="141924"/>
  </r>
  <r>
    <x v="4"/>
    <s v="Jun"/>
    <s v="QLD"/>
    <s v="Policies"/>
    <s v="Non-exclusionary"/>
    <s v="No excess"/>
    <s v="Single"/>
    <n v="2020"/>
    <n v="51500"/>
  </r>
  <r>
    <x v="4"/>
    <s v="Jun"/>
    <s v="SA"/>
    <s v="Insured Persons"/>
    <s v="Exclusionary"/>
    <s v="Excess"/>
    <s v="Single"/>
    <n v="2020"/>
    <n v="87358"/>
  </r>
  <r>
    <x v="4"/>
    <s v="Jun"/>
    <s v="SA"/>
    <s v="Insured Persons"/>
    <s v="Exclusionary"/>
    <s v="No excess"/>
    <s v="Single"/>
    <n v="2020"/>
    <n v="5608"/>
  </r>
  <r>
    <x v="4"/>
    <s v="Jun"/>
    <s v="SA"/>
    <s v="Insured Persons"/>
    <s v="Non-exclusionary"/>
    <s v="Excess"/>
    <s v="Single"/>
    <n v="2020"/>
    <n v="62795"/>
  </r>
  <r>
    <x v="4"/>
    <s v="Jun"/>
    <s v="SA"/>
    <s v="Insured Persons"/>
    <s v="Non-exclusionary"/>
    <s v="No excess"/>
    <s v="Single"/>
    <n v="2020"/>
    <n v="34204"/>
  </r>
  <r>
    <x v="4"/>
    <s v="Jun"/>
    <s v="SA"/>
    <s v="Policies"/>
    <s v="Exclusionary"/>
    <s v="Excess"/>
    <s v="Single"/>
    <n v="2020"/>
    <n v="87358"/>
  </r>
  <r>
    <x v="4"/>
    <s v="Jun"/>
    <s v="SA"/>
    <s v="Policies"/>
    <s v="Exclusionary"/>
    <s v="No excess"/>
    <s v="Single"/>
    <n v="2020"/>
    <n v="5608"/>
  </r>
  <r>
    <x v="4"/>
    <s v="Jun"/>
    <s v="SA"/>
    <s v="Policies"/>
    <s v="Non-exclusionary"/>
    <s v="Excess"/>
    <s v="Single"/>
    <n v="2020"/>
    <n v="62795"/>
  </r>
  <r>
    <x v="4"/>
    <s v="Jun"/>
    <s v="SA"/>
    <s v="Policies"/>
    <s v="Non-exclusionary"/>
    <s v="No excess"/>
    <s v="Single"/>
    <n v="2020"/>
    <n v="34204"/>
  </r>
  <r>
    <x v="4"/>
    <s v="Jun"/>
    <s v="WA"/>
    <s v="Insured Persons"/>
    <s v="Exclusionary"/>
    <s v="Excess"/>
    <s v="Single"/>
    <n v="2020"/>
    <n v="186593"/>
  </r>
  <r>
    <x v="4"/>
    <s v="Jun"/>
    <s v="WA"/>
    <s v="Insured Persons"/>
    <s v="Exclusionary"/>
    <s v="No excess"/>
    <s v="Single"/>
    <n v="2020"/>
    <n v="33394"/>
  </r>
  <r>
    <x v="4"/>
    <s v="Jun"/>
    <s v="WA"/>
    <s v="Insured Persons"/>
    <s v="Non-exclusionary"/>
    <s v="Excess"/>
    <s v="Single"/>
    <n v="2020"/>
    <n v="61350"/>
  </r>
  <r>
    <x v="4"/>
    <s v="Jun"/>
    <s v="WA"/>
    <s v="Insured Persons"/>
    <s v="Non-exclusionary"/>
    <s v="No excess"/>
    <s v="Single"/>
    <n v="2020"/>
    <n v="34113"/>
  </r>
  <r>
    <x v="4"/>
    <s v="Jun"/>
    <s v="WA"/>
    <s v="Policies"/>
    <s v="Exclusionary"/>
    <s v="Excess"/>
    <s v="Single"/>
    <n v="2020"/>
    <n v="186593"/>
  </r>
  <r>
    <x v="4"/>
    <s v="Jun"/>
    <s v="WA"/>
    <s v="Policies"/>
    <s v="Exclusionary"/>
    <s v="No excess"/>
    <s v="Single"/>
    <n v="2020"/>
    <n v="33394"/>
  </r>
  <r>
    <x v="4"/>
    <s v="Jun"/>
    <s v="WA"/>
    <s v="Policies"/>
    <s v="Non-exclusionary"/>
    <s v="Excess"/>
    <s v="Single"/>
    <n v="2020"/>
    <n v="61350"/>
  </r>
  <r>
    <x v="4"/>
    <s v="Jun"/>
    <s v="WA"/>
    <s v="Policies"/>
    <s v="Non-exclusionary"/>
    <s v="No excess"/>
    <s v="Single"/>
    <n v="2020"/>
    <n v="34113"/>
  </r>
  <r>
    <x v="4"/>
    <s v="Jun"/>
    <s v="TAS"/>
    <s v="Insured Persons"/>
    <s v="Exclusionary"/>
    <s v="Excess"/>
    <s v="Single"/>
    <n v="2020"/>
    <n v="23119"/>
  </r>
  <r>
    <x v="4"/>
    <s v="Jun"/>
    <s v="TAS"/>
    <s v="Insured Persons"/>
    <s v="Exclusionary"/>
    <s v="No excess"/>
    <s v="Single"/>
    <n v="2020"/>
    <n v="1361"/>
  </r>
  <r>
    <x v="4"/>
    <s v="Jun"/>
    <s v="TAS"/>
    <s v="Insured Persons"/>
    <s v="Non-exclusionary"/>
    <s v="Excess"/>
    <s v="Single"/>
    <n v="2020"/>
    <n v="25306"/>
  </r>
  <r>
    <x v="4"/>
    <s v="Jun"/>
    <s v="TAS"/>
    <s v="Insured Persons"/>
    <s v="Non-exclusionary"/>
    <s v="No excess"/>
    <s v="Single"/>
    <n v="2020"/>
    <n v="6721"/>
  </r>
  <r>
    <x v="4"/>
    <s v="Jun"/>
    <s v="TAS"/>
    <s v="Policies"/>
    <s v="Exclusionary"/>
    <s v="Excess"/>
    <s v="Single"/>
    <n v="2020"/>
    <n v="23119"/>
  </r>
  <r>
    <x v="4"/>
    <s v="Jun"/>
    <s v="TAS"/>
    <s v="Policies"/>
    <s v="Exclusionary"/>
    <s v="No excess"/>
    <s v="Single"/>
    <n v="2020"/>
    <n v="1361"/>
  </r>
  <r>
    <x v="4"/>
    <s v="Jun"/>
    <s v="TAS"/>
    <s v="Policies"/>
    <s v="Non-exclusionary"/>
    <s v="Excess"/>
    <s v="Single"/>
    <n v="2020"/>
    <n v="25306"/>
  </r>
  <r>
    <x v="4"/>
    <s v="Jun"/>
    <s v="TAS"/>
    <s v="Policies"/>
    <s v="Non-exclusionary"/>
    <s v="No excess"/>
    <s v="Single"/>
    <n v="2020"/>
    <n v="6721"/>
  </r>
  <r>
    <x v="4"/>
    <s v="Jun"/>
    <s v="ACT"/>
    <s v="Insured Persons"/>
    <s v="Exclusionary"/>
    <s v="Excess"/>
    <s v="Single"/>
    <n v="2020"/>
    <n v="34074"/>
  </r>
  <r>
    <x v="4"/>
    <s v="Jun"/>
    <s v="ACT"/>
    <s v="Insured Persons"/>
    <s v="Exclusionary"/>
    <s v="No excess"/>
    <s v="Single"/>
    <n v="2020"/>
    <n v="2198"/>
  </r>
  <r>
    <x v="4"/>
    <s v="Jun"/>
    <s v="ACT"/>
    <s v="Insured Persons"/>
    <s v="Non-exclusionary"/>
    <s v="Excess"/>
    <s v="Single"/>
    <n v="2020"/>
    <n v="13798"/>
  </r>
  <r>
    <x v="4"/>
    <s v="Jun"/>
    <s v="ACT"/>
    <s v="Insured Persons"/>
    <s v="Non-exclusionary"/>
    <s v="No excess"/>
    <s v="Single"/>
    <n v="2020"/>
    <n v="4647"/>
  </r>
  <r>
    <x v="4"/>
    <s v="Jun"/>
    <s v="ACT"/>
    <s v="Policies"/>
    <s v="Exclusionary"/>
    <s v="Excess"/>
    <s v="Single"/>
    <n v="2020"/>
    <n v="34074"/>
  </r>
  <r>
    <x v="4"/>
    <s v="Jun"/>
    <s v="ACT"/>
    <s v="Policies"/>
    <s v="Exclusionary"/>
    <s v="No excess"/>
    <s v="Single"/>
    <n v="2020"/>
    <n v="2198"/>
  </r>
  <r>
    <x v="4"/>
    <s v="Jun"/>
    <s v="ACT"/>
    <s v="Policies"/>
    <s v="Non-exclusionary"/>
    <s v="Excess"/>
    <s v="Single"/>
    <n v="2020"/>
    <n v="13798"/>
  </r>
  <r>
    <x v="4"/>
    <s v="Jun"/>
    <s v="ACT"/>
    <s v="Policies"/>
    <s v="Non-exclusionary"/>
    <s v="No excess"/>
    <s v="Single"/>
    <n v="2020"/>
    <n v="4647"/>
  </r>
  <r>
    <x v="4"/>
    <s v="Jun"/>
    <s v="NT"/>
    <s v="Insured Persons"/>
    <s v="Exclusionary"/>
    <s v="Excess"/>
    <s v="Single"/>
    <n v="2020"/>
    <n v="11872"/>
  </r>
  <r>
    <x v="4"/>
    <s v="Jun"/>
    <s v="NT"/>
    <s v="Insured Persons"/>
    <s v="Exclusionary"/>
    <s v="No excess"/>
    <s v="Single"/>
    <n v="2020"/>
    <n v="917"/>
  </r>
  <r>
    <x v="4"/>
    <s v="Jun"/>
    <s v="NT"/>
    <s v="Insured Persons"/>
    <s v="Non-exclusionary"/>
    <s v="Excess"/>
    <s v="Single"/>
    <n v="2020"/>
    <n v="5806"/>
  </r>
  <r>
    <x v="4"/>
    <s v="Jun"/>
    <s v="NT"/>
    <s v="Insured Persons"/>
    <s v="Non-exclusionary"/>
    <s v="No excess"/>
    <s v="Single"/>
    <n v="2020"/>
    <n v="2929"/>
  </r>
  <r>
    <x v="4"/>
    <s v="Jun"/>
    <s v="NT"/>
    <s v="Policies"/>
    <s v="Exclusionary"/>
    <s v="Excess"/>
    <s v="Single"/>
    <n v="2020"/>
    <n v="11872"/>
  </r>
  <r>
    <x v="4"/>
    <s v="Jun"/>
    <s v="NT"/>
    <s v="Policies"/>
    <s v="Exclusionary"/>
    <s v="No excess"/>
    <s v="Single"/>
    <n v="2020"/>
    <n v="917"/>
  </r>
  <r>
    <x v="4"/>
    <s v="Jun"/>
    <s v="NT"/>
    <s v="Policies"/>
    <s v="Non-exclusionary"/>
    <s v="Excess"/>
    <s v="Single"/>
    <n v="2020"/>
    <n v="5806"/>
  </r>
  <r>
    <x v="4"/>
    <s v="Jun"/>
    <s v="NT"/>
    <s v="Policies"/>
    <s v="Non-exclusionary"/>
    <s v="No excess"/>
    <s v="Single"/>
    <n v="2020"/>
    <n v="2929"/>
  </r>
  <r>
    <x v="4"/>
    <s v="Sep"/>
    <s v="NSW"/>
    <s v="Insured Persons"/>
    <s v="Exclusionary"/>
    <s v="Excess"/>
    <s v="Single"/>
    <n v="2021"/>
    <n v="504150"/>
  </r>
  <r>
    <x v="4"/>
    <s v="Sep"/>
    <s v="NSW"/>
    <s v="Insured Persons"/>
    <s v="Exclusionary"/>
    <s v="No excess"/>
    <s v="Single"/>
    <n v="2021"/>
    <n v="32541"/>
  </r>
  <r>
    <x v="4"/>
    <s v="Sep"/>
    <s v="NSW"/>
    <s v="Insured Persons"/>
    <s v="Non-exclusionary"/>
    <s v="Excess"/>
    <s v="Single"/>
    <n v="2021"/>
    <n v="247744"/>
  </r>
  <r>
    <x v="4"/>
    <s v="Sep"/>
    <s v="NSW"/>
    <s v="Insured Persons"/>
    <s v="Non-exclusionary"/>
    <s v="No excess"/>
    <s v="Single"/>
    <n v="2021"/>
    <n v="91027"/>
  </r>
  <r>
    <x v="4"/>
    <s v="Sep"/>
    <s v="NSW"/>
    <s v="Policies"/>
    <s v="Exclusionary"/>
    <s v="Excess"/>
    <s v="Single"/>
    <n v="2021"/>
    <n v="504150"/>
  </r>
  <r>
    <x v="4"/>
    <s v="Sep"/>
    <s v="NSW"/>
    <s v="Policies"/>
    <s v="Exclusionary"/>
    <s v="No excess"/>
    <s v="Single"/>
    <n v="2021"/>
    <n v="32541"/>
  </r>
  <r>
    <x v="4"/>
    <s v="Sep"/>
    <s v="NSW"/>
    <s v="Policies"/>
    <s v="Non-exclusionary"/>
    <s v="Excess"/>
    <s v="Single"/>
    <n v="2021"/>
    <n v="247744"/>
  </r>
  <r>
    <x v="4"/>
    <s v="Sep"/>
    <s v="NSW"/>
    <s v="Policies"/>
    <s v="Non-exclusionary"/>
    <s v="No excess"/>
    <s v="Single"/>
    <n v="2021"/>
    <n v="91027"/>
  </r>
  <r>
    <x v="4"/>
    <s v="Sep"/>
    <s v="VIC"/>
    <s v="Insured Persons"/>
    <s v="Exclusionary"/>
    <s v="Excess"/>
    <s v="Single"/>
    <n v="2021"/>
    <n v="410230"/>
  </r>
  <r>
    <x v="4"/>
    <s v="Sep"/>
    <s v="VIC"/>
    <s v="Insured Persons"/>
    <s v="Exclusionary"/>
    <s v="No excess"/>
    <s v="Single"/>
    <n v="2021"/>
    <n v="28826"/>
  </r>
  <r>
    <x v="4"/>
    <s v="Sep"/>
    <s v="VIC"/>
    <s v="Insured Persons"/>
    <s v="Non-exclusionary"/>
    <s v="Excess"/>
    <s v="Single"/>
    <n v="2021"/>
    <n v="183254"/>
  </r>
  <r>
    <x v="4"/>
    <s v="Sep"/>
    <s v="VIC"/>
    <s v="Insured Persons"/>
    <s v="Non-exclusionary"/>
    <s v="No excess"/>
    <s v="Single"/>
    <n v="2021"/>
    <n v="62132"/>
  </r>
  <r>
    <x v="4"/>
    <s v="Sep"/>
    <s v="VIC"/>
    <s v="Policies"/>
    <s v="Exclusionary"/>
    <s v="Excess"/>
    <s v="Single"/>
    <n v="2021"/>
    <n v="410230"/>
  </r>
  <r>
    <x v="4"/>
    <s v="Sep"/>
    <s v="VIC"/>
    <s v="Policies"/>
    <s v="Exclusionary"/>
    <s v="No excess"/>
    <s v="Single"/>
    <n v="2021"/>
    <n v="28826"/>
  </r>
  <r>
    <x v="4"/>
    <s v="Sep"/>
    <s v="VIC"/>
    <s v="Policies"/>
    <s v="Non-exclusionary"/>
    <s v="Excess"/>
    <s v="Single"/>
    <n v="2021"/>
    <n v="183254"/>
  </r>
  <r>
    <x v="4"/>
    <s v="Sep"/>
    <s v="VIC"/>
    <s v="Policies"/>
    <s v="Non-exclusionary"/>
    <s v="No excess"/>
    <s v="Single"/>
    <n v="2021"/>
    <n v="62132"/>
  </r>
  <r>
    <x v="4"/>
    <s v="Sep"/>
    <s v="QLD"/>
    <s v="Insured Persons"/>
    <s v="Exclusionary"/>
    <s v="Excess"/>
    <s v="Single"/>
    <n v="2021"/>
    <n v="264981"/>
  </r>
  <r>
    <x v="4"/>
    <s v="Sep"/>
    <s v="QLD"/>
    <s v="Insured Persons"/>
    <s v="Exclusionary"/>
    <s v="No excess"/>
    <s v="Single"/>
    <n v="2021"/>
    <n v="12222"/>
  </r>
  <r>
    <x v="4"/>
    <s v="Sep"/>
    <s v="QLD"/>
    <s v="Insured Persons"/>
    <s v="Non-exclusionary"/>
    <s v="Excess"/>
    <s v="Single"/>
    <n v="2021"/>
    <n v="142611"/>
  </r>
  <r>
    <x v="4"/>
    <s v="Sep"/>
    <s v="QLD"/>
    <s v="Insured Persons"/>
    <s v="Non-exclusionary"/>
    <s v="No excess"/>
    <s v="Single"/>
    <n v="2021"/>
    <n v="51421"/>
  </r>
  <r>
    <x v="4"/>
    <s v="Sep"/>
    <s v="QLD"/>
    <s v="Policies"/>
    <s v="Exclusionary"/>
    <s v="Excess"/>
    <s v="Single"/>
    <n v="2021"/>
    <n v="264981"/>
  </r>
  <r>
    <x v="4"/>
    <s v="Sep"/>
    <s v="QLD"/>
    <s v="Policies"/>
    <s v="Exclusionary"/>
    <s v="No excess"/>
    <s v="Single"/>
    <n v="2021"/>
    <n v="12222"/>
  </r>
  <r>
    <x v="4"/>
    <s v="Sep"/>
    <s v="QLD"/>
    <s v="Policies"/>
    <s v="Non-exclusionary"/>
    <s v="Excess"/>
    <s v="Single"/>
    <n v="2021"/>
    <n v="142611"/>
  </r>
  <r>
    <x v="4"/>
    <s v="Sep"/>
    <s v="QLD"/>
    <s v="Policies"/>
    <s v="Non-exclusionary"/>
    <s v="No excess"/>
    <s v="Single"/>
    <n v="2021"/>
    <n v="51421"/>
  </r>
  <r>
    <x v="4"/>
    <s v="Sep"/>
    <s v="SA"/>
    <s v="Insured Persons"/>
    <s v="Exclusionary"/>
    <s v="Excess"/>
    <s v="Single"/>
    <n v="2021"/>
    <n v="89934"/>
  </r>
  <r>
    <x v="4"/>
    <s v="Sep"/>
    <s v="SA"/>
    <s v="Insured Persons"/>
    <s v="Exclusionary"/>
    <s v="No excess"/>
    <s v="Single"/>
    <n v="2021"/>
    <n v="5573"/>
  </r>
  <r>
    <x v="4"/>
    <s v="Sep"/>
    <s v="SA"/>
    <s v="Insured Persons"/>
    <s v="Non-exclusionary"/>
    <s v="Excess"/>
    <s v="Single"/>
    <n v="2021"/>
    <n v="62935"/>
  </r>
  <r>
    <x v="4"/>
    <s v="Sep"/>
    <s v="SA"/>
    <s v="Insured Persons"/>
    <s v="Non-exclusionary"/>
    <s v="No excess"/>
    <s v="Single"/>
    <n v="2021"/>
    <n v="33915"/>
  </r>
  <r>
    <x v="4"/>
    <s v="Sep"/>
    <s v="SA"/>
    <s v="Policies"/>
    <s v="Exclusionary"/>
    <s v="Excess"/>
    <s v="Single"/>
    <n v="2021"/>
    <n v="89934"/>
  </r>
  <r>
    <x v="4"/>
    <s v="Sep"/>
    <s v="SA"/>
    <s v="Policies"/>
    <s v="Exclusionary"/>
    <s v="No excess"/>
    <s v="Single"/>
    <n v="2021"/>
    <n v="5573"/>
  </r>
  <r>
    <x v="4"/>
    <s v="Sep"/>
    <s v="SA"/>
    <s v="Policies"/>
    <s v="Non-exclusionary"/>
    <s v="Excess"/>
    <s v="Single"/>
    <n v="2021"/>
    <n v="62935"/>
  </r>
  <r>
    <x v="4"/>
    <s v="Sep"/>
    <s v="SA"/>
    <s v="Policies"/>
    <s v="Non-exclusionary"/>
    <s v="No excess"/>
    <s v="Single"/>
    <n v="2021"/>
    <n v="33915"/>
  </r>
  <r>
    <x v="4"/>
    <s v="Sep"/>
    <s v="WA"/>
    <s v="Insured Persons"/>
    <s v="Exclusionary"/>
    <s v="Excess"/>
    <s v="Single"/>
    <n v="2021"/>
    <n v="191136"/>
  </r>
  <r>
    <x v="4"/>
    <s v="Sep"/>
    <s v="WA"/>
    <s v="Insured Persons"/>
    <s v="Exclusionary"/>
    <s v="No excess"/>
    <s v="Single"/>
    <n v="2021"/>
    <n v="32768"/>
  </r>
  <r>
    <x v="4"/>
    <s v="Sep"/>
    <s v="WA"/>
    <s v="Insured Persons"/>
    <s v="Non-exclusionary"/>
    <s v="Excess"/>
    <s v="Single"/>
    <n v="2021"/>
    <n v="61949"/>
  </r>
  <r>
    <x v="4"/>
    <s v="Sep"/>
    <s v="WA"/>
    <s v="Insured Persons"/>
    <s v="Non-exclusionary"/>
    <s v="No excess"/>
    <s v="Single"/>
    <n v="2021"/>
    <n v="33985"/>
  </r>
  <r>
    <x v="4"/>
    <s v="Sep"/>
    <s v="WA"/>
    <s v="Policies"/>
    <s v="Exclusionary"/>
    <s v="Excess"/>
    <s v="Single"/>
    <n v="2021"/>
    <n v="191136"/>
  </r>
  <r>
    <x v="4"/>
    <s v="Sep"/>
    <s v="WA"/>
    <s v="Policies"/>
    <s v="Exclusionary"/>
    <s v="No excess"/>
    <s v="Single"/>
    <n v="2021"/>
    <n v="32768"/>
  </r>
  <r>
    <x v="4"/>
    <s v="Sep"/>
    <s v="WA"/>
    <s v="Policies"/>
    <s v="Non-exclusionary"/>
    <s v="Excess"/>
    <s v="Single"/>
    <n v="2021"/>
    <n v="61949"/>
  </r>
  <r>
    <x v="4"/>
    <s v="Sep"/>
    <s v="WA"/>
    <s v="Policies"/>
    <s v="Non-exclusionary"/>
    <s v="No excess"/>
    <s v="Single"/>
    <n v="2021"/>
    <n v="33985"/>
  </r>
  <r>
    <x v="4"/>
    <s v="Sep"/>
    <s v="TAS"/>
    <s v="Insured Persons"/>
    <s v="Exclusionary"/>
    <s v="Excess"/>
    <s v="Single"/>
    <n v="2021"/>
    <n v="23762"/>
  </r>
  <r>
    <x v="4"/>
    <s v="Sep"/>
    <s v="TAS"/>
    <s v="Insured Persons"/>
    <s v="Exclusionary"/>
    <s v="No excess"/>
    <s v="Single"/>
    <n v="2021"/>
    <n v="1333"/>
  </r>
  <r>
    <x v="4"/>
    <s v="Sep"/>
    <s v="TAS"/>
    <s v="Insured Persons"/>
    <s v="Non-exclusionary"/>
    <s v="Excess"/>
    <s v="Single"/>
    <n v="2021"/>
    <n v="25264"/>
  </r>
  <r>
    <x v="4"/>
    <s v="Sep"/>
    <s v="TAS"/>
    <s v="Insured Persons"/>
    <s v="Non-exclusionary"/>
    <s v="No excess"/>
    <s v="Single"/>
    <n v="2021"/>
    <n v="6706"/>
  </r>
  <r>
    <x v="4"/>
    <s v="Sep"/>
    <s v="TAS"/>
    <s v="Policies"/>
    <s v="Exclusionary"/>
    <s v="Excess"/>
    <s v="Single"/>
    <n v="2021"/>
    <n v="23762"/>
  </r>
  <r>
    <x v="4"/>
    <s v="Sep"/>
    <s v="TAS"/>
    <s v="Policies"/>
    <s v="Exclusionary"/>
    <s v="No excess"/>
    <s v="Single"/>
    <n v="2021"/>
    <n v="1333"/>
  </r>
  <r>
    <x v="4"/>
    <s v="Sep"/>
    <s v="TAS"/>
    <s v="Policies"/>
    <s v="Non-exclusionary"/>
    <s v="Excess"/>
    <s v="Single"/>
    <n v="2021"/>
    <n v="25264"/>
  </r>
  <r>
    <x v="4"/>
    <s v="Sep"/>
    <s v="TAS"/>
    <s v="Policies"/>
    <s v="Non-exclusionary"/>
    <s v="No excess"/>
    <s v="Single"/>
    <n v="2021"/>
    <n v="6706"/>
  </r>
  <r>
    <x v="4"/>
    <s v="Sep"/>
    <s v="ACT"/>
    <s v="Insured Persons"/>
    <s v="Exclusionary"/>
    <s v="Excess"/>
    <s v="Single"/>
    <n v="2021"/>
    <n v="34755"/>
  </r>
  <r>
    <x v="4"/>
    <s v="Sep"/>
    <s v="ACT"/>
    <s v="Insured Persons"/>
    <s v="Exclusionary"/>
    <s v="No excess"/>
    <s v="Single"/>
    <n v="2021"/>
    <n v="2179"/>
  </r>
  <r>
    <x v="4"/>
    <s v="Sep"/>
    <s v="ACT"/>
    <s v="Insured Persons"/>
    <s v="Non-exclusionary"/>
    <s v="Excess"/>
    <s v="Single"/>
    <n v="2021"/>
    <n v="13806"/>
  </r>
  <r>
    <x v="4"/>
    <s v="Sep"/>
    <s v="ACT"/>
    <s v="Insured Persons"/>
    <s v="Non-exclusionary"/>
    <s v="No excess"/>
    <s v="Single"/>
    <n v="2021"/>
    <n v="4589"/>
  </r>
  <r>
    <x v="4"/>
    <s v="Sep"/>
    <s v="ACT"/>
    <s v="Policies"/>
    <s v="Exclusionary"/>
    <s v="Excess"/>
    <s v="Single"/>
    <n v="2021"/>
    <n v="34755"/>
  </r>
  <r>
    <x v="4"/>
    <s v="Sep"/>
    <s v="ACT"/>
    <s v="Policies"/>
    <s v="Exclusionary"/>
    <s v="No excess"/>
    <s v="Single"/>
    <n v="2021"/>
    <n v="2179"/>
  </r>
  <r>
    <x v="4"/>
    <s v="Sep"/>
    <s v="ACT"/>
    <s v="Policies"/>
    <s v="Non-exclusionary"/>
    <s v="Excess"/>
    <s v="Single"/>
    <n v="2021"/>
    <n v="13806"/>
  </r>
  <r>
    <x v="4"/>
    <s v="Sep"/>
    <s v="ACT"/>
    <s v="Policies"/>
    <s v="Non-exclusionary"/>
    <s v="No excess"/>
    <s v="Single"/>
    <n v="2021"/>
    <n v="4589"/>
  </r>
  <r>
    <x v="4"/>
    <s v="Sep"/>
    <s v="NT"/>
    <s v="Insured Persons"/>
    <s v="Exclusionary"/>
    <s v="Excess"/>
    <s v="Single"/>
    <n v="2021"/>
    <n v="12087"/>
  </r>
  <r>
    <x v="4"/>
    <s v="Sep"/>
    <s v="NT"/>
    <s v="Insured Persons"/>
    <s v="Exclusionary"/>
    <s v="No excess"/>
    <s v="Single"/>
    <n v="2021"/>
    <n v="919"/>
  </r>
  <r>
    <x v="4"/>
    <s v="Sep"/>
    <s v="NT"/>
    <s v="Insured Persons"/>
    <s v="Non-exclusionary"/>
    <s v="Excess"/>
    <s v="Single"/>
    <n v="2021"/>
    <n v="5838"/>
  </r>
  <r>
    <x v="4"/>
    <s v="Sep"/>
    <s v="NT"/>
    <s v="Insured Persons"/>
    <s v="Non-exclusionary"/>
    <s v="No excess"/>
    <s v="Single"/>
    <n v="2021"/>
    <n v="2911"/>
  </r>
  <r>
    <x v="4"/>
    <s v="Sep"/>
    <s v="NT"/>
    <s v="Policies"/>
    <s v="Exclusionary"/>
    <s v="Excess"/>
    <s v="Single"/>
    <n v="2021"/>
    <n v="12087"/>
  </r>
  <r>
    <x v="4"/>
    <s v="Sep"/>
    <s v="NT"/>
    <s v="Policies"/>
    <s v="Exclusionary"/>
    <s v="No excess"/>
    <s v="Single"/>
    <n v="2021"/>
    <n v="919"/>
  </r>
  <r>
    <x v="4"/>
    <s v="Sep"/>
    <s v="NT"/>
    <s v="Policies"/>
    <s v="Non-exclusionary"/>
    <s v="Excess"/>
    <s v="Single"/>
    <n v="2021"/>
    <n v="5838"/>
  </r>
  <r>
    <x v="4"/>
    <s v="Sep"/>
    <s v="NT"/>
    <s v="Policies"/>
    <s v="Non-exclusionary"/>
    <s v="No excess"/>
    <s v="Single"/>
    <n v="2021"/>
    <n v="2911"/>
  </r>
  <r>
    <x v="4"/>
    <s v="Dec"/>
    <s v="NSW"/>
    <s v="Insured Persons"/>
    <s v="Exclusionary"/>
    <s v="Excess"/>
    <s v="Single"/>
    <n v="2021"/>
    <n v="503360"/>
  </r>
  <r>
    <x v="4"/>
    <s v="Dec"/>
    <s v="NSW"/>
    <s v="Insured Persons"/>
    <s v="Exclusionary"/>
    <s v="No excess"/>
    <s v="Single"/>
    <n v="2021"/>
    <n v="31976"/>
  </r>
  <r>
    <x v="4"/>
    <s v="Dec"/>
    <s v="NSW"/>
    <s v="Insured Persons"/>
    <s v="Non-exclusionary"/>
    <s v="Excess"/>
    <s v="Single"/>
    <n v="2021"/>
    <n v="251497"/>
  </r>
  <r>
    <x v="4"/>
    <s v="Dec"/>
    <s v="NSW"/>
    <s v="Insured Persons"/>
    <s v="Non-exclusionary"/>
    <s v="No excess"/>
    <s v="Single"/>
    <n v="2021"/>
    <n v="90536"/>
  </r>
  <r>
    <x v="4"/>
    <s v="Dec"/>
    <s v="NSW"/>
    <s v="Policies"/>
    <s v="Exclusionary"/>
    <s v="Excess"/>
    <s v="Single"/>
    <n v="2021"/>
    <n v="503360"/>
  </r>
  <r>
    <x v="4"/>
    <s v="Dec"/>
    <s v="NSW"/>
    <s v="Policies"/>
    <s v="Exclusionary"/>
    <s v="No excess"/>
    <s v="Single"/>
    <n v="2021"/>
    <n v="31976"/>
  </r>
  <r>
    <x v="4"/>
    <s v="Dec"/>
    <s v="NSW"/>
    <s v="Policies"/>
    <s v="Non-exclusionary"/>
    <s v="Excess"/>
    <s v="Single"/>
    <n v="2021"/>
    <n v="251497"/>
  </r>
  <r>
    <x v="4"/>
    <s v="Dec"/>
    <s v="NSW"/>
    <s v="Policies"/>
    <s v="Non-exclusionary"/>
    <s v="No excess"/>
    <s v="Single"/>
    <n v="2021"/>
    <n v="90536"/>
  </r>
  <r>
    <x v="4"/>
    <s v="Dec"/>
    <s v="VIC"/>
    <s v="Insured Persons"/>
    <s v="Exclusionary"/>
    <s v="Excess"/>
    <s v="Single"/>
    <n v="2021"/>
    <n v="411028"/>
  </r>
  <r>
    <x v="4"/>
    <s v="Dec"/>
    <s v="VIC"/>
    <s v="Insured Persons"/>
    <s v="Exclusionary"/>
    <s v="No excess"/>
    <s v="Single"/>
    <n v="2021"/>
    <n v="28357"/>
  </r>
  <r>
    <x v="4"/>
    <s v="Dec"/>
    <s v="VIC"/>
    <s v="Insured Persons"/>
    <s v="Non-exclusionary"/>
    <s v="Excess"/>
    <s v="Single"/>
    <n v="2021"/>
    <n v="186626"/>
  </r>
  <r>
    <x v="4"/>
    <s v="Dec"/>
    <s v="VIC"/>
    <s v="Insured Persons"/>
    <s v="Non-exclusionary"/>
    <s v="No excess"/>
    <s v="Single"/>
    <n v="2021"/>
    <n v="61621"/>
  </r>
  <r>
    <x v="4"/>
    <s v="Dec"/>
    <s v="VIC"/>
    <s v="Policies"/>
    <s v="Exclusionary"/>
    <s v="Excess"/>
    <s v="Single"/>
    <n v="2021"/>
    <n v="411028"/>
  </r>
  <r>
    <x v="4"/>
    <s v="Dec"/>
    <s v="VIC"/>
    <s v="Policies"/>
    <s v="Exclusionary"/>
    <s v="No excess"/>
    <s v="Single"/>
    <n v="2021"/>
    <n v="28357"/>
  </r>
  <r>
    <x v="4"/>
    <s v="Dec"/>
    <s v="VIC"/>
    <s v="Policies"/>
    <s v="Non-exclusionary"/>
    <s v="Excess"/>
    <s v="Single"/>
    <n v="2021"/>
    <n v="186626"/>
  </r>
  <r>
    <x v="4"/>
    <s v="Dec"/>
    <s v="VIC"/>
    <s v="Policies"/>
    <s v="Non-exclusionary"/>
    <s v="No excess"/>
    <s v="Single"/>
    <n v="2021"/>
    <n v="61621"/>
  </r>
  <r>
    <x v="4"/>
    <s v="Dec"/>
    <s v="QLD"/>
    <s v="Insured Persons"/>
    <s v="Exclusionary"/>
    <s v="Excess"/>
    <s v="Single"/>
    <n v="2021"/>
    <n v="265151"/>
  </r>
  <r>
    <x v="4"/>
    <s v="Dec"/>
    <s v="QLD"/>
    <s v="Insured Persons"/>
    <s v="Exclusionary"/>
    <s v="No excess"/>
    <s v="Single"/>
    <n v="2021"/>
    <n v="11973"/>
  </r>
  <r>
    <x v="4"/>
    <s v="Dec"/>
    <s v="QLD"/>
    <s v="Insured Persons"/>
    <s v="Non-exclusionary"/>
    <s v="Excess"/>
    <s v="Single"/>
    <n v="2021"/>
    <n v="145536"/>
  </r>
  <r>
    <x v="4"/>
    <s v="Dec"/>
    <s v="QLD"/>
    <s v="Insured Persons"/>
    <s v="Non-exclusionary"/>
    <s v="No excess"/>
    <s v="Single"/>
    <n v="2021"/>
    <n v="51088"/>
  </r>
  <r>
    <x v="4"/>
    <s v="Dec"/>
    <s v="QLD"/>
    <s v="Policies"/>
    <s v="Exclusionary"/>
    <s v="Excess"/>
    <s v="Single"/>
    <n v="2021"/>
    <n v="265151"/>
  </r>
  <r>
    <x v="4"/>
    <s v="Dec"/>
    <s v="QLD"/>
    <s v="Policies"/>
    <s v="Exclusionary"/>
    <s v="No excess"/>
    <s v="Single"/>
    <n v="2021"/>
    <n v="11973"/>
  </r>
  <r>
    <x v="4"/>
    <s v="Dec"/>
    <s v="QLD"/>
    <s v="Policies"/>
    <s v="Non-exclusionary"/>
    <s v="Excess"/>
    <s v="Single"/>
    <n v="2021"/>
    <n v="145536"/>
  </r>
  <r>
    <x v="4"/>
    <s v="Dec"/>
    <s v="QLD"/>
    <s v="Policies"/>
    <s v="Non-exclusionary"/>
    <s v="No excess"/>
    <s v="Single"/>
    <n v="2021"/>
    <n v="51088"/>
  </r>
  <r>
    <x v="4"/>
    <s v="Dec"/>
    <s v="SA"/>
    <s v="Insured Persons"/>
    <s v="Exclusionary"/>
    <s v="Excess"/>
    <s v="Single"/>
    <n v="2021"/>
    <n v="88956"/>
  </r>
  <r>
    <x v="4"/>
    <s v="Dec"/>
    <s v="SA"/>
    <s v="Insured Persons"/>
    <s v="Exclusionary"/>
    <s v="No excess"/>
    <s v="Single"/>
    <n v="2021"/>
    <n v="5488"/>
  </r>
  <r>
    <x v="4"/>
    <s v="Dec"/>
    <s v="SA"/>
    <s v="Insured Persons"/>
    <s v="Non-exclusionary"/>
    <s v="Excess"/>
    <s v="Single"/>
    <n v="2021"/>
    <n v="65047"/>
  </r>
  <r>
    <x v="4"/>
    <s v="Dec"/>
    <s v="SA"/>
    <s v="Insured Persons"/>
    <s v="Non-exclusionary"/>
    <s v="No excess"/>
    <s v="Single"/>
    <n v="2021"/>
    <n v="33609"/>
  </r>
  <r>
    <x v="4"/>
    <s v="Dec"/>
    <s v="SA"/>
    <s v="Policies"/>
    <s v="Exclusionary"/>
    <s v="Excess"/>
    <s v="Single"/>
    <n v="2021"/>
    <n v="88956"/>
  </r>
  <r>
    <x v="4"/>
    <s v="Dec"/>
    <s v="SA"/>
    <s v="Policies"/>
    <s v="Exclusionary"/>
    <s v="No excess"/>
    <s v="Single"/>
    <n v="2021"/>
    <n v="5488"/>
  </r>
  <r>
    <x v="4"/>
    <s v="Dec"/>
    <s v="SA"/>
    <s v="Policies"/>
    <s v="Non-exclusionary"/>
    <s v="Excess"/>
    <s v="Single"/>
    <n v="2021"/>
    <n v="65047"/>
  </r>
  <r>
    <x v="4"/>
    <s v="Dec"/>
    <s v="SA"/>
    <s v="Policies"/>
    <s v="Non-exclusionary"/>
    <s v="No excess"/>
    <s v="Single"/>
    <n v="2021"/>
    <n v="33609"/>
  </r>
  <r>
    <x v="4"/>
    <s v="Dec"/>
    <s v="WA"/>
    <s v="Insured Persons"/>
    <s v="Exclusionary"/>
    <s v="Excess"/>
    <s v="Single"/>
    <n v="2021"/>
    <n v="192415"/>
  </r>
  <r>
    <x v="4"/>
    <s v="Dec"/>
    <s v="WA"/>
    <s v="Insured Persons"/>
    <s v="Exclusionary"/>
    <s v="No excess"/>
    <s v="Single"/>
    <n v="2021"/>
    <n v="32082"/>
  </r>
  <r>
    <x v="4"/>
    <s v="Dec"/>
    <s v="WA"/>
    <s v="Insured Persons"/>
    <s v="Non-exclusionary"/>
    <s v="Excess"/>
    <s v="Single"/>
    <n v="2021"/>
    <n v="63227"/>
  </r>
  <r>
    <x v="4"/>
    <s v="Dec"/>
    <s v="WA"/>
    <s v="Insured Persons"/>
    <s v="Non-exclusionary"/>
    <s v="No excess"/>
    <s v="Single"/>
    <n v="2021"/>
    <n v="33842"/>
  </r>
  <r>
    <x v="4"/>
    <s v="Dec"/>
    <s v="WA"/>
    <s v="Policies"/>
    <s v="Exclusionary"/>
    <s v="Excess"/>
    <s v="Single"/>
    <n v="2021"/>
    <n v="192415"/>
  </r>
  <r>
    <x v="4"/>
    <s v="Dec"/>
    <s v="WA"/>
    <s v="Policies"/>
    <s v="Exclusionary"/>
    <s v="No excess"/>
    <s v="Single"/>
    <n v="2021"/>
    <n v="32082"/>
  </r>
  <r>
    <x v="4"/>
    <s v="Dec"/>
    <s v="WA"/>
    <s v="Policies"/>
    <s v="Non-exclusionary"/>
    <s v="Excess"/>
    <s v="Single"/>
    <n v="2021"/>
    <n v="63227"/>
  </r>
  <r>
    <x v="4"/>
    <s v="Dec"/>
    <s v="WA"/>
    <s v="Policies"/>
    <s v="Non-exclusionary"/>
    <s v="No excess"/>
    <s v="Single"/>
    <n v="2021"/>
    <n v="33842"/>
  </r>
  <r>
    <x v="4"/>
    <s v="Dec"/>
    <s v="TAS"/>
    <s v="Insured Persons"/>
    <s v="Exclusionary"/>
    <s v="Excess"/>
    <s v="Single"/>
    <n v="2021"/>
    <n v="23722"/>
  </r>
  <r>
    <x v="4"/>
    <s v="Dec"/>
    <s v="TAS"/>
    <s v="Insured Persons"/>
    <s v="Exclusionary"/>
    <s v="No excess"/>
    <s v="Single"/>
    <n v="2021"/>
    <n v="1313"/>
  </r>
  <r>
    <x v="4"/>
    <s v="Dec"/>
    <s v="TAS"/>
    <s v="Insured Persons"/>
    <s v="Non-exclusionary"/>
    <s v="Excess"/>
    <s v="Single"/>
    <n v="2021"/>
    <n v="25639"/>
  </r>
  <r>
    <x v="4"/>
    <s v="Dec"/>
    <s v="TAS"/>
    <s v="Insured Persons"/>
    <s v="Non-exclusionary"/>
    <s v="No excess"/>
    <s v="Single"/>
    <n v="2021"/>
    <n v="6671"/>
  </r>
  <r>
    <x v="4"/>
    <s v="Dec"/>
    <s v="TAS"/>
    <s v="Policies"/>
    <s v="Exclusionary"/>
    <s v="Excess"/>
    <s v="Single"/>
    <n v="2021"/>
    <n v="23722"/>
  </r>
  <r>
    <x v="4"/>
    <s v="Dec"/>
    <s v="TAS"/>
    <s v="Policies"/>
    <s v="Exclusionary"/>
    <s v="No excess"/>
    <s v="Single"/>
    <n v="2021"/>
    <n v="1313"/>
  </r>
  <r>
    <x v="4"/>
    <s v="Dec"/>
    <s v="TAS"/>
    <s v="Policies"/>
    <s v="Non-exclusionary"/>
    <s v="Excess"/>
    <s v="Single"/>
    <n v="2021"/>
    <n v="25639"/>
  </r>
  <r>
    <x v="4"/>
    <s v="Dec"/>
    <s v="TAS"/>
    <s v="Policies"/>
    <s v="Non-exclusionary"/>
    <s v="No excess"/>
    <s v="Single"/>
    <n v="2021"/>
    <n v="6671"/>
  </r>
  <r>
    <x v="4"/>
    <s v="Dec"/>
    <s v="ACT"/>
    <s v="Insured Persons"/>
    <s v="Exclusionary"/>
    <s v="Excess"/>
    <s v="Single"/>
    <n v="2021"/>
    <n v="34863"/>
  </r>
  <r>
    <x v="4"/>
    <s v="Dec"/>
    <s v="ACT"/>
    <s v="Insured Persons"/>
    <s v="Exclusionary"/>
    <s v="No excess"/>
    <s v="Single"/>
    <n v="2021"/>
    <n v="2140"/>
  </r>
  <r>
    <x v="4"/>
    <s v="Dec"/>
    <s v="ACT"/>
    <s v="Insured Persons"/>
    <s v="Non-exclusionary"/>
    <s v="Excess"/>
    <s v="Single"/>
    <n v="2021"/>
    <n v="14028"/>
  </r>
  <r>
    <x v="4"/>
    <s v="Dec"/>
    <s v="ACT"/>
    <s v="Insured Persons"/>
    <s v="Non-exclusionary"/>
    <s v="No excess"/>
    <s v="Single"/>
    <n v="2021"/>
    <n v="4556"/>
  </r>
  <r>
    <x v="4"/>
    <s v="Dec"/>
    <s v="ACT"/>
    <s v="Policies"/>
    <s v="Exclusionary"/>
    <s v="Excess"/>
    <s v="Single"/>
    <n v="2021"/>
    <n v="34863"/>
  </r>
  <r>
    <x v="4"/>
    <s v="Dec"/>
    <s v="ACT"/>
    <s v="Policies"/>
    <s v="Exclusionary"/>
    <s v="No excess"/>
    <s v="Single"/>
    <n v="2021"/>
    <n v="2140"/>
  </r>
  <r>
    <x v="4"/>
    <s v="Dec"/>
    <s v="ACT"/>
    <s v="Policies"/>
    <s v="Non-exclusionary"/>
    <s v="Excess"/>
    <s v="Single"/>
    <n v="2021"/>
    <n v="14028"/>
  </r>
  <r>
    <x v="4"/>
    <s v="Dec"/>
    <s v="ACT"/>
    <s v="Policies"/>
    <s v="Non-exclusionary"/>
    <s v="No excess"/>
    <s v="Single"/>
    <n v="2021"/>
    <n v="4556"/>
  </r>
  <r>
    <x v="4"/>
    <s v="Dec"/>
    <s v="NT"/>
    <s v="Insured Persons"/>
    <s v="Exclusionary"/>
    <s v="Excess"/>
    <s v="Single"/>
    <n v="2021"/>
    <n v="11951"/>
  </r>
  <r>
    <x v="4"/>
    <s v="Dec"/>
    <s v="NT"/>
    <s v="Insured Persons"/>
    <s v="Exclusionary"/>
    <s v="No excess"/>
    <s v="Single"/>
    <n v="2021"/>
    <n v="905"/>
  </r>
  <r>
    <x v="4"/>
    <s v="Dec"/>
    <s v="NT"/>
    <s v="Insured Persons"/>
    <s v="Non-exclusionary"/>
    <s v="Excess"/>
    <s v="Single"/>
    <n v="2021"/>
    <n v="6072"/>
  </r>
  <r>
    <x v="4"/>
    <s v="Dec"/>
    <s v="NT"/>
    <s v="Insured Persons"/>
    <s v="Non-exclusionary"/>
    <s v="No excess"/>
    <s v="Single"/>
    <n v="2021"/>
    <n v="2898"/>
  </r>
  <r>
    <x v="4"/>
    <s v="Dec"/>
    <s v="NT"/>
    <s v="Policies"/>
    <s v="Exclusionary"/>
    <s v="Excess"/>
    <s v="Single"/>
    <n v="2021"/>
    <n v="11951"/>
  </r>
  <r>
    <x v="4"/>
    <s v="Dec"/>
    <s v="NT"/>
    <s v="Policies"/>
    <s v="Exclusionary"/>
    <s v="No excess"/>
    <s v="Single"/>
    <n v="2021"/>
    <n v="905"/>
  </r>
  <r>
    <x v="4"/>
    <s v="Dec"/>
    <s v="NT"/>
    <s v="Policies"/>
    <s v="Non-exclusionary"/>
    <s v="Excess"/>
    <s v="Single"/>
    <n v="2021"/>
    <n v="6072"/>
  </r>
  <r>
    <x v="4"/>
    <s v="Dec"/>
    <s v="NT"/>
    <s v="Policies"/>
    <s v="Non-exclusionary"/>
    <s v="No excess"/>
    <s v="Single"/>
    <n v="2021"/>
    <n v="2898"/>
  </r>
  <r>
    <x v="5"/>
    <s v="Mar"/>
    <s v="NSW"/>
    <s v="Insured Persons"/>
    <s v="Exclusionary"/>
    <s v="Excess"/>
    <s v="Single"/>
    <n v="2021"/>
    <n v="510524"/>
  </r>
  <r>
    <x v="5"/>
    <s v="Mar"/>
    <s v="NSW"/>
    <s v="Insured Persons"/>
    <s v="Exclusionary"/>
    <s v="No excess"/>
    <s v="Single"/>
    <n v="2021"/>
    <n v="31567"/>
  </r>
  <r>
    <x v="5"/>
    <s v="Mar"/>
    <s v="NSW"/>
    <s v="Insured Persons"/>
    <s v="Non-exclusionary"/>
    <s v="Excess"/>
    <s v="Single"/>
    <n v="2021"/>
    <n v="251160"/>
  </r>
  <r>
    <x v="5"/>
    <s v="Mar"/>
    <s v="NSW"/>
    <s v="Insured Persons"/>
    <s v="Non-exclusionary"/>
    <s v="No excess"/>
    <s v="Single"/>
    <n v="2021"/>
    <n v="90038"/>
  </r>
  <r>
    <x v="5"/>
    <s v="Mar"/>
    <s v="NSW"/>
    <s v="Policies"/>
    <s v="Exclusionary"/>
    <s v="Excess"/>
    <s v="Single"/>
    <n v="2021"/>
    <n v="510524"/>
  </r>
  <r>
    <x v="5"/>
    <s v="Mar"/>
    <s v="NSW"/>
    <s v="Policies"/>
    <s v="Exclusionary"/>
    <s v="No excess"/>
    <s v="Single"/>
    <n v="2021"/>
    <n v="31567"/>
  </r>
  <r>
    <x v="5"/>
    <s v="Mar"/>
    <s v="NSW"/>
    <s v="Policies"/>
    <s v="Non-exclusionary"/>
    <s v="Excess"/>
    <s v="Single"/>
    <n v="2021"/>
    <n v="251160"/>
  </r>
  <r>
    <x v="5"/>
    <s v="Mar"/>
    <s v="NSW"/>
    <s v="Policies"/>
    <s v="Non-exclusionary"/>
    <s v="No excess"/>
    <s v="Single"/>
    <n v="2021"/>
    <n v="90038"/>
  </r>
  <r>
    <x v="5"/>
    <s v="Mar"/>
    <s v="VIC"/>
    <s v="Insured Persons"/>
    <s v="Exclusionary"/>
    <s v="Excess"/>
    <s v="Single"/>
    <n v="2021"/>
    <n v="417876"/>
  </r>
  <r>
    <x v="5"/>
    <s v="Mar"/>
    <s v="VIC"/>
    <s v="Insured Persons"/>
    <s v="Exclusionary"/>
    <s v="No excess"/>
    <s v="Single"/>
    <n v="2021"/>
    <n v="27818"/>
  </r>
  <r>
    <x v="5"/>
    <s v="Mar"/>
    <s v="VIC"/>
    <s v="Insured Persons"/>
    <s v="Non-exclusionary"/>
    <s v="Excess"/>
    <s v="Single"/>
    <n v="2021"/>
    <n v="186107"/>
  </r>
  <r>
    <x v="5"/>
    <s v="Mar"/>
    <s v="VIC"/>
    <s v="Insured Persons"/>
    <s v="Non-exclusionary"/>
    <s v="No excess"/>
    <s v="Single"/>
    <n v="2021"/>
    <n v="61106"/>
  </r>
  <r>
    <x v="5"/>
    <s v="Mar"/>
    <s v="VIC"/>
    <s v="Policies"/>
    <s v="Exclusionary"/>
    <s v="Excess"/>
    <s v="Single"/>
    <n v="2021"/>
    <n v="417876"/>
  </r>
  <r>
    <x v="5"/>
    <s v="Mar"/>
    <s v="VIC"/>
    <s v="Policies"/>
    <s v="Exclusionary"/>
    <s v="No excess"/>
    <s v="Single"/>
    <n v="2021"/>
    <n v="27818"/>
  </r>
  <r>
    <x v="5"/>
    <s v="Mar"/>
    <s v="VIC"/>
    <s v="Policies"/>
    <s v="Non-exclusionary"/>
    <s v="Excess"/>
    <s v="Single"/>
    <n v="2021"/>
    <n v="186107"/>
  </r>
  <r>
    <x v="5"/>
    <s v="Mar"/>
    <s v="VIC"/>
    <s v="Policies"/>
    <s v="Non-exclusionary"/>
    <s v="No excess"/>
    <s v="Single"/>
    <n v="2021"/>
    <n v="61106"/>
  </r>
  <r>
    <x v="5"/>
    <s v="Mar"/>
    <s v="QLD"/>
    <s v="Insured Persons"/>
    <s v="Exclusionary"/>
    <s v="Excess"/>
    <s v="Single"/>
    <n v="2021"/>
    <n v="270688"/>
  </r>
  <r>
    <x v="5"/>
    <s v="Mar"/>
    <s v="QLD"/>
    <s v="Insured Persons"/>
    <s v="Exclusionary"/>
    <s v="No excess"/>
    <s v="Single"/>
    <n v="2021"/>
    <n v="11842"/>
  </r>
  <r>
    <x v="5"/>
    <s v="Mar"/>
    <s v="QLD"/>
    <s v="Insured Persons"/>
    <s v="Non-exclusionary"/>
    <s v="Excess"/>
    <s v="Single"/>
    <n v="2021"/>
    <n v="144524"/>
  </r>
  <r>
    <x v="5"/>
    <s v="Mar"/>
    <s v="QLD"/>
    <s v="Insured Persons"/>
    <s v="Non-exclusionary"/>
    <s v="No excess"/>
    <s v="Single"/>
    <n v="2021"/>
    <n v="50804"/>
  </r>
  <r>
    <x v="5"/>
    <s v="Mar"/>
    <s v="QLD"/>
    <s v="Policies"/>
    <s v="Exclusionary"/>
    <s v="Excess"/>
    <s v="Single"/>
    <n v="2021"/>
    <n v="270688"/>
  </r>
  <r>
    <x v="5"/>
    <s v="Mar"/>
    <s v="QLD"/>
    <s v="Policies"/>
    <s v="Exclusionary"/>
    <s v="No excess"/>
    <s v="Single"/>
    <n v="2021"/>
    <n v="11842"/>
  </r>
  <r>
    <x v="5"/>
    <s v="Mar"/>
    <s v="QLD"/>
    <s v="Policies"/>
    <s v="Non-exclusionary"/>
    <s v="Excess"/>
    <s v="Single"/>
    <n v="2021"/>
    <n v="144524"/>
  </r>
  <r>
    <x v="5"/>
    <s v="Mar"/>
    <s v="QLD"/>
    <s v="Policies"/>
    <s v="Non-exclusionary"/>
    <s v="No excess"/>
    <s v="Single"/>
    <n v="2021"/>
    <n v="50804"/>
  </r>
  <r>
    <x v="5"/>
    <s v="Mar"/>
    <s v="SA"/>
    <s v="Insured Persons"/>
    <s v="Exclusionary"/>
    <s v="Excess"/>
    <s v="Single"/>
    <n v="2021"/>
    <n v="91271"/>
  </r>
  <r>
    <x v="5"/>
    <s v="Mar"/>
    <s v="SA"/>
    <s v="Insured Persons"/>
    <s v="Exclusionary"/>
    <s v="No excess"/>
    <s v="Single"/>
    <n v="2021"/>
    <n v="5409"/>
  </r>
  <r>
    <x v="5"/>
    <s v="Mar"/>
    <s v="SA"/>
    <s v="Insured Persons"/>
    <s v="Non-exclusionary"/>
    <s v="Excess"/>
    <s v="Single"/>
    <n v="2021"/>
    <n v="64933"/>
  </r>
  <r>
    <x v="5"/>
    <s v="Mar"/>
    <s v="SA"/>
    <s v="Insured Persons"/>
    <s v="Non-exclusionary"/>
    <s v="No excess"/>
    <s v="Single"/>
    <n v="2021"/>
    <n v="33382"/>
  </r>
  <r>
    <x v="5"/>
    <s v="Mar"/>
    <s v="SA"/>
    <s v="Policies"/>
    <s v="Exclusionary"/>
    <s v="Excess"/>
    <s v="Single"/>
    <n v="2021"/>
    <n v="91271"/>
  </r>
  <r>
    <x v="5"/>
    <s v="Mar"/>
    <s v="SA"/>
    <s v="Policies"/>
    <s v="Exclusionary"/>
    <s v="No excess"/>
    <s v="Single"/>
    <n v="2021"/>
    <n v="5409"/>
  </r>
  <r>
    <x v="5"/>
    <s v="Mar"/>
    <s v="SA"/>
    <s v="Policies"/>
    <s v="Non-exclusionary"/>
    <s v="Excess"/>
    <s v="Single"/>
    <n v="2021"/>
    <n v="64933"/>
  </r>
  <r>
    <x v="5"/>
    <s v="Mar"/>
    <s v="SA"/>
    <s v="Policies"/>
    <s v="Non-exclusionary"/>
    <s v="No excess"/>
    <s v="Single"/>
    <n v="2021"/>
    <n v="33382"/>
  </r>
  <r>
    <x v="5"/>
    <s v="Mar"/>
    <s v="WA"/>
    <s v="Insured Persons"/>
    <s v="Exclusionary"/>
    <s v="Excess"/>
    <s v="Single"/>
    <n v="2021"/>
    <n v="195977"/>
  </r>
  <r>
    <x v="5"/>
    <s v="Mar"/>
    <s v="WA"/>
    <s v="Insured Persons"/>
    <s v="Exclusionary"/>
    <s v="No excess"/>
    <s v="Single"/>
    <n v="2021"/>
    <n v="31357"/>
  </r>
  <r>
    <x v="5"/>
    <s v="Mar"/>
    <s v="WA"/>
    <s v="Insured Persons"/>
    <s v="Non-exclusionary"/>
    <s v="Excess"/>
    <s v="Single"/>
    <n v="2021"/>
    <n v="63277"/>
  </r>
  <r>
    <x v="5"/>
    <s v="Mar"/>
    <s v="WA"/>
    <s v="Insured Persons"/>
    <s v="Non-exclusionary"/>
    <s v="No excess"/>
    <s v="Single"/>
    <n v="2021"/>
    <n v="33656"/>
  </r>
  <r>
    <x v="5"/>
    <s v="Mar"/>
    <s v="WA"/>
    <s v="Policies"/>
    <s v="Exclusionary"/>
    <s v="Excess"/>
    <s v="Single"/>
    <n v="2021"/>
    <n v="195977"/>
  </r>
  <r>
    <x v="5"/>
    <s v="Mar"/>
    <s v="WA"/>
    <s v="Policies"/>
    <s v="Exclusionary"/>
    <s v="No excess"/>
    <s v="Single"/>
    <n v="2021"/>
    <n v="31357"/>
  </r>
  <r>
    <x v="5"/>
    <s v="Mar"/>
    <s v="WA"/>
    <s v="Policies"/>
    <s v="Non-exclusionary"/>
    <s v="Excess"/>
    <s v="Single"/>
    <n v="2021"/>
    <n v="63277"/>
  </r>
  <r>
    <x v="5"/>
    <s v="Mar"/>
    <s v="WA"/>
    <s v="Policies"/>
    <s v="Non-exclusionary"/>
    <s v="No excess"/>
    <s v="Single"/>
    <n v="2021"/>
    <n v="33656"/>
  </r>
  <r>
    <x v="5"/>
    <s v="Mar"/>
    <s v="TAS"/>
    <s v="Insured Persons"/>
    <s v="Exclusionary"/>
    <s v="Excess"/>
    <s v="Single"/>
    <n v="2021"/>
    <n v="24240"/>
  </r>
  <r>
    <x v="5"/>
    <s v="Mar"/>
    <s v="TAS"/>
    <s v="Insured Persons"/>
    <s v="Exclusionary"/>
    <s v="No excess"/>
    <s v="Single"/>
    <n v="2021"/>
    <n v="1283"/>
  </r>
  <r>
    <x v="5"/>
    <s v="Mar"/>
    <s v="TAS"/>
    <s v="Insured Persons"/>
    <s v="Non-exclusionary"/>
    <s v="Excess"/>
    <s v="Single"/>
    <n v="2021"/>
    <n v="25658"/>
  </r>
  <r>
    <x v="5"/>
    <s v="Mar"/>
    <s v="TAS"/>
    <s v="Insured Persons"/>
    <s v="Non-exclusionary"/>
    <s v="No excess"/>
    <s v="Single"/>
    <n v="2021"/>
    <n v="6672"/>
  </r>
  <r>
    <x v="5"/>
    <s v="Mar"/>
    <s v="TAS"/>
    <s v="Policies"/>
    <s v="Exclusionary"/>
    <s v="Excess"/>
    <s v="Single"/>
    <n v="2021"/>
    <n v="24240"/>
  </r>
  <r>
    <x v="5"/>
    <s v="Mar"/>
    <s v="TAS"/>
    <s v="Policies"/>
    <s v="Exclusionary"/>
    <s v="No excess"/>
    <s v="Single"/>
    <n v="2021"/>
    <n v="1283"/>
  </r>
  <r>
    <x v="5"/>
    <s v="Mar"/>
    <s v="TAS"/>
    <s v="Policies"/>
    <s v="Non-exclusionary"/>
    <s v="Excess"/>
    <s v="Single"/>
    <n v="2021"/>
    <n v="25658"/>
  </r>
  <r>
    <x v="5"/>
    <s v="Mar"/>
    <s v="TAS"/>
    <s v="Policies"/>
    <s v="Non-exclusionary"/>
    <s v="No excess"/>
    <s v="Single"/>
    <n v="2021"/>
    <n v="6672"/>
  </r>
  <r>
    <x v="5"/>
    <s v="Mar"/>
    <s v="ACT"/>
    <s v="Insured Persons"/>
    <s v="Exclusionary"/>
    <s v="Excess"/>
    <s v="Single"/>
    <n v="2021"/>
    <n v="35421"/>
  </r>
  <r>
    <x v="5"/>
    <s v="Mar"/>
    <s v="ACT"/>
    <s v="Insured Persons"/>
    <s v="Exclusionary"/>
    <s v="No excess"/>
    <s v="Single"/>
    <n v="2021"/>
    <n v="2115"/>
  </r>
  <r>
    <x v="5"/>
    <s v="Mar"/>
    <s v="ACT"/>
    <s v="Insured Persons"/>
    <s v="Non-exclusionary"/>
    <s v="Excess"/>
    <s v="Single"/>
    <n v="2021"/>
    <n v="14014"/>
  </r>
  <r>
    <x v="5"/>
    <s v="Mar"/>
    <s v="ACT"/>
    <s v="Insured Persons"/>
    <s v="Non-exclusionary"/>
    <s v="No excess"/>
    <s v="Single"/>
    <n v="2021"/>
    <n v="4561"/>
  </r>
  <r>
    <x v="5"/>
    <s v="Mar"/>
    <s v="ACT"/>
    <s v="Policies"/>
    <s v="Exclusionary"/>
    <s v="Excess"/>
    <s v="Single"/>
    <n v="2021"/>
    <n v="35421"/>
  </r>
  <r>
    <x v="5"/>
    <s v="Mar"/>
    <s v="ACT"/>
    <s v="Policies"/>
    <s v="Exclusionary"/>
    <s v="No excess"/>
    <s v="Single"/>
    <n v="2021"/>
    <n v="2115"/>
  </r>
  <r>
    <x v="5"/>
    <s v="Mar"/>
    <s v="ACT"/>
    <s v="Policies"/>
    <s v="Non-exclusionary"/>
    <s v="Excess"/>
    <s v="Single"/>
    <n v="2021"/>
    <n v="14014"/>
  </r>
  <r>
    <x v="5"/>
    <s v="Mar"/>
    <s v="ACT"/>
    <s v="Policies"/>
    <s v="Non-exclusionary"/>
    <s v="No excess"/>
    <s v="Single"/>
    <n v="2021"/>
    <n v="4561"/>
  </r>
  <r>
    <x v="5"/>
    <s v="Mar"/>
    <s v="NT"/>
    <s v="Insured Persons"/>
    <s v="Exclusionary"/>
    <s v="Excess"/>
    <s v="Single"/>
    <n v="2021"/>
    <n v="12238"/>
  </r>
  <r>
    <x v="5"/>
    <s v="Mar"/>
    <s v="NT"/>
    <s v="Insured Persons"/>
    <s v="Exclusionary"/>
    <s v="No excess"/>
    <s v="Single"/>
    <n v="2021"/>
    <n v="915"/>
  </r>
  <r>
    <x v="5"/>
    <s v="Mar"/>
    <s v="NT"/>
    <s v="Insured Persons"/>
    <s v="Non-exclusionary"/>
    <s v="Excess"/>
    <s v="Single"/>
    <n v="2021"/>
    <n v="6052"/>
  </r>
  <r>
    <x v="5"/>
    <s v="Mar"/>
    <s v="NT"/>
    <s v="Insured Persons"/>
    <s v="Non-exclusionary"/>
    <s v="No excess"/>
    <s v="Single"/>
    <n v="2021"/>
    <n v="2913"/>
  </r>
  <r>
    <x v="5"/>
    <s v="Mar"/>
    <s v="NT"/>
    <s v="Policies"/>
    <s v="Exclusionary"/>
    <s v="Excess"/>
    <s v="Single"/>
    <n v="2021"/>
    <n v="12238"/>
  </r>
  <r>
    <x v="5"/>
    <s v="Mar"/>
    <s v="NT"/>
    <s v="Policies"/>
    <s v="Exclusionary"/>
    <s v="No excess"/>
    <s v="Single"/>
    <n v="2021"/>
    <n v="915"/>
  </r>
  <r>
    <x v="5"/>
    <s v="Mar"/>
    <s v="NT"/>
    <s v="Policies"/>
    <s v="Non-exclusionary"/>
    <s v="Excess"/>
    <s v="Single"/>
    <n v="2021"/>
    <n v="6052"/>
  </r>
  <r>
    <x v="5"/>
    <s v="Mar"/>
    <s v="NT"/>
    <s v="Policies"/>
    <s v="Non-exclusionary"/>
    <s v="No excess"/>
    <s v="Single"/>
    <n v="2021"/>
    <n v="2913"/>
  </r>
  <r>
    <x v="5"/>
    <s v="Jun"/>
    <s v="NSW"/>
    <s v="Insured Persons"/>
    <s v="Exclusionary"/>
    <s v="Excess"/>
    <s v="Single"/>
    <n v="2021"/>
    <n v="513630"/>
  </r>
  <r>
    <x v="5"/>
    <s v="Jun"/>
    <s v="NSW"/>
    <s v="Insured Persons"/>
    <s v="Exclusionary"/>
    <s v="No excess"/>
    <s v="Single"/>
    <n v="2021"/>
    <n v="35564"/>
  </r>
  <r>
    <x v="5"/>
    <s v="Jun"/>
    <s v="NSW"/>
    <s v="Insured Persons"/>
    <s v="Non-exclusionary"/>
    <s v="Excess"/>
    <s v="Single"/>
    <n v="2021"/>
    <n v="244191"/>
  </r>
  <r>
    <x v="5"/>
    <s v="Jun"/>
    <s v="NSW"/>
    <s v="Insured Persons"/>
    <s v="Non-exclusionary"/>
    <s v="No excess"/>
    <s v="Single"/>
    <n v="2021"/>
    <n v="95071"/>
  </r>
  <r>
    <x v="5"/>
    <s v="Jun"/>
    <s v="NSW"/>
    <s v="Policies"/>
    <s v="Exclusionary"/>
    <s v="Excess"/>
    <s v="Single"/>
    <n v="2021"/>
    <n v="513630"/>
  </r>
  <r>
    <x v="5"/>
    <s v="Jun"/>
    <s v="NSW"/>
    <s v="Policies"/>
    <s v="Exclusionary"/>
    <s v="No excess"/>
    <s v="Single"/>
    <n v="2021"/>
    <n v="35564"/>
  </r>
  <r>
    <x v="5"/>
    <s v="Jun"/>
    <s v="NSW"/>
    <s v="Policies"/>
    <s v="Non-exclusionary"/>
    <s v="Excess"/>
    <s v="Single"/>
    <n v="2021"/>
    <n v="244191"/>
  </r>
  <r>
    <x v="5"/>
    <s v="Jun"/>
    <s v="NSW"/>
    <s v="Policies"/>
    <s v="Non-exclusionary"/>
    <s v="No excess"/>
    <s v="Single"/>
    <n v="2021"/>
    <n v="95071"/>
  </r>
  <r>
    <x v="5"/>
    <s v="Jun"/>
    <s v="VIC"/>
    <s v="Insured Persons"/>
    <s v="Exclusionary"/>
    <s v="Excess"/>
    <s v="Single"/>
    <n v="2021"/>
    <n v="420894"/>
  </r>
  <r>
    <x v="5"/>
    <s v="Jun"/>
    <s v="VIC"/>
    <s v="Insured Persons"/>
    <s v="Exclusionary"/>
    <s v="No excess"/>
    <s v="Single"/>
    <n v="2021"/>
    <n v="31265"/>
  </r>
  <r>
    <x v="5"/>
    <s v="Jun"/>
    <s v="VIC"/>
    <s v="Insured Persons"/>
    <s v="Non-exclusionary"/>
    <s v="Excess"/>
    <s v="Single"/>
    <n v="2021"/>
    <n v="172864"/>
  </r>
  <r>
    <x v="5"/>
    <s v="Jun"/>
    <s v="VIC"/>
    <s v="Insured Persons"/>
    <s v="Non-exclusionary"/>
    <s v="No excess"/>
    <s v="Single"/>
    <n v="2021"/>
    <n v="72482"/>
  </r>
  <r>
    <x v="5"/>
    <s v="Jun"/>
    <s v="VIC"/>
    <s v="Policies"/>
    <s v="Exclusionary"/>
    <s v="Excess"/>
    <s v="Single"/>
    <n v="2021"/>
    <n v="420894"/>
  </r>
  <r>
    <x v="5"/>
    <s v="Jun"/>
    <s v="VIC"/>
    <s v="Policies"/>
    <s v="Exclusionary"/>
    <s v="No excess"/>
    <s v="Single"/>
    <n v="2021"/>
    <n v="31265"/>
  </r>
  <r>
    <x v="5"/>
    <s v="Jun"/>
    <s v="VIC"/>
    <s v="Policies"/>
    <s v="Non-exclusionary"/>
    <s v="Excess"/>
    <s v="Single"/>
    <n v="2021"/>
    <n v="172864"/>
  </r>
  <r>
    <x v="5"/>
    <s v="Jun"/>
    <s v="VIC"/>
    <s v="Policies"/>
    <s v="Non-exclusionary"/>
    <s v="No excess"/>
    <s v="Single"/>
    <n v="2021"/>
    <n v="72482"/>
  </r>
  <r>
    <x v="5"/>
    <s v="Jun"/>
    <s v="QLD"/>
    <s v="Insured Persons"/>
    <s v="Exclusionary"/>
    <s v="Excess"/>
    <s v="Single"/>
    <n v="2021"/>
    <n v="273823"/>
  </r>
  <r>
    <x v="5"/>
    <s v="Jun"/>
    <s v="QLD"/>
    <s v="Insured Persons"/>
    <s v="Exclusionary"/>
    <s v="No excess"/>
    <s v="Single"/>
    <n v="2021"/>
    <n v="13506"/>
  </r>
  <r>
    <x v="5"/>
    <s v="Jun"/>
    <s v="QLD"/>
    <s v="Insured Persons"/>
    <s v="Non-exclusionary"/>
    <s v="Excess"/>
    <s v="Single"/>
    <n v="2021"/>
    <n v="140429"/>
  </r>
  <r>
    <x v="5"/>
    <s v="Jun"/>
    <s v="QLD"/>
    <s v="Insured Persons"/>
    <s v="Non-exclusionary"/>
    <s v="No excess"/>
    <s v="Single"/>
    <n v="2021"/>
    <n v="53441"/>
  </r>
  <r>
    <x v="5"/>
    <s v="Jun"/>
    <s v="QLD"/>
    <s v="Policies"/>
    <s v="Exclusionary"/>
    <s v="Excess"/>
    <s v="Single"/>
    <n v="2021"/>
    <n v="273823"/>
  </r>
  <r>
    <x v="5"/>
    <s v="Jun"/>
    <s v="QLD"/>
    <s v="Policies"/>
    <s v="Exclusionary"/>
    <s v="No excess"/>
    <s v="Single"/>
    <n v="2021"/>
    <n v="13506"/>
  </r>
  <r>
    <x v="5"/>
    <s v="Jun"/>
    <s v="QLD"/>
    <s v="Policies"/>
    <s v="Non-exclusionary"/>
    <s v="Excess"/>
    <s v="Single"/>
    <n v="2021"/>
    <n v="140429"/>
  </r>
  <r>
    <x v="5"/>
    <s v="Jun"/>
    <s v="QLD"/>
    <s v="Policies"/>
    <s v="Non-exclusionary"/>
    <s v="No excess"/>
    <s v="Single"/>
    <n v="2021"/>
    <n v="53441"/>
  </r>
  <r>
    <x v="5"/>
    <s v="Jun"/>
    <s v="SA"/>
    <s v="Insured Persons"/>
    <s v="Exclusionary"/>
    <s v="Excess"/>
    <s v="Single"/>
    <n v="2021"/>
    <n v="92664"/>
  </r>
  <r>
    <x v="5"/>
    <s v="Jun"/>
    <s v="SA"/>
    <s v="Insured Persons"/>
    <s v="Exclusionary"/>
    <s v="No excess"/>
    <s v="Single"/>
    <n v="2021"/>
    <n v="6024"/>
  </r>
  <r>
    <x v="5"/>
    <s v="Jun"/>
    <s v="SA"/>
    <s v="Insured Persons"/>
    <s v="Non-exclusionary"/>
    <s v="Excess"/>
    <s v="Single"/>
    <n v="2021"/>
    <n v="63119"/>
  </r>
  <r>
    <x v="5"/>
    <s v="Jun"/>
    <s v="SA"/>
    <s v="Insured Persons"/>
    <s v="Non-exclusionary"/>
    <s v="No excess"/>
    <s v="Single"/>
    <n v="2021"/>
    <n v="34660"/>
  </r>
  <r>
    <x v="5"/>
    <s v="Jun"/>
    <s v="SA"/>
    <s v="Policies"/>
    <s v="Exclusionary"/>
    <s v="Excess"/>
    <s v="Single"/>
    <n v="2021"/>
    <n v="92664"/>
  </r>
  <r>
    <x v="5"/>
    <s v="Jun"/>
    <s v="SA"/>
    <s v="Policies"/>
    <s v="Exclusionary"/>
    <s v="No excess"/>
    <s v="Single"/>
    <n v="2021"/>
    <n v="6024"/>
  </r>
  <r>
    <x v="5"/>
    <s v="Jun"/>
    <s v="SA"/>
    <s v="Policies"/>
    <s v="Non-exclusionary"/>
    <s v="Excess"/>
    <s v="Single"/>
    <n v="2021"/>
    <n v="63119"/>
  </r>
  <r>
    <x v="5"/>
    <s v="Jun"/>
    <s v="SA"/>
    <s v="Policies"/>
    <s v="Non-exclusionary"/>
    <s v="No excess"/>
    <s v="Single"/>
    <n v="2021"/>
    <n v="34660"/>
  </r>
  <r>
    <x v="5"/>
    <s v="Jun"/>
    <s v="WA"/>
    <s v="Insured Persons"/>
    <s v="Exclusionary"/>
    <s v="Excess"/>
    <s v="Single"/>
    <n v="2021"/>
    <n v="198899"/>
  </r>
  <r>
    <x v="5"/>
    <s v="Jun"/>
    <s v="WA"/>
    <s v="Insured Persons"/>
    <s v="Exclusionary"/>
    <s v="No excess"/>
    <s v="Single"/>
    <n v="2021"/>
    <n v="31886"/>
  </r>
  <r>
    <x v="5"/>
    <s v="Jun"/>
    <s v="WA"/>
    <s v="Insured Persons"/>
    <s v="Non-exclusionary"/>
    <s v="Excess"/>
    <s v="Single"/>
    <n v="2021"/>
    <n v="61223"/>
  </r>
  <r>
    <x v="5"/>
    <s v="Jun"/>
    <s v="WA"/>
    <s v="Insured Persons"/>
    <s v="Non-exclusionary"/>
    <s v="No excess"/>
    <s v="Single"/>
    <n v="2021"/>
    <n v="34717"/>
  </r>
  <r>
    <x v="5"/>
    <s v="Jun"/>
    <s v="WA"/>
    <s v="Policies"/>
    <s v="Exclusionary"/>
    <s v="Excess"/>
    <s v="Single"/>
    <n v="2021"/>
    <n v="198899"/>
  </r>
  <r>
    <x v="5"/>
    <s v="Jun"/>
    <s v="WA"/>
    <s v="Policies"/>
    <s v="Exclusionary"/>
    <s v="No excess"/>
    <s v="Single"/>
    <n v="2021"/>
    <n v="31886"/>
  </r>
  <r>
    <x v="5"/>
    <s v="Jun"/>
    <s v="WA"/>
    <s v="Policies"/>
    <s v="Non-exclusionary"/>
    <s v="Excess"/>
    <s v="Single"/>
    <n v="2021"/>
    <n v="61223"/>
  </r>
  <r>
    <x v="5"/>
    <s v="Jun"/>
    <s v="WA"/>
    <s v="Policies"/>
    <s v="Non-exclusionary"/>
    <s v="No excess"/>
    <s v="Single"/>
    <n v="2021"/>
    <n v="34717"/>
  </r>
  <r>
    <x v="5"/>
    <s v="Jun"/>
    <s v="TAS"/>
    <s v="Insured Persons"/>
    <s v="Exclusionary"/>
    <s v="Excess"/>
    <s v="Single"/>
    <n v="2021"/>
    <n v="24938"/>
  </r>
  <r>
    <x v="5"/>
    <s v="Jun"/>
    <s v="TAS"/>
    <s v="Insured Persons"/>
    <s v="Exclusionary"/>
    <s v="No excess"/>
    <s v="Single"/>
    <n v="2021"/>
    <n v="1351"/>
  </r>
  <r>
    <x v="5"/>
    <s v="Jun"/>
    <s v="TAS"/>
    <s v="Insured Persons"/>
    <s v="Non-exclusionary"/>
    <s v="Excess"/>
    <s v="Single"/>
    <n v="2021"/>
    <n v="25020"/>
  </r>
  <r>
    <x v="5"/>
    <s v="Jun"/>
    <s v="TAS"/>
    <s v="Insured Persons"/>
    <s v="Non-exclusionary"/>
    <s v="No excess"/>
    <s v="Single"/>
    <n v="2021"/>
    <n v="6963"/>
  </r>
  <r>
    <x v="5"/>
    <s v="Jun"/>
    <s v="TAS"/>
    <s v="Policies"/>
    <s v="Exclusionary"/>
    <s v="Excess"/>
    <s v="Single"/>
    <n v="2021"/>
    <n v="24938"/>
  </r>
  <r>
    <x v="5"/>
    <s v="Jun"/>
    <s v="TAS"/>
    <s v="Policies"/>
    <s v="Exclusionary"/>
    <s v="No excess"/>
    <s v="Single"/>
    <n v="2021"/>
    <n v="1351"/>
  </r>
  <r>
    <x v="5"/>
    <s v="Jun"/>
    <s v="TAS"/>
    <s v="Policies"/>
    <s v="Non-exclusionary"/>
    <s v="Excess"/>
    <s v="Single"/>
    <n v="2021"/>
    <n v="25020"/>
  </r>
  <r>
    <x v="5"/>
    <s v="Jun"/>
    <s v="TAS"/>
    <s v="Policies"/>
    <s v="Non-exclusionary"/>
    <s v="No excess"/>
    <s v="Single"/>
    <n v="2021"/>
    <n v="6963"/>
  </r>
  <r>
    <x v="5"/>
    <s v="Jun"/>
    <s v="ACT"/>
    <s v="Insured Persons"/>
    <s v="Exclusionary"/>
    <s v="Excess"/>
    <s v="Single"/>
    <n v="2021"/>
    <n v="35723"/>
  </r>
  <r>
    <x v="5"/>
    <s v="Jun"/>
    <s v="ACT"/>
    <s v="Insured Persons"/>
    <s v="Exclusionary"/>
    <s v="No excess"/>
    <s v="Single"/>
    <n v="2021"/>
    <n v="2321"/>
  </r>
  <r>
    <x v="5"/>
    <s v="Jun"/>
    <s v="ACT"/>
    <s v="Insured Persons"/>
    <s v="Non-exclusionary"/>
    <s v="Excess"/>
    <s v="Single"/>
    <n v="2021"/>
    <n v="13546"/>
  </r>
  <r>
    <x v="5"/>
    <s v="Jun"/>
    <s v="ACT"/>
    <s v="Insured Persons"/>
    <s v="Non-exclusionary"/>
    <s v="No excess"/>
    <s v="Single"/>
    <n v="2021"/>
    <n v="4922"/>
  </r>
  <r>
    <x v="5"/>
    <s v="Jun"/>
    <s v="ACT"/>
    <s v="Policies"/>
    <s v="Exclusionary"/>
    <s v="Excess"/>
    <s v="Single"/>
    <n v="2021"/>
    <n v="35723"/>
  </r>
  <r>
    <x v="5"/>
    <s v="Jun"/>
    <s v="ACT"/>
    <s v="Policies"/>
    <s v="Exclusionary"/>
    <s v="No excess"/>
    <s v="Single"/>
    <n v="2021"/>
    <n v="2321"/>
  </r>
  <r>
    <x v="5"/>
    <s v="Jun"/>
    <s v="ACT"/>
    <s v="Policies"/>
    <s v="Non-exclusionary"/>
    <s v="Excess"/>
    <s v="Single"/>
    <n v="2021"/>
    <n v="13546"/>
  </r>
  <r>
    <x v="5"/>
    <s v="Jun"/>
    <s v="ACT"/>
    <s v="Policies"/>
    <s v="Non-exclusionary"/>
    <s v="No excess"/>
    <s v="Single"/>
    <n v="2021"/>
    <n v="4922"/>
  </r>
  <r>
    <x v="5"/>
    <s v="Jun"/>
    <s v="NT"/>
    <s v="Insured Persons"/>
    <s v="Exclusionary"/>
    <s v="Excess"/>
    <s v="Single"/>
    <n v="2021"/>
    <n v="12275"/>
  </r>
  <r>
    <x v="5"/>
    <s v="Jun"/>
    <s v="NT"/>
    <s v="Insured Persons"/>
    <s v="Exclusionary"/>
    <s v="No excess"/>
    <s v="Single"/>
    <n v="2021"/>
    <n v="990"/>
  </r>
  <r>
    <x v="5"/>
    <s v="Jun"/>
    <s v="NT"/>
    <s v="Insured Persons"/>
    <s v="Non-exclusionary"/>
    <s v="Excess"/>
    <s v="Single"/>
    <n v="2021"/>
    <n v="5813"/>
  </r>
  <r>
    <x v="5"/>
    <s v="Jun"/>
    <s v="NT"/>
    <s v="Insured Persons"/>
    <s v="Non-exclusionary"/>
    <s v="No excess"/>
    <s v="Single"/>
    <n v="2021"/>
    <n v="3072"/>
  </r>
  <r>
    <x v="5"/>
    <s v="Jun"/>
    <s v="NT"/>
    <s v="Policies"/>
    <s v="Exclusionary"/>
    <s v="Excess"/>
    <s v="Single"/>
    <n v="2021"/>
    <n v="12275"/>
  </r>
  <r>
    <x v="5"/>
    <s v="Jun"/>
    <s v="NT"/>
    <s v="Policies"/>
    <s v="Exclusionary"/>
    <s v="No excess"/>
    <s v="Single"/>
    <n v="2021"/>
    <n v="990"/>
  </r>
  <r>
    <x v="5"/>
    <s v="Jun"/>
    <s v="NT"/>
    <s v="Policies"/>
    <s v="Non-exclusionary"/>
    <s v="Excess"/>
    <s v="Single"/>
    <n v="2021"/>
    <n v="5813"/>
  </r>
  <r>
    <x v="5"/>
    <s v="Jun"/>
    <s v="NT"/>
    <s v="Policies"/>
    <s v="Non-exclusionary"/>
    <s v="No excess"/>
    <s v="Single"/>
    <n v="2021"/>
    <n v="3072"/>
  </r>
  <r>
    <x v="5"/>
    <s v="Sep"/>
    <s v="NSW"/>
    <s v="Insured Persons"/>
    <s v="Exclusionary"/>
    <s v="Excess"/>
    <s v="Single"/>
    <n v="2022"/>
    <n v="520536"/>
  </r>
  <r>
    <x v="5"/>
    <s v="Sep"/>
    <s v="NSW"/>
    <s v="Insured Persons"/>
    <s v="Exclusionary"/>
    <s v="No excess"/>
    <s v="Single"/>
    <n v="2022"/>
    <n v="34932"/>
  </r>
  <r>
    <x v="5"/>
    <s v="Sep"/>
    <s v="NSW"/>
    <s v="Insured Persons"/>
    <s v="Non-exclusionary"/>
    <s v="Excess"/>
    <s v="Single"/>
    <n v="2022"/>
    <n v="243678"/>
  </r>
  <r>
    <x v="5"/>
    <s v="Sep"/>
    <s v="NSW"/>
    <s v="Insured Persons"/>
    <s v="Non-exclusionary"/>
    <s v="No excess"/>
    <s v="Single"/>
    <n v="2022"/>
    <n v="94356"/>
  </r>
  <r>
    <x v="5"/>
    <s v="Sep"/>
    <s v="NSW"/>
    <s v="Policies"/>
    <s v="Exclusionary"/>
    <s v="Excess"/>
    <s v="Single"/>
    <n v="2022"/>
    <n v="520536"/>
  </r>
  <r>
    <x v="5"/>
    <s v="Sep"/>
    <s v="NSW"/>
    <s v="Policies"/>
    <s v="Exclusionary"/>
    <s v="No excess"/>
    <s v="Single"/>
    <n v="2022"/>
    <n v="34932"/>
  </r>
  <r>
    <x v="5"/>
    <s v="Sep"/>
    <s v="NSW"/>
    <s v="Policies"/>
    <s v="Non-exclusionary"/>
    <s v="Excess"/>
    <s v="Single"/>
    <n v="2022"/>
    <n v="243678"/>
  </r>
  <r>
    <x v="5"/>
    <s v="Sep"/>
    <s v="NSW"/>
    <s v="Policies"/>
    <s v="Non-exclusionary"/>
    <s v="No excess"/>
    <s v="Single"/>
    <n v="2022"/>
    <n v="94356"/>
  </r>
  <r>
    <x v="5"/>
    <s v="Sep"/>
    <s v="VIC"/>
    <s v="Insured Persons"/>
    <s v="Exclusionary"/>
    <s v="Excess"/>
    <s v="Single"/>
    <n v="2022"/>
    <n v="427877"/>
  </r>
  <r>
    <x v="5"/>
    <s v="Sep"/>
    <s v="VIC"/>
    <s v="Insured Persons"/>
    <s v="Exclusionary"/>
    <s v="No excess"/>
    <s v="Single"/>
    <n v="2022"/>
    <n v="30538"/>
  </r>
  <r>
    <x v="5"/>
    <s v="Sep"/>
    <s v="VIC"/>
    <s v="Insured Persons"/>
    <s v="Non-exclusionary"/>
    <s v="Excess"/>
    <s v="Single"/>
    <n v="2022"/>
    <n v="172902"/>
  </r>
  <r>
    <x v="5"/>
    <s v="Sep"/>
    <s v="VIC"/>
    <s v="Insured Persons"/>
    <s v="Non-exclusionary"/>
    <s v="No excess"/>
    <s v="Single"/>
    <n v="2022"/>
    <n v="71805"/>
  </r>
  <r>
    <x v="5"/>
    <s v="Sep"/>
    <s v="VIC"/>
    <s v="Policies"/>
    <s v="Exclusionary"/>
    <s v="Excess"/>
    <s v="Single"/>
    <n v="2022"/>
    <n v="427877"/>
  </r>
  <r>
    <x v="5"/>
    <s v="Sep"/>
    <s v="VIC"/>
    <s v="Policies"/>
    <s v="Exclusionary"/>
    <s v="No excess"/>
    <s v="Single"/>
    <n v="2022"/>
    <n v="30538"/>
  </r>
  <r>
    <x v="5"/>
    <s v="Sep"/>
    <s v="VIC"/>
    <s v="Policies"/>
    <s v="Non-exclusionary"/>
    <s v="Excess"/>
    <s v="Single"/>
    <n v="2022"/>
    <n v="172902"/>
  </r>
  <r>
    <x v="5"/>
    <s v="Sep"/>
    <s v="VIC"/>
    <s v="Policies"/>
    <s v="Non-exclusionary"/>
    <s v="No excess"/>
    <s v="Single"/>
    <n v="2022"/>
    <n v="71805"/>
  </r>
  <r>
    <x v="5"/>
    <s v="Sep"/>
    <s v="QLD"/>
    <s v="Insured Persons"/>
    <s v="Exclusionary"/>
    <s v="Excess"/>
    <s v="Single"/>
    <n v="2022"/>
    <n v="279238"/>
  </r>
  <r>
    <x v="5"/>
    <s v="Sep"/>
    <s v="QLD"/>
    <s v="Insured Persons"/>
    <s v="Exclusionary"/>
    <s v="No excess"/>
    <s v="Single"/>
    <n v="2022"/>
    <n v="13221"/>
  </r>
  <r>
    <x v="5"/>
    <s v="Sep"/>
    <s v="QLD"/>
    <s v="Insured Persons"/>
    <s v="Non-exclusionary"/>
    <s v="Excess"/>
    <s v="Single"/>
    <n v="2022"/>
    <n v="140553"/>
  </r>
  <r>
    <x v="5"/>
    <s v="Sep"/>
    <s v="QLD"/>
    <s v="Insured Persons"/>
    <s v="Non-exclusionary"/>
    <s v="No excess"/>
    <s v="Single"/>
    <n v="2022"/>
    <n v="53221"/>
  </r>
  <r>
    <x v="5"/>
    <s v="Sep"/>
    <s v="QLD"/>
    <s v="Policies"/>
    <s v="Exclusionary"/>
    <s v="Excess"/>
    <s v="Single"/>
    <n v="2022"/>
    <n v="279238"/>
  </r>
  <r>
    <x v="5"/>
    <s v="Sep"/>
    <s v="QLD"/>
    <s v="Policies"/>
    <s v="Exclusionary"/>
    <s v="No excess"/>
    <s v="Single"/>
    <n v="2022"/>
    <n v="13221"/>
  </r>
  <r>
    <x v="5"/>
    <s v="Sep"/>
    <s v="QLD"/>
    <s v="Policies"/>
    <s v="Non-exclusionary"/>
    <s v="Excess"/>
    <s v="Single"/>
    <n v="2022"/>
    <n v="140553"/>
  </r>
  <r>
    <x v="5"/>
    <s v="Sep"/>
    <s v="QLD"/>
    <s v="Policies"/>
    <s v="Non-exclusionary"/>
    <s v="No excess"/>
    <s v="Single"/>
    <n v="2022"/>
    <n v="53221"/>
  </r>
  <r>
    <x v="5"/>
    <s v="Sep"/>
    <s v="SA"/>
    <s v="Insured Persons"/>
    <s v="Exclusionary"/>
    <s v="Excess"/>
    <s v="Single"/>
    <n v="2022"/>
    <n v="94739"/>
  </r>
  <r>
    <x v="5"/>
    <s v="Sep"/>
    <s v="SA"/>
    <s v="Insured Persons"/>
    <s v="Exclusionary"/>
    <s v="No excess"/>
    <s v="Single"/>
    <n v="2022"/>
    <n v="5938"/>
  </r>
  <r>
    <x v="5"/>
    <s v="Sep"/>
    <s v="SA"/>
    <s v="Insured Persons"/>
    <s v="Non-exclusionary"/>
    <s v="Excess"/>
    <s v="Single"/>
    <n v="2022"/>
    <n v="63147"/>
  </r>
  <r>
    <x v="5"/>
    <s v="Sep"/>
    <s v="SA"/>
    <s v="Insured Persons"/>
    <s v="Non-exclusionary"/>
    <s v="No excess"/>
    <s v="Single"/>
    <n v="2022"/>
    <n v="34398"/>
  </r>
  <r>
    <x v="5"/>
    <s v="Sep"/>
    <s v="SA"/>
    <s v="Policies"/>
    <s v="Exclusionary"/>
    <s v="Excess"/>
    <s v="Single"/>
    <n v="2022"/>
    <n v="94739"/>
  </r>
  <r>
    <x v="5"/>
    <s v="Sep"/>
    <s v="SA"/>
    <s v="Policies"/>
    <s v="Exclusionary"/>
    <s v="No excess"/>
    <s v="Single"/>
    <n v="2022"/>
    <n v="5938"/>
  </r>
  <r>
    <x v="5"/>
    <s v="Sep"/>
    <s v="SA"/>
    <s v="Policies"/>
    <s v="Non-exclusionary"/>
    <s v="Excess"/>
    <s v="Single"/>
    <n v="2022"/>
    <n v="63147"/>
  </r>
  <r>
    <x v="5"/>
    <s v="Sep"/>
    <s v="SA"/>
    <s v="Policies"/>
    <s v="Non-exclusionary"/>
    <s v="No excess"/>
    <s v="Single"/>
    <n v="2022"/>
    <n v="34398"/>
  </r>
  <r>
    <x v="5"/>
    <s v="Sep"/>
    <s v="WA"/>
    <s v="Insured Persons"/>
    <s v="Exclusionary"/>
    <s v="Excess"/>
    <s v="Single"/>
    <n v="2022"/>
    <n v="203277"/>
  </r>
  <r>
    <x v="5"/>
    <s v="Sep"/>
    <s v="WA"/>
    <s v="Insured Persons"/>
    <s v="Exclusionary"/>
    <s v="No excess"/>
    <s v="Single"/>
    <n v="2022"/>
    <n v="31112"/>
  </r>
  <r>
    <x v="5"/>
    <s v="Sep"/>
    <s v="WA"/>
    <s v="Insured Persons"/>
    <s v="Non-exclusionary"/>
    <s v="Excess"/>
    <s v="Single"/>
    <n v="2022"/>
    <n v="61528"/>
  </r>
  <r>
    <x v="5"/>
    <s v="Sep"/>
    <s v="WA"/>
    <s v="Insured Persons"/>
    <s v="Non-exclusionary"/>
    <s v="No excess"/>
    <s v="Single"/>
    <n v="2022"/>
    <n v="34542"/>
  </r>
  <r>
    <x v="5"/>
    <s v="Sep"/>
    <s v="WA"/>
    <s v="Policies"/>
    <s v="Exclusionary"/>
    <s v="Excess"/>
    <s v="Single"/>
    <n v="2022"/>
    <n v="203277"/>
  </r>
  <r>
    <x v="5"/>
    <s v="Sep"/>
    <s v="WA"/>
    <s v="Policies"/>
    <s v="Exclusionary"/>
    <s v="No excess"/>
    <s v="Single"/>
    <n v="2022"/>
    <n v="31112"/>
  </r>
  <r>
    <x v="5"/>
    <s v="Sep"/>
    <s v="WA"/>
    <s v="Policies"/>
    <s v="Non-exclusionary"/>
    <s v="Excess"/>
    <s v="Single"/>
    <n v="2022"/>
    <n v="61528"/>
  </r>
  <r>
    <x v="5"/>
    <s v="Sep"/>
    <s v="WA"/>
    <s v="Policies"/>
    <s v="Non-exclusionary"/>
    <s v="No excess"/>
    <s v="Single"/>
    <n v="2022"/>
    <n v="34542"/>
  </r>
  <r>
    <x v="5"/>
    <s v="Sep"/>
    <s v="TAS"/>
    <s v="Insured Persons"/>
    <s v="Exclusionary"/>
    <s v="Excess"/>
    <s v="Single"/>
    <n v="2022"/>
    <n v="25649"/>
  </r>
  <r>
    <x v="5"/>
    <s v="Sep"/>
    <s v="TAS"/>
    <s v="Insured Persons"/>
    <s v="Exclusionary"/>
    <s v="No excess"/>
    <s v="Single"/>
    <n v="2022"/>
    <n v="1316"/>
  </r>
  <r>
    <x v="5"/>
    <s v="Sep"/>
    <s v="TAS"/>
    <s v="Insured Persons"/>
    <s v="Non-exclusionary"/>
    <s v="Excess"/>
    <s v="Single"/>
    <n v="2022"/>
    <n v="24957"/>
  </r>
  <r>
    <x v="5"/>
    <s v="Sep"/>
    <s v="TAS"/>
    <s v="Insured Persons"/>
    <s v="Non-exclusionary"/>
    <s v="No excess"/>
    <s v="Single"/>
    <n v="2022"/>
    <n v="6942"/>
  </r>
  <r>
    <x v="5"/>
    <s v="Sep"/>
    <s v="TAS"/>
    <s v="Policies"/>
    <s v="Exclusionary"/>
    <s v="Excess"/>
    <s v="Single"/>
    <n v="2022"/>
    <n v="25649"/>
  </r>
  <r>
    <x v="5"/>
    <s v="Sep"/>
    <s v="TAS"/>
    <s v="Policies"/>
    <s v="Exclusionary"/>
    <s v="No excess"/>
    <s v="Single"/>
    <n v="2022"/>
    <n v="1316"/>
  </r>
  <r>
    <x v="5"/>
    <s v="Sep"/>
    <s v="TAS"/>
    <s v="Policies"/>
    <s v="Non-exclusionary"/>
    <s v="Excess"/>
    <s v="Single"/>
    <n v="2022"/>
    <n v="24957"/>
  </r>
  <r>
    <x v="5"/>
    <s v="Sep"/>
    <s v="TAS"/>
    <s v="Policies"/>
    <s v="Non-exclusionary"/>
    <s v="No excess"/>
    <s v="Single"/>
    <n v="2022"/>
    <n v="6942"/>
  </r>
  <r>
    <x v="5"/>
    <s v="Sep"/>
    <s v="ACT"/>
    <s v="Insured Persons"/>
    <s v="Exclusionary"/>
    <s v="Excess"/>
    <s v="Single"/>
    <n v="2022"/>
    <n v="36409"/>
  </r>
  <r>
    <x v="5"/>
    <s v="Sep"/>
    <s v="ACT"/>
    <s v="Insured Persons"/>
    <s v="Exclusionary"/>
    <s v="No excess"/>
    <s v="Single"/>
    <n v="2022"/>
    <n v="2294"/>
  </r>
  <r>
    <x v="5"/>
    <s v="Sep"/>
    <s v="ACT"/>
    <s v="Insured Persons"/>
    <s v="Non-exclusionary"/>
    <s v="Excess"/>
    <s v="Single"/>
    <n v="2022"/>
    <n v="13553"/>
  </r>
  <r>
    <x v="5"/>
    <s v="Sep"/>
    <s v="ACT"/>
    <s v="Insured Persons"/>
    <s v="Non-exclusionary"/>
    <s v="No excess"/>
    <s v="Single"/>
    <n v="2022"/>
    <n v="4892"/>
  </r>
  <r>
    <x v="5"/>
    <s v="Sep"/>
    <s v="ACT"/>
    <s v="Policies"/>
    <s v="Exclusionary"/>
    <s v="Excess"/>
    <s v="Single"/>
    <n v="2022"/>
    <n v="36409"/>
  </r>
  <r>
    <x v="5"/>
    <s v="Sep"/>
    <s v="ACT"/>
    <s v="Policies"/>
    <s v="Exclusionary"/>
    <s v="No excess"/>
    <s v="Single"/>
    <n v="2022"/>
    <n v="2294"/>
  </r>
  <r>
    <x v="5"/>
    <s v="Sep"/>
    <s v="ACT"/>
    <s v="Policies"/>
    <s v="Non-exclusionary"/>
    <s v="Excess"/>
    <s v="Single"/>
    <n v="2022"/>
    <n v="13553"/>
  </r>
  <r>
    <x v="5"/>
    <s v="Sep"/>
    <s v="ACT"/>
    <s v="Policies"/>
    <s v="Non-exclusionary"/>
    <s v="No excess"/>
    <s v="Single"/>
    <n v="2022"/>
    <n v="4892"/>
  </r>
  <r>
    <x v="5"/>
    <s v="Sep"/>
    <s v="NT"/>
    <s v="Insured Persons"/>
    <s v="Exclusionary"/>
    <s v="Excess"/>
    <s v="Single"/>
    <n v="2022"/>
    <n v="12606"/>
  </r>
  <r>
    <x v="5"/>
    <s v="Sep"/>
    <s v="NT"/>
    <s v="Insured Persons"/>
    <s v="Exclusionary"/>
    <s v="No excess"/>
    <s v="Single"/>
    <n v="2022"/>
    <n v="986"/>
  </r>
  <r>
    <x v="5"/>
    <s v="Sep"/>
    <s v="NT"/>
    <s v="Insured Persons"/>
    <s v="Non-exclusionary"/>
    <s v="Excess"/>
    <s v="Single"/>
    <n v="2022"/>
    <n v="5770"/>
  </r>
  <r>
    <x v="5"/>
    <s v="Sep"/>
    <s v="NT"/>
    <s v="Insured Persons"/>
    <s v="Non-exclusionary"/>
    <s v="No excess"/>
    <s v="Single"/>
    <n v="2022"/>
    <n v="3069"/>
  </r>
  <r>
    <x v="5"/>
    <s v="Sep"/>
    <s v="NT"/>
    <s v="Policies"/>
    <s v="Exclusionary"/>
    <s v="Excess"/>
    <s v="Single"/>
    <n v="2022"/>
    <n v="12606"/>
  </r>
  <r>
    <x v="5"/>
    <s v="Sep"/>
    <s v="NT"/>
    <s v="Policies"/>
    <s v="Exclusionary"/>
    <s v="No excess"/>
    <s v="Single"/>
    <n v="2022"/>
    <n v="986"/>
  </r>
  <r>
    <x v="5"/>
    <s v="Sep"/>
    <s v="NT"/>
    <s v="Policies"/>
    <s v="Non-exclusionary"/>
    <s v="Excess"/>
    <s v="Single"/>
    <n v="2022"/>
    <n v="5770"/>
  </r>
  <r>
    <x v="5"/>
    <s v="Sep"/>
    <s v="NT"/>
    <s v="Policies"/>
    <s v="Non-exclusionary"/>
    <s v="No excess"/>
    <s v="Single"/>
    <n v="2022"/>
    <n v="3069"/>
  </r>
  <r>
    <x v="5"/>
    <s v="Dec"/>
    <s v="NSW"/>
    <s v="Insured Persons"/>
    <s v="Exclusionary"/>
    <s v="Excess"/>
    <s v="Single"/>
    <n v="2022"/>
    <n v="527008"/>
  </r>
  <r>
    <x v="5"/>
    <s v="Dec"/>
    <s v="NSW"/>
    <s v="Insured Persons"/>
    <s v="Exclusionary"/>
    <s v="No excess"/>
    <s v="Single"/>
    <n v="2022"/>
    <n v="34520"/>
  </r>
  <r>
    <x v="5"/>
    <s v="Dec"/>
    <s v="NSW"/>
    <s v="Insured Persons"/>
    <s v="Non-exclusionary"/>
    <s v="Excess"/>
    <s v="Single"/>
    <n v="2022"/>
    <n v="243543"/>
  </r>
  <r>
    <x v="5"/>
    <s v="Dec"/>
    <s v="NSW"/>
    <s v="Insured Persons"/>
    <s v="Non-exclusionary"/>
    <s v="No excess"/>
    <s v="Single"/>
    <n v="2022"/>
    <n v="93812"/>
  </r>
  <r>
    <x v="5"/>
    <s v="Dec"/>
    <s v="NSW"/>
    <s v="Policies"/>
    <s v="Exclusionary"/>
    <s v="Excess"/>
    <s v="Single"/>
    <n v="2022"/>
    <n v="527008"/>
  </r>
  <r>
    <x v="5"/>
    <s v="Dec"/>
    <s v="NSW"/>
    <s v="Policies"/>
    <s v="Exclusionary"/>
    <s v="No excess"/>
    <s v="Single"/>
    <n v="2022"/>
    <n v="34520"/>
  </r>
  <r>
    <x v="5"/>
    <s v="Dec"/>
    <s v="NSW"/>
    <s v="Policies"/>
    <s v="Non-exclusionary"/>
    <s v="Excess"/>
    <s v="Single"/>
    <n v="2022"/>
    <n v="243543"/>
  </r>
  <r>
    <x v="5"/>
    <s v="Dec"/>
    <s v="NSW"/>
    <s v="Policies"/>
    <s v="Non-exclusionary"/>
    <s v="No excess"/>
    <s v="Single"/>
    <n v="2022"/>
    <n v="93812"/>
  </r>
  <r>
    <x v="5"/>
    <s v="Dec"/>
    <s v="VIC"/>
    <s v="Insured Persons"/>
    <s v="Exclusionary"/>
    <s v="Excess"/>
    <s v="Single"/>
    <n v="2022"/>
    <n v="433025"/>
  </r>
  <r>
    <x v="5"/>
    <s v="Dec"/>
    <s v="VIC"/>
    <s v="Insured Persons"/>
    <s v="Exclusionary"/>
    <s v="No excess"/>
    <s v="Single"/>
    <n v="2022"/>
    <n v="30056"/>
  </r>
  <r>
    <x v="5"/>
    <s v="Dec"/>
    <s v="VIC"/>
    <s v="Insured Persons"/>
    <s v="Non-exclusionary"/>
    <s v="Excess"/>
    <s v="Single"/>
    <n v="2022"/>
    <n v="172854"/>
  </r>
  <r>
    <x v="5"/>
    <s v="Dec"/>
    <s v="VIC"/>
    <s v="Insured Persons"/>
    <s v="Non-exclusionary"/>
    <s v="No excess"/>
    <s v="Single"/>
    <n v="2022"/>
    <n v="71246"/>
  </r>
  <r>
    <x v="5"/>
    <s v="Dec"/>
    <s v="VIC"/>
    <s v="Policies"/>
    <s v="Exclusionary"/>
    <s v="Excess"/>
    <s v="Single"/>
    <n v="2022"/>
    <n v="433025"/>
  </r>
  <r>
    <x v="5"/>
    <s v="Dec"/>
    <s v="VIC"/>
    <s v="Policies"/>
    <s v="Exclusionary"/>
    <s v="No excess"/>
    <s v="Single"/>
    <n v="2022"/>
    <n v="30056"/>
  </r>
  <r>
    <x v="5"/>
    <s v="Dec"/>
    <s v="VIC"/>
    <s v="Policies"/>
    <s v="Non-exclusionary"/>
    <s v="Excess"/>
    <s v="Single"/>
    <n v="2022"/>
    <n v="172854"/>
  </r>
  <r>
    <x v="5"/>
    <s v="Dec"/>
    <s v="VIC"/>
    <s v="Policies"/>
    <s v="Non-exclusionary"/>
    <s v="No excess"/>
    <s v="Single"/>
    <n v="2022"/>
    <n v="71246"/>
  </r>
  <r>
    <x v="5"/>
    <s v="Dec"/>
    <s v="QLD"/>
    <s v="Insured Persons"/>
    <s v="Exclusionary"/>
    <s v="Excess"/>
    <s v="Single"/>
    <n v="2022"/>
    <n v="282811"/>
  </r>
  <r>
    <x v="5"/>
    <s v="Dec"/>
    <s v="QLD"/>
    <s v="Insured Persons"/>
    <s v="Exclusionary"/>
    <s v="No excess"/>
    <s v="Single"/>
    <n v="2022"/>
    <n v="13028"/>
  </r>
  <r>
    <x v="5"/>
    <s v="Dec"/>
    <s v="QLD"/>
    <s v="Insured Persons"/>
    <s v="Non-exclusionary"/>
    <s v="Excess"/>
    <s v="Single"/>
    <n v="2022"/>
    <n v="140200"/>
  </r>
  <r>
    <x v="5"/>
    <s v="Dec"/>
    <s v="QLD"/>
    <s v="Insured Persons"/>
    <s v="Non-exclusionary"/>
    <s v="No excess"/>
    <s v="Single"/>
    <n v="2022"/>
    <n v="53004"/>
  </r>
  <r>
    <x v="5"/>
    <s v="Dec"/>
    <s v="QLD"/>
    <s v="Policies"/>
    <s v="Exclusionary"/>
    <s v="Excess"/>
    <s v="Single"/>
    <n v="2022"/>
    <n v="282811"/>
  </r>
  <r>
    <x v="5"/>
    <s v="Dec"/>
    <s v="QLD"/>
    <s v="Policies"/>
    <s v="Exclusionary"/>
    <s v="No excess"/>
    <s v="Single"/>
    <n v="2022"/>
    <n v="13028"/>
  </r>
  <r>
    <x v="5"/>
    <s v="Dec"/>
    <s v="QLD"/>
    <s v="Policies"/>
    <s v="Non-exclusionary"/>
    <s v="Excess"/>
    <s v="Single"/>
    <n v="2022"/>
    <n v="140200"/>
  </r>
  <r>
    <x v="5"/>
    <s v="Dec"/>
    <s v="QLD"/>
    <s v="Policies"/>
    <s v="Non-exclusionary"/>
    <s v="No excess"/>
    <s v="Single"/>
    <n v="2022"/>
    <n v="53004"/>
  </r>
  <r>
    <x v="5"/>
    <s v="Dec"/>
    <s v="SA"/>
    <s v="Insured Persons"/>
    <s v="Exclusionary"/>
    <s v="Excess"/>
    <s v="Single"/>
    <n v="2022"/>
    <n v="96417"/>
  </r>
  <r>
    <x v="5"/>
    <s v="Dec"/>
    <s v="SA"/>
    <s v="Insured Persons"/>
    <s v="Exclusionary"/>
    <s v="No excess"/>
    <s v="Single"/>
    <n v="2022"/>
    <n v="5847"/>
  </r>
  <r>
    <x v="5"/>
    <s v="Dec"/>
    <s v="SA"/>
    <s v="Insured Persons"/>
    <s v="Non-exclusionary"/>
    <s v="Excess"/>
    <s v="Single"/>
    <n v="2022"/>
    <n v="63067"/>
  </r>
  <r>
    <x v="5"/>
    <s v="Dec"/>
    <s v="SA"/>
    <s v="Insured Persons"/>
    <s v="Non-exclusionary"/>
    <s v="No excess"/>
    <s v="Single"/>
    <n v="2022"/>
    <n v="34136"/>
  </r>
  <r>
    <x v="5"/>
    <s v="Dec"/>
    <s v="SA"/>
    <s v="Policies"/>
    <s v="Exclusionary"/>
    <s v="Excess"/>
    <s v="Single"/>
    <n v="2022"/>
    <n v="96417"/>
  </r>
  <r>
    <x v="5"/>
    <s v="Dec"/>
    <s v="SA"/>
    <s v="Policies"/>
    <s v="Exclusionary"/>
    <s v="No excess"/>
    <s v="Single"/>
    <n v="2022"/>
    <n v="5847"/>
  </r>
  <r>
    <x v="5"/>
    <s v="Dec"/>
    <s v="SA"/>
    <s v="Policies"/>
    <s v="Non-exclusionary"/>
    <s v="Excess"/>
    <s v="Single"/>
    <n v="2022"/>
    <n v="63067"/>
  </r>
  <r>
    <x v="5"/>
    <s v="Dec"/>
    <s v="SA"/>
    <s v="Policies"/>
    <s v="Non-exclusionary"/>
    <s v="No excess"/>
    <s v="Single"/>
    <n v="2022"/>
    <n v="34136"/>
  </r>
  <r>
    <x v="5"/>
    <s v="Dec"/>
    <s v="WA"/>
    <s v="Insured Persons"/>
    <s v="Exclusionary"/>
    <s v="Excess"/>
    <s v="Single"/>
    <n v="2022"/>
    <n v="206065"/>
  </r>
  <r>
    <x v="5"/>
    <s v="Dec"/>
    <s v="WA"/>
    <s v="Insured Persons"/>
    <s v="Exclusionary"/>
    <s v="No excess"/>
    <s v="Single"/>
    <n v="2022"/>
    <n v="30496"/>
  </r>
  <r>
    <x v="5"/>
    <s v="Dec"/>
    <s v="WA"/>
    <s v="Insured Persons"/>
    <s v="Non-exclusionary"/>
    <s v="Excess"/>
    <s v="Single"/>
    <n v="2022"/>
    <n v="61639"/>
  </r>
  <r>
    <x v="5"/>
    <s v="Dec"/>
    <s v="WA"/>
    <s v="Insured Persons"/>
    <s v="Non-exclusionary"/>
    <s v="No excess"/>
    <s v="Single"/>
    <n v="2022"/>
    <n v="34356"/>
  </r>
  <r>
    <x v="5"/>
    <s v="Dec"/>
    <s v="WA"/>
    <s v="Policies"/>
    <s v="Exclusionary"/>
    <s v="Excess"/>
    <s v="Single"/>
    <n v="2022"/>
    <n v="206065"/>
  </r>
  <r>
    <x v="5"/>
    <s v="Dec"/>
    <s v="WA"/>
    <s v="Policies"/>
    <s v="Exclusionary"/>
    <s v="No excess"/>
    <s v="Single"/>
    <n v="2022"/>
    <n v="30496"/>
  </r>
  <r>
    <x v="5"/>
    <s v="Dec"/>
    <s v="WA"/>
    <s v="Policies"/>
    <s v="Non-exclusionary"/>
    <s v="Excess"/>
    <s v="Single"/>
    <n v="2022"/>
    <n v="61639"/>
  </r>
  <r>
    <x v="5"/>
    <s v="Dec"/>
    <s v="WA"/>
    <s v="Policies"/>
    <s v="Non-exclusionary"/>
    <s v="No excess"/>
    <s v="Single"/>
    <n v="2022"/>
    <n v="34356"/>
  </r>
  <r>
    <x v="5"/>
    <s v="Dec"/>
    <s v="TAS"/>
    <s v="Insured Persons"/>
    <s v="Exclusionary"/>
    <s v="Excess"/>
    <s v="Single"/>
    <n v="2022"/>
    <n v="26149"/>
  </r>
  <r>
    <x v="5"/>
    <s v="Dec"/>
    <s v="TAS"/>
    <s v="Insured Persons"/>
    <s v="Exclusionary"/>
    <s v="No excess"/>
    <s v="Single"/>
    <n v="2022"/>
    <n v="1296"/>
  </r>
  <r>
    <x v="5"/>
    <s v="Dec"/>
    <s v="TAS"/>
    <s v="Insured Persons"/>
    <s v="Non-exclusionary"/>
    <s v="Excess"/>
    <s v="Single"/>
    <n v="2022"/>
    <n v="24901"/>
  </r>
  <r>
    <x v="5"/>
    <s v="Dec"/>
    <s v="TAS"/>
    <s v="Insured Persons"/>
    <s v="Non-exclusionary"/>
    <s v="No excess"/>
    <s v="Single"/>
    <n v="2022"/>
    <n v="6906"/>
  </r>
  <r>
    <x v="5"/>
    <s v="Dec"/>
    <s v="TAS"/>
    <s v="Policies"/>
    <s v="Exclusionary"/>
    <s v="Excess"/>
    <s v="Single"/>
    <n v="2022"/>
    <n v="26149"/>
  </r>
  <r>
    <x v="5"/>
    <s v="Dec"/>
    <s v="TAS"/>
    <s v="Policies"/>
    <s v="Exclusionary"/>
    <s v="No excess"/>
    <s v="Single"/>
    <n v="2022"/>
    <n v="1296"/>
  </r>
  <r>
    <x v="5"/>
    <s v="Dec"/>
    <s v="TAS"/>
    <s v="Policies"/>
    <s v="Non-exclusionary"/>
    <s v="Excess"/>
    <s v="Single"/>
    <n v="2022"/>
    <n v="24901"/>
  </r>
  <r>
    <x v="5"/>
    <s v="Dec"/>
    <s v="TAS"/>
    <s v="Policies"/>
    <s v="Non-exclusionary"/>
    <s v="No excess"/>
    <s v="Single"/>
    <n v="2022"/>
    <n v="6906"/>
  </r>
  <r>
    <x v="5"/>
    <s v="Dec"/>
    <s v="ACT"/>
    <s v="Insured Persons"/>
    <s v="Exclusionary"/>
    <s v="Excess"/>
    <s v="Single"/>
    <n v="2022"/>
    <n v="36979"/>
  </r>
  <r>
    <x v="5"/>
    <s v="Dec"/>
    <s v="ACT"/>
    <s v="Insured Persons"/>
    <s v="Exclusionary"/>
    <s v="No excess"/>
    <s v="Single"/>
    <n v="2022"/>
    <n v="2251"/>
  </r>
  <r>
    <x v="5"/>
    <s v="Dec"/>
    <s v="ACT"/>
    <s v="Insured Persons"/>
    <s v="Non-exclusionary"/>
    <s v="Excess"/>
    <s v="Single"/>
    <n v="2022"/>
    <n v="13565"/>
  </r>
  <r>
    <x v="5"/>
    <s v="Dec"/>
    <s v="ACT"/>
    <s v="Insured Persons"/>
    <s v="Non-exclusionary"/>
    <s v="No excess"/>
    <s v="Single"/>
    <n v="2022"/>
    <n v="4867"/>
  </r>
  <r>
    <x v="5"/>
    <s v="Dec"/>
    <s v="ACT"/>
    <s v="Policies"/>
    <s v="Exclusionary"/>
    <s v="Excess"/>
    <s v="Single"/>
    <n v="2022"/>
    <n v="36979"/>
  </r>
  <r>
    <x v="5"/>
    <s v="Dec"/>
    <s v="ACT"/>
    <s v="Policies"/>
    <s v="Exclusionary"/>
    <s v="No excess"/>
    <s v="Single"/>
    <n v="2022"/>
    <n v="2251"/>
  </r>
  <r>
    <x v="5"/>
    <s v="Dec"/>
    <s v="ACT"/>
    <s v="Policies"/>
    <s v="Non-exclusionary"/>
    <s v="Excess"/>
    <s v="Single"/>
    <n v="2022"/>
    <n v="13565"/>
  </r>
  <r>
    <x v="5"/>
    <s v="Dec"/>
    <s v="ACT"/>
    <s v="Policies"/>
    <s v="Non-exclusionary"/>
    <s v="No excess"/>
    <s v="Single"/>
    <n v="2022"/>
    <n v="4867"/>
  </r>
  <r>
    <x v="5"/>
    <s v="Dec"/>
    <s v="NT"/>
    <s v="Insured Persons"/>
    <s v="Exclusionary"/>
    <s v="Excess"/>
    <s v="Single"/>
    <n v="2022"/>
    <n v="12839"/>
  </r>
  <r>
    <x v="5"/>
    <s v="Dec"/>
    <s v="NT"/>
    <s v="Insured Persons"/>
    <s v="Exclusionary"/>
    <s v="No excess"/>
    <s v="Single"/>
    <n v="2022"/>
    <n v="950"/>
  </r>
  <r>
    <x v="5"/>
    <s v="Dec"/>
    <s v="NT"/>
    <s v="Insured Persons"/>
    <s v="Non-exclusionary"/>
    <s v="Excess"/>
    <s v="Single"/>
    <n v="2022"/>
    <n v="5774"/>
  </r>
  <r>
    <x v="5"/>
    <s v="Dec"/>
    <s v="NT"/>
    <s v="Insured Persons"/>
    <s v="Non-exclusionary"/>
    <s v="No excess"/>
    <s v="Single"/>
    <n v="2022"/>
    <n v="3061"/>
  </r>
  <r>
    <x v="5"/>
    <s v="Dec"/>
    <s v="NT"/>
    <s v="Policies"/>
    <s v="Exclusionary"/>
    <s v="Excess"/>
    <s v="Single"/>
    <n v="2022"/>
    <n v="12839"/>
  </r>
  <r>
    <x v="5"/>
    <s v="Dec"/>
    <s v="NT"/>
    <s v="Policies"/>
    <s v="Exclusionary"/>
    <s v="No excess"/>
    <s v="Single"/>
    <n v="2022"/>
    <n v="950"/>
  </r>
  <r>
    <x v="5"/>
    <s v="Dec"/>
    <s v="NT"/>
    <s v="Policies"/>
    <s v="Non-exclusionary"/>
    <s v="Excess"/>
    <s v="Single"/>
    <n v="2022"/>
    <n v="5774"/>
  </r>
  <r>
    <x v="5"/>
    <s v="Dec"/>
    <s v="NT"/>
    <s v="Policies"/>
    <s v="Non-exclusionary"/>
    <s v="No excess"/>
    <s v="Single"/>
    <n v="2022"/>
    <n v="3061"/>
  </r>
  <r>
    <x v="6"/>
    <s v="Mar"/>
    <s v="NSW"/>
    <s v="Insured Persons"/>
    <s v="Exclusionary"/>
    <s v="Excess"/>
    <s v="Single"/>
    <n v="2022"/>
    <n v="533243"/>
  </r>
  <r>
    <x v="6"/>
    <s v="Mar"/>
    <s v="NSW"/>
    <s v="Insured Persons"/>
    <s v="Exclusionary"/>
    <s v="No excess"/>
    <s v="Single"/>
    <n v="2022"/>
    <n v="33989"/>
  </r>
  <r>
    <x v="6"/>
    <s v="Mar"/>
    <s v="NSW"/>
    <s v="Insured Persons"/>
    <s v="Non-exclusionary"/>
    <s v="Excess"/>
    <s v="Single"/>
    <n v="2022"/>
    <n v="243116"/>
  </r>
  <r>
    <x v="6"/>
    <s v="Mar"/>
    <s v="NSW"/>
    <s v="Insured Persons"/>
    <s v="Non-exclusionary"/>
    <s v="No excess"/>
    <s v="Single"/>
    <n v="2022"/>
    <n v="93389"/>
  </r>
  <r>
    <x v="6"/>
    <s v="Mar"/>
    <s v="NSW"/>
    <s v="Policies"/>
    <s v="Exclusionary"/>
    <s v="Excess"/>
    <s v="Single"/>
    <n v="2022"/>
    <n v="533243"/>
  </r>
  <r>
    <x v="6"/>
    <s v="Mar"/>
    <s v="NSW"/>
    <s v="Policies"/>
    <s v="Exclusionary"/>
    <s v="No excess"/>
    <s v="Single"/>
    <n v="2022"/>
    <n v="33989"/>
  </r>
  <r>
    <x v="6"/>
    <s v="Mar"/>
    <s v="NSW"/>
    <s v="Policies"/>
    <s v="Non-exclusionary"/>
    <s v="Excess"/>
    <s v="Single"/>
    <n v="2022"/>
    <n v="243116"/>
  </r>
  <r>
    <x v="6"/>
    <s v="Mar"/>
    <s v="NSW"/>
    <s v="Policies"/>
    <s v="Non-exclusionary"/>
    <s v="No excess"/>
    <s v="Single"/>
    <n v="2022"/>
    <n v="93389"/>
  </r>
  <r>
    <x v="6"/>
    <s v="Mar"/>
    <s v="VIC"/>
    <s v="Insured Persons"/>
    <s v="Exclusionary"/>
    <s v="Excess"/>
    <s v="Single"/>
    <n v="2022"/>
    <n v="439244"/>
  </r>
  <r>
    <x v="6"/>
    <s v="Mar"/>
    <s v="VIC"/>
    <s v="Insured Persons"/>
    <s v="Exclusionary"/>
    <s v="No excess"/>
    <s v="Single"/>
    <n v="2022"/>
    <n v="29570"/>
  </r>
  <r>
    <x v="6"/>
    <s v="Mar"/>
    <s v="VIC"/>
    <s v="Insured Persons"/>
    <s v="Non-exclusionary"/>
    <s v="Excess"/>
    <s v="Single"/>
    <n v="2022"/>
    <n v="172661"/>
  </r>
  <r>
    <x v="6"/>
    <s v="Mar"/>
    <s v="VIC"/>
    <s v="Insured Persons"/>
    <s v="Non-exclusionary"/>
    <s v="No excess"/>
    <s v="Single"/>
    <n v="2022"/>
    <n v="70590"/>
  </r>
  <r>
    <x v="6"/>
    <s v="Mar"/>
    <s v="VIC"/>
    <s v="Policies"/>
    <s v="Exclusionary"/>
    <s v="Excess"/>
    <s v="Single"/>
    <n v="2022"/>
    <n v="439244"/>
  </r>
  <r>
    <x v="6"/>
    <s v="Mar"/>
    <s v="VIC"/>
    <s v="Policies"/>
    <s v="Exclusionary"/>
    <s v="No excess"/>
    <s v="Single"/>
    <n v="2022"/>
    <n v="29570"/>
  </r>
  <r>
    <x v="6"/>
    <s v="Mar"/>
    <s v="VIC"/>
    <s v="Policies"/>
    <s v="Non-exclusionary"/>
    <s v="Excess"/>
    <s v="Single"/>
    <n v="2022"/>
    <n v="172661"/>
  </r>
  <r>
    <x v="6"/>
    <s v="Mar"/>
    <s v="VIC"/>
    <s v="Policies"/>
    <s v="Non-exclusionary"/>
    <s v="No excess"/>
    <s v="Single"/>
    <n v="2022"/>
    <n v="70590"/>
  </r>
  <r>
    <x v="6"/>
    <s v="Mar"/>
    <s v="QLD"/>
    <s v="Insured Persons"/>
    <s v="Exclusionary"/>
    <s v="Excess"/>
    <s v="Single"/>
    <n v="2022"/>
    <n v="288354"/>
  </r>
  <r>
    <x v="6"/>
    <s v="Mar"/>
    <s v="QLD"/>
    <s v="Insured Persons"/>
    <s v="Exclusionary"/>
    <s v="No excess"/>
    <s v="Single"/>
    <n v="2022"/>
    <n v="12847"/>
  </r>
  <r>
    <x v="6"/>
    <s v="Mar"/>
    <s v="QLD"/>
    <s v="Insured Persons"/>
    <s v="Non-exclusionary"/>
    <s v="Excess"/>
    <s v="Single"/>
    <n v="2022"/>
    <n v="139826"/>
  </r>
  <r>
    <x v="6"/>
    <s v="Mar"/>
    <s v="QLD"/>
    <s v="Insured Persons"/>
    <s v="Non-exclusionary"/>
    <s v="No excess"/>
    <s v="Single"/>
    <n v="2022"/>
    <n v="52722"/>
  </r>
  <r>
    <x v="6"/>
    <s v="Mar"/>
    <s v="QLD"/>
    <s v="Policies"/>
    <s v="Exclusionary"/>
    <s v="Excess"/>
    <s v="Single"/>
    <n v="2022"/>
    <n v="288354"/>
  </r>
  <r>
    <x v="6"/>
    <s v="Mar"/>
    <s v="QLD"/>
    <s v="Policies"/>
    <s v="Exclusionary"/>
    <s v="No excess"/>
    <s v="Single"/>
    <n v="2022"/>
    <n v="12847"/>
  </r>
  <r>
    <x v="6"/>
    <s v="Mar"/>
    <s v="QLD"/>
    <s v="Policies"/>
    <s v="Non-exclusionary"/>
    <s v="Excess"/>
    <s v="Single"/>
    <n v="2022"/>
    <n v="139826"/>
  </r>
  <r>
    <x v="6"/>
    <s v="Mar"/>
    <s v="QLD"/>
    <s v="Policies"/>
    <s v="Non-exclusionary"/>
    <s v="No excess"/>
    <s v="Single"/>
    <n v="2022"/>
    <n v="52722"/>
  </r>
  <r>
    <x v="6"/>
    <s v="Mar"/>
    <s v="SA"/>
    <s v="Insured Persons"/>
    <s v="Exclusionary"/>
    <s v="Excess"/>
    <s v="Single"/>
    <n v="2022"/>
    <n v="98748"/>
  </r>
  <r>
    <x v="6"/>
    <s v="Mar"/>
    <s v="SA"/>
    <s v="Insured Persons"/>
    <s v="Exclusionary"/>
    <s v="No excess"/>
    <s v="Single"/>
    <n v="2022"/>
    <n v="5771"/>
  </r>
  <r>
    <x v="6"/>
    <s v="Mar"/>
    <s v="SA"/>
    <s v="Insured Persons"/>
    <s v="Non-exclusionary"/>
    <s v="Excess"/>
    <s v="Single"/>
    <n v="2022"/>
    <n v="62933"/>
  </r>
  <r>
    <x v="6"/>
    <s v="Mar"/>
    <s v="SA"/>
    <s v="Insured Persons"/>
    <s v="Non-exclusionary"/>
    <s v="No excess"/>
    <s v="Single"/>
    <n v="2022"/>
    <n v="33849"/>
  </r>
  <r>
    <x v="6"/>
    <s v="Mar"/>
    <s v="SA"/>
    <s v="Policies"/>
    <s v="Exclusionary"/>
    <s v="Excess"/>
    <s v="Single"/>
    <n v="2022"/>
    <n v="98748"/>
  </r>
  <r>
    <x v="6"/>
    <s v="Mar"/>
    <s v="SA"/>
    <s v="Policies"/>
    <s v="Exclusionary"/>
    <s v="No excess"/>
    <s v="Single"/>
    <n v="2022"/>
    <n v="5771"/>
  </r>
  <r>
    <x v="6"/>
    <s v="Mar"/>
    <s v="SA"/>
    <s v="Policies"/>
    <s v="Non-exclusionary"/>
    <s v="Excess"/>
    <s v="Single"/>
    <n v="2022"/>
    <n v="62933"/>
  </r>
  <r>
    <x v="6"/>
    <s v="Mar"/>
    <s v="SA"/>
    <s v="Policies"/>
    <s v="Non-exclusionary"/>
    <s v="No excess"/>
    <s v="Single"/>
    <n v="2022"/>
    <n v="33849"/>
  </r>
  <r>
    <x v="6"/>
    <s v="Mar"/>
    <s v="WA"/>
    <s v="Insured Persons"/>
    <s v="Exclusionary"/>
    <s v="Excess"/>
    <s v="Single"/>
    <n v="2022"/>
    <n v="206922"/>
  </r>
  <r>
    <x v="6"/>
    <s v="Mar"/>
    <s v="WA"/>
    <s v="Insured Persons"/>
    <s v="Exclusionary"/>
    <s v="No excess"/>
    <s v="Single"/>
    <n v="2022"/>
    <n v="29820"/>
  </r>
  <r>
    <x v="6"/>
    <s v="Mar"/>
    <s v="WA"/>
    <s v="Insured Persons"/>
    <s v="Non-exclusionary"/>
    <s v="Excess"/>
    <s v="Single"/>
    <n v="2022"/>
    <n v="64594"/>
  </r>
  <r>
    <x v="6"/>
    <s v="Mar"/>
    <s v="WA"/>
    <s v="Insured Persons"/>
    <s v="Non-exclusionary"/>
    <s v="No excess"/>
    <s v="Single"/>
    <n v="2022"/>
    <n v="34152"/>
  </r>
  <r>
    <x v="6"/>
    <s v="Mar"/>
    <s v="WA"/>
    <s v="Policies"/>
    <s v="Exclusionary"/>
    <s v="Excess"/>
    <s v="Single"/>
    <n v="2022"/>
    <n v="206922"/>
  </r>
  <r>
    <x v="6"/>
    <s v="Mar"/>
    <s v="WA"/>
    <s v="Policies"/>
    <s v="Exclusionary"/>
    <s v="No excess"/>
    <s v="Single"/>
    <n v="2022"/>
    <n v="29820"/>
  </r>
  <r>
    <x v="6"/>
    <s v="Mar"/>
    <s v="WA"/>
    <s v="Policies"/>
    <s v="Non-exclusionary"/>
    <s v="Excess"/>
    <s v="Single"/>
    <n v="2022"/>
    <n v="64594"/>
  </r>
  <r>
    <x v="6"/>
    <s v="Mar"/>
    <s v="WA"/>
    <s v="Policies"/>
    <s v="Non-exclusionary"/>
    <s v="No excess"/>
    <s v="Single"/>
    <n v="2022"/>
    <n v="34152"/>
  </r>
  <r>
    <x v="6"/>
    <s v="Mar"/>
    <s v="TAS"/>
    <s v="Insured Persons"/>
    <s v="Exclusionary"/>
    <s v="Excess"/>
    <s v="Single"/>
    <n v="2022"/>
    <n v="26729"/>
  </r>
  <r>
    <x v="6"/>
    <s v="Mar"/>
    <s v="TAS"/>
    <s v="Insured Persons"/>
    <s v="Exclusionary"/>
    <s v="No excess"/>
    <s v="Single"/>
    <n v="2022"/>
    <n v="1277"/>
  </r>
  <r>
    <x v="6"/>
    <s v="Mar"/>
    <s v="TAS"/>
    <s v="Insured Persons"/>
    <s v="Non-exclusionary"/>
    <s v="Excess"/>
    <s v="Single"/>
    <n v="2022"/>
    <n v="24804"/>
  </r>
  <r>
    <x v="6"/>
    <s v="Mar"/>
    <s v="TAS"/>
    <s v="Insured Persons"/>
    <s v="Non-exclusionary"/>
    <s v="No excess"/>
    <s v="Single"/>
    <n v="2022"/>
    <n v="6862"/>
  </r>
  <r>
    <x v="6"/>
    <s v="Mar"/>
    <s v="TAS"/>
    <s v="Policies"/>
    <s v="Exclusionary"/>
    <s v="Excess"/>
    <s v="Single"/>
    <n v="2022"/>
    <n v="26729"/>
  </r>
  <r>
    <x v="6"/>
    <s v="Mar"/>
    <s v="TAS"/>
    <s v="Policies"/>
    <s v="Exclusionary"/>
    <s v="No excess"/>
    <s v="Single"/>
    <n v="2022"/>
    <n v="1277"/>
  </r>
  <r>
    <x v="6"/>
    <s v="Mar"/>
    <s v="TAS"/>
    <s v="Policies"/>
    <s v="Non-exclusionary"/>
    <s v="Excess"/>
    <s v="Single"/>
    <n v="2022"/>
    <n v="24804"/>
  </r>
  <r>
    <x v="6"/>
    <s v="Mar"/>
    <s v="TAS"/>
    <s v="Policies"/>
    <s v="Non-exclusionary"/>
    <s v="No excess"/>
    <s v="Single"/>
    <n v="2022"/>
    <n v="6862"/>
  </r>
  <r>
    <x v="6"/>
    <s v="Mar"/>
    <s v="ACT"/>
    <s v="Insured Persons"/>
    <s v="Exclusionary"/>
    <s v="Excess"/>
    <s v="Single"/>
    <n v="2022"/>
    <n v="37535"/>
  </r>
  <r>
    <x v="6"/>
    <s v="Mar"/>
    <s v="ACT"/>
    <s v="Insured Persons"/>
    <s v="Exclusionary"/>
    <s v="No excess"/>
    <s v="Single"/>
    <n v="2022"/>
    <n v="2217"/>
  </r>
  <r>
    <x v="6"/>
    <s v="Mar"/>
    <s v="ACT"/>
    <s v="Insured Persons"/>
    <s v="Non-exclusionary"/>
    <s v="Excess"/>
    <s v="Single"/>
    <n v="2022"/>
    <n v="13586"/>
  </r>
  <r>
    <x v="6"/>
    <s v="Mar"/>
    <s v="ACT"/>
    <s v="Insured Persons"/>
    <s v="Non-exclusionary"/>
    <s v="No excess"/>
    <s v="Single"/>
    <n v="2022"/>
    <n v="4858"/>
  </r>
  <r>
    <x v="6"/>
    <s v="Mar"/>
    <s v="ACT"/>
    <s v="Policies"/>
    <s v="Exclusionary"/>
    <s v="Excess"/>
    <s v="Single"/>
    <n v="2022"/>
    <n v="37535"/>
  </r>
  <r>
    <x v="6"/>
    <s v="Mar"/>
    <s v="ACT"/>
    <s v="Policies"/>
    <s v="Exclusionary"/>
    <s v="No excess"/>
    <s v="Single"/>
    <n v="2022"/>
    <n v="2217"/>
  </r>
  <r>
    <x v="6"/>
    <s v="Mar"/>
    <s v="ACT"/>
    <s v="Policies"/>
    <s v="Non-exclusionary"/>
    <s v="Excess"/>
    <s v="Single"/>
    <n v="2022"/>
    <n v="13586"/>
  </r>
  <r>
    <x v="6"/>
    <s v="Mar"/>
    <s v="ACT"/>
    <s v="Policies"/>
    <s v="Non-exclusionary"/>
    <s v="No excess"/>
    <s v="Single"/>
    <n v="2022"/>
    <n v="4858"/>
  </r>
  <r>
    <x v="6"/>
    <s v="Mar"/>
    <s v="NT"/>
    <s v="Insured Persons"/>
    <s v="Exclusionary"/>
    <s v="Excess"/>
    <s v="Single"/>
    <n v="2022"/>
    <n v="13073"/>
  </r>
  <r>
    <x v="6"/>
    <s v="Mar"/>
    <s v="NT"/>
    <s v="Insured Persons"/>
    <s v="Exclusionary"/>
    <s v="No excess"/>
    <s v="Single"/>
    <n v="2022"/>
    <n v="933"/>
  </r>
  <r>
    <x v="6"/>
    <s v="Mar"/>
    <s v="NT"/>
    <s v="Insured Persons"/>
    <s v="Non-exclusionary"/>
    <s v="Excess"/>
    <s v="Single"/>
    <n v="2022"/>
    <n v="5741"/>
  </r>
  <r>
    <x v="6"/>
    <s v="Mar"/>
    <s v="NT"/>
    <s v="Insured Persons"/>
    <s v="Non-exclusionary"/>
    <s v="No excess"/>
    <s v="Single"/>
    <n v="2022"/>
    <n v="3084"/>
  </r>
  <r>
    <x v="6"/>
    <s v="Mar"/>
    <s v="NT"/>
    <s v="Policies"/>
    <s v="Exclusionary"/>
    <s v="Excess"/>
    <s v="Single"/>
    <n v="2022"/>
    <n v="13073"/>
  </r>
  <r>
    <x v="6"/>
    <s v="Mar"/>
    <s v="NT"/>
    <s v="Policies"/>
    <s v="Exclusionary"/>
    <s v="No excess"/>
    <s v="Single"/>
    <n v="2022"/>
    <n v="933"/>
  </r>
  <r>
    <x v="6"/>
    <s v="Mar"/>
    <s v="NT"/>
    <s v="Policies"/>
    <s v="Non-exclusionary"/>
    <s v="Excess"/>
    <s v="Single"/>
    <n v="2022"/>
    <n v="5741"/>
  </r>
  <r>
    <x v="6"/>
    <s v="Mar"/>
    <s v="NT"/>
    <s v="Policies"/>
    <s v="Non-exclusionary"/>
    <s v="No excess"/>
    <s v="Single"/>
    <n v="2022"/>
    <n v="3084"/>
  </r>
  <r>
    <x v="6"/>
    <s v="Jun"/>
    <s v="NSW"/>
    <s v="Insured Persons"/>
    <s v="Exclusionary"/>
    <s v="Excess"/>
    <s v="Single"/>
    <n v="2022"/>
    <n v="539955"/>
  </r>
  <r>
    <x v="6"/>
    <s v="Jun"/>
    <s v="NSW"/>
    <s v="Insured Persons"/>
    <s v="Exclusionary"/>
    <s v="No excess"/>
    <s v="Single"/>
    <n v="2022"/>
    <n v="33451"/>
  </r>
  <r>
    <x v="6"/>
    <s v="Jun"/>
    <s v="NSW"/>
    <s v="Insured Persons"/>
    <s v="Non-exclusionary"/>
    <s v="Excess"/>
    <s v="Single"/>
    <n v="2022"/>
    <n v="242340"/>
  </r>
  <r>
    <x v="6"/>
    <s v="Jun"/>
    <s v="NSW"/>
    <s v="Insured Persons"/>
    <s v="Non-exclusionary"/>
    <s v="No excess"/>
    <s v="Single"/>
    <n v="2022"/>
    <n v="92614"/>
  </r>
  <r>
    <x v="6"/>
    <s v="Jun"/>
    <s v="NSW"/>
    <s v="Policies"/>
    <s v="Exclusionary"/>
    <s v="Excess"/>
    <s v="Single"/>
    <n v="2022"/>
    <n v="539955"/>
  </r>
  <r>
    <x v="6"/>
    <s v="Jun"/>
    <s v="NSW"/>
    <s v="Policies"/>
    <s v="Exclusionary"/>
    <s v="No excess"/>
    <s v="Single"/>
    <n v="2022"/>
    <n v="33451"/>
  </r>
  <r>
    <x v="6"/>
    <s v="Jun"/>
    <s v="NSW"/>
    <s v="Policies"/>
    <s v="Non-exclusionary"/>
    <s v="Excess"/>
    <s v="Single"/>
    <n v="2022"/>
    <n v="242340"/>
  </r>
  <r>
    <x v="6"/>
    <s v="Jun"/>
    <s v="NSW"/>
    <s v="Policies"/>
    <s v="Non-exclusionary"/>
    <s v="No excess"/>
    <s v="Single"/>
    <n v="2022"/>
    <n v="92614"/>
  </r>
  <r>
    <x v="6"/>
    <s v="Jun"/>
    <s v="VIC"/>
    <s v="Insured Persons"/>
    <s v="Exclusionary"/>
    <s v="Excess"/>
    <s v="Single"/>
    <n v="2022"/>
    <n v="446291"/>
  </r>
  <r>
    <x v="6"/>
    <s v="Jun"/>
    <s v="VIC"/>
    <s v="Insured Persons"/>
    <s v="Exclusionary"/>
    <s v="No excess"/>
    <s v="Single"/>
    <n v="2022"/>
    <n v="29067"/>
  </r>
  <r>
    <x v="6"/>
    <s v="Jun"/>
    <s v="VIC"/>
    <s v="Insured Persons"/>
    <s v="Non-exclusionary"/>
    <s v="Excess"/>
    <s v="Single"/>
    <n v="2022"/>
    <n v="171910"/>
  </r>
  <r>
    <x v="6"/>
    <s v="Jun"/>
    <s v="VIC"/>
    <s v="Insured Persons"/>
    <s v="Non-exclusionary"/>
    <s v="No excess"/>
    <s v="Single"/>
    <n v="2022"/>
    <n v="69686"/>
  </r>
  <r>
    <x v="6"/>
    <s v="Jun"/>
    <s v="VIC"/>
    <s v="Policies"/>
    <s v="Exclusionary"/>
    <s v="Excess"/>
    <s v="Single"/>
    <n v="2022"/>
    <n v="446291"/>
  </r>
  <r>
    <x v="6"/>
    <s v="Jun"/>
    <s v="VIC"/>
    <s v="Policies"/>
    <s v="Exclusionary"/>
    <s v="No excess"/>
    <s v="Single"/>
    <n v="2022"/>
    <n v="29067"/>
  </r>
  <r>
    <x v="6"/>
    <s v="Jun"/>
    <s v="VIC"/>
    <s v="Policies"/>
    <s v="Non-exclusionary"/>
    <s v="Excess"/>
    <s v="Single"/>
    <n v="2022"/>
    <n v="171910"/>
  </r>
  <r>
    <x v="6"/>
    <s v="Jun"/>
    <s v="VIC"/>
    <s v="Policies"/>
    <s v="Non-exclusionary"/>
    <s v="No excess"/>
    <s v="Single"/>
    <n v="2022"/>
    <n v="69686"/>
  </r>
  <r>
    <x v="6"/>
    <s v="Jun"/>
    <s v="QLD"/>
    <s v="Insured Persons"/>
    <s v="Exclusionary"/>
    <s v="Excess"/>
    <s v="Single"/>
    <n v="2022"/>
    <n v="293789"/>
  </r>
  <r>
    <x v="6"/>
    <s v="Jun"/>
    <s v="QLD"/>
    <s v="Insured Persons"/>
    <s v="Exclusionary"/>
    <s v="No excess"/>
    <s v="Single"/>
    <n v="2022"/>
    <n v="12647"/>
  </r>
  <r>
    <x v="6"/>
    <s v="Jun"/>
    <s v="QLD"/>
    <s v="Insured Persons"/>
    <s v="Non-exclusionary"/>
    <s v="Excess"/>
    <s v="Single"/>
    <n v="2022"/>
    <n v="139363"/>
  </r>
  <r>
    <x v="6"/>
    <s v="Jun"/>
    <s v="QLD"/>
    <s v="Insured Persons"/>
    <s v="Non-exclusionary"/>
    <s v="No excess"/>
    <s v="Single"/>
    <n v="2022"/>
    <n v="52298"/>
  </r>
  <r>
    <x v="6"/>
    <s v="Jun"/>
    <s v="QLD"/>
    <s v="Policies"/>
    <s v="Exclusionary"/>
    <s v="Excess"/>
    <s v="Single"/>
    <n v="2022"/>
    <n v="293789"/>
  </r>
  <r>
    <x v="6"/>
    <s v="Jun"/>
    <s v="QLD"/>
    <s v="Policies"/>
    <s v="Exclusionary"/>
    <s v="No excess"/>
    <s v="Single"/>
    <n v="2022"/>
    <n v="12647"/>
  </r>
  <r>
    <x v="6"/>
    <s v="Jun"/>
    <s v="QLD"/>
    <s v="Policies"/>
    <s v="Non-exclusionary"/>
    <s v="Excess"/>
    <s v="Single"/>
    <n v="2022"/>
    <n v="139363"/>
  </r>
  <r>
    <x v="6"/>
    <s v="Jun"/>
    <s v="QLD"/>
    <s v="Policies"/>
    <s v="Non-exclusionary"/>
    <s v="No excess"/>
    <s v="Single"/>
    <n v="2022"/>
    <n v="52298"/>
  </r>
  <r>
    <x v="6"/>
    <s v="Jun"/>
    <s v="SA"/>
    <s v="Insured Persons"/>
    <s v="Exclusionary"/>
    <s v="Excess"/>
    <s v="Single"/>
    <n v="2022"/>
    <n v="101141"/>
  </r>
  <r>
    <x v="6"/>
    <s v="Jun"/>
    <s v="SA"/>
    <s v="Insured Persons"/>
    <s v="Exclusionary"/>
    <s v="No excess"/>
    <s v="Single"/>
    <n v="2022"/>
    <n v="5694"/>
  </r>
  <r>
    <x v="6"/>
    <s v="Jun"/>
    <s v="SA"/>
    <s v="Insured Persons"/>
    <s v="Non-exclusionary"/>
    <s v="Excess"/>
    <s v="Single"/>
    <n v="2022"/>
    <n v="62794"/>
  </r>
  <r>
    <x v="6"/>
    <s v="Jun"/>
    <s v="SA"/>
    <s v="Insured Persons"/>
    <s v="Non-exclusionary"/>
    <s v="No excess"/>
    <s v="Single"/>
    <n v="2022"/>
    <n v="33561"/>
  </r>
  <r>
    <x v="6"/>
    <s v="Jun"/>
    <s v="SA"/>
    <s v="Policies"/>
    <s v="Exclusionary"/>
    <s v="Excess"/>
    <s v="Single"/>
    <n v="2022"/>
    <n v="101141"/>
  </r>
  <r>
    <x v="6"/>
    <s v="Jun"/>
    <s v="SA"/>
    <s v="Policies"/>
    <s v="Exclusionary"/>
    <s v="No excess"/>
    <s v="Single"/>
    <n v="2022"/>
    <n v="5694"/>
  </r>
  <r>
    <x v="6"/>
    <s v="Jun"/>
    <s v="SA"/>
    <s v="Policies"/>
    <s v="Non-exclusionary"/>
    <s v="Excess"/>
    <s v="Single"/>
    <n v="2022"/>
    <n v="62794"/>
  </r>
  <r>
    <x v="6"/>
    <s v="Jun"/>
    <s v="SA"/>
    <s v="Policies"/>
    <s v="Non-exclusionary"/>
    <s v="No excess"/>
    <s v="Single"/>
    <n v="2022"/>
    <n v="33561"/>
  </r>
  <r>
    <x v="6"/>
    <s v="Jun"/>
    <s v="WA"/>
    <s v="Insured Persons"/>
    <s v="Exclusionary"/>
    <s v="Excess"/>
    <s v="Single"/>
    <n v="2022"/>
    <n v="210793"/>
  </r>
  <r>
    <x v="6"/>
    <s v="Jun"/>
    <s v="WA"/>
    <s v="Insured Persons"/>
    <s v="Exclusionary"/>
    <s v="No excess"/>
    <s v="Single"/>
    <n v="2022"/>
    <n v="29238"/>
  </r>
  <r>
    <x v="6"/>
    <s v="Jun"/>
    <s v="WA"/>
    <s v="Insured Persons"/>
    <s v="Non-exclusionary"/>
    <s v="Excess"/>
    <s v="Single"/>
    <n v="2022"/>
    <n v="64258"/>
  </r>
  <r>
    <x v="6"/>
    <s v="Jun"/>
    <s v="WA"/>
    <s v="Insured Persons"/>
    <s v="Non-exclusionary"/>
    <s v="No excess"/>
    <s v="Single"/>
    <n v="2022"/>
    <n v="33885"/>
  </r>
  <r>
    <x v="6"/>
    <s v="Jun"/>
    <s v="WA"/>
    <s v="Policies"/>
    <s v="Exclusionary"/>
    <s v="Excess"/>
    <s v="Single"/>
    <n v="2022"/>
    <n v="210793"/>
  </r>
  <r>
    <x v="6"/>
    <s v="Jun"/>
    <s v="WA"/>
    <s v="Policies"/>
    <s v="Exclusionary"/>
    <s v="No excess"/>
    <s v="Single"/>
    <n v="2022"/>
    <n v="29238"/>
  </r>
  <r>
    <x v="6"/>
    <s v="Jun"/>
    <s v="WA"/>
    <s v="Policies"/>
    <s v="Non-exclusionary"/>
    <s v="Excess"/>
    <s v="Single"/>
    <n v="2022"/>
    <n v="64258"/>
  </r>
  <r>
    <x v="6"/>
    <s v="Jun"/>
    <s v="WA"/>
    <s v="Policies"/>
    <s v="Non-exclusionary"/>
    <s v="No excess"/>
    <s v="Single"/>
    <n v="2022"/>
    <n v="33885"/>
  </r>
  <r>
    <x v="6"/>
    <s v="Jun"/>
    <s v="TAS"/>
    <s v="Insured Persons"/>
    <s v="Exclusionary"/>
    <s v="Excess"/>
    <s v="Single"/>
    <n v="2022"/>
    <n v="27356"/>
  </r>
  <r>
    <x v="6"/>
    <s v="Jun"/>
    <s v="TAS"/>
    <s v="Insured Persons"/>
    <s v="Exclusionary"/>
    <s v="No excess"/>
    <s v="Single"/>
    <n v="2022"/>
    <n v="1257"/>
  </r>
  <r>
    <x v="6"/>
    <s v="Jun"/>
    <s v="TAS"/>
    <s v="Insured Persons"/>
    <s v="Non-exclusionary"/>
    <s v="Excess"/>
    <s v="Single"/>
    <n v="2022"/>
    <n v="24662"/>
  </r>
  <r>
    <x v="6"/>
    <s v="Jun"/>
    <s v="TAS"/>
    <s v="Insured Persons"/>
    <s v="Non-exclusionary"/>
    <s v="No excess"/>
    <s v="Single"/>
    <n v="2022"/>
    <n v="6797"/>
  </r>
  <r>
    <x v="6"/>
    <s v="Jun"/>
    <s v="TAS"/>
    <s v="Policies"/>
    <s v="Exclusionary"/>
    <s v="Excess"/>
    <s v="Single"/>
    <n v="2022"/>
    <n v="27356"/>
  </r>
  <r>
    <x v="6"/>
    <s v="Jun"/>
    <s v="TAS"/>
    <s v="Policies"/>
    <s v="Exclusionary"/>
    <s v="No excess"/>
    <s v="Single"/>
    <n v="2022"/>
    <n v="1257"/>
  </r>
  <r>
    <x v="6"/>
    <s v="Jun"/>
    <s v="TAS"/>
    <s v="Policies"/>
    <s v="Non-exclusionary"/>
    <s v="Excess"/>
    <s v="Single"/>
    <n v="2022"/>
    <n v="24662"/>
  </r>
  <r>
    <x v="6"/>
    <s v="Jun"/>
    <s v="TAS"/>
    <s v="Policies"/>
    <s v="Non-exclusionary"/>
    <s v="No excess"/>
    <s v="Single"/>
    <n v="2022"/>
    <n v="6797"/>
  </r>
  <r>
    <x v="6"/>
    <s v="Jun"/>
    <s v="ACT"/>
    <s v="Insured Persons"/>
    <s v="Exclusionary"/>
    <s v="Excess"/>
    <s v="Single"/>
    <n v="2022"/>
    <n v="38143"/>
  </r>
  <r>
    <x v="6"/>
    <s v="Jun"/>
    <s v="ACT"/>
    <s v="Insured Persons"/>
    <s v="Exclusionary"/>
    <s v="No excess"/>
    <s v="Single"/>
    <n v="2022"/>
    <n v="2193"/>
  </r>
  <r>
    <x v="6"/>
    <s v="Jun"/>
    <s v="ACT"/>
    <s v="Insured Persons"/>
    <s v="Non-exclusionary"/>
    <s v="Excess"/>
    <s v="Single"/>
    <n v="2022"/>
    <n v="13593"/>
  </r>
  <r>
    <x v="6"/>
    <s v="Jun"/>
    <s v="ACT"/>
    <s v="Insured Persons"/>
    <s v="Non-exclusionary"/>
    <s v="No excess"/>
    <s v="Single"/>
    <n v="2022"/>
    <n v="4814"/>
  </r>
  <r>
    <x v="6"/>
    <s v="Jun"/>
    <s v="ACT"/>
    <s v="Policies"/>
    <s v="Exclusionary"/>
    <s v="Excess"/>
    <s v="Single"/>
    <n v="2022"/>
    <n v="38143"/>
  </r>
  <r>
    <x v="6"/>
    <s v="Jun"/>
    <s v="ACT"/>
    <s v="Policies"/>
    <s v="Exclusionary"/>
    <s v="No excess"/>
    <s v="Single"/>
    <n v="2022"/>
    <n v="2193"/>
  </r>
  <r>
    <x v="6"/>
    <s v="Jun"/>
    <s v="ACT"/>
    <s v="Policies"/>
    <s v="Non-exclusionary"/>
    <s v="Excess"/>
    <s v="Single"/>
    <n v="2022"/>
    <n v="13593"/>
  </r>
  <r>
    <x v="6"/>
    <s v="Jun"/>
    <s v="ACT"/>
    <s v="Policies"/>
    <s v="Non-exclusionary"/>
    <s v="No excess"/>
    <s v="Single"/>
    <n v="2022"/>
    <n v="4814"/>
  </r>
  <r>
    <x v="6"/>
    <s v="Jun"/>
    <s v="NT"/>
    <s v="Insured Persons"/>
    <s v="Exclusionary"/>
    <s v="Excess"/>
    <s v="Single"/>
    <n v="2022"/>
    <n v="13214"/>
  </r>
  <r>
    <x v="6"/>
    <s v="Jun"/>
    <s v="NT"/>
    <s v="Insured Persons"/>
    <s v="Exclusionary"/>
    <s v="No excess"/>
    <s v="Single"/>
    <n v="2022"/>
    <n v="921"/>
  </r>
  <r>
    <x v="6"/>
    <s v="Jun"/>
    <s v="NT"/>
    <s v="Insured Persons"/>
    <s v="Non-exclusionary"/>
    <s v="Excess"/>
    <s v="Single"/>
    <n v="2022"/>
    <n v="5738"/>
  </r>
  <r>
    <x v="6"/>
    <s v="Jun"/>
    <s v="NT"/>
    <s v="Insured Persons"/>
    <s v="Non-exclusionary"/>
    <s v="No excess"/>
    <s v="Single"/>
    <n v="2022"/>
    <n v="3060"/>
  </r>
  <r>
    <x v="6"/>
    <s v="Jun"/>
    <s v="NT"/>
    <s v="Policies"/>
    <s v="Exclusionary"/>
    <s v="Excess"/>
    <s v="Single"/>
    <n v="2022"/>
    <n v="13214"/>
  </r>
  <r>
    <x v="6"/>
    <s v="Jun"/>
    <s v="NT"/>
    <s v="Policies"/>
    <s v="Exclusionary"/>
    <s v="No excess"/>
    <s v="Single"/>
    <n v="2022"/>
    <n v="921"/>
  </r>
  <r>
    <x v="6"/>
    <s v="Jun"/>
    <s v="NT"/>
    <s v="Policies"/>
    <s v="Non-exclusionary"/>
    <s v="Excess"/>
    <s v="Single"/>
    <n v="2022"/>
    <n v="5738"/>
  </r>
  <r>
    <x v="6"/>
    <s v="Jun"/>
    <s v="NT"/>
    <s v="Policies"/>
    <s v="Non-exclusionary"/>
    <s v="No excess"/>
    <s v="Single"/>
    <n v="2022"/>
    <n v="3060"/>
  </r>
  <r>
    <x v="6"/>
    <s v="Sep"/>
    <s v="NSW"/>
    <s v="Insured Persons"/>
    <s v="Exclusionary"/>
    <s v="Excess"/>
    <s v="Single"/>
    <n v="2023"/>
    <n v="546183"/>
  </r>
  <r>
    <x v="6"/>
    <s v="Sep"/>
    <s v="NSW"/>
    <s v="Insured Persons"/>
    <s v="Exclusionary"/>
    <s v="No excess"/>
    <s v="Single"/>
    <n v="2023"/>
    <n v="32893"/>
  </r>
  <r>
    <x v="6"/>
    <s v="Sep"/>
    <s v="NSW"/>
    <s v="Insured Persons"/>
    <s v="Non-exclusionary"/>
    <s v="Excess"/>
    <s v="Single"/>
    <n v="2023"/>
    <n v="240922"/>
  </r>
  <r>
    <x v="6"/>
    <s v="Sep"/>
    <s v="NSW"/>
    <s v="Insured Persons"/>
    <s v="Non-exclusionary"/>
    <s v="No excess"/>
    <s v="Single"/>
    <n v="2023"/>
    <n v="91868"/>
  </r>
  <r>
    <x v="6"/>
    <s v="Sep"/>
    <s v="NSW"/>
    <s v="Policies"/>
    <s v="Exclusionary"/>
    <s v="Excess"/>
    <s v="Single"/>
    <n v="2023"/>
    <n v="546183"/>
  </r>
  <r>
    <x v="6"/>
    <s v="Sep"/>
    <s v="NSW"/>
    <s v="Policies"/>
    <s v="Exclusionary"/>
    <s v="No excess"/>
    <s v="Single"/>
    <n v="2023"/>
    <n v="32893"/>
  </r>
  <r>
    <x v="6"/>
    <s v="Sep"/>
    <s v="NSW"/>
    <s v="Policies"/>
    <s v="Non-exclusionary"/>
    <s v="Excess"/>
    <s v="Single"/>
    <n v="2023"/>
    <n v="240922"/>
  </r>
  <r>
    <x v="6"/>
    <s v="Sep"/>
    <s v="NSW"/>
    <s v="Policies"/>
    <s v="Non-exclusionary"/>
    <s v="No excess"/>
    <s v="Single"/>
    <n v="2023"/>
    <n v="91868"/>
  </r>
  <r>
    <x v="6"/>
    <s v="Sep"/>
    <s v="VIC"/>
    <s v="Insured Persons"/>
    <s v="Exclusionary"/>
    <s v="Excess"/>
    <s v="Single"/>
    <n v="2023"/>
    <n v="452940"/>
  </r>
  <r>
    <x v="6"/>
    <s v="Sep"/>
    <s v="VIC"/>
    <s v="Insured Persons"/>
    <s v="Exclusionary"/>
    <s v="No excess"/>
    <s v="Single"/>
    <n v="2023"/>
    <n v="28555"/>
  </r>
  <r>
    <x v="6"/>
    <s v="Sep"/>
    <s v="VIC"/>
    <s v="Insured Persons"/>
    <s v="Non-exclusionary"/>
    <s v="Excess"/>
    <s v="Single"/>
    <n v="2023"/>
    <n v="170979"/>
  </r>
  <r>
    <x v="6"/>
    <s v="Sep"/>
    <s v="VIC"/>
    <s v="Insured Persons"/>
    <s v="Non-exclusionary"/>
    <s v="No excess"/>
    <s v="Single"/>
    <n v="2023"/>
    <n v="68719"/>
  </r>
  <r>
    <x v="6"/>
    <s v="Sep"/>
    <s v="VIC"/>
    <s v="Policies"/>
    <s v="Exclusionary"/>
    <s v="Excess"/>
    <s v="Single"/>
    <n v="2023"/>
    <n v="452940"/>
  </r>
  <r>
    <x v="6"/>
    <s v="Sep"/>
    <s v="VIC"/>
    <s v="Policies"/>
    <s v="Exclusionary"/>
    <s v="No excess"/>
    <s v="Single"/>
    <n v="2023"/>
    <n v="28555"/>
  </r>
  <r>
    <x v="6"/>
    <s v="Sep"/>
    <s v="VIC"/>
    <s v="Policies"/>
    <s v="Non-exclusionary"/>
    <s v="Excess"/>
    <s v="Single"/>
    <n v="2023"/>
    <n v="170979"/>
  </r>
  <r>
    <x v="6"/>
    <s v="Sep"/>
    <s v="VIC"/>
    <s v="Policies"/>
    <s v="Non-exclusionary"/>
    <s v="No excess"/>
    <s v="Single"/>
    <n v="2023"/>
    <n v="68719"/>
  </r>
  <r>
    <x v="6"/>
    <s v="Sep"/>
    <s v="QLD"/>
    <s v="Insured Persons"/>
    <s v="Exclusionary"/>
    <s v="Excess"/>
    <s v="Single"/>
    <n v="2023"/>
    <n v="299294"/>
  </r>
  <r>
    <x v="6"/>
    <s v="Sep"/>
    <s v="QLD"/>
    <s v="Insured Persons"/>
    <s v="Exclusionary"/>
    <s v="No excess"/>
    <s v="Single"/>
    <n v="2023"/>
    <n v="12485"/>
  </r>
  <r>
    <x v="6"/>
    <s v="Sep"/>
    <s v="QLD"/>
    <s v="Insured Persons"/>
    <s v="Non-exclusionary"/>
    <s v="Excess"/>
    <s v="Single"/>
    <n v="2023"/>
    <n v="138236"/>
  </r>
  <r>
    <x v="6"/>
    <s v="Sep"/>
    <s v="QLD"/>
    <s v="Insured Persons"/>
    <s v="Non-exclusionary"/>
    <s v="No excess"/>
    <s v="Single"/>
    <n v="2023"/>
    <n v="51793"/>
  </r>
  <r>
    <x v="6"/>
    <s v="Sep"/>
    <s v="QLD"/>
    <s v="Policies"/>
    <s v="Exclusionary"/>
    <s v="Excess"/>
    <s v="Single"/>
    <n v="2023"/>
    <n v="299294"/>
  </r>
  <r>
    <x v="6"/>
    <s v="Sep"/>
    <s v="QLD"/>
    <s v="Policies"/>
    <s v="Exclusionary"/>
    <s v="No excess"/>
    <s v="Single"/>
    <n v="2023"/>
    <n v="12485"/>
  </r>
  <r>
    <x v="6"/>
    <s v="Sep"/>
    <s v="QLD"/>
    <s v="Policies"/>
    <s v="Non-exclusionary"/>
    <s v="Excess"/>
    <s v="Single"/>
    <n v="2023"/>
    <n v="138236"/>
  </r>
  <r>
    <x v="6"/>
    <s v="Sep"/>
    <s v="QLD"/>
    <s v="Policies"/>
    <s v="Non-exclusionary"/>
    <s v="No excess"/>
    <s v="Single"/>
    <n v="2023"/>
    <n v="51793"/>
  </r>
  <r>
    <x v="6"/>
    <s v="Sep"/>
    <s v="SA"/>
    <s v="Insured Persons"/>
    <s v="Exclusionary"/>
    <s v="Excess"/>
    <s v="Single"/>
    <n v="2023"/>
    <n v="102944"/>
  </r>
  <r>
    <x v="6"/>
    <s v="Sep"/>
    <s v="SA"/>
    <s v="Insured Persons"/>
    <s v="Exclusionary"/>
    <s v="No excess"/>
    <s v="Single"/>
    <n v="2023"/>
    <n v="5602"/>
  </r>
  <r>
    <x v="6"/>
    <s v="Sep"/>
    <s v="SA"/>
    <s v="Insured Persons"/>
    <s v="Non-exclusionary"/>
    <s v="Excess"/>
    <s v="Single"/>
    <n v="2023"/>
    <n v="62571"/>
  </r>
  <r>
    <x v="6"/>
    <s v="Sep"/>
    <s v="SA"/>
    <s v="Insured Persons"/>
    <s v="Non-exclusionary"/>
    <s v="No excess"/>
    <s v="Single"/>
    <n v="2023"/>
    <n v="33310"/>
  </r>
  <r>
    <x v="6"/>
    <s v="Sep"/>
    <s v="SA"/>
    <s v="Policies"/>
    <s v="Exclusionary"/>
    <s v="Excess"/>
    <s v="Single"/>
    <n v="2023"/>
    <n v="102944"/>
  </r>
  <r>
    <x v="6"/>
    <s v="Sep"/>
    <s v="SA"/>
    <s v="Policies"/>
    <s v="Exclusionary"/>
    <s v="No excess"/>
    <s v="Single"/>
    <n v="2023"/>
    <n v="5602"/>
  </r>
  <r>
    <x v="6"/>
    <s v="Sep"/>
    <s v="SA"/>
    <s v="Policies"/>
    <s v="Non-exclusionary"/>
    <s v="Excess"/>
    <s v="Single"/>
    <n v="2023"/>
    <n v="62571"/>
  </r>
  <r>
    <x v="6"/>
    <s v="Sep"/>
    <s v="SA"/>
    <s v="Policies"/>
    <s v="Non-exclusionary"/>
    <s v="No excess"/>
    <s v="Single"/>
    <n v="2023"/>
    <n v="33310"/>
  </r>
  <r>
    <x v="6"/>
    <s v="Sep"/>
    <s v="WA"/>
    <s v="Insured Persons"/>
    <s v="Exclusionary"/>
    <s v="Excess"/>
    <s v="Single"/>
    <n v="2023"/>
    <n v="215433"/>
  </r>
  <r>
    <x v="6"/>
    <s v="Sep"/>
    <s v="WA"/>
    <s v="Insured Persons"/>
    <s v="Exclusionary"/>
    <s v="No excess"/>
    <s v="Single"/>
    <n v="2023"/>
    <n v="28666"/>
  </r>
  <r>
    <x v="6"/>
    <s v="Sep"/>
    <s v="WA"/>
    <s v="Insured Persons"/>
    <s v="Non-exclusionary"/>
    <s v="Excess"/>
    <s v="Single"/>
    <n v="2023"/>
    <n v="64388"/>
  </r>
  <r>
    <x v="6"/>
    <s v="Sep"/>
    <s v="WA"/>
    <s v="Insured Persons"/>
    <s v="Non-exclusionary"/>
    <s v="No excess"/>
    <s v="Single"/>
    <n v="2023"/>
    <n v="33560"/>
  </r>
  <r>
    <x v="6"/>
    <s v="Sep"/>
    <s v="WA"/>
    <s v="Policies"/>
    <s v="Exclusionary"/>
    <s v="Excess"/>
    <s v="Single"/>
    <n v="2023"/>
    <n v="215433"/>
  </r>
  <r>
    <x v="6"/>
    <s v="Sep"/>
    <s v="WA"/>
    <s v="Policies"/>
    <s v="Exclusionary"/>
    <s v="No excess"/>
    <s v="Single"/>
    <n v="2023"/>
    <n v="28666"/>
  </r>
  <r>
    <x v="6"/>
    <s v="Sep"/>
    <s v="WA"/>
    <s v="Policies"/>
    <s v="Non-exclusionary"/>
    <s v="Excess"/>
    <s v="Single"/>
    <n v="2023"/>
    <n v="64388"/>
  </r>
  <r>
    <x v="6"/>
    <s v="Sep"/>
    <s v="WA"/>
    <s v="Policies"/>
    <s v="Non-exclusionary"/>
    <s v="No excess"/>
    <s v="Single"/>
    <n v="2023"/>
    <n v="33560"/>
  </r>
  <r>
    <x v="6"/>
    <s v="Sep"/>
    <s v="TAS"/>
    <s v="Insured Persons"/>
    <s v="Exclusionary"/>
    <s v="Excess"/>
    <s v="Single"/>
    <n v="2023"/>
    <n v="27858"/>
  </r>
  <r>
    <x v="6"/>
    <s v="Sep"/>
    <s v="TAS"/>
    <s v="Insured Persons"/>
    <s v="Exclusionary"/>
    <s v="No excess"/>
    <s v="Single"/>
    <n v="2023"/>
    <n v="1236"/>
  </r>
  <r>
    <x v="6"/>
    <s v="Sep"/>
    <s v="TAS"/>
    <s v="Insured Persons"/>
    <s v="Non-exclusionary"/>
    <s v="Excess"/>
    <s v="Single"/>
    <n v="2023"/>
    <n v="24623"/>
  </r>
  <r>
    <x v="6"/>
    <s v="Sep"/>
    <s v="TAS"/>
    <s v="Insured Persons"/>
    <s v="Non-exclusionary"/>
    <s v="No excess"/>
    <s v="Single"/>
    <n v="2023"/>
    <n v="6741"/>
  </r>
  <r>
    <x v="6"/>
    <s v="Sep"/>
    <s v="TAS"/>
    <s v="Policies"/>
    <s v="Exclusionary"/>
    <s v="Excess"/>
    <s v="Single"/>
    <n v="2023"/>
    <n v="27858"/>
  </r>
  <r>
    <x v="6"/>
    <s v="Sep"/>
    <s v="TAS"/>
    <s v="Policies"/>
    <s v="Exclusionary"/>
    <s v="No excess"/>
    <s v="Single"/>
    <n v="2023"/>
    <n v="1236"/>
  </r>
  <r>
    <x v="6"/>
    <s v="Sep"/>
    <s v="TAS"/>
    <s v="Policies"/>
    <s v="Non-exclusionary"/>
    <s v="Excess"/>
    <s v="Single"/>
    <n v="2023"/>
    <n v="24623"/>
  </r>
  <r>
    <x v="6"/>
    <s v="Sep"/>
    <s v="TAS"/>
    <s v="Policies"/>
    <s v="Non-exclusionary"/>
    <s v="No excess"/>
    <s v="Single"/>
    <n v="2023"/>
    <n v="6741"/>
  </r>
  <r>
    <x v="6"/>
    <s v="Sep"/>
    <s v="ACT"/>
    <s v="Insured Persons"/>
    <s v="Exclusionary"/>
    <s v="Excess"/>
    <s v="Single"/>
    <n v="2023"/>
    <n v="38710"/>
  </r>
  <r>
    <x v="6"/>
    <s v="Sep"/>
    <s v="ACT"/>
    <s v="Insured Persons"/>
    <s v="Exclusionary"/>
    <s v="No excess"/>
    <s v="Single"/>
    <n v="2023"/>
    <n v="2144"/>
  </r>
  <r>
    <x v="6"/>
    <s v="Sep"/>
    <s v="ACT"/>
    <s v="Insured Persons"/>
    <s v="Non-exclusionary"/>
    <s v="Excess"/>
    <s v="Single"/>
    <n v="2023"/>
    <n v="13547"/>
  </r>
  <r>
    <x v="6"/>
    <s v="Sep"/>
    <s v="ACT"/>
    <s v="Insured Persons"/>
    <s v="Non-exclusionary"/>
    <s v="No excess"/>
    <s v="Single"/>
    <n v="2023"/>
    <n v="4780"/>
  </r>
  <r>
    <x v="6"/>
    <s v="Sep"/>
    <s v="ACT"/>
    <s v="Policies"/>
    <s v="Exclusionary"/>
    <s v="Excess"/>
    <s v="Single"/>
    <n v="2023"/>
    <n v="38710"/>
  </r>
  <r>
    <x v="6"/>
    <s v="Sep"/>
    <s v="ACT"/>
    <s v="Policies"/>
    <s v="Exclusionary"/>
    <s v="No excess"/>
    <s v="Single"/>
    <n v="2023"/>
    <n v="2144"/>
  </r>
  <r>
    <x v="6"/>
    <s v="Sep"/>
    <s v="ACT"/>
    <s v="Policies"/>
    <s v="Non-exclusionary"/>
    <s v="Excess"/>
    <s v="Single"/>
    <n v="2023"/>
    <n v="13547"/>
  </r>
  <r>
    <x v="6"/>
    <s v="Sep"/>
    <s v="ACT"/>
    <s v="Policies"/>
    <s v="Non-exclusionary"/>
    <s v="No excess"/>
    <s v="Single"/>
    <n v="2023"/>
    <n v="4780"/>
  </r>
  <r>
    <x v="6"/>
    <s v="Sep"/>
    <s v="NT"/>
    <s v="Insured Persons"/>
    <s v="Exclusionary"/>
    <s v="Excess"/>
    <s v="Single"/>
    <n v="2023"/>
    <n v="13415"/>
  </r>
  <r>
    <x v="6"/>
    <s v="Sep"/>
    <s v="NT"/>
    <s v="Insured Persons"/>
    <s v="Exclusionary"/>
    <s v="No excess"/>
    <s v="Single"/>
    <n v="2023"/>
    <n v="905"/>
  </r>
  <r>
    <x v="6"/>
    <s v="Sep"/>
    <s v="NT"/>
    <s v="Insured Persons"/>
    <s v="Non-exclusionary"/>
    <s v="Excess"/>
    <s v="Single"/>
    <n v="2023"/>
    <n v="5766"/>
  </r>
  <r>
    <x v="6"/>
    <s v="Sep"/>
    <s v="NT"/>
    <s v="Insured Persons"/>
    <s v="Non-exclusionary"/>
    <s v="No excess"/>
    <s v="Single"/>
    <n v="2023"/>
    <n v="3043"/>
  </r>
  <r>
    <x v="6"/>
    <s v="Sep"/>
    <s v="NT"/>
    <s v="Policies"/>
    <s v="Exclusionary"/>
    <s v="Excess"/>
    <s v="Single"/>
    <n v="2023"/>
    <n v="13415"/>
  </r>
  <r>
    <x v="6"/>
    <s v="Sep"/>
    <s v="NT"/>
    <s v="Policies"/>
    <s v="Exclusionary"/>
    <s v="No excess"/>
    <s v="Single"/>
    <n v="2023"/>
    <n v="905"/>
  </r>
  <r>
    <x v="6"/>
    <s v="Sep"/>
    <s v="NT"/>
    <s v="Policies"/>
    <s v="Non-exclusionary"/>
    <s v="Excess"/>
    <s v="Single"/>
    <n v="2023"/>
    <n v="5766"/>
  </r>
  <r>
    <x v="6"/>
    <s v="Sep"/>
    <s v="NT"/>
    <s v="Policies"/>
    <s v="Non-exclusionary"/>
    <s v="No excess"/>
    <s v="Single"/>
    <n v="2023"/>
    <n v="3043"/>
  </r>
  <r>
    <x v="6"/>
    <s v="Dec"/>
    <s v="NSW"/>
    <s v="Insured Persons"/>
    <s v="Exclusionary"/>
    <s v="Excess"/>
    <s v="Single"/>
    <n v="2023"/>
    <n v="548296"/>
  </r>
  <r>
    <x v="6"/>
    <s v="Dec"/>
    <s v="NSW"/>
    <s v="Insured Persons"/>
    <s v="Exclusionary"/>
    <s v="No excess"/>
    <s v="Single"/>
    <n v="2023"/>
    <n v="32274"/>
  </r>
  <r>
    <x v="6"/>
    <s v="Dec"/>
    <s v="NSW"/>
    <s v="Insured Persons"/>
    <s v="Non-exclusionary"/>
    <s v="Excess"/>
    <s v="Single"/>
    <n v="2023"/>
    <n v="238645"/>
  </r>
  <r>
    <x v="6"/>
    <s v="Dec"/>
    <s v="NSW"/>
    <s v="Insured Persons"/>
    <s v="Non-exclusionary"/>
    <s v="No excess"/>
    <s v="Single"/>
    <n v="2023"/>
    <n v="90909"/>
  </r>
  <r>
    <x v="6"/>
    <s v="Dec"/>
    <s v="NSW"/>
    <s v="Policies"/>
    <s v="Exclusionary"/>
    <s v="Excess"/>
    <s v="Single"/>
    <n v="2023"/>
    <n v="548296"/>
  </r>
  <r>
    <x v="6"/>
    <s v="Dec"/>
    <s v="NSW"/>
    <s v="Policies"/>
    <s v="Exclusionary"/>
    <s v="No excess"/>
    <s v="Single"/>
    <n v="2023"/>
    <n v="32274"/>
  </r>
  <r>
    <x v="6"/>
    <s v="Dec"/>
    <s v="NSW"/>
    <s v="Policies"/>
    <s v="Non-exclusionary"/>
    <s v="Excess"/>
    <s v="Single"/>
    <n v="2023"/>
    <n v="238645"/>
  </r>
  <r>
    <x v="6"/>
    <s v="Dec"/>
    <s v="NSW"/>
    <s v="Policies"/>
    <s v="Non-exclusionary"/>
    <s v="No excess"/>
    <s v="Single"/>
    <n v="2023"/>
    <n v="90909"/>
  </r>
  <r>
    <x v="6"/>
    <s v="Dec"/>
    <s v="VIC"/>
    <s v="Insured Persons"/>
    <s v="Exclusionary"/>
    <s v="Excess"/>
    <s v="Single"/>
    <n v="2023"/>
    <n v="456134"/>
  </r>
  <r>
    <x v="6"/>
    <s v="Dec"/>
    <s v="VIC"/>
    <s v="Insured Persons"/>
    <s v="Exclusionary"/>
    <s v="No excess"/>
    <s v="Single"/>
    <n v="2023"/>
    <n v="27846"/>
  </r>
  <r>
    <x v="6"/>
    <s v="Dec"/>
    <s v="VIC"/>
    <s v="Insured Persons"/>
    <s v="Non-exclusionary"/>
    <s v="Excess"/>
    <s v="Single"/>
    <n v="2023"/>
    <n v="169625"/>
  </r>
  <r>
    <x v="6"/>
    <s v="Dec"/>
    <s v="VIC"/>
    <s v="Insured Persons"/>
    <s v="Non-exclusionary"/>
    <s v="No excess"/>
    <s v="Single"/>
    <n v="2023"/>
    <n v="67923"/>
  </r>
  <r>
    <x v="6"/>
    <s v="Dec"/>
    <s v="VIC"/>
    <s v="Policies"/>
    <s v="Exclusionary"/>
    <s v="Excess"/>
    <s v="Single"/>
    <n v="2023"/>
    <n v="456134"/>
  </r>
  <r>
    <x v="6"/>
    <s v="Dec"/>
    <s v="VIC"/>
    <s v="Policies"/>
    <s v="Exclusionary"/>
    <s v="No excess"/>
    <s v="Single"/>
    <n v="2023"/>
    <n v="27846"/>
  </r>
  <r>
    <x v="6"/>
    <s v="Dec"/>
    <s v="VIC"/>
    <s v="Policies"/>
    <s v="Non-exclusionary"/>
    <s v="Excess"/>
    <s v="Single"/>
    <n v="2023"/>
    <n v="169625"/>
  </r>
  <r>
    <x v="6"/>
    <s v="Dec"/>
    <s v="VIC"/>
    <s v="Policies"/>
    <s v="Non-exclusionary"/>
    <s v="No excess"/>
    <s v="Single"/>
    <n v="2023"/>
    <n v="67923"/>
  </r>
  <r>
    <x v="6"/>
    <s v="Dec"/>
    <s v="QLD"/>
    <s v="Insured Persons"/>
    <s v="Exclusionary"/>
    <s v="Excess"/>
    <s v="Single"/>
    <n v="2023"/>
    <n v="302015"/>
  </r>
  <r>
    <x v="6"/>
    <s v="Dec"/>
    <s v="QLD"/>
    <s v="Insured Persons"/>
    <s v="Exclusionary"/>
    <s v="No excess"/>
    <s v="Single"/>
    <n v="2023"/>
    <n v="12214"/>
  </r>
  <r>
    <x v="6"/>
    <s v="Dec"/>
    <s v="QLD"/>
    <s v="Insured Persons"/>
    <s v="Non-exclusionary"/>
    <s v="Excess"/>
    <s v="Single"/>
    <n v="2023"/>
    <n v="136851"/>
  </r>
  <r>
    <x v="6"/>
    <s v="Dec"/>
    <s v="QLD"/>
    <s v="Insured Persons"/>
    <s v="Non-exclusionary"/>
    <s v="No excess"/>
    <s v="Single"/>
    <n v="2023"/>
    <n v="51382"/>
  </r>
  <r>
    <x v="6"/>
    <s v="Dec"/>
    <s v="QLD"/>
    <s v="Policies"/>
    <s v="Exclusionary"/>
    <s v="Excess"/>
    <s v="Single"/>
    <n v="2023"/>
    <n v="302015"/>
  </r>
  <r>
    <x v="6"/>
    <s v="Dec"/>
    <s v="QLD"/>
    <s v="Policies"/>
    <s v="Exclusionary"/>
    <s v="No excess"/>
    <s v="Single"/>
    <n v="2023"/>
    <n v="12214"/>
  </r>
  <r>
    <x v="6"/>
    <s v="Dec"/>
    <s v="QLD"/>
    <s v="Policies"/>
    <s v="Non-exclusionary"/>
    <s v="Excess"/>
    <s v="Single"/>
    <n v="2023"/>
    <n v="136851"/>
  </r>
  <r>
    <x v="6"/>
    <s v="Dec"/>
    <s v="QLD"/>
    <s v="Policies"/>
    <s v="Non-exclusionary"/>
    <s v="No excess"/>
    <s v="Single"/>
    <n v="2023"/>
    <n v="51382"/>
  </r>
  <r>
    <x v="6"/>
    <s v="Dec"/>
    <s v="SA"/>
    <s v="Insured Persons"/>
    <s v="Exclusionary"/>
    <s v="Excess"/>
    <s v="Single"/>
    <n v="2023"/>
    <n v="103804"/>
  </r>
  <r>
    <x v="6"/>
    <s v="Dec"/>
    <s v="SA"/>
    <s v="Insured Persons"/>
    <s v="Exclusionary"/>
    <s v="No excess"/>
    <s v="Single"/>
    <n v="2023"/>
    <n v="5493"/>
  </r>
  <r>
    <x v="6"/>
    <s v="Dec"/>
    <s v="SA"/>
    <s v="Insured Persons"/>
    <s v="Non-exclusionary"/>
    <s v="Excess"/>
    <s v="Single"/>
    <n v="2023"/>
    <n v="62103"/>
  </r>
  <r>
    <x v="6"/>
    <s v="Dec"/>
    <s v="SA"/>
    <s v="Insured Persons"/>
    <s v="Non-exclusionary"/>
    <s v="No excess"/>
    <s v="Single"/>
    <n v="2023"/>
    <n v="32997"/>
  </r>
  <r>
    <x v="6"/>
    <s v="Dec"/>
    <s v="SA"/>
    <s v="Policies"/>
    <s v="Exclusionary"/>
    <s v="Excess"/>
    <s v="Single"/>
    <n v="2023"/>
    <n v="103804"/>
  </r>
  <r>
    <x v="6"/>
    <s v="Dec"/>
    <s v="SA"/>
    <s v="Policies"/>
    <s v="Exclusionary"/>
    <s v="No excess"/>
    <s v="Single"/>
    <n v="2023"/>
    <n v="5493"/>
  </r>
  <r>
    <x v="6"/>
    <s v="Dec"/>
    <s v="SA"/>
    <s v="Policies"/>
    <s v="Non-exclusionary"/>
    <s v="Excess"/>
    <s v="Single"/>
    <n v="2023"/>
    <n v="62103"/>
  </r>
  <r>
    <x v="6"/>
    <s v="Dec"/>
    <s v="SA"/>
    <s v="Policies"/>
    <s v="Non-exclusionary"/>
    <s v="No excess"/>
    <s v="Single"/>
    <n v="2023"/>
    <n v="32997"/>
  </r>
  <r>
    <x v="6"/>
    <s v="Dec"/>
    <s v="WA"/>
    <s v="Insured Persons"/>
    <s v="Exclusionary"/>
    <s v="Excess"/>
    <s v="Single"/>
    <n v="2023"/>
    <n v="218199"/>
  </r>
  <r>
    <x v="6"/>
    <s v="Dec"/>
    <s v="WA"/>
    <s v="Insured Persons"/>
    <s v="Exclusionary"/>
    <s v="No excess"/>
    <s v="Single"/>
    <n v="2023"/>
    <n v="28100"/>
  </r>
  <r>
    <x v="6"/>
    <s v="Dec"/>
    <s v="WA"/>
    <s v="Insured Persons"/>
    <s v="Non-exclusionary"/>
    <s v="Excess"/>
    <s v="Single"/>
    <n v="2023"/>
    <n v="64020"/>
  </r>
  <r>
    <x v="6"/>
    <s v="Dec"/>
    <s v="WA"/>
    <s v="Insured Persons"/>
    <s v="Non-exclusionary"/>
    <s v="No excess"/>
    <s v="Single"/>
    <n v="2023"/>
    <n v="33302"/>
  </r>
  <r>
    <x v="6"/>
    <s v="Dec"/>
    <s v="WA"/>
    <s v="Policies"/>
    <s v="Exclusionary"/>
    <s v="Excess"/>
    <s v="Single"/>
    <n v="2023"/>
    <n v="218199"/>
  </r>
  <r>
    <x v="6"/>
    <s v="Dec"/>
    <s v="WA"/>
    <s v="Policies"/>
    <s v="Exclusionary"/>
    <s v="No excess"/>
    <s v="Single"/>
    <n v="2023"/>
    <n v="28100"/>
  </r>
  <r>
    <x v="6"/>
    <s v="Dec"/>
    <s v="WA"/>
    <s v="Policies"/>
    <s v="Non-exclusionary"/>
    <s v="Excess"/>
    <s v="Single"/>
    <n v="2023"/>
    <n v="64020"/>
  </r>
  <r>
    <x v="6"/>
    <s v="Dec"/>
    <s v="WA"/>
    <s v="Policies"/>
    <s v="Non-exclusionary"/>
    <s v="No excess"/>
    <s v="Single"/>
    <n v="2023"/>
    <n v="33302"/>
  </r>
  <r>
    <x v="6"/>
    <s v="Dec"/>
    <s v="TAS"/>
    <s v="Insured Persons"/>
    <s v="Exclusionary"/>
    <s v="Excess"/>
    <s v="Single"/>
    <n v="2023"/>
    <n v="28264"/>
  </r>
  <r>
    <x v="6"/>
    <s v="Dec"/>
    <s v="TAS"/>
    <s v="Insured Persons"/>
    <s v="Exclusionary"/>
    <s v="No excess"/>
    <s v="Single"/>
    <n v="2023"/>
    <n v="1214"/>
  </r>
  <r>
    <x v="6"/>
    <s v="Dec"/>
    <s v="TAS"/>
    <s v="Insured Persons"/>
    <s v="Non-exclusionary"/>
    <s v="Excess"/>
    <s v="Single"/>
    <n v="2023"/>
    <n v="24500"/>
  </r>
  <r>
    <x v="6"/>
    <s v="Dec"/>
    <s v="TAS"/>
    <s v="Insured Persons"/>
    <s v="Non-exclusionary"/>
    <s v="No excess"/>
    <s v="Single"/>
    <n v="2023"/>
    <n v="6695"/>
  </r>
  <r>
    <x v="6"/>
    <s v="Dec"/>
    <s v="TAS"/>
    <s v="Policies"/>
    <s v="Exclusionary"/>
    <s v="Excess"/>
    <s v="Single"/>
    <n v="2023"/>
    <n v="28264"/>
  </r>
  <r>
    <x v="6"/>
    <s v="Dec"/>
    <s v="TAS"/>
    <s v="Policies"/>
    <s v="Exclusionary"/>
    <s v="No excess"/>
    <s v="Single"/>
    <n v="2023"/>
    <n v="1214"/>
  </r>
  <r>
    <x v="6"/>
    <s v="Dec"/>
    <s v="TAS"/>
    <s v="Policies"/>
    <s v="Non-exclusionary"/>
    <s v="Excess"/>
    <s v="Single"/>
    <n v="2023"/>
    <n v="24500"/>
  </r>
  <r>
    <x v="6"/>
    <s v="Dec"/>
    <s v="TAS"/>
    <s v="Policies"/>
    <s v="Non-exclusionary"/>
    <s v="No excess"/>
    <s v="Single"/>
    <n v="2023"/>
    <n v="6695"/>
  </r>
  <r>
    <x v="6"/>
    <s v="Dec"/>
    <s v="ACT"/>
    <s v="Insured Persons"/>
    <s v="Exclusionary"/>
    <s v="Excess"/>
    <s v="Single"/>
    <n v="2023"/>
    <n v="38914"/>
  </r>
  <r>
    <x v="6"/>
    <s v="Dec"/>
    <s v="ACT"/>
    <s v="Insured Persons"/>
    <s v="Exclusionary"/>
    <s v="No excess"/>
    <s v="Single"/>
    <n v="2023"/>
    <n v="2100"/>
  </r>
  <r>
    <x v="6"/>
    <s v="Dec"/>
    <s v="ACT"/>
    <s v="Insured Persons"/>
    <s v="Non-exclusionary"/>
    <s v="Excess"/>
    <s v="Single"/>
    <n v="2023"/>
    <n v="13465"/>
  </r>
  <r>
    <x v="6"/>
    <s v="Dec"/>
    <s v="ACT"/>
    <s v="Insured Persons"/>
    <s v="Non-exclusionary"/>
    <s v="No excess"/>
    <s v="Single"/>
    <n v="2023"/>
    <n v="4770"/>
  </r>
  <r>
    <x v="6"/>
    <s v="Dec"/>
    <s v="ACT"/>
    <s v="Policies"/>
    <s v="Exclusionary"/>
    <s v="Excess"/>
    <s v="Single"/>
    <n v="2023"/>
    <n v="38914"/>
  </r>
  <r>
    <x v="6"/>
    <s v="Dec"/>
    <s v="ACT"/>
    <s v="Policies"/>
    <s v="Exclusionary"/>
    <s v="No excess"/>
    <s v="Single"/>
    <n v="2023"/>
    <n v="2100"/>
  </r>
  <r>
    <x v="6"/>
    <s v="Dec"/>
    <s v="ACT"/>
    <s v="Policies"/>
    <s v="Non-exclusionary"/>
    <s v="Excess"/>
    <s v="Single"/>
    <n v="2023"/>
    <n v="13465"/>
  </r>
  <r>
    <x v="6"/>
    <s v="Dec"/>
    <s v="ACT"/>
    <s v="Policies"/>
    <s v="Non-exclusionary"/>
    <s v="No excess"/>
    <s v="Single"/>
    <n v="2023"/>
    <n v="4770"/>
  </r>
  <r>
    <x v="6"/>
    <s v="Dec"/>
    <s v="NT"/>
    <s v="Insured Persons"/>
    <s v="Exclusionary"/>
    <s v="Excess"/>
    <s v="Single"/>
    <n v="2023"/>
    <n v="13567"/>
  </r>
  <r>
    <x v="6"/>
    <s v="Dec"/>
    <s v="NT"/>
    <s v="Insured Persons"/>
    <s v="Exclusionary"/>
    <s v="No excess"/>
    <s v="Single"/>
    <n v="2023"/>
    <n v="892"/>
  </r>
  <r>
    <x v="6"/>
    <s v="Dec"/>
    <s v="NT"/>
    <s v="Insured Persons"/>
    <s v="Non-exclusionary"/>
    <s v="Excess"/>
    <s v="Single"/>
    <n v="2023"/>
    <n v="5702"/>
  </r>
  <r>
    <x v="6"/>
    <s v="Dec"/>
    <s v="NT"/>
    <s v="Insured Persons"/>
    <s v="Non-exclusionary"/>
    <s v="No excess"/>
    <s v="Single"/>
    <n v="2023"/>
    <n v="3019"/>
  </r>
  <r>
    <x v="6"/>
    <s v="Dec"/>
    <s v="NT"/>
    <s v="Policies"/>
    <s v="Exclusionary"/>
    <s v="Excess"/>
    <s v="Single"/>
    <n v="2023"/>
    <n v="13567"/>
  </r>
  <r>
    <x v="6"/>
    <s v="Dec"/>
    <s v="NT"/>
    <s v="Policies"/>
    <s v="Exclusionary"/>
    <s v="No excess"/>
    <s v="Single"/>
    <n v="2023"/>
    <n v="892"/>
  </r>
  <r>
    <x v="6"/>
    <s v="Dec"/>
    <s v="NT"/>
    <s v="Policies"/>
    <s v="Non-exclusionary"/>
    <s v="Excess"/>
    <s v="Single"/>
    <n v="2023"/>
    <n v="5702"/>
  </r>
  <r>
    <x v="6"/>
    <s v="Dec"/>
    <s v="NT"/>
    <s v="Policies"/>
    <s v="Non-exclusionary"/>
    <s v="No excess"/>
    <s v="Single"/>
    <n v="2023"/>
    <n v="3019"/>
  </r>
  <r>
    <x v="7"/>
    <s v="Mar"/>
    <s v="NSW"/>
    <s v="Insured Persons"/>
    <s v="Exclusionary"/>
    <s v="Excess"/>
    <s v="Single"/>
    <n v="2023"/>
    <n v="552029"/>
  </r>
  <r>
    <x v="7"/>
    <s v="Mar"/>
    <s v="NSW"/>
    <s v="Insured Persons"/>
    <s v="Exclusionary"/>
    <s v="No excess"/>
    <s v="Single"/>
    <n v="2023"/>
    <n v="31627"/>
  </r>
  <r>
    <x v="7"/>
    <s v="Mar"/>
    <s v="NSW"/>
    <s v="Insured Persons"/>
    <s v="Non-exclusionary"/>
    <s v="Excess"/>
    <s v="Single"/>
    <n v="2023"/>
    <n v="237184"/>
  </r>
  <r>
    <x v="7"/>
    <s v="Mar"/>
    <s v="NSW"/>
    <s v="Insured Persons"/>
    <s v="Non-exclusionary"/>
    <s v="No excess"/>
    <s v="Single"/>
    <n v="2023"/>
    <n v="90223"/>
  </r>
  <r>
    <x v="7"/>
    <s v="Mar"/>
    <s v="NSW"/>
    <s v="Policies"/>
    <s v="Exclusionary"/>
    <s v="Excess"/>
    <s v="Single"/>
    <n v="2023"/>
    <n v="552029"/>
  </r>
  <r>
    <x v="7"/>
    <s v="Mar"/>
    <s v="NSW"/>
    <s v="Policies"/>
    <s v="Exclusionary"/>
    <s v="No excess"/>
    <s v="Single"/>
    <n v="2023"/>
    <n v="31627"/>
  </r>
  <r>
    <x v="7"/>
    <s v="Mar"/>
    <s v="NSW"/>
    <s v="Policies"/>
    <s v="Non-exclusionary"/>
    <s v="Excess"/>
    <s v="Single"/>
    <n v="2023"/>
    <n v="237184"/>
  </r>
  <r>
    <x v="7"/>
    <s v="Mar"/>
    <s v="NSW"/>
    <s v="Policies"/>
    <s v="Non-exclusionary"/>
    <s v="No excess"/>
    <s v="Single"/>
    <n v="2023"/>
    <n v="90223"/>
  </r>
  <r>
    <x v="7"/>
    <s v="Mar"/>
    <s v="VIC"/>
    <s v="Insured Persons"/>
    <s v="Exclusionary"/>
    <s v="Excess"/>
    <s v="Single"/>
    <n v="2023"/>
    <n v="461074"/>
  </r>
  <r>
    <x v="7"/>
    <s v="Mar"/>
    <s v="VIC"/>
    <s v="Insured Persons"/>
    <s v="Exclusionary"/>
    <s v="No excess"/>
    <s v="Single"/>
    <n v="2023"/>
    <n v="27146"/>
  </r>
  <r>
    <x v="7"/>
    <s v="Mar"/>
    <s v="VIC"/>
    <s v="Insured Persons"/>
    <s v="Non-exclusionary"/>
    <s v="Excess"/>
    <s v="Single"/>
    <n v="2023"/>
    <n v="168714"/>
  </r>
  <r>
    <x v="7"/>
    <s v="Mar"/>
    <s v="VIC"/>
    <s v="Insured Persons"/>
    <s v="Non-exclusionary"/>
    <s v="No excess"/>
    <s v="Single"/>
    <n v="2023"/>
    <n v="67071"/>
  </r>
  <r>
    <x v="7"/>
    <s v="Mar"/>
    <s v="VIC"/>
    <s v="Policies"/>
    <s v="Exclusionary"/>
    <s v="Excess"/>
    <s v="Single"/>
    <n v="2023"/>
    <n v="461074"/>
  </r>
  <r>
    <x v="7"/>
    <s v="Mar"/>
    <s v="VIC"/>
    <s v="Policies"/>
    <s v="Exclusionary"/>
    <s v="No excess"/>
    <s v="Single"/>
    <n v="2023"/>
    <n v="27146"/>
  </r>
  <r>
    <x v="7"/>
    <s v="Mar"/>
    <s v="VIC"/>
    <s v="Policies"/>
    <s v="Non-exclusionary"/>
    <s v="Excess"/>
    <s v="Single"/>
    <n v="2023"/>
    <n v="168714"/>
  </r>
  <r>
    <x v="7"/>
    <s v="Mar"/>
    <s v="VIC"/>
    <s v="Policies"/>
    <s v="Non-exclusionary"/>
    <s v="No excess"/>
    <s v="Single"/>
    <n v="2023"/>
    <n v="67071"/>
  </r>
  <r>
    <x v="7"/>
    <s v="Mar"/>
    <s v="QLD"/>
    <s v="Insured Persons"/>
    <s v="Exclusionary"/>
    <s v="Excess"/>
    <s v="Single"/>
    <n v="2023"/>
    <n v="305670"/>
  </r>
  <r>
    <x v="7"/>
    <s v="Mar"/>
    <s v="QLD"/>
    <s v="Insured Persons"/>
    <s v="Exclusionary"/>
    <s v="No excess"/>
    <s v="Single"/>
    <n v="2023"/>
    <n v="11906"/>
  </r>
  <r>
    <x v="7"/>
    <s v="Mar"/>
    <s v="QLD"/>
    <s v="Insured Persons"/>
    <s v="Non-exclusionary"/>
    <s v="Excess"/>
    <s v="Single"/>
    <n v="2023"/>
    <n v="135932"/>
  </r>
  <r>
    <x v="7"/>
    <s v="Mar"/>
    <s v="QLD"/>
    <s v="Insured Persons"/>
    <s v="Non-exclusionary"/>
    <s v="No excess"/>
    <s v="Single"/>
    <n v="2023"/>
    <n v="51029"/>
  </r>
  <r>
    <x v="7"/>
    <s v="Mar"/>
    <s v="QLD"/>
    <s v="Policies"/>
    <s v="Exclusionary"/>
    <s v="Excess"/>
    <s v="Single"/>
    <n v="2023"/>
    <n v="305670"/>
  </r>
  <r>
    <x v="7"/>
    <s v="Mar"/>
    <s v="QLD"/>
    <s v="Policies"/>
    <s v="Exclusionary"/>
    <s v="No excess"/>
    <s v="Single"/>
    <n v="2023"/>
    <n v="11906"/>
  </r>
  <r>
    <x v="7"/>
    <s v="Mar"/>
    <s v="QLD"/>
    <s v="Policies"/>
    <s v="Non-exclusionary"/>
    <s v="Excess"/>
    <s v="Single"/>
    <n v="2023"/>
    <n v="135932"/>
  </r>
  <r>
    <x v="7"/>
    <s v="Mar"/>
    <s v="QLD"/>
    <s v="Policies"/>
    <s v="Non-exclusionary"/>
    <s v="No excess"/>
    <s v="Single"/>
    <n v="2023"/>
    <n v="51029"/>
  </r>
  <r>
    <x v="7"/>
    <s v="Mar"/>
    <s v="SA"/>
    <s v="Insured Persons"/>
    <s v="Exclusionary"/>
    <s v="Excess"/>
    <s v="Single"/>
    <n v="2023"/>
    <n v="105178"/>
  </r>
  <r>
    <x v="7"/>
    <s v="Mar"/>
    <s v="SA"/>
    <s v="Insured Persons"/>
    <s v="Exclusionary"/>
    <s v="No excess"/>
    <s v="Single"/>
    <n v="2023"/>
    <n v="5338"/>
  </r>
  <r>
    <x v="7"/>
    <s v="Mar"/>
    <s v="SA"/>
    <s v="Insured Persons"/>
    <s v="Non-exclusionary"/>
    <s v="Excess"/>
    <s v="Single"/>
    <n v="2023"/>
    <n v="61668"/>
  </r>
  <r>
    <x v="7"/>
    <s v="Mar"/>
    <s v="SA"/>
    <s v="Insured Persons"/>
    <s v="Non-exclusionary"/>
    <s v="No excess"/>
    <s v="Single"/>
    <n v="2023"/>
    <n v="32660"/>
  </r>
  <r>
    <x v="7"/>
    <s v="Mar"/>
    <s v="SA"/>
    <s v="Policies"/>
    <s v="Exclusionary"/>
    <s v="Excess"/>
    <s v="Single"/>
    <n v="2023"/>
    <n v="105178"/>
  </r>
  <r>
    <x v="7"/>
    <s v="Mar"/>
    <s v="SA"/>
    <s v="Policies"/>
    <s v="Exclusionary"/>
    <s v="No excess"/>
    <s v="Single"/>
    <n v="2023"/>
    <n v="5338"/>
  </r>
  <r>
    <x v="7"/>
    <s v="Mar"/>
    <s v="SA"/>
    <s v="Policies"/>
    <s v="Non-exclusionary"/>
    <s v="Excess"/>
    <s v="Single"/>
    <n v="2023"/>
    <n v="61668"/>
  </r>
  <r>
    <x v="7"/>
    <s v="Mar"/>
    <s v="SA"/>
    <s v="Policies"/>
    <s v="Non-exclusionary"/>
    <s v="No excess"/>
    <s v="Single"/>
    <n v="2023"/>
    <n v="32660"/>
  </r>
  <r>
    <x v="7"/>
    <s v="Mar"/>
    <s v="WA"/>
    <s v="Insured Persons"/>
    <s v="Exclusionary"/>
    <s v="Excess"/>
    <s v="Single"/>
    <n v="2023"/>
    <n v="221386"/>
  </r>
  <r>
    <x v="7"/>
    <s v="Mar"/>
    <s v="WA"/>
    <s v="Insured Persons"/>
    <s v="Exclusionary"/>
    <s v="No excess"/>
    <s v="Single"/>
    <n v="2023"/>
    <n v="27330"/>
  </r>
  <r>
    <x v="7"/>
    <s v="Mar"/>
    <s v="WA"/>
    <s v="Insured Persons"/>
    <s v="Non-exclusionary"/>
    <s v="Excess"/>
    <s v="Single"/>
    <n v="2023"/>
    <n v="64490"/>
  </r>
  <r>
    <x v="7"/>
    <s v="Mar"/>
    <s v="WA"/>
    <s v="Insured Persons"/>
    <s v="Non-exclusionary"/>
    <s v="No excess"/>
    <s v="Single"/>
    <n v="2023"/>
    <n v="33033"/>
  </r>
  <r>
    <x v="7"/>
    <s v="Mar"/>
    <s v="WA"/>
    <s v="Policies"/>
    <s v="Exclusionary"/>
    <s v="Excess"/>
    <s v="Single"/>
    <n v="2023"/>
    <n v="221386"/>
  </r>
  <r>
    <x v="7"/>
    <s v="Mar"/>
    <s v="WA"/>
    <s v="Policies"/>
    <s v="Exclusionary"/>
    <s v="No excess"/>
    <s v="Single"/>
    <n v="2023"/>
    <n v="27330"/>
  </r>
  <r>
    <x v="7"/>
    <s v="Mar"/>
    <s v="WA"/>
    <s v="Policies"/>
    <s v="Non-exclusionary"/>
    <s v="Excess"/>
    <s v="Single"/>
    <n v="2023"/>
    <n v="64490"/>
  </r>
  <r>
    <x v="7"/>
    <s v="Mar"/>
    <s v="WA"/>
    <s v="Policies"/>
    <s v="Non-exclusionary"/>
    <s v="No excess"/>
    <s v="Single"/>
    <n v="2023"/>
    <n v="33033"/>
  </r>
  <r>
    <x v="7"/>
    <s v="Mar"/>
    <s v="TAS"/>
    <s v="Insured Persons"/>
    <s v="Exclusionary"/>
    <s v="Excess"/>
    <s v="Single"/>
    <n v="2023"/>
    <n v="28667"/>
  </r>
  <r>
    <x v="7"/>
    <s v="Mar"/>
    <s v="TAS"/>
    <s v="Insured Persons"/>
    <s v="Exclusionary"/>
    <s v="No excess"/>
    <s v="Single"/>
    <n v="2023"/>
    <n v="1192"/>
  </r>
  <r>
    <x v="7"/>
    <s v="Mar"/>
    <s v="TAS"/>
    <s v="Insured Persons"/>
    <s v="Non-exclusionary"/>
    <s v="Excess"/>
    <s v="Single"/>
    <n v="2023"/>
    <n v="24496"/>
  </r>
  <r>
    <x v="7"/>
    <s v="Mar"/>
    <s v="TAS"/>
    <s v="Insured Persons"/>
    <s v="Non-exclusionary"/>
    <s v="No excess"/>
    <s v="Single"/>
    <n v="2023"/>
    <n v="6657"/>
  </r>
  <r>
    <x v="7"/>
    <s v="Mar"/>
    <s v="TAS"/>
    <s v="Policies"/>
    <s v="Exclusionary"/>
    <s v="Excess"/>
    <s v="Single"/>
    <n v="2023"/>
    <n v="28667"/>
  </r>
  <r>
    <x v="7"/>
    <s v="Mar"/>
    <s v="TAS"/>
    <s v="Policies"/>
    <s v="Exclusionary"/>
    <s v="No excess"/>
    <s v="Single"/>
    <n v="2023"/>
    <n v="1192"/>
  </r>
  <r>
    <x v="7"/>
    <s v="Mar"/>
    <s v="TAS"/>
    <s v="Policies"/>
    <s v="Non-exclusionary"/>
    <s v="Excess"/>
    <s v="Single"/>
    <n v="2023"/>
    <n v="24496"/>
  </r>
  <r>
    <x v="7"/>
    <s v="Mar"/>
    <s v="TAS"/>
    <s v="Policies"/>
    <s v="Non-exclusionary"/>
    <s v="No excess"/>
    <s v="Single"/>
    <n v="2023"/>
    <n v="6657"/>
  </r>
  <r>
    <x v="7"/>
    <s v="Mar"/>
    <s v="ACT"/>
    <s v="Insured Persons"/>
    <s v="Exclusionary"/>
    <s v="Excess"/>
    <s v="Single"/>
    <n v="2023"/>
    <n v="39857"/>
  </r>
  <r>
    <x v="7"/>
    <s v="Mar"/>
    <s v="ACT"/>
    <s v="Insured Persons"/>
    <s v="Exclusionary"/>
    <s v="No excess"/>
    <s v="Single"/>
    <n v="2023"/>
    <n v="2067"/>
  </r>
  <r>
    <x v="7"/>
    <s v="Mar"/>
    <s v="ACT"/>
    <s v="Insured Persons"/>
    <s v="Non-exclusionary"/>
    <s v="Excess"/>
    <s v="Single"/>
    <n v="2023"/>
    <n v="12801"/>
  </r>
  <r>
    <x v="7"/>
    <s v="Mar"/>
    <s v="ACT"/>
    <s v="Insured Persons"/>
    <s v="Non-exclusionary"/>
    <s v="No excess"/>
    <s v="Single"/>
    <n v="2023"/>
    <n v="4733"/>
  </r>
  <r>
    <x v="7"/>
    <s v="Mar"/>
    <s v="ACT"/>
    <s v="Policies"/>
    <s v="Exclusionary"/>
    <s v="Excess"/>
    <s v="Single"/>
    <n v="2023"/>
    <n v="39857"/>
  </r>
  <r>
    <x v="7"/>
    <s v="Mar"/>
    <s v="ACT"/>
    <s v="Policies"/>
    <s v="Exclusionary"/>
    <s v="No excess"/>
    <s v="Single"/>
    <n v="2023"/>
    <n v="2067"/>
  </r>
  <r>
    <x v="7"/>
    <s v="Mar"/>
    <s v="ACT"/>
    <s v="Policies"/>
    <s v="Non-exclusionary"/>
    <s v="Excess"/>
    <s v="Single"/>
    <n v="2023"/>
    <n v="12801"/>
  </r>
  <r>
    <x v="7"/>
    <s v="Mar"/>
    <s v="ACT"/>
    <s v="Policies"/>
    <s v="Non-exclusionary"/>
    <s v="No excess"/>
    <s v="Single"/>
    <n v="2023"/>
    <n v="4733"/>
  </r>
  <r>
    <x v="7"/>
    <s v="Mar"/>
    <s v="NT"/>
    <s v="Insured Persons"/>
    <s v="Exclusionary"/>
    <s v="Excess"/>
    <s v="Single"/>
    <n v="2023"/>
    <n v="13691"/>
  </r>
  <r>
    <x v="7"/>
    <s v="Mar"/>
    <s v="NT"/>
    <s v="Insured Persons"/>
    <s v="Exclusionary"/>
    <s v="No excess"/>
    <s v="Single"/>
    <n v="2023"/>
    <n v="862"/>
  </r>
  <r>
    <x v="7"/>
    <s v="Mar"/>
    <s v="NT"/>
    <s v="Insured Persons"/>
    <s v="Non-exclusionary"/>
    <s v="Excess"/>
    <s v="Single"/>
    <n v="2023"/>
    <n v="5671"/>
  </r>
  <r>
    <x v="7"/>
    <s v="Mar"/>
    <s v="NT"/>
    <s v="Insured Persons"/>
    <s v="Non-exclusionary"/>
    <s v="No excess"/>
    <s v="Single"/>
    <n v="2023"/>
    <n v="3010"/>
  </r>
  <r>
    <x v="7"/>
    <s v="Mar"/>
    <s v="NT"/>
    <s v="Policies"/>
    <s v="Exclusionary"/>
    <s v="Excess"/>
    <s v="Single"/>
    <n v="2023"/>
    <n v="13691"/>
  </r>
  <r>
    <x v="7"/>
    <s v="Mar"/>
    <s v="NT"/>
    <s v="Policies"/>
    <s v="Exclusionary"/>
    <s v="No excess"/>
    <s v="Single"/>
    <n v="2023"/>
    <n v="862"/>
  </r>
  <r>
    <x v="7"/>
    <s v="Mar"/>
    <s v="NT"/>
    <s v="Policies"/>
    <s v="Non-exclusionary"/>
    <s v="Excess"/>
    <s v="Single"/>
    <n v="2023"/>
    <n v="5671"/>
  </r>
  <r>
    <x v="7"/>
    <s v="Mar"/>
    <s v="NT"/>
    <s v="Policies"/>
    <s v="Non-exclusionary"/>
    <s v="No excess"/>
    <s v="Single"/>
    <n v="2023"/>
    <n v="3010"/>
  </r>
  <r>
    <x v="7"/>
    <s v="Jun"/>
    <s v="NSW"/>
    <s v="Insured Persons"/>
    <s v="Exclusionary"/>
    <s v="Excess"/>
    <s v="Single"/>
    <n v="2023"/>
    <n v="558400"/>
  </r>
  <r>
    <x v="7"/>
    <s v="Jun"/>
    <s v="NSW"/>
    <s v="Insured Persons"/>
    <s v="Exclusionary"/>
    <s v="No excess"/>
    <s v="Single"/>
    <n v="2023"/>
    <n v="31236"/>
  </r>
  <r>
    <x v="7"/>
    <s v="Jun"/>
    <s v="NSW"/>
    <s v="Insured Persons"/>
    <s v="Non-exclusionary"/>
    <s v="Excess"/>
    <s v="Single"/>
    <n v="2023"/>
    <n v="234877"/>
  </r>
  <r>
    <x v="7"/>
    <s v="Jun"/>
    <s v="NSW"/>
    <s v="Insured Persons"/>
    <s v="Non-exclusionary"/>
    <s v="No excess"/>
    <s v="Single"/>
    <n v="2023"/>
    <n v="89378"/>
  </r>
  <r>
    <x v="7"/>
    <s v="Jun"/>
    <s v="NSW"/>
    <s v="Policies"/>
    <s v="Exclusionary"/>
    <s v="Excess"/>
    <s v="Single"/>
    <n v="2023"/>
    <n v="558400"/>
  </r>
  <r>
    <x v="7"/>
    <s v="Jun"/>
    <s v="NSW"/>
    <s v="Policies"/>
    <s v="Exclusionary"/>
    <s v="No excess"/>
    <s v="Single"/>
    <n v="2023"/>
    <n v="31236"/>
  </r>
  <r>
    <x v="7"/>
    <s v="Jun"/>
    <s v="NSW"/>
    <s v="Policies"/>
    <s v="Non-exclusionary"/>
    <s v="Excess"/>
    <s v="Single"/>
    <n v="2023"/>
    <n v="234877"/>
  </r>
  <r>
    <x v="7"/>
    <s v="Jun"/>
    <s v="NSW"/>
    <s v="Policies"/>
    <s v="Non-exclusionary"/>
    <s v="No excess"/>
    <s v="Single"/>
    <n v="2023"/>
    <n v="89378"/>
  </r>
  <r>
    <x v="7"/>
    <s v="Jun"/>
    <s v="VIC"/>
    <s v="Insured Persons"/>
    <s v="Exclusionary"/>
    <s v="Excess"/>
    <s v="Single"/>
    <n v="2023"/>
    <n v="469312"/>
  </r>
  <r>
    <x v="7"/>
    <s v="Jun"/>
    <s v="VIC"/>
    <s v="Insured Persons"/>
    <s v="Exclusionary"/>
    <s v="No excess"/>
    <s v="Single"/>
    <n v="2023"/>
    <n v="26917"/>
  </r>
  <r>
    <x v="7"/>
    <s v="Jun"/>
    <s v="VIC"/>
    <s v="Insured Persons"/>
    <s v="Non-exclusionary"/>
    <s v="Excess"/>
    <s v="Single"/>
    <n v="2023"/>
    <n v="167014"/>
  </r>
  <r>
    <x v="7"/>
    <s v="Jun"/>
    <s v="VIC"/>
    <s v="Insured Persons"/>
    <s v="Non-exclusionary"/>
    <s v="No excess"/>
    <s v="Single"/>
    <n v="2023"/>
    <n v="66216"/>
  </r>
  <r>
    <x v="7"/>
    <s v="Jun"/>
    <s v="VIC"/>
    <s v="Policies"/>
    <s v="Exclusionary"/>
    <s v="Excess"/>
    <s v="Single"/>
    <n v="2023"/>
    <n v="469312"/>
  </r>
  <r>
    <x v="7"/>
    <s v="Jun"/>
    <s v="VIC"/>
    <s v="Policies"/>
    <s v="Exclusionary"/>
    <s v="No excess"/>
    <s v="Single"/>
    <n v="2023"/>
    <n v="26917"/>
  </r>
  <r>
    <x v="7"/>
    <s v="Jun"/>
    <s v="VIC"/>
    <s v="Policies"/>
    <s v="Non-exclusionary"/>
    <s v="Excess"/>
    <s v="Single"/>
    <n v="2023"/>
    <n v="167014"/>
  </r>
  <r>
    <x v="7"/>
    <s v="Jun"/>
    <s v="VIC"/>
    <s v="Policies"/>
    <s v="Non-exclusionary"/>
    <s v="No excess"/>
    <s v="Single"/>
    <n v="2023"/>
    <n v="66216"/>
  </r>
  <r>
    <x v="7"/>
    <s v="Jun"/>
    <s v="QLD"/>
    <s v="Insured Persons"/>
    <s v="Exclusionary"/>
    <s v="Excess"/>
    <s v="Single"/>
    <n v="2023"/>
    <n v="310960"/>
  </r>
  <r>
    <x v="7"/>
    <s v="Jun"/>
    <s v="QLD"/>
    <s v="Insured Persons"/>
    <s v="Exclusionary"/>
    <s v="No excess"/>
    <s v="Single"/>
    <n v="2023"/>
    <n v="11881"/>
  </r>
  <r>
    <x v="7"/>
    <s v="Jun"/>
    <s v="QLD"/>
    <s v="Insured Persons"/>
    <s v="Non-exclusionary"/>
    <s v="Excess"/>
    <s v="Single"/>
    <n v="2023"/>
    <n v="134616"/>
  </r>
  <r>
    <x v="7"/>
    <s v="Jun"/>
    <s v="QLD"/>
    <s v="Insured Persons"/>
    <s v="Non-exclusionary"/>
    <s v="No excess"/>
    <s v="Single"/>
    <n v="2023"/>
    <n v="50550"/>
  </r>
  <r>
    <x v="7"/>
    <s v="Jun"/>
    <s v="QLD"/>
    <s v="Policies"/>
    <s v="Exclusionary"/>
    <s v="Excess"/>
    <s v="Single"/>
    <n v="2023"/>
    <n v="310960"/>
  </r>
  <r>
    <x v="7"/>
    <s v="Jun"/>
    <s v="QLD"/>
    <s v="Policies"/>
    <s v="Exclusionary"/>
    <s v="No excess"/>
    <s v="Single"/>
    <n v="2023"/>
    <n v="11881"/>
  </r>
  <r>
    <x v="7"/>
    <s v="Jun"/>
    <s v="QLD"/>
    <s v="Policies"/>
    <s v="Non-exclusionary"/>
    <s v="Excess"/>
    <s v="Single"/>
    <n v="2023"/>
    <n v="134616"/>
  </r>
  <r>
    <x v="7"/>
    <s v="Jun"/>
    <s v="QLD"/>
    <s v="Policies"/>
    <s v="Non-exclusionary"/>
    <s v="No excess"/>
    <s v="Single"/>
    <n v="2023"/>
    <n v="50550"/>
  </r>
  <r>
    <x v="7"/>
    <s v="Jun"/>
    <s v="SA"/>
    <s v="Insured Persons"/>
    <s v="Exclusionary"/>
    <s v="Excess"/>
    <s v="Single"/>
    <n v="2023"/>
    <n v="106784"/>
  </r>
  <r>
    <x v="7"/>
    <s v="Jun"/>
    <s v="SA"/>
    <s v="Insured Persons"/>
    <s v="Exclusionary"/>
    <s v="No excess"/>
    <s v="Single"/>
    <n v="2023"/>
    <n v="5321"/>
  </r>
  <r>
    <x v="7"/>
    <s v="Jun"/>
    <s v="SA"/>
    <s v="Insured Persons"/>
    <s v="Non-exclusionary"/>
    <s v="Excess"/>
    <s v="Single"/>
    <n v="2023"/>
    <n v="61233"/>
  </r>
  <r>
    <x v="7"/>
    <s v="Jun"/>
    <s v="SA"/>
    <s v="Insured Persons"/>
    <s v="Non-exclusionary"/>
    <s v="No excess"/>
    <s v="Single"/>
    <n v="2023"/>
    <n v="32282"/>
  </r>
  <r>
    <x v="7"/>
    <s v="Jun"/>
    <s v="SA"/>
    <s v="Policies"/>
    <s v="Exclusionary"/>
    <s v="Excess"/>
    <s v="Single"/>
    <n v="2023"/>
    <n v="106784"/>
  </r>
  <r>
    <x v="7"/>
    <s v="Jun"/>
    <s v="SA"/>
    <s v="Policies"/>
    <s v="Exclusionary"/>
    <s v="No excess"/>
    <s v="Single"/>
    <n v="2023"/>
    <n v="5321"/>
  </r>
  <r>
    <x v="7"/>
    <s v="Jun"/>
    <s v="SA"/>
    <s v="Policies"/>
    <s v="Non-exclusionary"/>
    <s v="Excess"/>
    <s v="Single"/>
    <n v="2023"/>
    <n v="61233"/>
  </r>
  <r>
    <x v="7"/>
    <s v="Jun"/>
    <s v="SA"/>
    <s v="Policies"/>
    <s v="Non-exclusionary"/>
    <s v="No excess"/>
    <s v="Single"/>
    <n v="2023"/>
    <n v="32282"/>
  </r>
  <r>
    <x v="7"/>
    <s v="Jun"/>
    <s v="WA"/>
    <s v="Insured Persons"/>
    <s v="Exclusionary"/>
    <s v="Excess"/>
    <s v="Single"/>
    <n v="2023"/>
    <n v="225633"/>
  </r>
  <r>
    <x v="7"/>
    <s v="Jun"/>
    <s v="WA"/>
    <s v="Insured Persons"/>
    <s v="Exclusionary"/>
    <s v="No excess"/>
    <s v="Single"/>
    <n v="2023"/>
    <n v="26808"/>
  </r>
  <r>
    <x v="7"/>
    <s v="Jun"/>
    <s v="WA"/>
    <s v="Insured Persons"/>
    <s v="Non-exclusionary"/>
    <s v="Excess"/>
    <s v="Single"/>
    <n v="2023"/>
    <n v="64115"/>
  </r>
  <r>
    <x v="7"/>
    <s v="Jun"/>
    <s v="WA"/>
    <s v="Insured Persons"/>
    <s v="Non-exclusionary"/>
    <s v="No excess"/>
    <s v="Single"/>
    <n v="2023"/>
    <n v="32656"/>
  </r>
  <r>
    <x v="7"/>
    <s v="Jun"/>
    <s v="WA"/>
    <s v="Policies"/>
    <s v="Exclusionary"/>
    <s v="Excess"/>
    <s v="Single"/>
    <n v="2023"/>
    <n v="225633"/>
  </r>
  <r>
    <x v="7"/>
    <s v="Jun"/>
    <s v="WA"/>
    <s v="Policies"/>
    <s v="Exclusionary"/>
    <s v="No excess"/>
    <s v="Single"/>
    <n v="2023"/>
    <n v="26808"/>
  </r>
  <r>
    <x v="7"/>
    <s v="Jun"/>
    <s v="WA"/>
    <s v="Policies"/>
    <s v="Non-exclusionary"/>
    <s v="Excess"/>
    <s v="Single"/>
    <n v="2023"/>
    <n v="64115"/>
  </r>
  <r>
    <x v="7"/>
    <s v="Jun"/>
    <s v="WA"/>
    <s v="Policies"/>
    <s v="Non-exclusionary"/>
    <s v="No excess"/>
    <s v="Single"/>
    <n v="2023"/>
    <n v="32656"/>
  </r>
  <r>
    <x v="7"/>
    <s v="Jun"/>
    <s v="TAS"/>
    <s v="Insured Persons"/>
    <s v="Exclusionary"/>
    <s v="Excess"/>
    <s v="Single"/>
    <n v="2023"/>
    <n v="29389"/>
  </r>
  <r>
    <x v="7"/>
    <s v="Jun"/>
    <s v="TAS"/>
    <s v="Insured Persons"/>
    <s v="Exclusionary"/>
    <s v="No excess"/>
    <s v="Single"/>
    <n v="2023"/>
    <n v="1184"/>
  </r>
  <r>
    <x v="7"/>
    <s v="Jun"/>
    <s v="TAS"/>
    <s v="Insured Persons"/>
    <s v="Non-exclusionary"/>
    <s v="Excess"/>
    <s v="Single"/>
    <n v="2023"/>
    <n v="24088"/>
  </r>
  <r>
    <x v="7"/>
    <s v="Jun"/>
    <s v="TAS"/>
    <s v="Insured Persons"/>
    <s v="Non-exclusionary"/>
    <s v="No excess"/>
    <s v="Single"/>
    <n v="2023"/>
    <n v="6575"/>
  </r>
  <r>
    <x v="7"/>
    <s v="Jun"/>
    <s v="TAS"/>
    <s v="Policies"/>
    <s v="Exclusionary"/>
    <s v="Excess"/>
    <s v="Single"/>
    <n v="2023"/>
    <n v="29389"/>
  </r>
  <r>
    <x v="7"/>
    <s v="Jun"/>
    <s v="TAS"/>
    <s v="Policies"/>
    <s v="Exclusionary"/>
    <s v="No excess"/>
    <s v="Single"/>
    <n v="2023"/>
    <n v="1184"/>
  </r>
  <r>
    <x v="7"/>
    <s v="Jun"/>
    <s v="TAS"/>
    <s v="Policies"/>
    <s v="Non-exclusionary"/>
    <s v="Excess"/>
    <s v="Single"/>
    <n v="2023"/>
    <n v="24088"/>
  </r>
  <r>
    <x v="7"/>
    <s v="Jun"/>
    <s v="TAS"/>
    <s v="Policies"/>
    <s v="Non-exclusionary"/>
    <s v="No excess"/>
    <s v="Single"/>
    <n v="2023"/>
    <n v="6575"/>
  </r>
  <r>
    <x v="7"/>
    <s v="Jun"/>
    <s v="ACT"/>
    <s v="Insured Persons"/>
    <s v="Exclusionary"/>
    <s v="Excess"/>
    <s v="Single"/>
    <n v="2023"/>
    <n v="39913"/>
  </r>
  <r>
    <x v="7"/>
    <s v="Jun"/>
    <s v="ACT"/>
    <s v="Insured Persons"/>
    <s v="Exclusionary"/>
    <s v="No excess"/>
    <s v="Single"/>
    <n v="2023"/>
    <n v="2035"/>
  </r>
  <r>
    <x v="7"/>
    <s v="Jun"/>
    <s v="ACT"/>
    <s v="Insured Persons"/>
    <s v="Non-exclusionary"/>
    <s v="Excess"/>
    <s v="Single"/>
    <n v="2023"/>
    <n v="13320"/>
  </r>
  <r>
    <x v="7"/>
    <s v="Jun"/>
    <s v="ACT"/>
    <s v="Insured Persons"/>
    <s v="Non-exclusionary"/>
    <s v="No excess"/>
    <s v="Single"/>
    <n v="2023"/>
    <n v="4707"/>
  </r>
  <r>
    <x v="7"/>
    <s v="Jun"/>
    <s v="ACT"/>
    <s v="Policies"/>
    <s v="Exclusionary"/>
    <s v="Excess"/>
    <s v="Single"/>
    <n v="2023"/>
    <n v="39913"/>
  </r>
  <r>
    <x v="7"/>
    <s v="Jun"/>
    <s v="ACT"/>
    <s v="Policies"/>
    <s v="Exclusionary"/>
    <s v="No excess"/>
    <s v="Single"/>
    <n v="2023"/>
    <n v="2035"/>
  </r>
  <r>
    <x v="7"/>
    <s v="Jun"/>
    <s v="ACT"/>
    <s v="Policies"/>
    <s v="Non-exclusionary"/>
    <s v="Excess"/>
    <s v="Single"/>
    <n v="2023"/>
    <n v="13320"/>
  </r>
  <r>
    <x v="7"/>
    <s v="Jun"/>
    <s v="ACT"/>
    <s v="Policies"/>
    <s v="Non-exclusionary"/>
    <s v="No excess"/>
    <s v="Single"/>
    <n v="2023"/>
    <n v="4707"/>
  </r>
  <r>
    <x v="7"/>
    <s v="Jun"/>
    <s v="NT"/>
    <s v="Insured Persons"/>
    <s v="Exclusionary"/>
    <s v="Excess"/>
    <s v="Single"/>
    <n v="2023"/>
    <n v="13873"/>
  </r>
  <r>
    <x v="7"/>
    <s v="Jun"/>
    <s v="NT"/>
    <s v="Insured Persons"/>
    <s v="Exclusionary"/>
    <s v="No excess"/>
    <s v="Single"/>
    <n v="2023"/>
    <n v="860"/>
  </r>
  <r>
    <x v="7"/>
    <s v="Jun"/>
    <s v="NT"/>
    <s v="Insured Persons"/>
    <s v="Non-exclusionary"/>
    <s v="Excess"/>
    <s v="Single"/>
    <n v="2023"/>
    <n v="5618"/>
  </r>
  <r>
    <x v="7"/>
    <s v="Jun"/>
    <s v="NT"/>
    <s v="Insured Persons"/>
    <s v="Non-exclusionary"/>
    <s v="No excess"/>
    <s v="Single"/>
    <n v="2023"/>
    <n v="2985"/>
  </r>
  <r>
    <x v="7"/>
    <s v="Jun"/>
    <s v="NT"/>
    <s v="Policies"/>
    <s v="Exclusionary"/>
    <s v="Excess"/>
    <s v="Single"/>
    <n v="2023"/>
    <n v="13873"/>
  </r>
  <r>
    <x v="7"/>
    <s v="Jun"/>
    <s v="NT"/>
    <s v="Policies"/>
    <s v="Exclusionary"/>
    <s v="No excess"/>
    <s v="Single"/>
    <n v="2023"/>
    <n v="860"/>
  </r>
  <r>
    <x v="7"/>
    <s v="Jun"/>
    <s v="NT"/>
    <s v="Policies"/>
    <s v="Non-exclusionary"/>
    <s v="Excess"/>
    <s v="Single"/>
    <n v="2023"/>
    <n v="5618"/>
  </r>
  <r>
    <x v="7"/>
    <s v="Jun"/>
    <s v="NT"/>
    <s v="Policies"/>
    <s v="Non-exclusionary"/>
    <s v="No excess"/>
    <s v="Single"/>
    <n v="2023"/>
    <n v="2985"/>
  </r>
  <r>
    <x v="0"/>
    <s v="Jun"/>
    <s v="NSW"/>
    <s v="Insured Persons"/>
    <s v="Exclusionary"/>
    <s v="Excess"/>
    <s v="Family"/>
    <n v="2016"/>
    <n v="799872"/>
  </r>
  <r>
    <x v="0"/>
    <s v="Jun"/>
    <s v="NSW"/>
    <s v="Insured Persons"/>
    <s v="Exclusionary"/>
    <s v="No excess"/>
    <s v="Family"/>
    <n v="2016"/>
    <n v="39585"/>
  </r>
  <r>
    <x v="0"/>
    <s v="Jun"/>
    <s v="NSW"/>
    <s v="Insured Persons"/>
    <s v="Non-exclusionary"/>
    <s v="Excess"/>
    <s v="Family"/>
    <n v="2016"/>
    <n v="868919"/>
  </r>
  <r>
    <x v="0"/>
    <s v="Jun"/>
    <s v="NSW"/>
    <s v="Insured Persons"/>
    <s v="Non-exclusionary"/>
    <s v="No excess"/>
    <s v="Family"/>
    <n v="2016"/>
    <n v="189182"/>
  </r>
  <r>
    <x v="0"/>
    <s v="Jun"/>
    <s v="NSW"/>
    <s v="Policies"/>
    <s v="Exclusionary"/>
    <s v="Excess"/>
    <s v="Family"/>
    <n v="2016"/>
    <n v="198481"/>
  </r>
  <r>
    <x v="0"/>
    <s v="Jun"/>
    <s v="NSW"/>
    <s v="Policies"/>
    <s v="Exclusionary"/>
    <s v="No excess"/>
    <s v="Family"/>
    <n v="2016"/>
    <n v="10004"/>
  </r>
  <r>
    <x v="0"/>
    <s v="Jun"/>
    <s v="NSW"/>
    <s v="Policies"/>
    <s v="Non-exclusionary"/>
    <s v="Excess"/>
    <s v="Family"/>
    <n v="2016"/>
    <n v="221249"/>
  </r>
  <r>
    <x v="0"/>
    <s v="Jun"/>
    <s v="NSW"/>
    <s v="Policies"/>
    <s v="Non-exclusionary"/>
    <s v="No excess"/>
    <s v="Family"/>
    <n v="2016"/>
    <n v="47782"/>
  </r>
  <r>
    <x v="0"/>
    <s v="Jun"/>
    <s v="VIC"/>
    <s v="Insured Persons"/>
    <s v="Exclusionary"/>
    <s v="Excess"/>
    <s v="Family"/>
    <n v="2016"/>
    <n v="526535"/>
  </r>
  <r>
    <x v="0"/>
    <s v="Jun"/>
    <s v="VIC"/>
    <s v="Insured Persons"/>
    <s v="Exclusionary"/>
    <s v="No excess"/>
    <s v="Family"/>
    <n v="2016"/>
    <n v="11041"/>
  </r>
  <r>
    <x v="0"/>
    <s v="Jun"/>
    <s v="VIC"/>
    <s v="Insured Persons"/>
    <s v="Non-exclusionary"/>
    <s v="Excess"/>
    <s v="Family"/>
    <n v="2016"/>
    <n v="693858"/>
  </r>
  <r>
    <x v="0"/>
    <s v="Jun"/>
    <s v="VIC"/>
    <s v="Insured Persons"/>
    <s v="Non-exclusionary"/>
    <s v="No excess"/>
    <s v="Family"/>
    <n v="2016"/>
    <n v="118953"/>
  </r>
  <r>
    <x v="0"/>
    <s v="Jun"/>
    <s v="VIC"/>
    <s v="Policies"/>
    <s v="Exclusionary"/>
    <s v="Excess"/>
    <s v="Family"/>
    <n v="2016"/>
    <n v="132387"/>
  </r>
  <r>
    <x v="0"/>
    <s v="Jun"/>
    <s v="VIC"/>
    <s v="Policies"/>
    <s v="Exclusionary"/>
    <s v="No excess"/>
    <s v="Family"/>
    <n v="2016"/>
    <n v="2830"/>
  </r>
  <r>
    <x v="0"/>
    <s v="Jun"/>
    <s v="VIC"/>
    <s v="Policies"/>
    <s v="Non-exclusionary"/>
    <s v="Excess"/>
    <s v="Family"/>
    <n v="2016"/>
    <n v="176466"/>
  </r>
  <r>
    <x v="0"/>
    <s v="Jun"/>
    <s v="VIC"/>
    <s v="Policies"/>
    <s v="Non-exclusionary"/>
    <s v="No excess"/>
    <s v="Family"/>
    <n v="2016"/>
    <n v="29954"/>
  </r>
  <r>
    <x v="0"/>
    <s v="Jun"/>
    <s v="QLD"/>
    <s v="Insured Persons"/>
    <s v="Exclusionary"/>
    <s v="Excess"/>
    <s v="Family"/>
    <n v="2016"/>
    <n v="378698"/>
  </r>
  <r>
    <x v="0"/>
    <s v="Jun"/>
    <s v="QLD"/>
    <s v="Insured Persons"/>
    <s v="Exclusionary"/>
    <s v="No excess"/>
    <s v="Family"/>
    <n v="2016"/>
    <n v="5046"/>
  </r>
  <r>
    <x v="0"/>
    <s v="Jun"/>
    <s v="QLD"/>
    <s v="Insured Persons"/>
    <s v="Non-exclusionary"/>
    <s v="Excess"/>
    <s v="Family"/>
    <n v="2016"/>
    <n v="583967"/>
  </r>
  <r>
    <x v="0"/>
    <s v="Jun"/>
    <s v="QLD"/>
    <s v="Insured Persons"/>
    <s v="Non-exclusionary"/>
    <s v="No excess"/>
    <s v="Family"/>
    <n v="2016"/>
    <n v="128094"/>
  </r>
  <r>
    <x v="0"/>
    <s v="Jun"/>
    <s v="QLD"/>
    <s v="Policies"/>
    <s v="Exclusionary"/>
    <s v="Excess"/>
    <s v="Family"/>
    <n v="2016"/>
    <n v="93681"/>
  </r>
  <r>
    <x v="0"/>
    <s v="Jun"/>
    <s v="QLD"/>
    <s v="Policies"/>
    <s v="Exclusionary"/>
    <s v="No excess"/>
    <s v="Family"/>
    <n v="2016"/>
    <n v="1253"/>
  </r>
  <r>
    <x v="0"/>
    <s v="Jun"/>
    <s v="QLD"/>
    <s v="Policies"/>
    <s v="Non-exclusionary"/>
    <s v="Excess"/>
    <s v="Family"/>
    <n v="2016"/>
    <n v="146839"/>
  </r>
  <r>
    <x v="0"/>
    <s v="Jun"/>
    <s v="QLD"/>
    <s v="Policies"/>
    <s v="Non-exclusionary"/>
    <s v="No excess"/>
    <s v="Family"/>
    <n v="2016"/>
    <n v="31773"/>
  </r>
  <r>
    <x v="0"/>
    <s v="Jun"/>
    <s v="SA"/>
    <s v="Insured Persons"/>
    <s v="Exclusionary"/>
    <s v="Excess"/>
    <s v="Family"/>
    <n v="2016"/>
    <n v="75361"/>
  </r>
  <r>
    <x v="0"/>
    <s v="Jun"/>
    <s v="SA"/>
    <s v="Insured Persons"/>
    <s v="Exclusionary"/>
    <s v="No excess"/>
    <s v="Family"/>
    <n v="2016"/>
    <n v="1597"/>
  </r>
  <r>
    <x v="0"/>
    <s v="Jun"/>
    <s v="SA"/>
    <s v="Insured Persons"/>
    <s v="Non-exclusionary"/>
    <s v="Excess"/>
    <s v="Family"/>
    <n v="2016"/>
    <n v="240793"/>
  </r>
  <r>
    <x v="0"/>
    <s v="Jun"/>
    <s v="SA"/>
    <s v="Insured Persons"/>
    <s v="Non-exclusionary"/>
    <s v="No excess"/>
    <s v="Family"/>
    <n v="2016"/>
    <n v="52454"/>
  </r>
  <r>
    <x v="0"/>
    <s v="Jun"/>
    <s v="SA"/>
    <s v="Policies"/>
    <s v="Exclusionary"/>
    <s v="Excess"/>
    <s v="Family"/>
    <n v="2016"/>
    <n v="18956"/>
  </r>
  <r>
    <x v="0"/>
    <s v="Jun"/>
    <s v="SA"/>
    <s v="Policies"/>
    <s v="Exclusionary"/>
    <s v="No excess"/>
    <s v="Family"/>
    <n v="2016"/>
    <n v="409"/>
  </r>
  <r>
    <x v="0"/>
    <s v="Jun"/>
    <s v="SA"/>
    <s v="Policies"/>
    <s v="Non-exclusionary"/>
    <s v="Excess"/>
    <s v="Family"/>
    <n v="2016"/>
    <n v="61007"/>
  </r>
  <r>
    <x v="0"/>
    <s v="Jun"/>
    <s v="SA"/>
    <s v="Policies"/>
    <s v="Non-exclusionary"/>
    <s v="No excess"/>
    <s v="Family"/>
    <n v="2016"/>
    <n v="13242"/>
  </r>
  <r>
    <x v="0"/>
    <s v="Jun"/>
    <s v="WA"/>
    <s v="Insured Persons"/>
    <s v="Exclusionary"/>
    <s v="Excess"/>
    <s v="Family"/>
    <n v="2016"/>
    <n v="239035"/>
  </r>
  <r>
    <x v="0"/>
    <s v="Jun"/>
    <s v="WA"/>
    <s v="Insured Persons"/>
    <s v="Exclusionary"/>
    <s v="No excess"/>
    <s v="Family"/>
    <n v="2016"/>
    <n v="43571"/>
  </r>
  <r>
    <x v="0"/>
    <s v="Jun"/>
    <s v="WA"/>
    <s v="Insured Persons"/>
    <s v="Non-exclusionary"/>
    <s v="Excess"/>
    <s v="Family"/>
    <n v="2016"/>
    <n v="367145"/>
  </r>
  <r>
    <x v="0"/>
    <s v="Jun"/>
    <s v="WA"/>
    <s v="Insured Persons"/>
    <s v="Non-exclusionary"/>
    <s v="No excess"/>
    <s v="Family"/>
    <n v="2016"/>
    <n v="92195"/>
  </r>
  <r>
    <x v="0"/>
    <s v="Jun"/>
    <s v="WA"/>
    <s v="Policies"/>
    <s v="Exclusionary"/>
    <s v="Excess"/>
    <s v="Family"/>
    <n v="2016"/>
    <n v="59643"/>
  </r>
  <r>
    <x v="0"/>
    <s v="Jun"/>
    <s v="WA"/>
    <s v="Policies"/>
    <s v="Exclusionary"/>
    <s v="No excess"/>
    <s v="Family"/>
    <n v="2016"/>
    <n v="11169"/>
  </r>
  <r>
    <x v="0"/>
    <s v="Jun"/>
    <s v="WA"/>
    <s v="Policies"/>
    <s v="Non-exclusionary"/>
    <s v="Excess"/>
    <s v="Family"/>
    <n v="2016"/>
    <n v="93258"/>
  </r>
  <r>
    <x v="0"/>
    <s v="Jun"/>
    <s v="WA"/>
    <s v="Policies"/>
    <s v="Non-exclusionary"/>
    <s v="No excess"/>
    <s v="Family"/>
    <n v="2016"/>
    <n v="23347"/>
  </r>
  <r>
    <x v="0"/>
    <s v="Jun"/>
    <s v="TAS"/>
    <s v="Insured Persons"/>
    <s v="Exclusionary"/>
    <s v="Excess"/>
    <s v="Family"/>
    <n v="2016"/>
    <n v="18253"/>
  </r>
  <r>
    <x v="0"/>
    <s v="Jun"/>
    <s v="TAS"/>
    <s v="Insured Persons"/>
    <s v="Exclusionary"/>
    <s v="No excess"/>
    <s v="Family"/>
    <n v="2016"/>
    <n v="369"/>
  </r>
  <r>
    <x v="0"/>
    <s v="Jun"/>
    <s v="TAS"/>
    <s v="Insured Persons"/>
    <s v="Non-exclusionary"/>
    <s v="Excess"/>
    <s v="Family"/>
    <n v="2016"/>
    <n v="73153"/>
  </r>
  <r>
    <x v="0"/>
    <s v="Jun"/>
    <s v="TAS"/>
    <s v="Insured Persons"/>
    <s v="Non-exclusionary"/>
    <s v="No excess"/>
    <s v="Family"/>
    <n v="2016"/>
    <n v="13485"/>
  </r>
  <r>
    <x v="0"/>
    <s v="Jun"/>
    <s v="TAS"/>
    <s v="Policies"/>
    <s v="Exclusionary"/>
    <s v="Excess"/>
    <s v="Family"/>
    <n v="2016"/>
    <n v="4547"/>
  </r>
  <r>
    <x v="0"/>
    <s v="Jun"/>
    <s v="TAS"/>
    <s v="Policies"/>
    <s v="Exclusionary"/>
    <s v="No excess"/>
    <s v="Family"/>
    <n v="2016"/>
    <n v="94"/>
  </r>
  <r>
    <x v="0"/>
    <s v="Jun"/>
    <s v="TAS"/>
    <s v="Policies"/>
    <s v="Non-exclusionary"/>
    <s v="Excess"/>
    <s v="Family"/>
    <n v="2016"/>
    <n v="18540"/>
  </r>
  <r>
    <x v="0"/>
    <s v="Jun"/>
    <s v="TAS"/>
    <s v="Policies"/>
    <s v="Non-exclusionary"/>
    <s v="No excess"/>
    <s v="Family"/>
    <n v="2016"/>
    <n v="3399"/>
  </r>
  <r>
    <x v="0"/>
    <s v="Jun"/>
    <s v="ACT"/>
    <s v="Insured Persons"/>
    <s v="Exclusionary"/>
    <s v="Excess"/>
    <s v="Family"/>
    <n v="2016"/>
    <n v="55384"/>
  </r>
  <r>
    <x v="0"/>
    <s v="Jun"/>
    <s v="ACT"/>
    <s v="Insured Persons"/>
    <s v="Exclusionary"/>
    <s v="No excess"/>
    <s v="Family"/>
    <n v="2016"/>
    <n v="1554"/>
  </r>
  <r>
    <x v="0"/>
    <s v="Jun"/>
    <s v="ACT"/>
    <s v="Insured Persons"/>
    <s v="Non-exclusionary"/>
    <s v="Excess"/>
    <s v="Family"/>
    <n v="2016"/>
    <n v="51487"/>
  </r>
  <r>
    <x v="0"/>
    <s v="Jun"/>
    <s v="ACT"/>
    <s v="Insured Persons"/>
    <s v="Non-exclusionary"/>
    <s v="No excess"/>
    <s v="Family"/>
    <n v="2016"/>
    <n v="9820"/>
  </r>
  <r>
    <x v="0"/>
    <s v="Jun"/>
    <s v="ACT"/>
    <s v="Policies"/>
    <s v="Exclusionary"/>
    <s v="Excess"/>
    <s v="Family"/>
    <n v="2016"/>
    <n v="14038"/>
  </r>
  <r>
    <x v="0"/>
    <s v="Jun"/>
    <s v="ACT"/>
    <s v="Policies"/>
    <s v="Exclusionary"/>
    <s v="No excess"/>
    <s v="Family"/>
    <n v="2016"/>
    <n v="396"/>
  </r>
  <r>
    <x v="0"/>
    <s v="Jun"/>
    <s v="ACT"/>
    <s v="Policies"/>
    <s v="Non-exclusionary"/>
    <s v="Excess"/>
    <s v="Family"/>
    <n v="2016"/>
    <n v="13205"/>
  </r>
  <r>
    <x v="0"/>
    <s v="Jun"/>
    <s v="ACT"/>
    <s v="Policies"/>
    <s v="Non-exclusionary"/>
    <s v="No excess"/>
    <s v="Family"/>
    <n v="2016"/>
    <n v="2520"/>
  </r>
  <r>
    <x v="0"/>
    <s v="Jun"/>
    <s v="NT"/>
    <s v="Insured Persons"/>
    <s v="Exclusionary"/>
    <s v="Excess"/>
    <s v="Family"/>
    <n v="2016"/>
    <n v="14068"/>
  </r>
  <r>
    <x v="0"/>
    <s v="Jun"/>
    <s v="NT"/>
    <s v="Insured Persons"/>
    <s v="Exclusionary"/>
    <s v="No excess"/>
    <s v="Family"/>
    <n v="2016"/>
    <n v="207"/>
  </r>
  <r>
    <x v="0"/>
    <s v="Jun"/>
    <s v="NT"/>
    <s v="Insured Persons"/>
    <s v="Non-exclusionary"/>
    <s v="Excess"/>
    <s v="Family"/>
    <n v="2016"/>
    <n v="27980"/>
  </r>
  <r>
    <x v="0"/>
    <s v="Jun"/>
    <s v="NT"/>
    <s v="Insured Persons"/>
    <s v="Non-exclusionary"/>
    <s v="No excess"/>
    <s v="Family"/>
    <n v="2016"/>
    <n v="10446"/>
  </r>
  <r>
    <x v="0"/>
    <s v="Jun"/>
    <s v="NT"/>
    <s v="Policies"/>
    <s v="Exclusionary"/>
    <s v="Excess"/>
    <s v="Family"/>
    <n v="2016"/>
    <n v="3509"/>
  </r>
  <r>
    <x v="0"/>
    <s v="Jun"/>
    <s v="NT"/>
    <s v="Policies"/>
    <s v="Exclusionary"/>
    <s v="No excess"/>
    <s v="Family"/>
    <n v="2016"/>
    <n v="55"/>
  </r>
  <r>
    <x v="0"/>
    <s v="Jun"/>
    <s v="NT"/>
    <s v="Policies"/>
    <s v="Non-exclusionary"/>
    <s v="Excess"/>
    <s v="Family"/>
    <n v="2016"/>
    <n v="7076"/>
  </r>
  <r>
    <x v="0"/>
    <s v="Jun"/>
    <s v="NT"/>
    <s v="Policies"/>
    <s v="Non-exclusionary"/>
    <s v="No excess"/>
    <s v="Family"/>
    <n v="2016"/>
    <n v="2579"/>
  </r>
  <r>
    <x v="0"/>
    <s v="Sep"/>
    <s v="NSW"/>
    <s v="Insured Persons"/>
    <s v="Exclusionary"/>
    <s v="Excess"/>
    <s v="Family"/>
    <n v="2017"/>
    <n v="803027"/>
  </r>
  <r>
    <x v="0"/>
    <s v="Sep"/>
    <s v="NSW"/>
    <s v="Insured Persons"/>
    <s v="Exclusionary"/>
    <s v="No excess"/>
    <s v="Family"/>
    <n v="2017"/>
    <n v="38692"/>
  </r>
  <r>
    <x v="0"/>
    <s v="Sep"/>
    <s v="NSW"/>
    <s v="Insured Persons"/>
    <s v="Non-exclusionary"/>
    <s v="Excess"/>
    <s v="Family"/>
    <n v="2017"/>
    <n v="872617"/>
  </r>
  <r>
    <x v="0"/>
    <s v="Sep"/>
    <s v="NSW"/>
    <s v="Insured Persons"/>
    <s v="Non-exclusionary"/>
    <s v="No excess"/>
    <s v="Family"/>
    <n v="2017"/>
    <n v="185742"/>
  </r>
  <r>
    <x v="0"/>
    <s v="Sep"/>
    <s v="NSW"/>
    <s v="Policies"/>
    <s v="Exclusionary"/>
    <s v="Excess"/>
    <s v="Family"/>
    <n v="2017"/>
    <n v="199167"/>
  </r>
  <r>
    <x v="0"/>
    <s v="Sep"/>
    <s v="NSW"/>
    <s v="Policies"/>
    <s v="Exclusionary"/>
    <s v="No excess"/>
    <s v="Family"/>
    <n v="2017"/>
    <n v="9784"/>
  </r>
  <r>
    <x v="0"/>
    <s v="Sep"/>
    <s v="NSW"/>
    <s v="Policies"/>
    <s v="Non-exclusionary"/>
    <s v="Excess"/>
    <s v="Family"/>
    <n v="2017"/>
    <n v="222161"/>
  </r>
  <r>
    <x v="0"/>
    <s v="Sep"/>
    <s v="NSW"/>
    <s v="Policies"/>
    <s v="Non-exclusionary"/>
    <s v="No excess"/>
    <s v="Family"/>
    <n v="2017"/>
    <n v="46897"/>
  </r>
  <r>
    <x v="0"/>
    <s v="Sep"/>
    <s v="VIC"/>
    <s v="Insured Persons"/>
    <s v="Exclusionary"/>
    <s v="Excess"/>
    <s v="Family"/>
    <n v="2017"/>
    <n v="533288"/>
  </r>
  <r>
    <x v="0"/>
    <s v="Sep"/>
    <s v="VIC"/>
    <s v="Insured Persons"/>
    <s v="Exclusionary"/>
    <s v="No excess"/>
    <s v="Family"/>
    <n v="2017"/>
    <n v="10209"/>
  </r>
  <r>
    <x v="0"/>
    <s v="Sep"/>
    <s v="VIC"/>
    <s v="Insured Persons"/>
    <s v="Non-exclusionary"/>
    <s v="Excess"/>
    <s v="Family"/>
    <n v="2017"/>
    <n v="693528"/>
  </r>
  <r>
    <x v="0"/>
    <s v="Sep"/>
    <s v="VIC"/>
    <s v="Insured Persons"/>
    <s v="Non-exclusionary"/>
    <s v="No excess"/>
    <s v="Family"/>
    <n v="2017"/>
    <n v="114177"/>
  </r>
  <r>
    <x v="0"/>
    <s v="Sep"/>
    <s v="VIC"/>
    <s v="Policies"/>
    <s v="Exclusionary"/>
    <s v="Excess"/>
    <s v="Family"/>
    <n v="2017"/>
    <n v="133988"/>
  </r>
  <r>
    <x v="0"/>
    <s v="Sep"/>
    <s v="VIC"/>
    <s v="Policies"/>
    <s v="Exclusionary"/>
    <s v="No excess"/>
    <s v="Family"/>
    <n v="2017"/>
    <n v="2612"/>
  </r>
  <r>
    <x v="0"/>
    <s v="Sep"/>
    <s v="VIC"/>
    <s v="Policies"/>
    <s v="Non-exclusionary"/>
    <s v="Excess"/>
    <s v="Family"/>
    <n v="2017"/>
    <n v="176429"/>
  </r>
  <r>
    <x v="0"/>
    <s v="Sep"/>
    <s v="VIC"/>
    <s v="Policies"/>
    <s v="Non-exclusionary"/>
    <s v="No excess"/>
    <s v="Family"/>
    <n v="2017"/>
    <n v="28795"/>
  </r>
  <r>
    <x v="0"/>
    <s v="Sep"/>
    <s v="QLD"/>
    <s v="Insured Persons"/>
    <s v="Exclusionary"/>
    <s v="Excess"/>
    <s v="Family"/>
    <n v="2017"/>
    <n v="381682"/>
  </r>
  <r>
    <x v="0"/>
    <s v="Sep"/>
    <s v="QLD"/>
    <s v="Insured Persons"/>
    <s v="Exclusionary"/>
    <s v="No excess"/>
    <s v="Family"/>
    <n v="2017"/>
    <n v="4835"/>
  </r>
  <r>
    <x v="0"/>
    <s v="Sep"/>
    <s v="QLD"/>
    <s v="Insured Persons"/>
    <s v="Non-exclusionary"/>
    <s v="Excess"/>
    <s v="Family"/>
    <n v="2017"/>
    <n v="581767"/>
  </r>
  <r>
    <x v="0"/>
    <s v="Sep"/>
    <s v="QLD"/>
    <s v="Insured Persons"/>
    <s v="Non-exclusionary"/>
    <s v="No excess"/>
    <s v="Family"/>
    <n v="2017"/>
    <n v="124719"/>
  </r>
  <r>
    <x v="0"/>
    <s v="Sep"/>
    <s v="QLD"/>
    <s v="Policies"/>
    <s v="Exclusionary"/>
    <s v="Excess"/>
    <s v="Family"/>
    <n v="2017"/>
    <n v="94383"/>
  </r>
  <r>
    <x v="0"/>
    <s v="Sep"/>
    <s v="QLD"/>
    <s v="Policies"/>
    <s v="Exclusionary"/>
    <s v="No excess"/>
    <s v="Family"/>
    <n v="2017"/>
    <n v="1196"/>
  </r>
  <r>
    <x v="0"/>
    <s v="Sep"/>
    <s v="QLD"/>
    <s v="Policies"/>
    <s v="Non-exclusionary"/>
    <s v="Excess"/>
    <s v="Family"/>
    <n v="2017"/>
    <n v="146344"/>
  </r>
  <r>
    <x v="0"/>
    <s v="Sep"/>
    <s v="QLD"/>
    <s v="Policies"/>
    <s v="Non-exclusionary"/>
    <s v="No excess"/>
    <s v="Family"/>
    <n v="2017"/>
    <n v="30939"/>
  </r>
  <r>
    <x v="0"/>
    <s v="Sep"/>
    <s v="SA"/>
    <s v="Insured Persons"/>
    <s v="Exclusionary"/>
    <s v="Excess"/>
    <s v="Family"/>
    <n v="2017"/>
    <n v="76609"/>
  </r>
  <r>
    <x v="0"/>
    <s v="Sep"/>
    <s v="SA"/>
    <s v="Insured Persons"/>
    <s v="Exclusionary"/>
    <s v="No excess"/>
    <s v="Family"/>
    <n v="2017"/>
    <n v="1571"/>
  </r>
  <r>
    <x v="0"/>
    <s v="Sep"/>
    <s v="SA"/>
    <s v="Insured Persons"/>
    <s v="Non-exclusionary"/>
    <s v="Excess"/>
    <s v="Family"/>
    <n v="2017"/>
    <n v="240130"/>
  </r>
  <r>
    <x v="0"/>
    <s v="Sep"/>
    <s v="SA"/>
    <s v="Insured Persons"/>
    <s v="Non-exclusionary"/>
    <s v="No excess"/>
    <s v="Family"/>
    <n v="2017"/>
    <n v="51550"/>
  </r>
  <r>
    <x v="0"/>
    <s v="Sep"/>
    <s v="SA"/>
    <s v="Policies"/>
    <s v="Exclusionary"/>
    <s v="Excess"/>
    <s v="Family"/>
    <n v="2017"/>
    <n v="19264"/>
  </r>
  <r>
    <x v="0"/>
    <s v="Sep"/>
    <s v="SA"/>
    <s v="Policies"/>
    <s v="Exclusionary"/>
    <s v="No excess"/>
    <s v="Family"/>
    <n v="2017"/>
    <n v="401"/>
  </r>
  <r>
    <x v="0"/>
    <s v="Sep"/>
    <s v="SA"/>
    <s v="Policies"/>
    <s v="Non-exclusionary"/>
    <s v="Excess"/>
    <s v="Family"/>
    <n v="2017"/>
    <n v="60832"/>
  </r>
  <r>
    <x v="0"/>
    <s v="Sep"/>
    <s v="SA"/>
    <s v="Policies"/>
    <s v="Non-exclusionary"/>
    <s v="No excess"/>
    <s v="Family"/>
    <n v="2017"/>
    <n v="13018"/>
  </r>
  <r>
    <x v="0"/>
    <s v="Sep"/>
    <s v="WA"/>
    <s v="Insured Persons"/>
    <s v="Exclusionary"/>
    <s v="Excess"/>
    <s v="Family"/>
    <n v="2017"/>
    <n v="248740"/>
  </r>
  <r>
    <x v="0"/>
    <s v="Sep"/>
    <s v="WA"/>
    <s v="Insured Persons"/>
    <s v="Exclusionary"/>
    <s v="No excess"/>
    <s v="Family"/>
    <n v="2017"/>
    <n v="42904"/>
  </r>
  <r>
    <x v="0"/>
    <s v="Sep"/>
    <s v="WA"/>
    <s v="Insured Persons"/>
    <s v="Non-exclusionary"/>
    <s v="Excess"/>
    <s v="Family"/>
    <n v="2017"/>
    <n v="369407"/>
  </r>
  <r>
    <x v="0"/>
    <s v="Sep"/>
    <s v="WA"/>
    <s v="Insured Persons"/>
    <s v="Non-exclusionary"/>
    <s v="No excess"/>
    <s v="Family"/>
    <n v="2017"/>
    <n v="83125"/>
  </r>
  <r>
    <x v="0"/>
    <s v="Sep"/>
    <s v="WA"/>
    <s v="Policies"/>
    <s v="Exclusionary"/>
    <s v="Excess"/>
    <s v="Family"/>
    <n v="2017"/>
    <n v="62030"/>
  </r>
  <r>
    <x v="0"/>
    <s v="Sep"/>
    <s v="WA"/>
    <s v="Policies"/>
    <s v="Exclusionary"/>
    <s v="No excess"/>
    <s v="Family"/>
    <n v="2017"/>
    <n v="11012"/>
  </r>
  <r>
    <x v="0"/>
    <s v="Sep"/>
    <s v="WA"/>
    <s v="Policies"/>
    <s v="Non-exclusionary"/>
    <s v="Excess"/>
    <s v="Family"/>
    <n v="2017"/>
    <n v="93746"/>
  </r>
  <r>
    <x v="0"/>
    <s v="Sep"/>
    <s v="WA"/>
    <s v="Policies"/>
    <s v="Non-exclusionary"/>
    <s v="No excess"/>
    <s v="Family"/>
    <n v="2017"/>
    <n v="21079"/>
  </r>
  <r>
    <x v="0"/>
    <s v="Sep"/>
    <s v="TAS"/>
    <s v="Insured Persons"/>
    <s v="Exclusionary"/>
    <s v="Excess"/>
    <s v="Family"/>
    <n v="2017"/>
    <n v="18506"/>
  </r>
  <r>
    <x v="0"/>
    <s v="Sep"/>
    <s v="TAS"/>
    <s v="Insured Persons"/>
    <s v="Exclusionary"/>
    <s v="No excess"/>
    <s v="Family"/>
    <n v="2017"/>
    <n v="341"/>
  </r>
  <r>
    <x v="0"/>
    <s v="Sep"/>
    <s v="TAS"/>
    <s v="Insured Persons"/>
    <s v="Non-exclusionary"/>
    <s v="Excess"/>
    <s v="Family"/>
    <n v="2017"/>
    <n v="72579"/>
  </r>
  <r>
    <x v="0"/>
    <s v="Sep"/>
    <s v="TAS"/>
    <s v="Insured Persons"/>
    <s v="Non-exclusionary"/>
    <s v="No excess"/>
    <s v="Family"/>
    <n v="2017"/>
    <n v="13125"/>
  </r>
  <r>
    <x v="0"/>
    <s v="Sep"/>
    <s v="TAS"/>
    <s v="Policies"/>
    <s v="Exclusionary"/>
    <s v="Excess"/>
    <s v="Family"/>
    <n v="2017"/>
    <n v="4618"/>
  </r>
  <r>
    <x v="0"/>
    <s v="Sep"/>
    <s v="TAS"/>
    <s v="Policies"/>
    <s v="Exclusionary"/>
    <s v="No excess"/>
    <s v="Family"/>
    <n v="2017"/>
    <n v="86"/>
  </r>
  <r>
    <x v="0"/>
    <s v="Sep"/>
    <s v="TAS"/>
    <s v="Policies"/>
    <s v="Non-exclusionary"/>
    <s v="Excess"/>
    <s v="Family"/>
    <n v="2017"/>
    <n v="18377"/>
  </r>
  <r>
    <x v="0"/>
    <s v="Sep"/>
    <s v="TAS"/>
    <s v="Policies"/>
    <s v="Non-exclusionary"/>
    <s v="No excess"/>
    <s v="Family"/>
    <n v="2017"/>
    <n v="3308"/>
  </r>
  <r>
    <x v="0"/>
    <s v="Sep"/>
    <s v="ACT"/>
    <s v="Insured Persons"/>
    <s v="Exclusionary"/>
    <s v="Excess"/>
    <s v="Family"/>
    <n v="2017"/>
    <n v="55880"/>
  </r>
  <r>
    <x v="0"/>
    <s v="Sep"/>
    <s v="ACT"/>
    <s v="Insured Persons"/>
    <s v="Exclusionary"/>
    <s v="No excess"/>
    <s v="Family"/>
    <n v="2017"/>
    <n v="1532"/>
  </r>
  <r>
    <x v="0"/>
    <s v="Sep"/>
    <s v="ACT"/>
    <s v="Insured Persons"/>
    <s v="Non-exclusionary"/>
    <s v="Excess"/>
    <s v="Family"/>
    <n v="2017"/>
    <n v="51342"/>
  </r>
  <r>
    <x v="0"/>
    <s v="Sep"/>
    <s v="ACT"/>
    <s v="Insured Persons"/>
    <s v="Non-exclusionary"/>
    <s v="No excess"/>
    <s v="Family"/>
    <n v="2017"/>
    <n v="9646"/>
  </r>
  <r>
    <x v="0"/>
    <s v="Sep"/>
    <s v="ACT"/>
    <s v="Policies"/>
    <s v="Exclusionary"/>
    <s v="Excess"/>
    <s v="Family"/>
    <n v="2017"/>
    <n v="14167"/>
  </r>
  <r>
    <x v="0"/>
    <s v="Sep"/>
    <s v="ACT"/>
    <s v="Policies"/>
    <s v="Exclusionary"/>
    <s v="No excess"/>
    <s v="Family"/>
    <n v="2017"/>
    <n v="389"/>
  </r>
  <r>
    <x v="0"/>
    <s v="Sep"/>
    <s v="ACT"/>
    <s v="Policies"/>
    <s v="Non-exclusionary"/>
    <s v="Excess"/>
    <s v="Family"/>
    <n v="2017"/>
    <n v="13165"/>
  </r>
  <r>
    <x v="0"/>
    <s v="Sep"/>
    <s v="ACT"/>
    <s v="Policies"/>
    <s v="Non-exclusionary"/>
    <s v="No excess"/>
    <s v="Family"/>
    <n v="2017"/>
    <n v="2469"/>
  </r>
  <r>
    <x v="0"/>
    <s v="Sep"/>
    <s v="NT"/>
    <s v="Insured Persons"/>
    <s v="Exclusionary"/>
    <s v="Excess"/>
    <s v="Family"/>
    <n v="2017"/>
    <n v="14415"/>
  </r>
  <r>
    <x v="0"/>
    <s v="Sep"/>
    <s v="NT"/>
    <s v="Insured Persons"/>
    <s v="Exclusionary"/>
    <s v="No excess"/>
    <s v="Family"/>
    <n v="2017"/>
    <n v="210"/>
  </r>
  <r>
    <x v="0"/>
    <s v="Sep"/>
    <s v="NT"/>
    <s v="Insured Persons"/>
    <s v="Non-exclusionary"/>
    <s v="Excess"/>
    <s v="Family"/>
    <n v="2017"/>
    <n v="28043"/>
  </r>
  <r>
    <x v="0"/>
    <s v="Sep"/>
    <s v="NT"/>
    <s v="Insured Persons"/>
    <s v="Non-exclusionary"/>
    <s v="No excess"/>
    <s v="Family"/>
    <n v="2017"/>
    <n v="10277"/>
  </r>
  <r>
    <x v="0"/>
    <s v="Sep"/>
    <s v="NT"/>
    <s v="Policies"/>
    <s v="Exclusionary"/>
    <s v="Excess"/>
    <s v="Family"/>
    <n v="2017"/>
    <n v="3592"/>
  </r>
  <r>
    <x v="0"/>
    <s v="Sep"/>
    <s v="NT"/>
    <s v="Policies"/>
    <s v="Exclusionary"/>
    <s v="No excess"/>
    <s v="Family"/>
    <n v="2017"/>
    <n v="54"/>
  </r>
  <r>
    <x v="0"/>
    <s v="Sep"/>
    <s v="NT"/>
    <s v="Policies"/>
    <s v="Non-exclusionary"/>
    <s v="Excess"/>
    <s v="Family"/>
    <n v="2017"/>
    <n v="7093"/>
  </r>
  <r>
    <x v="0"/>
    <s v="Sep"/>
    <s v="NT"/>
    <s v="Policies"/>
    <s v="Non-exclusionary"/>
    <s v="No excess"/>
    <s v="Family"/>
    <n v="2017"/>
    <n v="2538"/>
  </r>
  <r>
    <x v="0"/>
    <s v="Dec"/>
    <s v="NSW"/>
    <s v="Insured Persons"/>
    <s v="Exclusionary"/>
    <s v="Excess"/>
    <s v="Family"/>
    <n v="2017"/>
    <n v="802652"/>
  </r>
  <r>
    <x v="0"/>
    <s v="Dec"/>
    <s v="NSW"/>
    <s v="Insured Persons"/>
    <s v="Exclusionary"/>
    <s v="No excess"/>
    <s v="Family"/>
    <n v="2017"/>
    <n v="37875"/>
  </r>
  <r>
    <x v="0"/>
    <s v="Dec"/>
    <s v="NSW"/>
    <s v="Insured Persons"/>
    <s v="Non-exclusionary"/>
    <s v="Excess"/>
    <s v="Family"/>
    <n v="2017"/>
    <n v="874347"/>
  </r>
  <r>
    <x v="0"/>
    <s v="Dec"/>
    <s v="NSW"/>
    <s v="Insured Persons"/>
    <s v="Non-exclusionary"/>
    <s v="No excess"/>
    <s v="Family"/>
    <n v="2017"/>
    <n v="184006"/>
  </r>
  <r>
    <x v="0"/>
    <s v="Dec"/>
    <s v="NSW"/>
    <s v="Policies"/>
    <s v="Exclusionary"/>
    <s v="Excess"/>
    <s v="Family"/>
    <n v="2017"/>
    <n v="199032"/>
  </r>
  <r>
    <x v="0"/>
    <s v="Dec"/>
    <s v="NSW"/>
    <s v="Policies"/>
    <s v="Exclusionary"/>
    <s v="No excess"/>
    <s v="Family"/>
    <n v="2017"/>
    <n v="9594"/>
  </r>
  <r>
    <x v="0"/>
    <s v="Dec"/>
    <s v="NSW"/>
    <s v="Policies"/>
    <s v="Non-exclusionary"/>
    <s v="Excess"/>
    <s v="Family"/>
    <n v="2017"/>
    <n v="222618"/>
  </r>
  <r>
    <x v="0"/>
    <s v="Dec"/>
    <s v="NSW"/>
    <s v="Policies"/>
    <s v="Non-exclusionary"/>
    <s v="No excess"/>
    <s v="Family"/>
    <n v="2017"/>
    <n v="46455"/>
  </r>
  <r>
    <x v="0"/>
    <s v="Dec"/>
    <s v="VIC"/>
    <s v="Insured Persons"/>
    <s v="Exclusionary"/>
    <s v="Excess"/>
    <s v="Family"/>
    <n v="2017"/>
    <n v="535594"/>
  </r>
  <r>
    <x v="0"/>
    <s v="Dec"/>
    <s v="VIC"/>
    <s v="Insured Persons"/>
    <s v="Exclusionary"/>
    <s v="No excess"/>
    <s v="Family"/>
    <n v="2017"/>
    <n v="10054"/>
  </r>
  <r>
    <x v="0"/>
    <s v="Dec"/>
    <s v="VIC"/>
    <s v="Insured Persons"/>
    <s v="Non-exclusionary"/>
    <s v="Excess"/>
    <s v="Family"/>
    <n v="2017"/>
    <n v="691822"/>
  </r>
  <r>
    <x v="0"/>
    <s v="Dec"/>
    <s v="VIC"/>
    <s v="Insured Persons"/>
    <s v="Non-exclusionary"/>
    <s v="No excess"/>
    <s v="Family"/>
    <n v="2017"/>
    <n v="111988"/>
  </r>
  <r>
    <x v="0"/>
    <s v="Dec"/>
    <s v="VIC"/>
    <s v="Policies"/>
    <s v="Exclusionary"/>
    <s v="Excess"/>
    <s v="Family"/>
    <n v="2017"/>
    <n v="134573"/>
  </r>
  <r>
    <x v="0"/>
    <s v="Dec"/>
    <s v="VIC"/>
    <s v="Policies"/>
    <s v="Exclusionary"/>
    <s v="No excess"/>
    <s v="Family"/>
    <n v="2017"/>
    <n v="2575"/>
  </r>
  <r>
    <x v="0"/>
    <s v="Dec"/>
    <s v="VIC"/>
    <s v="Policies"/>
    <s v="Non-exclusionary"/>
    <s v="Excess"/>
    <s v="Family"/>
    <n v="2017"/>
    <n v="176077"/>
  </r>
  <r>
    <x v="0"/>
    <s v="Dec"/>
    <s v="VIC"/>
    <s v="Policies"/>
    <s v="Non-exclusionary"/>
    <s v="No excess"/>
    <s v="Family"/>
    <n v="2017"/>
    <n v="28273"/>
  </r>
  <r>
    <x v="0"/>
    <s v="Dec"/>
    <s v="QLD"/>
    <s v="Insured Persons"/>
    <s v="Exclusionary"/>
    <s v="Excess"/>
    <s v="Family"/>
    <n v="2017"/>
    <n v="381184"/>
  </r>
  <r>
    <x v="0"/>
    <s v="Dec"/>
    <s v="QLD"/>
    <s v="Insured Persons"/>
    <s v="Exclusionary"/>
    <s v="No excess"/>
    <s v="Family"/>
    <n v="2017"/>
    <n v="4684"/>
  </r>
  <r>
    <x v="0"/>
    <s v="Dec"/>
    <s v="QLD"/>
    <s v="Insured Persons"/>
    <s v="Non-exclusionary"/>
    <s v="Excess"/>
    <s v="Family"/>
    <n v="2017"/>
    <n v="580056"/>
  </r>
  <r>
    <x v="0"/>
    <s v="Dec"/>
    <s v="QLD"/>
    <s v="Insured Persons"/>
    <s v="Non-exclusionary"/>
    <s v="No excess"/>
    <s v="Family"/>
    <n v="2017"/>
    <n v="122653"/>
  </r>
  <r>
    <x v="0"/>
    <s v="Dec"/>
    <s v="QLD"/>
    <s v="Policies"/>
    <s v="Exclusionary"/>
    <s v="Excess"/>
    <s v="Family"/>
    <n v="2017"/>
    <n v="94221"/>
  </r>
  <r>
    <x v="0"/>
    <s v="Dec"/>
    <s v="QLD"/>
    <s v="Policies"/>
    <s v="Exclusionary"/>
    <s v="No excess"/>
    <s v="Family"/>
    <n v="2017"/>
    <n v="1160"/>
  </r>
  <r>
    <x v="0"/>
    <s v="Dec"/>
    <s v="QLD"/>
    <s v="Policies"/>
    <s v="Non-exclusionary"/>
    <s v="Excess"/>
    <s v="Family"/>
    <n v="2017"/>
    <n v="146025"/>
  </r>
  <r>
    <x v="0"/>
    <s v="Dec"/>
    <s v="QLD"/>
    <s v="Policies"/>
    <s v="Non-exclusionary"/>
    <s v="No excess"/>
    <s v="Family"/>
    <n v="2017"/>
    <n v="30435"/>
  </r>
  <r>
    <x v="0"/>
    <s v="Dec"/>
    <s v="SA"/>
    <s v="Insured Persons"/>
    <s v="Exclusionary"/>
    <s v="Excess"/>
    <s v="Family"/>
    <n v="2017"/>
    <n v="76660"/>
  </r>
  <r>
    <x v="0"/>
    <s v="Dec"/>
    <s v="SA"/>
    <s v="Insured Persons"/>
    <s v="Exclusionary"/>
    <s v="No excess"/>
    <s v="Family"/>
    <n v="2017"/>
    <n v="1553"/>
  </r>
  <r>
    <x v="0"/>
    <s v="Dec"/>
    <s v="SA"/>
    <s v="Insured Persons"/>
    <s v="Non-exclusionary"/>
    <s v="Excess"/>
    <s v="Family"/>
    <n v="2017"/>
    <n v="239731"/>
  </r>
  <r>
    <x v="0"/>
    <s v="Dec"/>
    <s v="SA"/>
    <s v="Insured Persons"/>
    <s v="Non-exclusionary"/>
    <s v="No excess"/>
    <s v="Family"/>
    <n v="2017"/>
    <n v="50692"/>
  </r>
  <r>
    <x v="0"/>
    <s v="Dec"/>
    <s v="SA"/>
    <s v="Policies"/>
    <s v="Exclusionary"/>
    <s v="Excess"/>
    <s v="Family"/>
    <n v="2017"/>
    <n v="19267"/>
  </r>
  <r>
    <x v="0"/>
    <s v="Dec"/>
    <s v="SA"/>
    <s v="Policies"/>
    <s v="Exclusionary"/>
    <s v="No excess"/>
    <s v="Family"/>
    <n v="2017"/>
    <n v="399"/>
  </r>
  <r>
    <x v="0"/>
    <s v="Dec"/>
    <s v="SA"/>
    <s v="Policies"/>
    <s v="Non-exclusionary"/>
    <s v="Excess"/>
    <s v="Family"/>
    <n v="2017"/>
    <n v="60739"/>
  </r>
  <r>
    <x v="0"/>
    <s v="Dec"/>
    <s v="SA"/>
    <s v="Policies"/>
    <s v="Non-exclusionary"/>
    <s v="No excess"/>
    <s v="Family"/>
    <n v="2017"/>
    <n v="12807"/>
  </r>
  <r>
    <x v="0"/>
    <s v="Dec"/>
    <s v="WA"/>
    <s v="Insured Persons"/>
    <s v="Exclusionary"/>
    <s v="Excess"/>
    <s v="Family"/>
    <n v="2017"/>
    <n v="253972"/>
  </r>
  <r>
    <x v="0"/>
    <s v="Dec"/>
    <s v="WA"/>
    <s v="Insured Persons"/>
    <s v="Exclusionary"/>
    <s v="No excess"/>
    <s v="Family"/>
    <n v="2017"/>
    <n v="44105"/>
  </r>
  <r>
    <x v="0"/>
    <s v="Dec"/>
    <s v="WA"/>
    <s v="Insured Persons"/>
    <s v="Non-exclusionary"/>
    <s v="Excess"/>
    <s v="Family"/>
    <n v="2017"/>
    <n v="364838"/>
  </r>
  <r>
    <x v="0"/>
    <s v="Dec"/>
    <s v="WA"/>
    <s v="Insured Persons"/>
    <s v="Non-exclusionary"/>
    <s v="No excess"/>
    <s v="Family"/>
    <n v="2017"/>
    <n v="81333"/>
  </r>
  <r>
    <x v="0"/>
    <s v="Dec"/>
    <s v="WA"/>
    <s v="Policies"/>
    <s v="Exclusionary"/>
    <s v="Excess"/>
    <s v="Family"/>
    <n v="2017"/>
    <n v="63304"/>
  </r>
  <r>
    <x v="0"/>
    <s v="Dec"/>
    <s v="WA"/>
    <s v="Policies"/>
    <s v="Exclusionary"/>
    <s v="No excess"/>
    <s v="Family"/>
    <n v="2017"/>
    <n v="11334"/>
  </r>
  <r>
    <x v="0"/>
    <s v="Dec"/>
    <s v="WA"/>
    <s v="Policies"/>
    <s v="Non-exclusionary"/>
    <s v="Excess"/>
    <s v="Family"/>
    <n v="2017"/>
    <n v="92562"/>
  </r>
  <r>
    <x v="0"/>
    <s v="Dec"/>
    <s v="WA"/>
    <s v="Policies"/>
    <s v="Non-exclusionary"/>
    <s v="No excess"/>
    <s v="Family"/>
    <n v="2017"/>
    <n v="20632"/>
  </r>
  <r>
    <x v="0"/>
    <s v="Dec"/>
    <s v="TAS"/>
    <s v="Insured Persons"/>
    <s v="Exclusionary"/>
    <s v="Excess"/>
    <s v="Family"/>
    <n v="2017"/>
    <n v="18544"/>
  </r>
  <r>
    <x v="0"/>
    <s v="Dec"/>
    <s v="TAS"/>
    <s v="Insured Persons"/>
    <s v="Exclusionary"/>
    <s v="No excess"/>
    <s v="Family"/>
    <n v="2017"/>
    <n v="335"/>
  </r>
  <r>
    <x v="0"/>
    <s v="Dec"/>
    <s v="TAS"/>
    <s v="Insured Persons"/>
    <s v="Non-exclusionary"/>
    <s v="Excess"/>
    <s v="Family"/>
    <n v="2017"/>
    <n v="72164"/>
  </r>
  <r>
    <x v="0"/>
    <s v="Dec"/>
    <s v="TAS"/>
    <s v="Insured Persons"/>
    <s v="Non-exclusionary"/>
    <s v="No excess"/>
    <s v="Family"/>
    <n v="2017"/>
    <n v="12858"/>
  </r>
  <r>
    <x v="0"/>
    <s v="Dec"/>
    <s v="TAS"/>
    <s v="Policies"/>
    <s v="Exclusionary"/>
    <s v="Excess"/>
    <s v="Family"/>
    <n v="2017"/>
    <n v="4629"/>
  </r>
  <r>
    <x v="0"/>
    <s v="Dec"/>
    <s v="TAS"/>
    <s v="Policies"/>
    <s v="Exclusionary"/>
    <s v="No excess"/>
    <s v="Family"/>
    <n v="2017"/>
    <n v="84"/>
  </r>
  <r>
    <x v="0"/>
    <s v="Dec"/>
    <s v="TAS"/>
    <s v="Policies"/>
    <s v="Non-exclusionary"/>
    <s v="Excess"/>
    <s v="Family"/>
    <n v="2017"/>
    <n v="18267"/>
  </r>
  <r>
    <x v="0"/>
    <s v="Dec"/>
    <s v="TAS"/>
    <s v="Policies"/>
    <s v="Non-exclusionary"/>
    <s v="No excess"/>
    <s v="Family"/>
    <n v="2017"/>
    <n v="3239"/>
  </r>
  <r>
    <x v="0"/>
    <s v="Dec"/>
    <s v="ACT"/>
    <s v="Insured Persons"/>
    <s v="Exclusionary"/>
    <s v="Excess"/>
    <s v="Family"/>
    <n v="2017"/>
    <n v="56268"/>
  </r>
  <r>
    <x v="0"/>
    <s v="Dec"/>
    <s v="ACT"/>
    <s v="Insured Persons"/>
    <s v="Exclusionary"/>
    <s v="No excess"/>
    <s v="Family"/>
    <n v="2017"/>
    <n v="1522"/>
  </r>
  <r>
    <x v="0"/>
    <s v="Dec"/>
    <s v="ACT"/>
    <s v="Insured Persons"/>
    <s v="Non-exclusionary"/>
    <s v="Excess"/>
    <s v="Family"/>
    <n v="2017"/>
    <n v="51093"/>
  </r>
  <r>
    <x v="0"/>
    <s v="Dec"/>
    <s v="ACT"/>
    <s v="Insured Persons"/>
    <s v="Non-exclusionary"/>
    <s v="No excess"/>
    <s v="Family"/>
    <n v="2017"/>
    <n v="9488"/>
  </r>
  <r>
    <x v="0"/>
    <s v="Dec"/>
    <s v="ACT"/>
    <s v="Policies"/>
    <s v="Exclusionary"/>
    <s v="Excess"/>
    <s v="Family"/>
    <n v="2017"/>
    <n v="14270"/>
  </r>
  <r>
    <x v="0"/>
    <s v="Dec"/>
    <s v="ACT"/>
    <s v="Policies"/>
    <s v="Exclusionary"/>
    <s v="No excess"/>
    <s v="Family"/>
    <n v="2017"/>
    <n v="390"/>
  </r>
  <r>
    <x v="0"/>
    <s v="Dec"/>
    <s v="ACT"/>
    <s v="Policies"/>
    <s v="Non-exclusionary"/>
    <s v="Excess"/>
    <s v="Family"/>
    <n v="2017"/>
    <n v="13104"/>
  </r>
  <r>
    <x v="0"/>
    <s v="Dec"/>
    <s v="ACT"/>
    <s v="Policies"/>
    <s v="Non-exclusionary"/>
    <s v="No excess"/>
    <s v="Family"/>
    <n v="2017"/>
    <n v="2429"/>
  </r>
  <r>
    <x v="0"/>
    <s v="Dec"/>
    <s v="NT"/>
    <s v="Insured Persons"/>
    <s v="Exclusionary"/>
    <s v="Excess"/>
    <s v="Family"/>
    <n v="2017"/>
    <n v="14597"/>
  </r>
  <r>
    <x v="0"/>
    <s v="Dec"/>
    <s v="NT"/>
    <s v="Insured Persons"/>
    <s v="Exclusionary"/>
    <s v="No excess"/>
    <s v="Family"/>
    <n v="2017"/>
    <n v="206"/>
  </r>
  <r>
    <x v="0"/>
    <s v="Dec"/>
    <s v="NT"/>
    <s v="Insured Persons"/>
    <s v="Non-exclusionary"/>
    <s v="Excess"/>
    <s v="Family"/>
    <n v="2017"/>
    <n v="27980"/>
  </r>
  <r>
    <x v="0"/>
    <s v="Dec"/>
    <s v="NT"/>
    <s v="Insured Persons"/>
    <s v="Non-exclusionary"/>
    <s v="No excess"/>
    <s v="Family"/>
    <n v="2017"/>
    <n v="10159"/>
  </r>
  <r>
    <x v="0"/>
    <s v="Dec"/>
    <s v="NT"/>
    <s v="Policies"/>
    <s v="Exclusionary"/>
    <s v="Excess"/>
    <s v="Family"/>
    <n v="2017"/>
    <n v="3637"/>
  </r>
  <r>
    <x v="0"/>
    <s v="Dec"/>
    <s v="NT"/>
    <s v="Policies"/>
    <s v="Exclusionary"/>
    <s v="No excess"/>
    <s v="Family"/>
    <n v="2017"/>
    <n v="54"/>
  </r>
  <r>
    <x v="0"/>
    <s v="Dec"/>
    <s v="NT"/>
    <s v="Policies"/>
    <s v="Non-exclusionary"/>
    <s v="Excess"/>
    <s v="Family"/>
    <n v="2017"/>
    <n v="7088"/>
  </r>
  <r>
    <x v="0"/>
    <s v="Dec"/>
    <s v="NT"/>
    <s v="Policies"/>
    <s v="Non-exclusionary"/>
    <s v="No excess"/>
    <s v="Family"/>
    <n v="2017"/>
    <n v="2507"/>
  </r>
  <r>
    <x v="1"/>
    <s v="Mar"/>
    <s v="NSW"/>
    <s v="Insured Persons"/>
    <s v="Exclusionary"/>
    <s v="Excess"/>
    <s v="Family"/>
    <n v="2017"/>
    <n v="811985"/>
  </r>
  <r>
    <x v="1"/>
    <s v="Mar"/>
    <s v="NSW"/>
    <s v="Insured Persons"/>
    <s v="Exclusionary"/>
    <s v="No excess"/>
    <s v="Family"/>
    <n v="2017"/>
    <n v="37255"/>
  </r>
  <r>
    <x v="1"/>
    <s v="Mar"/>
    <s v="NSW"/>
    <s v="Insured Persons"/>
    <s v="Non-exclusionary"/>
    <s v="Excess"/>
    <s v="Family"/>
    <n v="2017"/>
    <n v="874244"/>
  </r>
  <r>
    <x v="1"/>
    <s v="Mar"/>
    <s v="NSW"/>
    <s v="Insured Persons"/>
    <s v="Non-exclusionary"/>
    <s v="No excess"/>
    <s v="Family"/>
    <n v="2017"/>
    <n v="179356"/>
  </r>
  <r>
    <x v="1"/>
    <s v="Mar"/>
    <s v="NSW"/>
    <s v="Policies"/>
    <s v="Exclusionary"/>
    <s v="Excess"/>
    <s v="Family"/>
    <n v="2017"/>
    <n v="201373"/>
  </r>
  <r>
    <x v="1"/>
    <s v="Mar"/>
    <s v="NSW"/>
    <s v="Policies"/>
    <s v="Exclusionary"/>
    <s v="No excess"/>
    <s v="Family"/>
    <n v="2017"/>
    <n v="9458"/>
  </r>
  <r>
    <x v="1"/>
    <s v="Mar"/>
    <s v="NSW"/>
    <s v="Policies"/>
    <s v="Non-exclusionary"/>
    <s v="Excess"/>
    <s v="Family"/>
    <n v="2017"/>
    <n v="222614"/>
  </r>
  <r>
    <x v="1"/>
    <s v="Mar"/>
    <s v="NSW"/>
    <s v="Policies"/>
    <s v="Non-exclusionary"/>
    <s v="No excess"/>
    <s v="Family"/>
    <n v="2017"/>
    <n v="45332"/>
  </r>
  <r>
    <x v="1"/>
    <s v="Mar"/>
    <s v="VIC"/>
    <s v="Insured Persons"/>
    <s v="Exclusionary"/>
    <s v="Excess"/>
    <s v="Family"/>
    <n v="2017"/>
    <n v="544989"/>
  </r>
  <r>
    <x v="1"/>
    <s v="Mar"/>
    <s v="VIC"/>
    <s v="Insured Persons"/>
    <s v="Exclusionary"/>
    <s v="No excess"/>
    <s v="Family"/>
    <n v="2017"/>
    <n v="10696"/>
  </r>
  <r>
    <x v="1"/>
    <s v="Mar"/>
    <s v="VIC"/>
    <s v="Insured Persons"/>
    <s v="Non-exclusionary"/>
    <s v="Excess"/>
    <s v="Family"/>
    <n v="2017"/>
    <n v="687104"/>
  </r>
  <r>
    <x v="1"/>
    <s v="Mar"/>
    <s v="VIC"/>
    <s v="Insured Persons"/>
    <s v="Non-exclusionary"/>
    <s v="No excess"/>
    <s v="Family"/>
    <n v="2017"/>
    <n v="110583"/>
  </r>
  <r>
    <x v="1"/>
    <s v="Mar"/>
    <s v="VIC"/>
    <s v="Policies"/>
    <s v="Exclusionary"/>
    <s v="Excess"/>
    <s v="Family"/>
    <n v="2017"/>
    <n v="136937"/>
  </r>
  <r>
    <x v="1"/>
    <s v="Mar"/>
    <s v="VIC"/>
    <s v="Policies"/>
    <s v="Exclusionary"/>
    <s v="No excess"/>
    <s v="Family"/>
    <n v="2017"/>
    <n v="2742"/>
  </r>
  <r>
    <x v="1"/>
    <s v="Mar"/>
    <s v="VIC"/>
    <s v="Policies"/>
    <s v="Non-exclusionary"/>
    <s v="Excess"/>
    <s v="Family"/>
    <n v="2017"/>
    <n v="175001"/>
  </r>
  <r>
    <x v="1"/>
    <s v="Mar"/>
    <s v="VIC"/>
    <s v="Policies"/>
    <s v="Non-exclusionary"/>
    <s v="No excess"/>
    <s v="Family"/>
    <n v="2017"/>
    <n v="27926"/>
  </r>
  <r>
    <x v="1"/>
    <s v="Mar"/>
    <s v="QLD"/>
    <s v="Insured Persons"/>
    <s v="Exclusionary"/>
    <s v="Excess"/>
    <s v="Family"/>
    <n v="2017"/>
    <n v="385738"/>
  </r>
  <r>
    <x v="1"/>
    <s v="Mar"/>
    <s v="QLD"/>
    <s v="Insured Persons"/>
    <s v="Exclusionary"/>
    <s v="No excess"/>
    <s v="Family"/>
    <n v="2017"/>
    <n v="4693"/>
  </r>
  <r>
    <x v="1"/>
    <s v="Mar"/>
    <s v="QLD"/>
    <s v="Insured Persons"/>
    <s v="Non-exclusionary"/>
    <s v="Excess"/>
    <s v="Family"/>
    <n v="2017"/>
    <n v="576336"/>
  </r>
  <r>
    <x v="1"/>
    <s v="Mar"/>
    <s v="QLD"/>
    <s v="Insured Persons"/>
    <s v="Non-exclusionary"/>
    <s v="No excess"/>
    <s v="Family"/>
    <n v="2017"/>
    <n v="119175"/>
  </r>
  <r>
    <x v="1"/>
    <s v="Mar"/>
    <s v="QLD"/>
    <s v="Policies"/>
    <s v="Exclusionary"/>
    <s v="Excess"/>
    <s v="Family"/>
    <n v="2017"/>
    <n v="95382"/>
  </r>
  <r>
    <x v="1"/>
    <s v="Mar"/>
    <s v="QLD"/>
    <s v="Policies"/>
    <s v="Exclusionary"/>
    <s v="No excess"/>
    <s v="Family"/>
    <n v="2017"/>
    <n v="1167"/>
  </r>
  <r>
    <x v="1"/>
    <s v="Mar"/>
    <s v="QLD"/>
    <s v="Policies"/>
    <s v="Non-exclusionary"/>
    <s v="Excess"/>
    <s v="Family"/>
    <n v="2017"/>
    <n v="145061"/>
  </r>
  <r>
    <x v="1"/>
    <s v="Mar"/>
    <s v="QLD"/>
    <s v="Policies"/>
    <s v="Non-exclusionary"/>
    <s v="No excess"/>
    <s v="Family"/>
    <n v="2017"/>
    <n v="29608"/>
  </r>
  <r>
    <x v="1"/>
    <s v="Mar"/>
    <s v="SA"/>
    <s v="Insured Persons"/>
    <s v="Exclusionary"/>
    <s v="Excess"/>
    <s v="Family"/>
    <n v="2017"/>
    <n v="78604"/>
  </r>
  <r>
    <x v="1"/>
    <s v="Mar"/>
    <s v="SA"/>
    <s v="Insured Persons"/>
    <s v="Exclusionary"/>
    <s v="No excess"/>
    <s v="Family"/>
    <n v="2017"/>
    <n v="1551"/>
  </r>
  <r>
    <x v="1"/>
    <s v="Mar"/>
    <s v="SA"/>
    <s v="Insured Persons"/>
    <s v="Non-exclusionary"/>
    <s v="Excess"/>
    <s v="Family"/>
    <n v="2017"/>
    <n v="238453"/>
  </r>
  <r>
    <x v="1"/>
    <s v="Mar"/>
    <s v="SA"/>
    <s v="Insured Persons"/>
    <s v="Non-exclusionary"/>
    <s v="No excess"/>
    <s v="Family"/>
    <n v="2017"/>
    <n v="49267"/>
  </r>
  <r>
    <x v="1"/>
    <s v="Mar"/>
    <s v="SA"/>
    <s v="Policies"/>
    <s v="Exclusionary"/>
    <s v="Excess"/>
    <s v="Family"/>
    <n v="2017"/>
    <n v="19749"/>
  </r>
  <r>
    <x v="1"/>
    <s v="Mar"/>
    <s v="SA"/>
    <s v="Policies"/>
    <s v="Exclusionary"/>
    <s v="No excess"/>
    <s v="Family"/>
    <n v="2017"/>
    <n v="399"/>
  </r>
  <r>
    <x v="1"/>
    <s v="Mar"/>
    <s v="SA"/>
    <s v="Policies"/>
    <s v="Non-exclusionary"/>
    <s v="Excess"/>
    <s v="Family"/>
    <n v="2017"/>
    <n v="60439"/>
  </r>
  <r>
    <x v="1"/>
    <s v="Mar"/>
    <s v="SA"/>
    <s v="Policies"/>
    <s v="Non-exclusionary"/>
    <s v="No excess"/>
    <s v="Family"/>
    <n v="2017"/>
    <n v="12457"/>
  </r>
  <r>
    <x v="1"/>
    <s v="Mar"/>
    <s v="WA"/>
    <s v="Insured Persons"/>
    <s v="Exclusionary"/>
    <s v="Excess"/>
    <s v="Family"/>
    <n v="2017"/>
    <n v="260238"/>
  </r>
  <r>
    <x v="1"/>
    <s v="Mar"/>
    <s v="WA"/>
    <s v="Insured Persons"/>
    <s v="Exclusionary"/>
    <s v="No excess"/>
    <s v="Family"/>
    <n v="2017"/>
    <n v="46988"/>
  </r>
  <r>
    <x v="1"/>
    <s v="Mar"/>
    <s v="WA"/>
    <s v="Insured Persons"/>
    <s v="Non-exclusionary"/>
    <s v="Excess"/>
    <s v="Family"/>
    <n v="2017"/>
    <n v="352392"/>
  </r>
  <r>
    <x v="1"/>
    <s v="Mar"/>
    <s v="WA"/>
    <s v="Insured Persons"/>
    <s v="Non-exclusionary"/>
    <s v="No excess"/>
    <s v="Family"/>
    <n v="2017"/>
    <n v="85235"/>
  </r>
  <r>
    <x v="1"/>
    <s v="Mar"/>
    <s v="WA"/>
    <s v="Policies"/>
    <s v="Exclusionary"/>
    <s v="Excess"/>
    <s v="Family"/>
    <n v="2017"/>
    <n v="64855"/>
  </r>
  <r>
    <x v="1"/>
    <s v="Mar"/>
    <s v="WA"/>
    <s v="Policies"/>
    <s v="Exclusionary"/>
    <s v="No excess"/>
    <s v="Family"/>
    <n v="2017"/>
    <n v="12044"/>
  </r>
  <r>
    <x v="1"/>
    <s v="Mar"/>
    <s v="WA"/>
    <s v="Policies"/>
    <s v="Non-exclusionary"/>
    <s v="Excess"/>
    <s v="Family"/>
    <n v="2017"/>
    <n v="89447"/>
  </r>
  <r>
    <x v="1"/>
    <s v="Mar"/>
    <s v="WA"/>
    <s v="Policies"/>
    <s v="Non-exclusionary"/>
    <s v="No excess"/>
    <s v="Family"/>
    <n v="2017"/>
    <n v="21572"/>
  </r>
  <r>
    <x v="1"/>
    <s v="Mar"/>
    <s v="TAS"/>
    <s v="Insured Persons"/>
    <s v="Exclusionary"/>
    <s v="Excess"/>
    <s v="Family"/>
    <n v="2017"/>
    <n v="18861"/>
  </r>
  <r>
    <x v="1"/>
    <s v="Mar"/>
    <s v="TAS"/>
    <s v="Insured Persons"/>
    <s v="Exclusionary"/>
    <s v="No excess"/>
    <s v="Family"/>
    <n v="2017"/>
    <n v="334"/>
  </r>
  <r>
    <x v="1"/>
    <s v="Mar"/>
    <s v="TAS"/>
    <s v="Insured Persons"/>
    <s v="Non-exclusionary"/>
    <s v="Excess"/>
    <s v="Family"/>
    <n v="2017"/>
    <n v="71740"/>
  </r>
  <r>
    <x v="1"/>
    <s v="Mar"/>
    <s v="TAS"/>
    <s v="Insured Persons"/>
    <s v="Non-exclusionary"/>
    <s v="No excess"/>
    <s v="Family"/>
    <n v="2017"/>
    <n v="12400"/>
  </r>
  <r>
    <x v="1"/>
    <s v="Mar"/>
    <s v="TAS"/>
    <s v="Policies"/>
    <s v="Exclusionary"/>
    <s v="Excess"/>
    <s v="Family"/>
    <n v="2017"/>
    <n v="4696"/>
  </r>
  <r>
    <x v="1"/>
    <s v="Mar"/>
    <s v="TAS"/>
    <s v="Policies"/>
    <s v="Exclusionary"/>
    <s v="No excess"/>
    <s v="Family"/>
    <n v="2017"/>
    <n v="85"/>
  </r>
  <r>
    <x v="1"/>
    <s v="Mar"/>
    <s v="TAS"/>
    <s v="Policies"/>
    <s v="Non-exclusionary"/>
    <s v="Excess"/>
    <s v="Family"/>
    <n v="2017"/>
    <n v="18166"/>
  </r>
  <r>
    <x v="1"/>
    <s v="Mar"/>
    <s v="TAS"/>
    <s v="Policies"/>
    <s v="Non-exclusionary"/>
    <s v="No excess"/>
    <s v="Family"/>
    <n v="2017"/>
    <n v="3131"/>
  </r>
  <r>
    <x v="1"/>
    <s v="Mar"/>
    <s v="ACT"/>
    <s v="Insured Persons"/>
    <s v="Exclusionary"/>
    <s v="Excess"/>
    <s v="Family"/>
    <n v="2017"/>
    <n v="57054"/>
  </r>
  <r>
    <x v="1"/>
    <s v="Mar"/>
    <s v="ACT"/>
    <s v="Insured Persons"/>
    <s v="Exclusionary"/>
    <s v="No excess"/>
    <s v="Family"/>
    <n v="2017"/>
    <n v="1516"/>
  </r>
  <r>
    <x v="1"/>
    <s v="Mar"/>
    <s v="ACT"/>
    <s v="Insured Persons"/>
    <s v="Non-exclusionary"/>
    <s v="Excess"/>
    <s v="Family"/>
    <n v="2017"/>
    <n v="50774"/>
  </r>
  <r>
    <x v="1"/>
    <s v="Mar"/>
    <s v="ACT"/>
    <s v="Insured Persons"/>
    <s v="Non-exclusionary"/>
    <s v="No excess"/>
    <s v="Family"/>
    <n v="2017"/>
    <n v="9238"/>
  </r>
  <r>
    <x v="1"/>
    <s v="Mar"/>
    <s v="ACT"/>
    <s v="Policies"/>
    <s v="Exclusionary"/>
    <s v="Excess"/>
    <s v="Family"/>
    <n v="2017"/>
    <n v="14464"/>
  </r>
  <r>
    <x v="1"/>
    <s v="Mar"/>
    <s v="ACT"/>
    <s v="Policies"/>
    <s v="Exclusionary"/>
    <s v="No excess"/>
    <s v="Family"/>
    <n v="2017"/>
    <n v="391"/>
  </r>
  <r>
    <x v="1"/>
    <s v="Mar"/>
    <s v="ACT"/>
    <s v="Policies"/>
    <s v="Non-exclusionary"/>
    <s v="Excess"/>
    <s v="Family"/>
    <n v="2017"/>
    <n v="13018"/>
  </r>
  <r>
    <x v="1"/>
    <s v="Mar"/>
    <s v="ACT"/>
    <s v="Policies"/>
    <s v="Non-exclusionary"/>
    <s v="No excess"/>
    <s v="Family"/>
    <n v="2017"/>
    <n v="2366"/>
  </r>
  <r>
    <x v="1"/>
    <s v="Mar"/>
    <s v="NT"/>
    <s v="Insured Persons"/>
    <s v="Exclusionary"/>
    <s v="Excess"/>
    <s v="Family"/>
    <n v="2017"/>
    <n v="14950"/>
  </r>
  <r>
    <x v="1"/>
    <s v="Mar"/>
    <s v="NT"/>
    <s v="Insured Persons"/>
    <s v="Exclusionary"/>
    <s v="No excess"/>
    <s v="Family"/>
    <n v="2017"/>
    <n v="209"/>
  </r>
  <r>
    <x v="1"/>
    <s v="Mar"/>
    <s v="NT"/>
    <s v="Insured Persons"/>
    <s v="Non-exclusionary"/>
    <s v="Excess"/>
    <s v="Family"/>
    <n v="2017"/>
    <n v="27593"/>
  </r>
  <r>
    <x v="1"/>
    <s v="Mar"/>
    <s v="NT"/>
    <s v="Insured Persons"/>
    <s v="Non-exclusionary"/>
    <s v="No excess"/>
    <s v="Family"/>
    <n v="2017"/>
    <n v="9970"/>
  </r>
  <r>
    <x v="1"/>
    <s v="Mar"/>
    <s v="NT"/>
    <s v="Policies"/>
    <s v="Exclusionary"/>
    <s v="Excess"/>
    <s v="Family"/>
    <n v="2017"/>
    <n v="3726"/>
  </r>
  <r>
    <x v="1"/>
    <s v="Mar"/>
    <s v="NT"/>
    <s v="Policies"/>
    <s v="Exclusionary"/>
    <s v="No excess"/>
    <s v="Family"/>
    <n v="2017"/>
    <n v="54"/>
  </r>
  <r>
    <x v="1"/>
    <s v="Mar"/>
    <s v="NT"/>
    <s v="Policies"/>
    <s v="Non-exclusionary"/>
    <s v="Excess"/>
    <s v="Family"/>
    <n v="2017"/>
    <n v="6975"/>
  </r>
  <r>
    <x v="1"/>
    <s v="Mar"/>
    <s v="NT"/>
    <s v="Policies"/>
    <s v="Non-exclusionary"/>
    <s v="No excess"/>
    <s v="Family"/>
    <n v="2017"/>
    <n v="2463"/>
  </r>
  <r>
    <x v="1"/>
    <s v="Jun"/>
    <s v="NSW"/>
    <s v="Insured Persons"/>
    <s v="Exclusionary"/>
    <s v="Excess"/>
    <s v="Family"/>
    <n v="2017"/>
    <n v="815411"/>
  </r>
  <r>
    <x v="1"/>
    <s v="Jun"/>
    <s v="NSW"/>
    <s v="Insured Persons"/>
    <s v="Exclusionary"/>
    <s v="No excess"/>
    <s v="Family"/>
    <n v="2017"/>
    <n v="36574"/>
  </r>
  <r>
    <x v="1"/>
    <s v="Jun"/>
    <s v="NSW"/>
    <s v="Insured Persons"/>
    <s v="Non-exclusionary"/>
    <s v="Excess"/>
    <s v="Family"/>
    <n v="2017"/>
    <n v="870100"/>
  </r>
  <r>
    <x v="1"/>
    <s v="Jun"/>
    <s v="NSW"/>
    <s v="Insured Persons"/>
    <s v="Non-exclusionary"/>
    <s v="No excess"/>
    <s v="Family"/>
    <n v="2017"/>
    <n v="174700"/>
  </r>
  <r>
    <x v="1"/>
    <s v="Jun"/>
    <s v="NSW"/>
    <s v="Policies"/>
    <s v="Exclusionary"/>
    <s v="Excess"/>
    <s v="Family"/>
    <n v="2017"/>
    <n v="202357"/>
  </r>
  <r>
    <x v="1"/>
    <s v="Jun"/>
    <s v="NSW"/>
    <s v="Policies"/>
    <s v="Exclusionary"/>
    <s v="No excess"/>
    <s v="Family"/>
    <n v="2017"/>
    <n v="9291"/>
  </r>
  <r>
    <x v="1"/>
    <s v="Jun"/>
    <s v="NSW"/>
    <s v="Policies"/>
    <s v="Non-exclusionary"/>
    <s v="Excess"/>
    <s v="Family"/>
    <n v="2017"/>
    <n v="221681"/>
  </r>
  <r>
    <x v="1"/>
    <s v="Jun"/>
    <s v="NSW"/>
    <s v="Policies"/>
    <s v="Non-exclusionary"/>
    <s v="No excess"/>
    <s v="Family"/>
    <n v="2017"/>
    <n v="44181"/>
  </r>
  <r>
    <x v="1"/>
    <s v="Jun"/>
    <s v="VIC"/>
    <s v="Insured Persons"/>
    <s v="Exclusionary"/>
    <s v="Excess"/>
    <s v="Family"/>
    <n v="2017"/>
    <n v="549573"/>
  </r>
  <r>
    <x v="1"/>
    <s v="Jun"/>
    <s v="VIC"/>
    <s v="Insured Persons"/>
    <s v="Exclusionary"/>
    <s v="No excess"/>
    <s v="Family"/>
    <n v="2017"/>
    <n v="10293"/>
  </r>
  <r>
    <x v="1"/>
    <s v="Jun"/>
    <s v="VIC"/>
    <s v="Insured Persons"/>
    <s v="Non-exclusionary"/>
    <s v="Excess"/>
    <s v="Family"/>
    <n v="2017"/>
    <n v="678241"/>
  </r>
  <r>
    <x v="1"/>
    <s v="Jun"/>
    <s v="VIC"/>
    <s v="Insured Persons"/>
    <s v="Non-exclusionary"/>
    <s v="No excess"/>
    <s v="Family"/>
    <n v="2017"/>
    <n v="106903"/>
  </r>
  <r>
    <x v="1"/>
    <s v="Jun"/>
    <s v="VIC"/>
    <s v="Policies"/>
    <s v="Exclusionary"/>
    <s v="Excess"/>
    <s v="Family"/>
    <n v="2017"/>
    <n v="138124"/>
  </r>
  <r>
    <x v="1"/>
    <s v="Jun"/>
    <s v="VIC"/>
    <s v="Policies"/>
    <s v="Exclusionary"/>
    <s v="No excess"/>
    <s v="Family"/>
    <n v="2017"/>
    <n v="2644"/>
  </r>
  <r>
    <x v="1"/>
    <s v="Jun"/>
    <s v="VIC"/>
    <s v="Policies"/>
    <s v="Non-exclusionary"/>
    <s v="Excess"/>
    <s v="Family"/>
    <n v="2017"/>
    <n v="172892"/>
  </r>
  <r>
    <x v="1"/>
    <s v="Jun"/>
    <s v="VIC"/>
    <s v="Policies"/>
    <s v="Non-exclusionary"/>
    <s v="No excess"/>
    <s v="Family"/>
    <n v="2017"/>
    <n v="27041"/>
  </r>
  <r>
    <x v="1"/>
    <s v="Jun"/>
    <s v="QLD"/>
    <s v="Insured Persons"/>
    <s v="Exclusionary"/>
    <s v="Excess"/>
    <s v="Family"/>
    <n v="2017"/>
    <n v="389609"/>
  </r>
  <r>
    <x v="1"/>
    <s v="Jun"/>
    <s v="QLD"/>
    <s v="Insured Persons"/>
    <s v="Exclusionary"/>
    <s v="No excess"/>
    <s v="Family"/>
    <n v="2017"/>
    <n v="4465"/>
  </r>
  <r>
    <x v="1"/>
    <s v="Jun"/>
    <s v="QLD"/>
    <s v="Insured Persons"/>
    <s v="Non-exclusionary"/>
    <s v="Excess"/>
    <s v="Family"/>
    <n v="2017"/>
    <n v="570019"/>
  </r>
  <r>
    <x v="1"/>
    <s v="Jun"/>
    <s v="QLD"/>
    <s v="Insured Persons"/>
    <s v="Non-exclusionary"/>
    <s v="No excess"/>
    <s v="Family"/>
    <n v="2017"/>
    <n v="114291"/>
  </r>
  <r>
    <x v="1"/>
    <s v="Jun"/>
    <s v="QLD"/>
    <s v="Policies"/>
    <s v="Exclusionary"/>
    <s v="Excess"/>
    <s v="Family"/>
    <n v="2017"/>
    <n v="96352"/>
  </r>
  <r>
    <x v="1"/>
    <s v="Jun"/>
    <s v="QLD"/>
    <s v="Policies"/>
    <s v="Exclusionary"/>
    <s v="No excess"/>
    <s v="Family"/>
    <n v="2017"/>
    <n v="1112"/>
  </r>
  <r>
    <x v="1"/>
    <s v="Jun"/>
    <s v="QLD"/>
    <s v="Policies"/>
    <s v="Non-exclusionary"/>
    <s v="Excess"/>
    <s v="Family"/>
    <n v="2017"/>
    <n v="143619"/>
  </r>
  <r>
    <x v="1"/>
    <s v="Jun"/>
    <s v="QLD"/>
    <s v="Policies"/>
    <s v="Non-exclusionary"/>
    <s v="No excess"/>
    <s v="Family"/>
    <n v="2017"/>
    <n v="28423"/>
  </r>
  <r>
    <x v="1"/>
    <s v="Jun"/>
    <s v="SA"/>
    <s v="Insured Persons"/>
    <s v="Exclusionary"/>
    <s v="Excess"/>
    <s v="Family"/>
    <n v="2017"/>
    <n v="80759"/>
  </r>
  <r>
    <x v="1"/>
    <s v="Jun"/>
    <s v="SA"/>
    <s v="Insured Persons"/>
    <s v="Exclusionary"/>
    <s v="No excess"/>
    <s v="Family"/>
    <n v="2017"/>
    <n v="1498"/>
  </r>
  <r>
    <x v="1"/>
    <s v="Jun"/>
    <s v="SA"/>
    <s v="Insured Persons"/>
    <s v="Non-exclusionary"/>
    <s v="Excess"/>
    <s v="Family"/>
    <n v="2017"/>
    <n v="236630"/>
  </r>
  <r>
    <x v="1"/>
    <s v="Jun"/>
    <s v="SA"/>
    <s v="Insured Persons"/>
    <s v="Non-exclusionary"/>
    <s v="No excess"/>
    <s v="Family"/>
    <n v="2017"/>
    <n v="47714"/>
  </r>
  <r>
    <x v="1"/>
    <s v="Jun"/>
    <s v="SA"/>
    <s v="Policies"/>
    <s v="Exclusionary"/>
    <s v="Excess"/>
    <s v="Family"/>
    <n v="2017"/>
    <n v="20277"/>
  </r>
  <r>
    <x v="1"/>
    <s v="Jun"/>
    <s v="SA"/>
    <s v="Policies"/>
    <s v="Exclusionary"/>
    <s v="No excess"/>
    <s v="Family"/>
    <n v="2017"/>
    <n v="387"/>
  </r>
  <r>
    <x v="1"/>
    <s v="Jun"/>
    <s v="SA"/>
    <s v="Policies"/>
    <s v="Non-exclusionary"/>
    <s v="Excess"/>
    <s v="Family"/>
    <n v="2017"/>
    <n v="60024"/>
  </r>
  <r>
    <x v="1"/>
    <s v="Jun"/>
    <s v="SA"/>
    <s v="Policies"/>
    <s v="Non-exclusionary"/>
    <s v="No excess"/>
    <s v="Family"/>
    <n v="2017"/>
    <n v="12071"/>
  </r>
  <r>
    <x v="1"/>
    <s v="Jun"/>
    <s v="WA"/>
    <s v="Insured Persons"/>
    <s v="Exclusionary"/>
    <s v="Excess"/>
    <s v="Family"/>
    <n v="2017"/>
    <n v="266570"/>
  </r>
  <r>
    <x v="1"/>
    <s v="Jun"/>
    <s v="WA"/>
    <s v="Insured Persons"/>
    <s v="Exclusionary"/>
    <s v="No excess"/>
    <s v="Family"/>
    <n v="2017"/>
    <n v="47107"/>
  </r>
  <r>
    <x v="1"/>
    <s v="Jun"/>
    <s v="WA"/>
    <s v="Insured Persons"/>
    <s v="Non-exclusionary"/>
    <s v="Excess"/>
    <s v="Family"/>
    <n v="2017"/>
    <n v="343781"/>
  </r>
  <r>
    <x v="1"/>
    <s v="Jun"/>
    <s v="WA"/>
    <s v="Insured Persons"/>
    <s v="Non-exclusionary"/>
    <s v="No excess"/>
    <s v="Family"/>
    <n v="2017"/>
    <n v="80809"/>
  </r>
  <r>
    <x v="1"/>
    <s v="Jun"/>
    <s v="WA"/>
    <s v="Policies"/>
    <s v="Exclusionary"/>
    <s v="Excess"/>
    <s v="Family"/>
    <n v="2017"/>
    <n v="66427"/>
  </r>
  <r>
    <x v="1"/>
    <s v="Jun"/>
    <s v="WA"/>
    <s v="Policies"/>
    <s v="Exclusionary"/>
    <s v="No excess"/>
    <s v="Family"/>
    <n v="2017"/>
    <n v="12088"/>
  </r>
  <r>
    <x v="1"/>
    <s v="Jun"/>
    <s v="WA"/>
    <s v="Policies"/>
    <s v="Non-exclusionary"/>
    <s v="Excess"/>
    <s v="Family"/>
    <n v="2017"/>
    <n v="87412"/>
  </r>
  <r>
    <x v="1"/>
    <s v="Jun"/>
    <s v="WA"/>
    <s v="Policies"/>
    <s v="Non-exclusionary"/>
    <s v="No excess"/>
    <s v="Family"/>
    <n v="2017"/>
    <n v="20498"/>
  </r>
  <r>
    <x v="1"/>
    <s v="Jun"/>
    <s v="TAS"/>
    <s v="Insured Persons"/>
    <s v="Exclusionary"/>
    <s v="Excess"/>
    <s v="Family"/>
    <n v="2017"/>
    <n v="19154"/>
  </r>
  <r>
    <x v="1"/>
    <s v="Jun"/>
    <s v="TAS"/>
    <s v="Insured Persons"/>
    <s v="Exclusionary"/>
    <s v="No excess"/>
    <s v="Family"/>
    <n v="2017"/>
    <n v="334"/>
  </r>
  <r>
    <x v="1"/>
    <s v="Jun"/>
    <s v="TAS"/>
    <s v="Insured Persons"/>
    <s v="Non-exclusionary"/>
    <s v="Excess"/>
    <s v="Family"/>
    <n v="2017"/>
    <n v="71618"/>
  </r>
  <r>
    <x v="1"/>
    <s v="Jun"/>
    <s v="TAS"/>
    <s v="Insured Persons"/>
    <s v="Non-exclusionary"/>
    <s v="No excess"/>
    <s v="Family"/>
    <n v="2017"/>
    <n v="11945"/>
  </r>
  <r>
    <x v="1"/>
    <s v="Jun"/>
    <s v="TAS"/>
    <s v="Policies"/>
    <s v="Exclusionary"/>
    <s v="Excess"/>
    <s v="Family"/>
    <n v="2017"/>
    <n v="4767"/>
  </r>
  <r>
    <x v="1"/>
    <s v="Jun"/>
    <s v="TAS"/>
    <s v="Policies"/>
    <s v="Exclusionary"/>
    <s v="No excess"/>
    <s v="Family"/>
    <n v="2017"/>
    <n v="85"/>
  </r>
  <r>
    <x v="1"/>
    <s v="Jun"/>
    <s v="TAS"/>
    <s v="Policies"/>
    <s v="Non-exclusionary"/>
    <s v="Excess"/>
    <s v="Family"/>
    <n v="2017"/>
    <n v="18159"/>
  </r>
  <r>
    <x v="1"/>
    <s v="Jun"/>
    <s v="TAS"/>
    <s v="Policies"/>
    <s v="Non-exclusionary"/>
    <s v="No excess"/>
    <s v="Family"/>
    <n v="2017"/>
    <n v="3018"/>
  </r>
  <r>
    <x v="1"/>
    <s v="Jun"/>
    <s v="ACT"/>
    <s v="Insured Persons"/>
    <s v="Exclusionary"/>
    <s v="Excess"/>
    <s v="Family"/>
    <n v="2017"/>
    <n v="57537"/>
  </r>
  <r>
    <x v="1"/>
    <s v="Jun"/>
    <s v="ACT"/>
    <s v="Insured Persons"/>
    <s v="Exclusionary"/>
    <s v="No excess"/>
    <s v="Family"/>
    <n v="2017"/>
    <n v="1516"/>
  </r>
  <r>
    <x v="1"/>
    <s v="Jun"/>
    <s v="ACT"/>
    <s v="Insured Persons"/>
    <s v="Non-exclusionary"/>
    <s v="Excess"/>
    <s v="Family"/>
    <n v="2017"/>
    <n v="50365"/>
  </r>
  <r>
    <x v="1"/>
    <s v="Jun"/>
    <s v="ACT"/>
    <s v="Insured Persons"/>
    <s v="Non-exclusionary"/>
    <s v="No excess"/>
    <s v="Family"/>
    <n v="2017"/>
    <n v="8948"/>
  </r>
  <r>
    <x v="1"/>
    <s v="Jun"/>
    <s v="ACT"/>
    <s v="Policies"/>
    <s v="Exclusionary"/>
    <s v="Excess"/>
    <s v="Family"/>
    <n v="2017"/>
    <n v="14584"/>
  </r>
  <r>
    <x v="1"/>
    <s v="Jun"/>
    <s v="ACT"/>
    <s v="Policies"/>
    <s v="Exclusionary"/>
    <s v="No excess"/>
    <s v="Family"/>
    <n v="2017"/>
    <n v="390"/>
  </r>
  <r>
    <x v="1"/>
    <s v="Jun"/>
    <s v="ACT"/>
    <s v="Policies"/>
    <s v="Non-exclusionary"/>
    <s v="Excess"/>
    <s v="Family"/>
    <n v="2017"/>
    <n v="12911"/>
  </r>
  <r>
    <x v="1"/>
    <s v="Jun"/>
    <s v="ACT"/>
    <s v="Policies"/>
    <s v="Non-exclusionary"/>
    <s v="No excess"/>
    <s v="Family"/>
    <n v="2017"/>
    <n v="2298"/>
  </r>
  <r>
    <x v="1"/>
    <s v="Jun"/>
    <s v="NT"/>
    <s v="Insured Persons"/>
    <s v="Exclusionary"/>
    <s v="Excess"/>
    <s v="Family"/>
    <n v="2017"/>
    <n v="15206"/>
  </r>
  <r>
    <x v="1"/>
    <s v="Jun"/>
    <s v="NT"/>
    <s v="Insured Persons"/>
    <s v="Exclusionary"/>
    <s v="No excess"/>
    <s v="Family"/>
    <n v="2017"/>
    <n v="209"/>
  </r>
  <r>
    <x v="1"/>
    <s v="Jun"/>
    <s v="NT"/>
    <s v="Insured Persons"/>
    <s v="Non-exclusionary"/>
    <s v="Excess"/>
    <s v="Family"/>
    <n v="2017"/>
    <n v="27299"/>
  </r>
  <r>
    <x v="1"/>
    <s v="Jun"/>
    <s v="NT"/>
    <s v="Insured Persons"/>
    <s v="Non-exclusionary"/>
    <s v="No excess"/>
    <s v="Family"/>
    <n v="2017"/>
    <n v="9716"/>
  </r>
  <r>
    <x v="1"/>
    <s v="Jun"/>
    <s v="NT"/>
    <s v="Policies"/>
    <s v="Exclusionary"/>
    <s v="Excess"/>
    <s v="Family"/>
    <n v="2017"/>
    <n v="3792"/>
  </r>
  <r>
    <x v="1"/>
    <s v="Jun"/>
    <s v="NT"/>
    <s v="Policies"/>
    <s v="Exclusionary"/>
    <s v="No excess"/>
    <s v="Family"/>
    <n v="2017"/>
    <n v="53"/>
  </r>
  <r>
    <x v="1"/>
    <s v="Jun"/>
    <s v="NT"/>
    <s v="Policies"/>
    <s v="Non-exclusionary"/>
    <s v="Excess"/>
    <s v="Family"/>
    <n v="2017"/>
    <n v="6915"/>
  </r>
  <r>
    <x v="1"/>
    <s v="Jun"/>
    <s v="NT"/>
    <s v="Policies"/>
    <s v="Non-exclusionary"/>
    <s v="No excess"/>
    <s v="Family"/>
    <n v="2017"/>
    <n v="2402"/>
  </r>
  <r>
    <x v="1"/>
    <s v="Sep"/>
    <s v="NSW"/>
    <s v="Insured Persons"/>
    <s v="Exclusionary"/>
    <s v="Excess"/>
    <s v="Family"/>
    <n v="2018"/>
    <n v="820220"/>
  </r>
  <r>
    <x v="1"/>
    <s v="Sep"/>
    <s v="NSW"/>
    <s v="Insured Persons"/>
    <s v="Exclusionary"/>
    <s v="No excess"/>
    <s v="Family"/>
    <n v="2018"/>
    <n v="36188"/>
  </r>
  <r>
    <x v="1"/>
    <s v="Sep"/>
    <s v="NSW"/>
    <s v="Insured Persons"/>
    <s v="Non-exclusionary"/>
    <s v="Excess"/>
    <s v="Family"/>
    <n v="2018"/>
    <n v="870297"/>
  </r>
  <r>
    <x v="1"/>
    <s v="Sep"/>
    <s v="NSW"/>
    <s v="Insured Persons"/>
    <s v="Non-exclusionary"/>
    <s v="No excess"/>
    <s v="Family"/>
    <n v="2018"/>
    <n v="172441"/>
  </r>
  <r>
    <x v="1"/>
    <s v="Sep"/>
    <s v="NSW"/>
    <s v="Policies"/>
    <s v="Exclusionary"/>
    <s v="Excess"/>
    <s v="Family"/>
    <n v="2018"/>
    <n v="203485"/>
  </r>
  <r>
    <x v="1"/>
    <s v="Sep"/>
    <s v="NSW"/>
    <s v="Policies"/>
    <s v="Exclusionary"/>
    <s v="No excess"/>
    <s v="Family"/>
    <n v="2018"/>
    <n v="9190"/>
  </r>
  <r>
    <x v="1"/>
    <s v="Sep"/>
    <s v="NSW"/>
    <s v="Policies"/>
    <s v="Non-exclusionary"/>
    <s v="Excess"/>
    <s v="Family"/>
    <n v="2018"/>
    <n v="221715"/>
  </r>
  <r>
    <x v="1"/>
    <s v="Sep"/>
    <s v="NSW"/>
    <s v="Policies"/>
    <s v="Non-exclusionary"/>
    <s v="No excess"/>
    <s v="Family"/>
    <n v="2018"/>
    <n v="43600"/>
  </r>
  <r>
    <x v="1"/>
    <s v="Sep"/>
    <s v="VIC"/>
    <s v="Insured Persons"/>
    <s v="Exclusionary"/>
    <s v="Excess"/>
    <s v="Family"/>
    <n v="2018"/>
    <n v="556196"/>
  </r>
  <r>
    <x v="1"/>
    <s v="Sep"/>
    <s v="VIC"/>
    <s v="Insured Persons"/>
    <s v="Exclusionary"/>
    <s v="No excess"/>
    <s v="Family"/>
    <n v="2018"/>
    <n v="10262"/>
  </r>
  <r>
    <x v="1"/>
    <s v="Sep"/>
    <s v="VIC"/>
    <s v="Insured Persons"/>
    <s v="Non-exclusionary"/>
    <s v="Excess"/>
    <s v="Family"/>
    <n v="2018"/>
    <n v="675055"/>
  </r>
  <r>
    <x v="1"/>
    <s v="Sep"/>
    <s v="VIC"/>
    <s v="Insured Persons"/>
    <s v="Non-exclusionary"/>
    <s v="No excess"/>
    <s v="Family"/>
    <n v="2018"/>
    <n v="104217"/>
  </r>
  <r>
    <x v="1"/>
    <s v="Sep"/>
    <s v="VIC"/>
    <s v="Policies"/>
    <s v="Exclusionary"/>
    <s v="Excess"/>
    <s v="Family"/>
    <n v="2018"/>
    <n v="139715"/>
  </r>
  <r>
    <x v="1"/>
    <s v="Sep"/>
    <s v="VIC"/>
    <s v="Policies"/>
    <s v="Exclusionary"/>
    <s v="No excess"/>
    <s v="Family"/>
    <n v="2018"/>
    <n v="2642"/>
  </r>
  <r>
    <x v="1"/>
    <s v="Sep"/>
    <s v="VIC"/>
    <s v="Policies"/>
    <s v="Non-exclusionary"/>
    <s v="Excess"/>
    <s v="Family"/>
    <n v="2018"/>
    <n v="172109"/>
  </r>
  <r>
    <x v="1"/>
    <s v="Sep"/>
    <s v="VIC"/>
    <s v="Policies"/>
    <s v="Non-exclusionary"/>
    <s v="No excess"/>
    <s v="Family"/>
    <n v="2018"/>
    <n v="26368"/>
  </r>
  <r>
    <x v="1"/>
    <s v="Sep"/>
    <s v="QLD"/>
    <s v="Insured Persons"/>
    <s v="Exclusionary"/>
    <s v="Excess"/>
    <s v="Family"/>
    <n v="2018"/>
    <n v="393529"/>
  </r>
  <r>
    <x v="1"/>
    <s v="Sep"/>
    <s v="QLD"/>
    <s v="Insured Persons"/>
    <s v="Exclusionary"/>
    <s v="No excess"/>
    <s v="Family"/>
    <n v="2018"/>
    <n v="4389"/>
  </r>
  <r>
    <x v="1"/>
    <s v="Sep"/>
    <s v="QLD"/>
    <s v="Insured Persons"/>
    <s v="Non-exclusionary"/>
    <s v="Excess"/>
    <s v="Family"/>
    <n v="2018"/>
    <n v="567036"/>
  </r>
  <r>
    <x v="1"/>
    <s v="Sep"/>
    <s v="QLD"/>
    <s v="Insured Persons"/>
    <s v="Non-exclusionary"/>
    <s v="No excess"/>
    <s v="Family"/>
    <n v="2018"/>
    <n v="111474"/>
  </r>
  <r>
    <x v="1"/>
    <s v="Sep"/>
    <s v="QLD"/>
    <s v="Policies"/>
    <s v="Exclusionary"/>
    <s v="Excess"/>
    <s v="Family"/>
    <n v="2018"/>
    <n v="97264"/>
  </r>
  <r>
    <x v="1"/>
    <s v="Sep"/>
    <s v="QLD"/>
    <s v="Policies"/>
    <s v="Exclusionary"/>
    <s v="No excess"/>
    <s v="Family"/>
    <n v="2018"/>
    <n v="1095"/>
  </r>
  <r>
    <x v="1"/>
    <s v="Sep"/>
    <s v="QLD"/>
    <s v="Policies"/>
    <s v="Non-exclusionary"/>
    <s v="Excess"/>
    <s v="Family"/>
    <n v="2018"/>
    <n v="142846"/>
  </r>
  <r>
    <x v="1"/>
    <s v="Sep"/>
    <s v="QLD"/>
    <s v="Policies"/>
    <s v="Non-exclusionary"/>
    <s v="No excess"/>
    <s v="Family"/>
    <n v="2018"/>
    <n v="27734"/>
  </r>
  <r>
    <x v="1"/>
    <s v="Sep"/>
    <s v="SA"/>
    <s v="Insured Persons"/>
    <s v="Exclusionary"/>
    <s v="Excess"/>
    <s v="Family"/>
    <n v="2018"/>
    <n v="82431"/>
  </r>
  <r>
    <x v="1"/>
    <s v="Sep"/>
    <s v="SA"/>
    <s v="Insured Persons"/>
    <s v="Exclusionary"/>
    <s v="No excess"/>
    <s v="Family"/>
    <n v="2018"/>
    <n v="1501"/>
  </r>
  <r>
    <x v="1"/>
    <s v="Sep"/>
    <s v="SA"/>
    <s v="Insured Persons"/>
    <s v="Non-exclusionary"/>
    <s v="Excess"/>
    <s v="Family"/>
    <n v="2018"/>
    <n v="235668"/>
  </r>
  <r>
    <x v="1"/>
    <s v="Sep"/>
    <s v="SA"/>
    <s v="Insured Persons"/>
    <s v="Non-exclusionary"/>
    <s v="No excess"/>
    <s v="Family"/>
    <n v="2018"/>
    <n v="46706"/>
  </r>
  <r>
    <x v="1"/>
    <s v="Sep"/>
    <s v="SA"/>
    <s v="Policies"/>
    <s v="Exclusionary"/>
    <s v="Excess"/>
    <s v="Family"/>
    <n v="2018"/>
    <n v="20684"/>
  </r>
  <r>
    <x v="1"/>
    <s v="Sep"/>
    <s v="SA"/>
    <s v="Policies"/>
    <s v="Exclusionary"/>
    <s v="No excess"/>
    <s v="Family"/>
    <n v="2018"/>
    <n v="389"/>
  </r>
  <r>
    <x v="1"/>
    <s v="Sep"/>
    <s v="SA"/>
    <s v="Policies"/>
    <s v="Non-exclusionary"/>
    <s v="Excess"/>
    <s v="Family"/>
    <n v="2018"/>
    <n v="59767"/>
  </r>
  <r>
    <x v="1"/>
    <s v="Sep"/>
    <s v="SA"/>
    <s v="Policies"/>
    <s v="Non-exclusionary"/>
    <s v="No excess"/>
    <s v="Family"/>
    <n v="2018"/>
    <n v="11821"/>
  </r>
  <r>
    <x v="1"/>
    <s v="Sep"/>
    <s v="WA"/>
    <s v="Insured Persons"/>
    <s v="Exclusionary"/>
    <s v="Excess"/>
    <s v="Family"/>
    <n v="2018"/>
    <n v="301822"/>
  </r>
  <r>
    <x v="1"/>
    <s v="Sep"/>
    <s v="WA"/>
    <s v="Insured Persons"/>
    <s v="Exclusionary"/>
    <s v="No excess"/>
    <s v="Family"/>
    <n v="2018"/>
    <n v="53590"/>
  </r>
  <r>
    <x v="1"/>
    <s v="Sep"/>
    <s v="WA"/>
    <s v="Insured Persons"/>
    <s v="Non-exclusionary"/>
    <s v="Excess"/>
    <s v="Family"/>
    <n v="2018"/>
    <n v="305368"/>
  </r>
  <r>
    <x v="1"/>
    <s v="Sep"/>
    <s v="WA"/>
    <s v="Insured Persons"/>
    <s v="Non-exclusionary"/>
    <s v="No excess"/>
    <s v="Family"/>
    <n v="2018"/>
    <n v="78461"/>
  </r>
  <r>
    <x v="1"/>
    <s v="Sep"/>
    <s v="WA"/>
    <s v="Policies"/>
    <s v="Exclusionary"/>
    <s v="Excess"/>
    <s v="Family"/>
    <n v="2018"/>
    <n v="75091"/>
  </r>
  <r>
    <x v="1"/>
    <s v="Sep"/>
    <s v="WA"/>
    <s v="Policies"/>
    <s v="Exclusionary"/>
    <s v="No excess"/>
    <s v="Family"/>
    <n v="2018"/>
    <n v="13663"/>
  </r>
  <r>
    <x v="1"/>
    <s v="Sep"/>
    <s v="WA"/>
    <s v="Policies"/>
    <s v="Non-exclusionary"/>
    <s v="Excess"/>
    <s v="Family"/>
    <n v="2018"/>
    <n v="77838"/>
  </r>
  <r>
    <x v="1"/>
    <s v="Sep"/>
    <s v="WA"/>
    <s v="Policies"/>
    <s v="Non-exclusionary"/>
    <s v="No excess"/>
    <s v="Family"/>
    <n v="2018"/>
    <n v="19913"/>
  </r>
  <r>
    <x v="1"/>
    <s v="Sep"/>
    <s v="TAS"/>
    <s v="Insured Persons"/>
    <s v="Exclusionary"/>
    <s v="Excess"/>
    <s v="Family"/>
    <n v="2018"/>
    <n v="19381"/>
  </r>
  <r>
    <x v="1"/>
    <s v="Sep"/>
    <s v="TAS"/>
    <s v="Insured Persons"/>
    <s v="Exclusionary"/>
    <s v="No excess"/>
    <s v="Family"/>
    <n v="2018"/>
    <n v="326"/>
  </r>
  <r>
    <x v="1"/>
    <s v="Sep"/>
    <s v="TAS"/>
    <s v="Insured Persons"/>
    <s v="Non-exclusionary"/>
    <s v="Excess"/>
    <s v="Family"/>
    <n v="2018"/>
    <n v="71396"/>
  </r>
  <r>
    <x v="1"/>
    <s v="Sep"/>
    <s v="TAS"/>
    <s v="Insured Persons"/>
    <s v="Non-exclusionary"/>
    <s v="No excess"/>
    <s v="Family"/>
    <n v="2018"/>
    <n v="11600"/>
  </r>
  <r>
    <x v="1"/>
    <s v="Sep"/>
    <s v="TAS"/>
    <s v="Policies"/>
    <s v="Exclusionary"/>
    <s v="Excess"/>
    <s v="Family"/>
    <n v="2018"/>
    <n v="4822"/>
  </r>
  <r>
    <x v="1"/>
    <s v="Sep"/>
    <s v="TAS"/>
    <s v="Policies"/>
    <s v="Exclusionary"/>
    <s v="No excess"/>
    <s v="Family"/>
    <n v="2018"/>
    <n v="82"/>
  </r>
  <r>
    <x v="1"/>
    <s v="Sep"/>
    <s v="TAS"/>
    <s v="Policies"/>
    <s v="Non-exclusionary"/>
    <s v="Excess"/>
    <s v="Family"/>
    <n v="2018"/>
    <n v="18090"/>
  </r>
  <r>
    <x v="1"/>
    <s v="Sep"/>
    <s v="TAS"/>
    <s v="Policies"/>
    <s v="Non-exclusionary"/>
    <s v="No excess"/>
    <s v="Family"/>
    <n v="2018"/>
    <n v="2935"/>
  </r>
  <r>
    <x v="1"/>
    <s v="Sep"/>
    <s v="ACT"/>
    <s v="Insured Persons"/>
    <s v="Exclusionary"/>
    <s v="Excess"/>
    <s v="Family"/>
    <n v="2018"/>
    <n v="58249"/>
  </r>
  <r>
    <x v="1"/>
    <s v="Sep"/>
    <s v="ACT"/>
    <s v="Insured Persons"/>
    <s v="Exclusionary"/>
    <s v="No excess"/>
    <s v="Family"/>
    <n v="2018"/>
    <n v="1531"/>
  </r>
  <r>
    <x v="1"/>
    <s v="Sep"/>
    <s v="ACT"/>
    <s v="Insured Persons"/>
    <s v="Non-exclusionary"/>
    <s v="Excess"/>
    <s v="Family"/>
    <n v="2018"/>
    <n v="50152"/>
  </r>
  <r>
    <x v="1"/>
    <s v="Sep"/>
    <s v="ACT"/>
    <s v="Insured Persons"/>
    <s v="Non-exclusionary"/>
    <s v="No excess"/>
    <s v="Family"/>
    <n v="2018"/>
    <n v="8735"/>
  </r>
  <r>
    <x v="1"/>
    <s v="Sep"/>
    <s v="ACT"/>
    <s v="Policies"/>
    <s v="Exclusionary"/>
    <s v="Excess"/>
    <s v="Family"/>
    <n v="2018"/>
    <n v="14760"/>
  </r>
  <r>
    <x v="1"/>
    <s v="Sep"/>
    <s v="ACT"/>
    <s v="Policies"/>
    <s v="Exclusionary"/>
    <s v="No excess"/>
    <s v="Family"/>
    <n v="2018"/>
    <n v="394"/>
  </r>
  <r>
    <x v="1"/>
    <s v="Sep"/>
    <s v="ACT"/>
    <s v="Policies"/>
    <s v="Non-exclusionary"/>
    <s v="Excess"/>
    <s v="Family"/>
    <n v="2018"/>
    <n v="12847"/>
  </r>
  <r>
    <x v="1"/>
    <s v="Sep"/>
    <s v="ACT"/>
    <s v="Policies"/>
    <s v="Non-exclusionary"/>
    <s v="No excess"/>
    <s v="Family"/>
    <n v="2018"/>
    <n v="2236"/>
  </r>
  <r>
    <x v="1"/>
    <s v="Sep"/>
    <s v="NT"/>
    <s v="Insured Persons"/>
    <s v="Exclusionary"/>
    <s v="Excess"/>
    <s v="Family"/>
    <n v="2018"/>
    <n v="15475"/>
  </r>
  <r>
    <x v="1"/>
    <s v="Sep"/>
    <s v="NT"/>
    <s v="Insured Persons"/>
    <s v="Exclusionary"/>
    <s v="No excess"/>
    <s v="Family"/>
    <n v="2018"/>
    <n v="206"/>
  </r>
  <r>
    <x v="1"/>
    <s v="Sep"/>
    <s v="NT"/>
    <s v="Insured Persons"/>
    <s v="Non-exclusionary"/>
    <s v="Excess"/>
    <s v="Family"/>
    <n v="2018"/>
    <n v="27331"/>
  </r>
  <r>
    <x v="1"/>
    <s v="Sep"/>
    <s v="NT"/>
    <s v="Insured Persons"/>
    <s v="Non-exclusionary"/>
    <s v="No excess"/>
    <s v="Family"/>
    <n v="2018"/>
    <n v="9538"/>
  </r>
  <r>
    <x v="1"/>
    <s v="Sep"/>
    <s v="NT"/>
    <s v="Policies"/>
    <s v="Exclusionary"/>
    <s v="Excess"/>
    <s v="Family"/>
    <n v="2018"/>
    <n v="3853"/>
  </r>
  <r>
    <x v="1"/>
    <s v="Sep"/>
    <s v="NT"/>
    <s v="Policies"/>
    <s v="Exclusionary"/>
    <s v="No excess"/>
    <s v="Family"/>
    <n v="2018"/>
    <n v="52"/>
  </r>
  <r>
    <x v="1"/>
    <s v="Sep"/>
    <s v="NT"/>
    <s v="Policies"/>
    <s v="Non-exclusionary"/>
    <s v="Excess"/>
    <s v="Family"/>
    <n v="2018"/>
    <n v="6916"/>
  </r>
  <r>
    <x v="1"/>
    <s v="Sep"/>
    <s v="NT"/>
    <s v="Policies"/>
    <s v="Non-exclusionary"/>
    <s v="No excess"/>
    <s v="Family"/>
    <n v="2018"/>
    <n v="2357"/>
  </r>
  <r>
    <x v="1"/>
    <s v="Dec"/>
    <s v="NSW"/>
    <s v="Insured Persons"/>
    <s v="Exclusionary"/>
    <s v="Excess"/>
    <s v="Family"/>
    <n v="2018"/>
    <n v="830943"/>
  </r>
  <r>
    <x v="1"/>
    <s v="Dec"/>
    <s v="NSW"/>
    <s v="Insured Persons"/>
    <s v="Exclusionary"/>
    <s v="No excess"/>
    <s v="Family"/>
    <n v="2018"/>
    <n v="35496"/>
  </r>
  <r>
    <x v="1"/>
    <s v="Dec"/>
    <s v="NSW"/>
    <s v="Insured Persons"/>
    <s v="Non-exclusionary"/>
    <s v="Excess"/>
    <s v="Family"/>
    <n v="2018"/>
    <n v="859788"/>
  </r>
  <r>
    <x v="1"/>
    <s v="Dec"/>
    <s v="NSW"/>
    <s v="Insured Persons"/>
    <s v="Non-exclusionary"/>
    <s v="No excess"/>
    <s v="Family"/>
    <n v="2018"/>
    <n v="170654"/>
  </r>
  <r>
    <x v="1"/>
    <s v="Dec"/>
    <s v="NSW"/>
    <s v="Policies"/>
    <s v="Exclusionary"/>
    <s v="Excess"/>
    <s v="Family"/>
    <n v="2018"/>
    <n v="206155"/>
  </r>
  <r>
    <x v="1"/>
    <s v="Dec"/>
    <s v="NSW"/>
    <s v="Policies"/>
    <s v="Exclusionary"/>
    <s v="No excess"/>
    <s v="Family"/>
    <n v="2018"/>
    <n v="9019"/>
  </r>
  <r>
    <x v="1"/>
    <s v="Dec"/>
    <s v="NSW"/>
    <s v="Policies"/>
    <s v="Non-exclusionary"/>
    <s v="Excess"/>
    <s v="Family"/>
    <n v="2018"/>
    <n v="219046"/>
  </r>
  <r>
    <x v="1"/>
    <s v="Dec"/>
    <s v="NSW"/>
    <s v="Policies"/>
    <s v="Non-exclusionary"/>
    <s v="No excess"/>
    <s v="Family"/>
    <n v="2018"/>
    <n v="43166"/>
  </r>
  <r>
    <x v="1"/>
    <s v="Dec"/>
    <s v="VIC"/>
    <s v="Insured Persons"/>
    <s v="Exclusionary"/>
    <s v="Excess"/>
    <s v="Family"/>
    <n v="2018"/>
    <n v="591483"/>
  </r>
  <r>
    <x v="1"/>
    <s v="Dec"/>
    <s v="VIC"/>
    <s v="Insured Persons"/>
    <s v="Exclusionary"/>
    <s v="No excess"/>
    <s v="Family"/>
    <n v="2018"/>
    <n v="10106"/>
  </r>
  <r>
    <x v="1"/>
    <s v="Dec"/>
    <s v="VIC"/>
    <s v="Insured Persons"/>
    <s v="Non-exclusionary"/>
    <s v="Excess"/>
    <s v="Family"/>
    <n v="2018"/>
    <n v="640479"/>
  </r>
  <r>
    <x v="1"/>
    <s v="Dec"/>
    <s v="VIC"/>
    <s v="Insured Persons"/>
    <s v="Non-exclusionary"/>
    <s v="No excess"/>
    <s v="Family"/>
    <n v="2018"/>
    <n v="102406"/>
  </r>
  <r>
    <x v="1"/>
    <s v="Dec"/>
    <s v="VIC"/>
    <s v="Policies"/>
    <s v="Exclusionary"/>
    <s v="Excess"/>
    <s v="Family"/>
    <n v="2018"/>
    <n v="148540"/>
  </r>
  <r>
    <x v="1"/>
    <s v="Dec"/>
    <s v="VIC"/>
    <s v="Policies"/>
    <s v="Exclusionary"/>
    <s v="No excess"/>
    <s v="Family"/>
    <n v="2018"/>
    <n v="2608"/>
  </r>
  <r>
    <x v="1"/>
    <s v="Dec"/>
    <s v="VIC"/>
    <s v="Policies"/>
    <s v="Non-exclusionary"/>
    <s v="Excess"/>
    <s v="Family"/>
    <n v="2018"/>
    <n v="163486"/>
  </r>
  <r>
    <x v="1"/>
    <s v="Dec"/>
    <s v="VIC"/>
    <s v="Policies"/>
    <s v="Non-exclusionary"/>
    <s v="No excess"/>
    <s v="Family"/>
    <n v="2018"/>
    <n v="25917"/>
  </r>
  <r>
    <x v="1"/>
    <s v="Dec"/>
    <s v="QLD"/>
    <s v="Insured Persons"/>
    <s v="Exclusionary"/>
    <s v="Excess"/>
    <s v="Family"/>
    <n v="2018"/>
    <n v="406961"/>
  </r>
  <r>
    <x v="1"/>
    <s v="Dec"/>
    <s v="QLD"/>
    <s v="Insured Persons"/>
    <s v="Exclusionary"/>
    <s v="No excess"/>
    <s v="Family"/>
    <n v="2018"/>
    <n v="4366"/>
  </r>
  <r>
    <x v="1"/>
    <s v="Dec"/>
    <s v="QLD"/>
    <s v="Insured Persons"/>
    <s v="Non-exclusionary"/>
    <s v="Excess"/>
    <s v="Family"/>
    <n v="2018"/>
    <n v="551419"/>
  </r>
  <r>
    <x v="1"/>
    <s v="Dec"/>
    <s v="QLD"/>
    <s v="Insured Persons"/>
    <s v="Non-exclusionary"/>
    <s v="No excess"/>
    <s v="Family"/>
    <n v="2018"/>
    <n v="109355"/>
  </r>
  <r>
    <x v="1"/>
    <s v="Dec"/>
    <s v="QLD"/>
    <s v="Policies"/>
    <s v="Exclusionary"/>
    <s v="Excess"/>
    <s v="Family"/>
    <n v="2018"/>
    <n v="100607"/>
  </r>
  <r>
    <x v="1"/>
    <s v="Dec"/>
    <s v="QLD"/>
    <s v="Policies"/>
    <s v="Exclusionary"/>
    <s v="No excess"/>
    <s v="Family"/>
    <n v="2018"/>
    <n v="1093"/>
  </r>
  <r>
    <x v="1"/>
    <s v="Dec"/>
    <s v="QLD"/>
    <s v="Policies"/>
    <s v="Non-exclusionary"/>
    <s v="Excess"/>
    <s v="Family"/>
    <n v="2018"/>
    <n v="139078"/>
  </r>
  <r>
    <x v="1"/>
    <s v="Dec"/>
    <s v="QLD"/>
    <s v="Policies"/>
    <s v="Non-exclusionary"/>
    <s v="No excess"/>
    <s v="Family"/>
    <n v="2018"/>
    <n v="27180"/>
  </r>
  <r>
    <x v="1"/>
    <s v="Dec"/>
    <s v="SA"/>
    <s v="Insured Persons"/>
    <s v="Exclusionary"/>
    <s v="Excess"/>
    <s v="Family"/>
    <n v="2018"/>
    <n v="86356"/>
  </r>
  <r>
    <x v="1"/>
    <s v="Dec"/>
    <s v="SA"/>
    <s v="Insured Persons"/>
    <s v="Exclusionary"/>
    <s v="No excess"/>
    <s v="Family"/>
    <n v="2018"/>
    <n v="1472"/>
  </r>
  <r>
    <x v="1"/>
    <s v="Dec"/>
    <s v="SA"/>
    <s v="Insured Persons"/>
    <s v="Non-exclusionary"/>
    <s v="Excess"/>
    <s v="Family"/>
    <n v="2018"/>
    <n v="231392"/>
  </r>
  <r>
    <x v="1"/>
    <s v="Dec"/>
    <s v="SA"/>
    <s v="Insured Persons"/>
    <s v="Non-exclusionary"/>
    <s v="No excess"/>
    <s v="Family"/>
    <n v="2018"/>
    <n v="45719"/>
  </r>
  <r>
    <x v="1"/>
    <s v="Dec"/>
    <s v="SA"/>
    <s v="Policies"/>
    <s v="Exclusionary"/>
    <s v="Excess"/>
    <s v="Family"/>
    <n v="2018"/>
    <n v="21644"/>
  </r>
  <r>
    <x v="1"/>
    <s v="Dec"/>
    <s v="SA"/>
    <s v="Policies"/>
    <s v="Exclusionary"/>
    <s v="No excess"/>
    <s v="Family"/>
    <n v="2018"/>
    <n v="382"/>
  </r>
  <r>
    <x v="1"/>
    <s v="Dec"/>
    <s v="SA"/>
    <s v="Policies"/>
    <s v="Non-exclusionary"/>
    <s v="Excess"/>
    <s v="Family"/>
    <n v="2018"/>
    <n v="58712"/>
  </r>
  <r>
    <x v="1"/>
    <s v="Dec"/>
    <s v="SA"/>
    <s v="Policies"/>
    <s v="Non-exclusionary"/>
    <s v="No excess"/>
    <s v="Family"/>
    <n v="2018"/>
    <n v="11575"/>
  </r>
  <r>
    <x v="1"/>
    <s v="Dec"/>
    <s v="WA"/>
    <s v="Insured Persons"/>
    <s v="Exclusionary"/>
    <s v="Excess"/>
    <s v="Family"/>
    <n v="2018"/>
    <n v="307588"/>
  </r>
  <r>
    <x v="1"/>
    <s v="Dec"/>
    <s v="WA"/>
    <s v="Insured Persons"/>
    <s v="Exclusionary"/>
    <s v="No excess"/>
    <s v="Family"/>
    <n v="2018"/>
    <n v="53874"/>
  </r>
  <r>
    <x v="1"/>
    <s v="Dec"/>
    <s v="WA"/>
    <s v="Insured Persons"/>
    <s v="Non-exclusionary"/>
    <s v="Excess"/>
    <s v="Family"/>
    <n v="2018"/>
    <n v="299853"/>
  </r>
  <r>
    <x v="1"/>
    <s v="Dec"/>
    <s v="WA"/>
    <s v="Insured Persons"/>
    <s v="Non-exclusionary"/>
    <s v="No excess"/>
    <s v="Family"/>
    <n v="2018"/>
    <n v="77053"/>
  </r>
  <r>
    <x v="1"/>
    <s v="Dec"/>
    <s v="WA"/>
    <s v="Policies"/>
    <s v="Exclusionary"/>
    <s v="Excess"/>
    <s v="Family"/>
    <n v="2018"/>
    <n v="76492"/>
  </r>
  <r>
    <x v="1"/>
    <s v="Dec"/>
    <s v="WA"/>
    <s v="Policies"/>
    <s v="Exclusionary"/>
    <s v="No excess"/>
    <s v="Family"/>
    <n v="2018"/>
    <n v="13722"/>
  </r>
  <r>
    <x v="1"/>
    <s v="Dec"/>
    <s v="WA"/>
    <s v="Policies"/>
    <s v="Non-exclusionary"/>
    <s v="Excess"/>
    <s v="Family"/>
    <n v="2018"/>
    <n v="76466"/>
  </r>
  <r>
    <x v="1"/>
    <s v="Dec"/>
    <s v="WA"/>
    <s v="Policies"/>
    <s v="Non-exclusionary"/>
    <s v="No excess"/>
    <s v="Family"/>
    <n v="2018"/>
    <n v="19555"/>
  </r>
  <r>
    <x v="1"/>
    <s v="Dec"/>
    <s v="TAS"/>
    <s v="Insured Persons"/>
    <s v="Exclusionary"/>
    <s v="Excess"/>
    <s v="Family"/>
    <n v="2018"/>
    <n v="19710"/>
  </r>
  <r>
    <x v="1"/>
    <s v="Dec"/>
    <s v="TAS"/>
    <s v="Insured Persons"/>
    <s v="Exclusionary"/>
    <s v="No excess"/>
    <s v="Family"/>
    <n v="2018"/>
    <n v="330"/>
  </r>
  <r>
    <x v="1"/>
    <s v="Dec"/>
    <s v="TAS"/>
    <s v="Insured Persons"/>
    <s v="Non-exclusionary"/>
    <s v="Excess"/>
    <s v="Family"/>
    <n v="2018"/>
    <n v="70679"/>
  </r>
  <r>
    <x v="1"/>
    <s v="Dec"/>
    <s v="TAS"/>
    <s v="Insured Persons"/>
    <s v="Non-exclusionary"/>
    <s v="No excess"/>
    <s v="Family"/>
    <n v="2018"/>
    <n v="11343"/>
  </r>
  <r>
    <x v="1"/>
    <s v="Dec"/>
    <s v="TAS"/>
    <s v="Policies"/>
    <s v="Exclusionary"/>
    <s v="Excess"/>
    <s v="Family"/>
    <n v="2018"/>
    <n v="4906"/>
  </r>
  <r>
    <x v="1"/>
    <s v="Dec"/>
    <s v="TAS"/>
    <s v="Policies"/>
    <s v="Exclusionary"/>
    <s v="No excess"/>
    <s v="Family"/>
    <n v="2018"/>
    <n v="82"/>
  </r>
  <r>
    <x v="1"/>
    <s v="Dec"/>
    <s v="TAS"/>
    <s v="Policies"/>
    <s v="Non-exclusionary"/>
    <s v="Excess"/>
    <s v="Family"/>
    <n v="2018"/>
    <n v="17913"/>
  </r>
  <r>
    <x v="1"/>
    <s v="Dec"/>
    <s v="TAS"/>
    <s v="Policies"/>
    <s v="Non-exclusionary"/>
    <s v="No excess"/>
    <s v="Family"/>
    <n v="2018"/>
    <n v="2872"/>
  </r>
  <r>
    <x v="1"/>
    <s v="Dec"/>
    <s v="ACT"/>
    <s v="Insured Persons"/>
    <s v="Exclusionary"/>
    <s v="Excess"/>
    <s v="Family"/>
    <n v="2018"/>
    <n v="59077"/>
  </r>
  <r>
    <x v="1"/>
    <s v="Dec"/>
    <s v="ACT"/>
    <s v="Insured Persons"/>
    <s v="Exclusionary"/>
    <s v="No excess"/>
    <s v="Family"/>
    <n v="2018"/>
    <n v="1493"/>
  </r>
  <r>
    <x v="1"/>
    <s v="Dec"/>
    <s v="ACT"/>
    <s v="Insured Persons"/>
    <s v="Non-exclusionary"/>
    <s v="Excess"/>
    <s v="Family"/>
    <n v="2018"/>
    <n v="49331"/>
  </r>
  <r>
    <x v="1"/>
    <s v="Dec"/>
    <s v="ACT"/>
    <s v="Insured Persons"/>
    <s v="Non-exclusionary"/>
    <s v="No excess"/>
    <s v="Family"/>
    <n v="2018"/>
    <n v="8562"/>
  </r>
  <r>
    <x v="1"/>
    <s v="Dec"/>
    <s v="ACT"/>
    <s v="Policies"/>
    <s v="Exclusionary"/>
    <s v="Excess"/>
    <s v="Family"/>
    <n v="2018"/>
    <n v="14966"/>
  </r>
  <r>
    <x v="1"/>
    <s v="Dec"/>
    <s v="ACT"/>
    <s v="Policies"/>
    <s v="Exclusionary"/>
    <s v="No excess"/>
    <s v="Family"/>
    <n v="2018"/>
    <n v="385"/>
  </r>
  <r>
    <x v="1"/>
    <s v="Dec"/>
    <s v="ACT"/>
    <s v="Policies"/>
    <s v="Non-exclusionary"/>
    <s v="Excess"/>
    <s v="Family"/>
    <n v="2018"/>
    <n v="12640"/>
  </r>
  <r>
    <x v="1"/>
    <s v="Dec"/>
    <s v="ACT"/>
    <s v="Policies"/>
    <s v="Non-exclusionary"/>
    <s v="No excess"/>
    <s v="Family"/>
    <n v="2018"/>
    <n v="2194"/>
  </r>
  <r>
    <x v="1"/>
    <s v="Dec"/>
    <s v="NT"/>
    <s v="Insured Persons"/>
    <s v="Exclusionary"/>
    <s v="Excess"/>
    <s v="Family"/>
    <n v="2018"/>
    <n v="15779"/>
  </r>
  <r>
    <x v="1"/>
    <s v="Dec"/>
    <s v="NT"/>
    <s v="Insured Persons"/>
    <s v="Exclusionary"/>
    <s v="No excess"/>
    <s v="Family"/>
    <n v="2018"/>
    <n v="216"/>
  </r>
  <r>
    <x v="1"/>
    <s v="Dec"/>
    <s v="NT"/>
    <s v="Insured Persons"/>
    <s v="Non-exclusionary"/>
    <s v="Excess"/>
    <s v="Family"/>
    <n v="2018"/>
    <n v="27008"/>
  </r>
  <r>
    <x v="1"/>
    <s v="Dec"/>
    <s v="NT"/>
    <s v="Insured Persons"/>
    <s v="Non-exclusionary"/>
    <s v="No excess"/>
    <s v="Family"/>
    <n v="2018"/>
    <n v="9399"/>
  </r>
  <r>
    <x v="1"/>
    <s v="Dec"/>
    <s v="NT"/>
    <s v="Policies"/>
    <s v="Exclusionary"/>
    <s v="Excess"/>
    <s v="Family"/>
    <n v="2018"/>
    <n v="3925"/>
  </r>
  <r>
    <x v="1"/>
    <s v="Dec"/>
    <s v="NT"/>
    <s v="Policies"/>
    <s v="Exclusionary"/>
    <s v="No excess"/>
    <s v="Family"/>
    <n v="2018"/>
    <n v="54"/>
  </r>
  <r>
    <x v="1"/>
    <s v="Dec"/>
    <s v="NT"/>
    <s v="Policies"/>
    <s v="Non-exclusionary"/>
    <s v="Excess"/>
    <s v="Family"/>
    <n v="2018"/>
    <n v="6829"/>
  </r>
  <r>
    <x v="1"/>
    <s v="Dec"/>
    <s v="NT"/>
    <s v="Policies"/>
    <s v="Non-exclusionary"/>
    <s v="No excess"/>
    <s v="Family"/>
    <n v="2018"/>
    <n v="2324"/>
  </r>
  <r>
    <x v="2"/>
    <s v="Mar"/>
    <s v="NSW"/>
    <s v="Insured Persons"/>
    <s v="Exclusionary"/>
    <s v="Excess"/>
    <s v="Family"/>
    <n v="2018"/>
    <n v="843607"/>
  </r>
  <r>
    <x v="2"/>
    <s v="Mar"/>
    <s v="NSW"/>
    <s v="Insured Persons"/>
    <s v="Exclusionary"/>
    <s v="No excess"/>
    <s v="Family"/>
    <n v="2018"/>
    <n v="34822"/>
  </r>
  <r>
    <x v="2"/>
    <s v="Mar"/>
    <s v="NSW"/>
    <s v="Insured Persons"/>
    <s v="Non-exclusionary"/>
    <s v="Excess"/>
    <s v="Family"/>
    <n v="2018"/>
    <n v="852969"/>
  </r>
  <r>
    <x v="2"/>
    <s v="Mar"/>
    <s v="NSW"/>
    <s v="Insured Persons"/>
    <s v="Non-exclusionary"/>
    <s v="No excess"/>
    <s v="Family"/>
    <n v="2018"/>
    <n v="165472"/>
  </r>
  <r>
    <x v="2"/>
    <s v="Mar"/>
    <s v="NSW"/>
    <s v="Policies"/>
    <s v="Exclusionary"/>
    <s v="Excess"/>
    <s v="Family"/>
    <n v="2018"/>
    <n v="209412"/>
  </r>
  <r>
    <x v="2"/>
    <s v="Mar"/>
    <s v="NSW"/>
    <s v="Policies"/>
    <s v="Exclusionary"/>
    <s v="No excess"/>
    <s v="Family"/>
    <n v="2018"/>
    <n v="8863"/>
  </r>
  <r>
    <x v="2"/>
    <s v="Mar"/>
    <s v="NSW"/>
    <s v="Policies"/>
    <s v="Non-exclusionary"/>
    <s v="Excess"/>
    <s v="Family"/>
    <n v="2018"/>
    <n v="217325"/>
  </r>
  <r>
    <x v="2"/>
    <s v="Mar"/>
    <s v="NSW"/>
    <s v="Policies"/>
    <s v="Non-exclusionary"/>
    <s v="No excess"/>
    <s v="Family"/>
    <n v="2018"/>
    <n v="41852"/>
  </r>
  <r>
    <x v="2"/>
    <s v="Mar"/>
    <s v="VIC"/>
    <s v="Insured Persons"/>
    <s v="Exclusionary"/>
    <s v="Excess"/>
    <s v="Family"/>
    <n v="2018"/>
    <n v="604489"/>
  </r>
  <r>
    <x v="2"/>
    <s v="Mar"/>
    <s v="VIC"/>
    <s v="Insured Persons"/>
    <s v="Exclusionary"/>
    <s v="No excess"/>
    <s v="Family"/>
    <n v="2018"/>
    <n v="9930"/>
  </r>
  <r>
    <x v="2"/>
    <s v="Mar"/>
    <s v="VIC"/>
    <s v="Insured Persons"/>
    <s v="Non-exclusionary"/>
    <s v="Excess"/>
    <s v="Family"/>
    <n v="2018"/>
    <n v="631969"/>
  </r>
  <r>
    <x v="2"/>
    <s v="Mar"/>
    <s v="VIC"/>
    <s v="Insured Persons"/>
    <s v="Non-exclusionary"/>
    <s v="No excess"/>
    <s v="Family"/>
    <n v="2018"/>
    <n v="99295"/>
  </r>
  <r>
    <x v="2"/>
    <s v="Mar"/>
    <s v="VIC"/>
    <s v="Policies"/>
    <s v="Exclusionary"/>
    <s v="Excess"/>
    <s v="Family"/>
    <n v="2018"/>
    <n v="151866"/>
  </r>
  <r>
    <x v="2"/>
    <s v="Mar"/>
    <s v="VIC"/>
    <s v="Policies"/>
    <s v="Exclusionary"/>
    <s v="No excess"/>
    <s v="Family"/>
    <n v="2018"/>
    <n v="2557"/>
  </r>
  <r>
    <x v="2"/>
    <s v="Mar"/>
    <s v="VIC"/>
    <s v="Policies"/>
    <s v="Non-exclusionary"/>
    <s v="Excess"/>
    <s v="Family"/>
    <n v="2018"/>
    <n v="161395"/>
  </r>
  <r>
    <x v="2"/>
    <s v="Mar"/>
    <s v="VIC"/>
    <s v="Policies"/>
    <s v="Non-exclusionary"/>
    <s v="No excess"/>
    <s v="Family"/>
    <n v="2018"/>
    <n v="25106"/>
  </r>
  <r>
    <x v="2"/>
    <s v="Mar"/>
    <s v="QLD"/>
    <s v="Insured Persons"/>
    <s v="Exclusionary"/>
    <s v="Excess"/>
    <s v="Family"/>
    <n v="2018"/>
    <n v="415235"/>
  </r>
  <r>
    <x v="2"/>
    <s v="Mar"/>
    <s v="QLD"/>
    <s v="Insured Persons"/>
    <s v="Exclusionary"/>
    <s v="No excess"/>
    <s v="Family"/>
    <n v="2018"/>
    <n v="4204"/>
  </r>
  <r>
    <x v="2"/>
    <s v="Mar"/>
    <s v="QLD"/>
    <s v="Insured Persons"/>
    <s v="Non-exclusionary"/>
    <s v="Excess"/>
    <s v="Family"/>
    <n v="2018"/>
    <n v="544042"/>
  </r>
  <r>
    <x v="2"/>
    <s v="Mar"/>
    <s v="QLD"/>
    <s v="Insured Persons"/>
    <s v="Non-exclusionary"/>
    <s v="No excess"/>
    <s v="Family"/>
    <n v="2018"/>
    <n v="105431"/>
  </r>
  <r>
    <x v="2"/>
    <s v="Mar"/>
    <s v="QLD"/>
    <s v="Policies"/>
    <s v="Exclusionary"/>
    <s v="Excess"/>
    <s v="Family"/>
    <n v="2018"/>
    <n v="102704"/>
  </r>
  <r>
    <x v="2"/>
    <s v="Mar"/>
    <s v="QLD"/>
    <s v="Policies"/>
    <s v="Exclusionary"/>
    <s v="No excess"/>
    <s v="Family"/>
    <n v="2018"/>
    <n v="1056"/>
  </r>
  <r>
    <x v="2"/>
    <s v="Mar"/>
    <s v="QLD"/>
    <s v="Policies"/>
    <s v="Non-exclusionary"/>
    <s v="Excess"/>
    <s v="Family"/>
    <n v="2018"/>
    <n v="137234"/>
  </r>
  <r>
    <x v="2"/>
    <s v="Mar"/>
    <s v="QLD"/>
    <s v="Policies"/>
    <s v="Non-exclusionary"/>
    <s v="No excess"/>
    <s v="Family"/>
    <n v="2018"/>
    <n v="26206"/>
  </r>
  <r>
    <x v="2"/>
    <s v="Mar"/>
    <s v="SA"/>
    <s v="Insured Persons"/>
    <s v="Exclusionary"/>
    <s v="Excess"/>
    <s v="Family"/>
    <n v="2018"/>
    <n v="90000"/>
  </r>
  <r>
    <x v="2"/>
    <s v="Mar"/>
    <s v="SA"/>
    <s v="Insured Persons"/>
    <s v="Exclusionary"/>
    <s v="No excess"/>
    <s v="Family"/>
    <n v="2018"/>
    <n v="1488"/>
  </r>
  <r>
    <x v="2"/>
    <s v="Mar"/>
    <s v="SA"/>
    <s v="Insured Persons"/>
    <s v="Non-exclusionary"/>
    <s v="Excess"/>
    <s v="Family"/>
    <n v="2018"/>
    <n v="229088"/>
  </r>
  <r>
    <x v="2"/>
    <s v="Mar"/>
    <s v="SA"/>
    <s v="Insured Persons"/>
    <s v="Non-exclusionary"/>
    <s v="No excess"/>
    <s v="Family"/>
    <n v="2018"/>
    <n v="44305"/>
  </r>
  <r>
    <x v="2"/>
    <s v="Mar"/>
    <s v="SA"/>
    <s v="Policies"/>
    <s v="Exclusionary"/>
    <s v="Excess"/>
    <s v="Family"/>
    <n v="2018"/>
    <n v="22570"/>
  </r>
  <r>
    <x v="2"/>
    <s v="Mar"/>
    <s v="SA"/>
    <s v="Policies"/>
    <s v="Exclusionary"/>
    <s v="No excess"/>
    <s v="Family"/>
    <n v="2018"/>
    <n v="382"/>
  </r>
  <r>
    <x v="2"/>
    <s v="Mar"/>
    <s v="SA"/>
    <s v="Policies"/>
    <s v="Non-exclusionary"/>
    <s v="Excess"/>
    <s v="Family"/>
    <n v="2018"/>
    <n v="58122"/>
  </r>
  <r>
    <x v="2"/>
    <s v="Mar"/>
    <s v="SA"/>
    <s v="Policies"/>
    <s v="Non-exclusionary"/>
    <s v="No excess"/>
    <s v="Family"/>
    <n v="2018"/>
    <n v="11204"/>
  </r>
  <r>
    <x v="2"/>
    <s v="Mar"/>
    <s v="WA"/>
    <s v="Insured Persons"/>
    <s v="Exclusionary"/>
    <s v="Excess"/>
    <s v="Family"/>
    <n v="2018"/>
    <n v="316940"/>
  </r>
  <r>
    <x v="2"/>
    <s v="Mar"/>
    <s v="WA"/>
    <s v="Insured Persons"/>
    <s v="Exclusionary"/>
    <s v="No excess"/>
    <s v="Family"/>
    <n v="2018"/>
    <n v="51511"/>
  </r>
  <r>
    <x v="2"/>
    <s v="Mar"/>
    <s v="WA"/>
    <s v="Insured Persons"/>
    <s v="Non-exclusionary"/>
    <s v="Excess"/>
    <s v="Family"/>
    <n v="2018"/>
    <n v="294128"/>
  </r>
  <r>
    <x v="2"/>
    <s v="Mar"/>
    <s v="WA"/>
    <s v="Insured Persons"/>
    <s v="Non-exclusionary"/>
    <s v="No excess"/>
    <s v="Family"/>
    <n v="2018"/>
    <n v="74598"/>
  </r>
  <r>
    <x v="2"/>
    <s v="Mar"/>
    <s v="WA"/>
    <s v="Policies"/>
    <s v="Exclusionary"/>
    <s v="Excess"/>
    <s v="Family"/>
    <n v="2018"/>
    <n v="78833"/>
  </r>
  <r>
    <x v="2"/>
    <s v="Mar"/>
    <s v="WA"/>
    <s v="Policies"/>
    <s v="Exclusionary"/>
    <s v="No excess"/>
    <s v="Family"/>
    <n v="2018"/>
    <n v="13093"/>
  </r>
  <r>
    <x v="2"/>
    <s v="Mar"/>
    <s v="WA"/>
    <s v="Policies"/>
    <s v="Non-exclusionary"/>
    <s v="Excess"/>
    <s v="Family"/>
    <n v="2018"/>
    <n v="75035"/>
  </r>
  <r>
    <x v="2"/>
    <s v="Mar"/>
    <s v="WA"/>
    <s v="Policies"/>
    <s v="Non-exclusionary"/>
    <s v="No excess"/>
    <s v="Family"/>
    <n v="2018"/>
    <n v="18931"/>
  </r>
  <r>
    <x v="2"/>
    <s v="Mar"/>
    <s v="TAS"/>
    <s v="Insured Persons"/>
    <s v="Exclusionary"/>
    <s v="Excess"/>
    <s v="Family"/>
    <n v="2018"/>
    <n v="20147"/>
  </r>
  <r>
    <x v="2"/>
    <s v="Mar"/>
    <s v="TAS"/>
    <s v="Insured Persons"/>
    <s v="Exclusionary"/>
    <s v="No excess"/>
    <s v="Family"/>
    <n v="2018"/>
    <n v="329"/>
  </r>
  <r>
    <x v="2"/>
    <s v="Mar"/>
    <s v="TAS"/>
    <s v="Insured Persons"/>
    <s v="Non-exclusionary"/>
    <s v="Excess"/>
    <s v="Family"/>
    <n v="2018"/>
    <n v="70153"/>
  </r>
  <r>
    <x v="2"/>
    <s v="Mar"/>
    <s v="TAS"/>
    <s v="Insured Persons"/>
    <s v="Non-exclusionary"/>
    <s v="No excess"/>
    <s v="Family"/>
    <n v="2018"/>
    <n v="10936"/>
  </r>
  <r>
    <x v="2"/>
    <s v="Mar"/>
    <s v="TAS"/>
    <s v="Policies"/>
    <s v="Exclusionary"/>
    <s v="Excess"/>
    <s v="Family"/>
    <n v="2018"/>
    <n v="5016"/>
  </r>
  <r>
    <x v="2"/>
    <s v="Mar"/>
    <s v="TAS"/>
    <s v="Policies"/>
    <s v="Exclusionary"/>
    <s v="No excess"/>
    <s v="Family"/>
    <n v="2018"/>
    <n v="82"/>
  </r>
  <r>
    <x v="2"/>
    <s v="Mar"/>
    <s v="TAS"/>
    <s v="Policies"/>
    <s v="Non-exclusionary"/>
    <s v="Excess"/>
    <s v="Family"/>
    <n v="2018"/>
    <n v="17792"/>
  </r>
  <r>
    <x v="2"/>
    <s v="Mar"/>
    <s v="TAS"/>
    <s v="Policies"/>
    <s v="Non-exclusionary"/>
    <s v="No excess"/>
    <s v="Family"/>
    <n v="2018"/>
    <n v="2767"/>
  </r>
  <r>
    <x v="2"/>
    <s v="Mar"/>
    <s v="ACT"/>
    <s v="Insured Persons"/>
    <s v="Exclusionary"/>
    <s v="Excess"/>
    <s v="Family"/>
    <n v="2018"/>
    <n v="60213"/>
  </r>
  <r>
    <x v="2"/>
    <s v="Mar"/>
    <s v="ACT"/>
    <s v="Insured Persons"/>
    <s v="Exclusionary"/>
    <s v="No excess"/>
    <s v="Family"/>
    <n v="2018"/>
    <n v="1490"/>
  </r>
  <r>
    <x v="2"/>
    <s v="Mar"/>
    <s v="ACT"/>
    <s v="Insured Persons"/>
    <s v="Non-exclusionary"/>
    <s v="Excess"/>
    <s v="Family"/>
    <n v="2018"/>
    <n v="48766"/>
  </r>
  <r>
    <x v="2"/>
    <s v="Mar"/>
    <s v="ACT"/>
    <s v="Insured Persons"/>
    <s v="Non-exclusionary"/>
    <s v="No excess"/>
    <s v="Family"/>
    <n v="2018"/>
    <n v="8298"/>
  </r>
  <r>
    <x v="2"/>
    <s v="Mar"/>
    <s v="ACT"/>
    <s v="Policies"/>
    <s v="Exclusionary"/>
    <s v="Excess"/>
    <s v="Family"/>
    <n v="2018"/>
    <n v="15230"/>
  </r>
  <r>
    <x v="2"/>
    <s v="Mar"/>
    <s v="ACT"/>
    <s v="Policies"/>
    <s v="Exclusionary"/>
    <s v="No excess"/>
    <s v="Family"/>
    <n v="2018"/>
    <n v="383"/>
  </r>
  <r>
    <x v="2"/>
    <s v="Mar"/>
    <s v="ACT"/>
    <s v="Policies"/>
    <s v="Non-exclusionary"/>
    <s v="Excess"/>
    <s v="Family"/>
    <n v="2018"/>
    <n v="12502"/>
  </r>
  <r>
    <x v="2"/>
    <s v="Mar"/>
    <s v="ACT"/>
    <s v="Policies"/>
    <s v="Non-exclusionary"/>
    <s v="No excess"/>
    <s v="Family"/>
    <n v="2018"/>
    <n v="2139"/>
  </r>
  <r>
    <x v="2"/>
    <s v="Mar"/>
    <s v="NT"/>
    <s v="Insured Persons"/>
    <s v="Exclusionary"/>
    <s v="Excess"/>
    <s v="Family"/>
    <n v="2018"/>
    <n v="15920"/>
  </r>
  <r>
    <x v="2"/>
    <s v="Mar"/>
    <s v="NT"/>
    <s v="Insured Persons"/>
    <s v="Exclusionary"/>
    <s v="No excess"/>
    <s v="Family"/>
    <n v="2018"/>
    <n v="217"/>
  </r>
  <r>
    <x v="2"/>
    <s v="Mar"/>
    <s v="NT"/>
    <s v="Insured Persons"/>
    <s v="Non-exclusionary"/>
    <s v="Excess"/>
    <s v="Family"/>
    <n v="2018"/>
    <n v="26633"/>
  </r>
  <r>
    <x v="2"/>
    <s v="Mar"/>
    <s v="NT"/>
    <s v="Insured Persons"/>
    <s v="Non-exclusionary"/>
    <s v="No excess"/>
    <s v="Family"/>
    <n v="2018"/>
    <n v="9251"/>
  </r>
  <r>
    <x v="2"/>
    <s v="Mar"/>
    <s v="NT"/>
    <s v="Policies"/>
    <s v="Exclusionary"/>
    <s v="Excess"/>
    <s v="Family"/>
    <n v="2018"/>
    <n v="3953"/>
  </r>
  <r>
    <x v="2"/>
    <s v="Mar"/>
    <s v="NT"/>
    <s v="Policies"/>
    <s v="Exclusionary"/>
    <s v="No excess"/>
    <s v="Family"/>
    <n v="2018"/>
    <n v="54"/>
  </r>
  <r>
    <x v="2"/>
    <s v="Mar"/>
    <s v="NT"/>
    <s v="Policies"/>
    <s v="Non-exclusionary"/>
    <s v="Excess"/>
    <s v="Family"/>
    <n v="2018"/>
    <n v="6727"/>
  </r>
  <r>
    <x v="2"/>
    <s v="Mar"/>
    <s v="NT"/>
    <s v="Policies"/>
    <s v="Non-exclusionary"/>
    <s v="No excess"/>
    <s v="Family"/>
    <n v="2018"/>
    <n v="2282"/>
  </r>
  <r>
    <x v="2"/>
    <s v="Jun"/>
    <s v="NSW"/>
    <s v="Insured Persons"/>
    <s v="Exclusionary"/>
    <s v="Excess"/>
    <s v="Family"/>
    <n v="2018"/>
    <n v="851683"/>
  </r>
  <r>
    <x v="2"/>
    <s v="Jun"/>
    <s v="NSW"/>
    <s v="Insured Persons"/>
    <s v="Exclusionary"/>
    <s v="No excess"/>
    <s v="Family"/>
    <n v="2018"/>
    <n v="34059"/>
  </r>
  <r>
    <x v="2"/>
    <s v="Jun"/>
    <s v="NSW"/>
    <s v="Insured Persons"/>
    <s v="Non-exclusionary"/>
    <s v="Excess"/>
    <s v="Family"/>
    <n v="2018"/>
    <n v="836184"/>
  </r>
  <r>
    <x v="2"/>
    <s v="Jun"/>
    <s v="NSW"/>
    <s v="Insured Persons"/>
    <s v="Non-exclusionary"/>
    <s v="No excess"/>
    <s v="Family"/>
    <n v="2018"/>
    <n v="162389"/>
  </r>
  <r>
    <x v="2"/>
    <s v="Jun"/>
    <s v="NSW"/>
    <s v="Policies"/>
    <s v="Exclusionary"/>
    <s v="Excess"/>
    <s v="Family"/>
    <n v="2018"/>
    <n v="211602"/>
  </r>
  <r>
    <x v="2"/>
    <s v="Jun"/>
    <s v="NSW"/>
    <s v="Policies"/>
    <s v="Exclusionary"/>
    <s v="No excess"/>
    <s v="Family"/>
    <n v="2018"/>
    <n v="8684"/>
  </r>
  <r>
    <x v="2"/>
    <s v="Jun"/>
    <s v="NSW"/>
    <s v="Policies"/>
    <s v="Non-exclusionary"/>
    <s v="Excess"/>
    <s v="Family"/>
    <n v="2018"/>
    <n v="213105"/>
  </r>
  <r>
    <x v="2"/>
    <s v="Jun"/>
    <s v="NSW"/>
    <s v="Policies"/>
    <s v="Non-exclusionary"/>
    <s v="No excess"/>
    <s v="Family"/>
    <n v="2018"/>
    <n v="41111"/>
  </r>
  <r>
    <x v="2"/>
    <s v="Jun"/>
    <s v="VIC"/>
    <s v="Insured Persons"/>
    <s v="Exclusionary"/>
    <s v="Excess"/>
    <s v="Family"/>
    <n v="2018"/>
    <n v="612725"/>
  </r>
  <r>
    <x v="2"/>
    <s v="Jun"/>
    <s v="VIC"/>
    <s v="Insured Persons"/>
    <s v="Exclusionary"/>
    <s v="No excess"/>
    <s v="Family"/>
    <n v="2018"/>
    <n v="9668"/>
  </r>
  <r>
    <x v="2"/>
    <s v="Jun"/>
    <s v="VIC"/>
    <s v="Insured Persons"/>
    <s v="Non-exclusionary"/>
    <s v="Excess"/>
    <s v="Family"/>
    <n v="2018"/>
    <n v="618556"/>
  </r>
  <r>
    <x v="2"/>
    <s v="Jun"/>
    <s v="VIC"/>
    <s v="Insured Persons"/>
    <s v="Non-exclusionary"/>
    <s v="No excess"/>
    <s v="Family"/>
    <n v="2018"/>
    <n v="96290"/>
  </r>
  <r>
    <x v="2"/>
    <s v="Jun"/>
    <s v="VIC"/>
    <s v="Policies"/>
    <s v="Exclusionary"/>
    <s v="Excess"/>
    <s v="Family"/>
    <n v="2018"/>
    <n v="154051"/>
  </r>
  <r>
    <x v="2"/>
    <s v="Jun"/>
    <s v="VIC"/>
    <s v="Policies"/>
    <s v="Exclusionary"/>
    <s v="No excess"/>
    <s v="Family"/>
    <n v="2018"/>
    <n v="2484"/>
  </r>
  <r>
    <x v="2"/>
    <s v="Jun"/>
    <s v="VIC"/>
    <s v="Policies"/>
    <s v="Non-exclusionary"/>
    <s v="Excess"/>
    <s v="Family"/>
    <n v="2018"/>
    <n v="158086"/>
  </r>
  <r>
    <x v="2"/>
    <s v="Jun"/>
    <s v="VIC"/>
    <s v="Policies"/>
    <s v="Non-exclusionary"/>
    <s v="No excess"/>
    <s v="Family"/>
    <n v="2018"/>
    <n v="24415"/>
  </r>
  <r>
    <x v="2"/>
    <s v="Jun"/>
    <s v="QLD"/>
    <s v="Insured Persons"/>
    <s v="Exclusionary"/>
    <s v="Excess"/>
    <s v="Family"/>
    <n v="2018"/>
    <n v="428732"/>
  </r>
  <r>
    <x v="2"/>
    <s v="Jun"/>
    <s v="QLD"/>
    <s v="Insured Persons"/>
    <s v="Exclusionary"/>
    <s v="No excess"/>
    <s v="Family"/>
    <n v="2018"/>
    <n v="4062"/>
  </r>
  <r>
    <x v="2"/>
    <s v="Jun"/>
    <s v="QLD"/>
    <s v="Insured Persons"/>
    <s v="Non-exclusionary"/>
    <s v="Excess"/>
    <s v="Family"/>
    <n v="2018"/>
    <n v="524464"/>
  </r>
  <r>
    <x v="2"/>
    <s v="Jun"/>
    <s v="QLD"/>
    <s v="Insured Persons"/>
    <s v="Non-exclusionary"/>
    <s v="No excess"/>
    <s v="Family"/>
    <n v="2018"/>
    <n v="101662"/>
  </r>
  <r>
    <x v="2"/>
    <s v="Jun"/>
    <s v="QLD"/>
    <s v="Policies"/>
    <s v="Exclusionary"/>
    <s v="Excess"/>
    <s v="Family"/>
    <n v="2018"/>
    <n v="106147"/>
  </r>
  <r>
    <x v="2"/>
    <s v="Jun"/>
    <s v="QLD"/>
    <s v="Policies"/>
    <s v="Exclusionary"/>
    <s v="No excess"/>
    <s v="Family"/>
    <n v="2018"/>
    <n v="1021"/>
  </r>
  <r>
    <x v="2"/>
    <s v="Jun"/>
    <s v="QLD"/>
    <s v="Policies"/>
    <s v="Non-exclusionary"/>
    <s v="Excess"/>
    <s v="Family"/>
    <n v="2018"/>
    <n v="132303"/>
  </r>
  <r>
    <x v="2"/>
    <s v="Jun"/>
    <s v="QLD"/>
    <s v="Policies"/>
    <s v="Non-exclusionary"/>
    <s v="No excess"/>
    <s v="Family"/>
    <n v="2018"/>
    <n v="25286"/>
  </r>
  <r>
    <x v="2"/>
    <s v="Jun"/>
    <s v="SA"/>
    <s v="Insured Persons"/>
    <s v="Exclusionary"/>
    <s v="Excess"/>
    <s v="Family"/>
    <n v="2018"/>
    <n v="93126"/>
  </r>
  <r>
    <x v="2"/>
    <s v="Jun"/>
    <s v="SA"/>
    <s v="Insured Persons"/>
    <s v="Exclusionary"/>
    <s v="No excess"/>
    <s v="Family"/>
    <n v="2018"/>
    <n v="1454"/>
  </r>
  <r>
    <x v="2"/>
    <s v="Jun"/>
    <s v="SA"/>
    <s v="Insured Persons"/>
    <s v="Non-exclusionary"/>
    <s v="Excess"/>
    <s v="Family"/>
    <n v="2018"/>
    <n v="224673"/>
  </r>
  <r>
    <x v="2"/>
    <s v="Jun"/>
    <s v="SA"/>
    <s v="Insured Persons"/>
    <s v="Non-exclusionary"/>
    <s v="No excess"/>
    <s v="Family"/>
    <n v="2018"/>
    <n v="42976"/>
  </r>
  <r>
    <x v="2"/>
    <s v="Jun"/>
    <s v="SA"/>
    <s v="Policies"/>
    <s v="Exclusionary"/>
    <s v="Excess"/>
    <s v="Family"/>
    <n v="2018"/>
    <n v="23370"/>
  </r>
  <r>
    <x v="2"/>
    <s v="Jun"/>
    <s v="SA"/>
    <s v="Policies"/>
    <s v="Exclusionary"/>
    <s v="No excess"/>
    <s v="Family"/>
    <n v="2018"/>
    <n v="373"/>
  </r>
  <r>
    <x v="2"/>
    <s v="Jun"/>
    <s v="SA"/>
    <s v="Policies"/>
    <s v="Non-exclusionary"/>
    <s v="Excess"/>
    <s v="Family"/>
    <n v="2018"/>
    <n v="57036"/>
  </r>
  <r>
    <x v="2"/>
    <s v="Jun"/>
    <s v="SA"/>
    <s v="Policies"/>
    <s v="Non-exclusionary"/>
    <s v="No excess"/>
    <s v="Family"/>
    <n v="2018"/>
    <n v="10898"/>
  </r>
  <r>
    <x v="2"/>
    <s v="Jun"/>
    <s v="WA"/>
    <s v="Insured Persons"/>
    <s v="Exclusionary"/>
    <s v="Excess"/>
    <s v="Family"/>
    <n v="2018"/>
    <n v="324435"/>
  </r>
  <r>
    <x v="2"/>
    <s v="Jun"/>
    <s v="WA"/>
    <s v="Insured Persons"/>
    <s v="Exclusionary"/>
    <s v="No excess"/>
    <s v="Family"/>
    <n v="2018"/>
    <n v="49287"/>
  </r>
  <r>
    <x v="2"/>
    <s v="Jun"/>
    <s v="WA"/>
    <s v="Insured Persons"/>
    <s v="Non-exclusionary"/>
    <s v="Excess"/>
    <s v="Family"/>
    <n v="2018"/>
    <n v="288397"/>
  </r>
  <r>
    <x v="2"/>
    <s v="Jun"/>
    <s v="WA"/>
    <s v="Insured Persons"/>
    <s v="Non-exclusionary"/>
    <s v="No excess"/>
    <s v="Family"/>
    <n v="2018"/>
    <n v="72884"/>
  </r>
  <r>
    <x v="2"/>
    <s v="Jun"/>
    <s v="WA"/>
    <s v="Policies"/>
    <s v="Exclusionary"/>
    <s v="Excess"/>
    <s v="Family"/>
    <n v="2018"/>
    <n v="80647"/>
  </r>
  <r>
    <x v="2"/>
    <s v="Jun"/>
    <s v="WA"/>
    <s v="Policies"/>
    <s v="Exclusionary"/>
    <s v="No excess"/>
    <s v="Family"/>
    <n v="2018"/>
    <n v="12506"/>
  </r>
  <r>
    <x v="2"/>
    <s v="Jun"/>
    <s v="WA"/>
    <s v="Policies"/>
    <s v="Non-exclusionary"/>
    <s v="Excess"/>
    <s v="Family"/>
    <n v="2018"/>
    <n v="73608"/>
  </r>
  <r>
    <x v="2"/>
    <s v="Jun"/>
    <s v="WA"/>
    <s v="Policies"/>
    <s v="Non-exclusionary"/>
    <s v="No excess"/>
    <s v="Family"/>
    <n v="2018"/>
    <n v="18512"/>
  </r>
  <r>
    <x v="2"/>
    <s v="Jun"/>
    <s v="TAS"/>
    <s v="Insured Persons"/>
    <s v="Exclusionary"/>
    <s v="Excess"/>
    <s v="Family"/>
    <n v="2018"/>
    <n v="20511"/>
  </r>
  <r>
    <x v="2"/>
    <s v="Jun"/>
    <s v="TAS"/>
    <s v="Insured Persons"/>
    <s v="Exclusionary"/>
    <s v="No excess"/>
    <s v="Family"/>
    <n v="2018"/>
    <n v="324"/>
  </r>
  <r>
    <x v="2"/>
    <s v="Jun"/>
    <s v="TAS"/>
    <s v="Insured Persons"/>
    <s v="Non-exclusionary"/>
    <s v="Excess"/>
    <s v="Family"/>
    <n v="2018"/>
    <n v="69023"/>
  </r>
  <r>
    <x v="2"/>
    <s v="Jun"/>
    <s v="TAS"/>
    <s v="Insured Persons"/>
    <s v="Non-exclusionary"/>
    <s v="No excess"/>
    <s v="Family"/>
    <n v="2018"/>
    <n v="10571"/>
  </r>
  <r>
    <x v="2"/>
    <s v="Jun"/>
    <s v="TAS"/>
    <s v="Policies"/>
    <s v="Exclusionary"/>
    <s v="Excess"/>
    <s v="Family"/>
    <n v="2018"/>
    <n v="5101"/>
  </r>
  <r>
    <x v="2"/>
    <s v="Jun"/>
    <s v="TAS"/>
    <s v="Policies"/>
    <s v="Exclusionary"/>
    <s v="No excess"/>
    <s v="Family"/>
    <n v="2018"/>
    <n v="81"/>
  </r>
  <r>
    <x v="2"/>
    <s v="Jun"/>
    <s v="TAS"/>
    <s v="Policies"/>
    <s v="Non-exclusionary"/>
    <s v="Excess"/>
    <s v="Family"/>
    <n v="2018"/>
    <n v="17499"/>
  </r>
  <r>
    <x v="2"/>
    <s v="Jun"/>
    <s v="TAS"/>
    <s v="Policies"/>
    <s v="Non-exclusionary"/>
    <s v="No excess"/>
    <s v="Family"/>
    <n v="2018"/>
    <n v="2682"/>
  </r>
  <r>
    <x v="2"/>
    <s v="Jun"/>
    <s v="ACT"/>
    <s v="Insured Persons"/>
    <s v="Exclusionary"/>
    <s v="Excess"/>
    <s v="Family"/>
    <n v="2018"/>
    <n v="60734"/>
  </r>
  <r>
    <x v="2"/>
    <s v="Jun"/>
    <s v="ACT"/>
    <s v="Insured Persons"/>
    <s v="Exclusionary"/>
    <s v="No excess"/>
    <s v="Family"/>
    <n v="2018"/>
    <n v="1423"/>
  </r>
  <r>
    <x v="2"/>
    <s v="Jun"/>
    <s v="ACT"/>
    <s v="Insured Persons"/>
    <s v="Non-exclusionary"/>
    <s v="Excess"/>
    <s v="Family"/>
    <n v="2018"/>
    <n v="47682"/>
  </r>
  <r>
    <x v="2"/>
    <s v="Jun"/>
    <s v="ACT"/>
    <s v="Insured Persons"/>
    <s v="Non-exclusionary"/>
    <s v="No excess"/>
    <s v="Family"/>
    <n v="2018"/>
    <n v="8111"/>
  </r>
  <r>
    <x v="2"/>
    <s v="Jun"/>
    <s v="ACT"/>
    <s v="Policies"/>
    <s v="Exclusionary"/>
    <s v="Excess"/>
    <s v="Family"/>
    <n v="2018"/>
    <n v="15365"/>
  </r>
  <r>
    <x v="2"/>
    <s v="Jun"/>
    <s v="ACT"/>
    <s v="Policies"/>
    <s v="Exclusionary"/>
    <s v="No excess"/>
    <s v="Family"/>
    <n v="2018"/>
    <n v="367"/>
  </r>
  <r>
    <x v="2"/>
    <s v="Jun"/>
    <s v="ACT"/>
    <s v="Policies"/>
    <s v="Non-exclusionary"/>
    <s v="Excess"/>
    <s v="Family"/>
    <n v="2018"/>
    <n v="12222"/>
  </r>
  <r>
    <x v="2"/>
    <s v="Jun"/>
    <s v="ACT"/>
    <s v="Policies"/>
    <s v="Non-exclusionary"/>
    <s v="No excess"/>
    <s v="Family"/>
    <n v="2018"/>
    <n v="2087"/>
  </r>
  <r>
    <x v="2"/>
    <s v="Jun"/>
    <s v="NT"/>
    <s v="Insured Persons"/>
    <s v="Exclusionary"/>
    <s v="Excess"/>
    <s v="Family"/>
    <n v="2018"/>
    <n v="16130"/>
  </r>
  <r>
    <x v="2"/>
    <s v="Jun"/>
    <s v="NT"/>
    <s v="Insured Persons"/>
    <s v="Exclusionary"/>
    <s v="No excess"/>
    <s v="Family"/>
    <n v="2018"/>
    <n v="214"/>
  </r>
  <r>
    <x v="2"/>
    <s v="Jun"/>
    <s v="NT"/>
    <s v="Insured Persons"/>
    <s v="Non-exclusionary"/>
    <s v="Excess"/>
    <s v="Family"/>
    <n v="2018"/>
    <n v="26205"/>
  </r>
  <r>
    <x v="2"/>
    <s v="Jun"/>
    <s v="NT"/>
    <s v="Insured Persons"/>
    <s v="Non-exclusionary"/>
    <s v="No excess"/>
    <s v="Family"/>
    <n v="2018"/>
    <n v="8953"/>
  </r>
  <r>
    <x v="2"/>
    <s v="Jun"/>
    <s v="NT"/>
    <s v="Policies"/>
    <s v="Exclusionary"/>
    <s v="Excess"/>
    <s v="Family"/>
    <n v="2018"/>
    <n v="4000"/>
  </r>
  <r>
    <x v="2"/>
    <s v="Jun"/>
    <s v="NT"/>
    <s v="Policies"/>
    <s v="Exclusionary"/>
    <s v="No excess"/>
    <s v="Family"/>
    <n v="2018"/>
    <n v="53"/>
  </r>
  <r>
    <x v="2"/>
    <s v="Jun"/>
    <s v="NT"/>
    <s v="Policies"/>
    <s v="Non-exclusionary"/>
    <s v="Excess"/>
    <s v="Family"/>
    <n v="2018"/>
    <n v="6606"/>
  </r>
  <r>
    <x v="2"/>
    <s v="Jun"/>
    <s v="NT"/>
    <s v="Policies"/>
    <s v="Non-exclusionary"/>
    <s v="No excess"/>
    <s v="Family"/>
    <n v="2018"/>
    <n v="2214"/>
  </r>
  <r>
    <x v="2"/>
    <s v="Sep"/>
    <s v="NSW"/>
    <s v="Insured Persons"/>
    <s v="Exclusionary"/>
    <s v="Excess"/>
    <s v="Family"/>
    <n v="2019"/>
    <n v="1152269"/>
  </r>
  <r>
    <x v="2"/>
    <s v="Sep"/>
    <s v="NSW"/>
    <s v="Insured Persons"/>
    <s v="Exclusionary"/>
    <s v="No excess"/>
    <s v="Family"/>
    <n v="2019"/>
    <n v="37414"/>
  </r>
  <r>
    <x v="2"/>
    <s v="Sep"/>
    <s v="NSW"/>
    <s v="Insured Persons"/>
    <s v="Non-exclusionary"/>
    <s v="Excess"/>
    <s v="Family"/>
    <n v="2019"/>
    <n v="539553"/>
  </r>
  <r>
    <x v="2"/>
    <s v="Sep"/>
    <s v="NSW"/>
    <s v="Insured Persons"/>
    <s v="Non-exclusionary"/>
    <s v="No excess"/>
    <s v="Family"/>
    <n v="2019"/>
    <n v="155067"/>
  </r>
  <r>
    <x v="2"/>
    <s v="Sep"/>
    <s v="NSW"/>
    <s v="Policies"/>
    <s v="Exclusionary"/>
    <s v="Excess"/>
    <s v="Family"/>
    <n v="2019"/>
    <n v="287199"/>
  </r>
  <r>
    <x v="2"/>
    <s v="Sep"/>
    <s v="NSW"/>
    <s v="Policies"/>
    <s v="Exclusionary"/>
    <s v="No excess"/>
    <s v="Family"/>
    <n v="2019"/>
    <n v="9478"/>
  </r>
  <r>
    <x v="2"/>
    <s v="Sep"/>
    <s v="NSW"/>
    <s v="Policies"/>
    <s v="Non-exclusionary"/>
    <s v="Excess"/>
    <s v="Family"/>
    <n v="2019"/>
    <n v="138391"/>
  </r>
  <r>
    <x v="2"/>
    <s v="Sep"/>
    <s v="NSW"/>
    <s v="Policies"/>
    <s v="Non-exclusionary"/>
    <s v="No excess"/>
    <s v="Family"/>
    <n v="2019"/>
    <n v="39302"/>
  </r>
  <r>
    <x v="2"/>
    <s v="Sep"/>
    <s v="VIC"/>
    <s v="Insured Persons"/>
    <s v="Exclusionary"/>
    <s v="Excess"/>
    <s v="Family"/>
    <n v="2019"/>
    <n v="836445"/>
  </r>
  <r>
    <x v="2"/>
    <s v="Sep"/>
    <s v="VIC"/>
    <s v="Insured Persons"/>
    <s v="Exclusionary"/>
    <s v="No excess"/>
    <s v="Family"/>
    <n v="2019"/>
    <n v="11804"/>
  </r>
  <r>
    <x v="2"/>
    <s v="Sep"/>
    <s v="VIC"/>
    <s v="Insured Persons"/>
    <s v="Non-exclusionary"/>
    <s v="Excess"/>
    <s v="Family"/>
    <n v="2019"/>
    <n v="399438"/>
  </r>
  <r>
    <x v="2"/>
    <s v="Sep"/>
    <s v="VIC"/>
    <s v="Insured Persons"/>
    <s v="Non-exclusionary"/>
    <s v="No excess"/>
    <s v="Family"/>
    <n v="2019"/>
    <n v="89276"/>
  </r>
  <r>
    <x v="2"/>
    <s v="Sep"/>
    <s v="VIC"/>
    <s v="Policies"/>
    <s v="Exclusionary"/>
    <s v="Excess"/>
    <s v="Family"/>
    <n v="2019"/>
    <n v="210079"/>
  </r>
  <r>
    <x v="2"/>
    <s v="Sep"/>
    <s v="VIC"/>
    <s v="Policies"/>
    <s v="Exclusionary"/>
    <s v="No excess"/>
    <s v="Family"/>
    <n v="2019"/>
    <n v="3016"/>
  </r>
  <r>
    <x v="2"/>
    <s v="Sep"/>
    <s v="VIC"/>
    <s v="Policies"/>
    <s v="Non-exclusionary"/>
    <s v="Excess"/>
    <s v="Family"/>
    <n v="2019"/>
    <n v="103146"/>
  </r>
  <r>
    <x v="2"/>
    <s v="Sep"/>
    <s v="VIC"/>
    <s v="Policies"/>
    <s v="Non-exclusionary"/>
    <s v="No excess"/>
    <s v="Family"/>
    <n v="2019"/>
    <n v="22698"/>
  </r>
  <r>
    <x v="2"/>
    <s v="Sep"/>
    <s v="QLD"/>
    <s v="Insured Persons"/>
    <s v="Exclusionary"/>
    <s v="Excess"/>
    <s v="Family"/>
    <n v="2019"/>
    <n v="633708"/>
  </r>
  <r>
    <x v="2"/>
    <s v="Sep"/>
    <s v="QLD"/>
    <s v="Insured Persons"/>
    <s v="Exclusionary"/>
    <s v="No excess"/>
    <s v="Family"/>
    <n v="2019"/>
    <n v="8124"/>
  </r>
  <r>
    <x v="2"/>
    <s v="Sep"/>
    <s v="QLD"/>
    <s v="Insured Persons"/>
    <s v="Non-exclusionary"/>
    <s v="Excess"/>
    <s v="Family"/>
    <n v="2019"/>
    <n v="319645"/>
  </r>
  <r>
    <x v="2"/>
    <s v="Sep"/>
    <s v="QLD"/>
    <s v="Insured Persons"/>
    <s v="Non-exclusionary"/>
    <s v="No excess"/>
    <s v="Family"/>
    <n v="2019"/>
    <n v="94218"/>
  </r>
  <r>
    <x v="2"/>
    <s v="Sep"/>
    <s v="QLD"/>
    <s v="Policies"/>
    <s v="Exclusionary"/>
    <s v="Excess"/>
    <s v="Family"/>
    <n v="2019"/>
    <n v="156950"/>
  </r>
  <r>
    <x v="2"/>
    <s v="Sep"/>
    <s v="QLD"/>
    <s v="Policies"/>
    <s v="Exclusionary"/>
    <s v="No excess"/>
    <s v="Family"/>
    <n v="2019"/>
    <n v="1990"/>
  </r>
  <r>
    <x v="2"/>
    <s v="Sep"/>
    <s v="QLD"/>
    <s v="Policies"/>
    <s v="Non-exclusionary"/>
    <s v="Excess"/>
    <s v="Family"/>
    <n v="2019"/>
    <n v="81516"/>
  </r>
  <r>
    <x v="2"/>
    <s v="Sep"/>
    <s v="QLD"/>
    <s v="Policies"/>
    <s v="Non-exclusionary"/>
    <s v="No excess"/>
    <s v="Family"/>
    <n v="2019"/>
    <n v="23516"/>
  </r>
  <r>
    <x v="2"/>
    <s v="Sep"/>
    <s v="SA"/>
    <s v="Insured Persons"/>
    <s v="Exclusionary"/>
    <s v="Excess"/>
    <s v="Family"/>
    <n v="2019"/>
    <n v="189958"/>
  </r>
  <r>
    <x v="2"/>
    <s v="Sep"/>
    <s v="SA"/>
    <s v="Insured Persons"/>
    <s v="Exclusionary"/>
    <s v="No excess"/>
    <s v="Family"/>
    <n v="2019"/>
    <n v="2949"/>
  </r>
  <r>
    <x v="2"/>
    <s v="Sep"/>
    <s v="SA"/>
    <s v="Insured Persons"/>
    <s v="Non-exclusionary"/>
    <s v="Excess"/>
    <s v="Family"/>
    <n v="2019"/>
    <n v="129467"/>
  </r>
  <r>
    <x v="2"/>
    <s v="Sep"/>
    <s v="SA"/>
    <s v="Insured Persons"/>
    <s v="Non-exclusionary"/>
    <s v="No excess"/>
    <s v="Family"/>
    <n v="2019"/>
    <n v="39448"/>
  </r>
  <r>
    <x v="2"/>
    <s v="Sep"/>
    <s v="SA"/>
    <s v="Policies"/>
    <s v="Exclusionary"/>
    <s v="Excess"/>
    <s v="Family"/>
    <n v="2019"/>
    <n v="47626"/>
  </r>
  <r>
    <x v="2"/>
    <s v="Sep"/>
    <s v="SA"/>
    <s v="Policies"/>
    <s v="Exclusionary"/>
    <s v="No excess"/>
    <s v="Family"/>
    <n v="2019"/>
    <n v="747"/>
  </r>
  <r>
    <x v="2"/>
    <s v="Sep"/>
    <s v="SA"/>
    <s v="Policies"/>
    <s v="Non-exclusionary"/>
    <s v="Excess"/>
    <s v="Family"/>
    <n v="2019"/>
    <n v="33175"/>
  </r>
  <r>
    <x v="2"/>
    <s v="Sep"/>
    <s v="SA"/>
    <s v="Policies"/>
    <s v="Non-exclusionary"/>
    <s v="No excess"/>
    <s v="Family"/>
    <n v="2019"/>
    <n v="10020"/>
  </r>
  <r>
    <x v="2"/>
    <s v="Sep"/>
    <s v="WA"/>
    <s v="Insured Persons"/>
    <s v="Exclusionary"/>
    <s v="Excess"/>
    <s v="Family"/>
    <n v="2019"/>
    <n v="454882"/>
  </r>
  <r>
    <x v="2"/>
    <s v="Sep"/>
    <s v="WA"/>
    <s v="Insured Persons"/>
    <s v="Exclusionary"/>
    <s v="No excess"/>
    <s v="Family"/>
    <n v="2019"/>
    <n v="35356"/>
  </r>
  <r>
    <x v="2"/>
    <s v="Sep"/>
    <s v="WA"/>
    <s v="Insured Persons"/>
    <s v="Non-exclusionary"/>
    <s v="Excess"/>
    <s v="Family"/>
    <n v="2019"/>
    <n v="175333"/>
  </r>
  <r>
    <x v="2"/>
    <s v="Sep"/>
    <s v="WA"/>
    <s v="Insured Persons"/>
    <s v="Non-exclusionary"/>
    <s v="No excess"/>
    <s v="Family"/>
    <n v="2019"/>
    <n v="69416"/>
  </r>
  <r>
    <x v="2"/>
    <s v="Sep"/>
    <s v="WA"/>
    <s v="Policies"/>
    <s v="Exclusionary"/>
    <s v="Excess"/>
    <s v="Family"/>
    <n v="2019"/>
    <n v="114113"/>
  </r>
  <r>
    <x v="2"/>
    <s v="Sep"/>
    <s v="WA"/>
    <s v="Policies"/>
    <s v="Exclusionary"/>
    <s v="No excess"/>
    <s v="Family"/>
    <n v="2019"/>
    <n v="8724"/>
  </r>
  <r>
    <x v="2"/>
    <s v="Sep"/>
    <s v="WA"/>
    <s v="Policies"/>
    <s v="Non-exclusionary"/>
    <s v="Excess"/>
    <s v="Family"/>
    <n v="2019"/>
    <n v="44738"/>
  </r>
  <r>
    <x v="2"/>
    <s v="Sep"/>
    <s v="WA"/>
    <s v="Policies"/>
    <s v="Non-exclusionary"/>
    <s v="No excess"/>
    <s v="Family"/>
    <n v="2019"/>
    <n v="17651"/>
  </r>
  <r>
    <x v="2"/>
    <s v="Sep"/>
    <s v="TAS"/>
    <s v="Insured Persons"/>
    <s v="Exclusionary"/>
    <s v="Excess"/>
    <s v="Family"/>
    <n v="2019"/>
    <n v="38430"/>
  </r>
  <r>
    <x v="2"/>
    <s v="Sep"/>
    <s v="TAS"/>
    <s v="Insured Persons"/>
    <s v="Exclusionary"/>
    <s v="No excess"/>
    <s v="Family"/>
    <n v="2019"/>
    <n v="1614"/>
  </r>
  <r>
    <x v="2"/>
    <s v="Sep"/>
    <s v="TAS"/>
    <s v="Insured Persons"/>
    <s v="Non-exclusionary"/>
    <s v="Excess"/>
    <s v="Family"/>
    <n v="2019"/>
    <n v="51166"/>
  </r>
  <r>
    <x v="2"/>
    <s v="Sep"/>
    <s v="TAS"/>
    <s v="Insured Persons"/>
    <s v="Non-exclusionary"/>
    <s v="No excess"/>
    <s v="Family"/>
    <n v="2019"/>
    <n v="8923"/>
  </r>
  <r>
    <x v="2"/>
    <s v="Sep"/>
    <s v="TAS"/>
    <s v="Policies"/>
    <s v="Exclusionary"/>
    <s v="Excess"/>
    <s v="Family"/>
    <n v="2019"/>
    <n v="9566"/>
  </r>
  <r>
    <x v="2"/>
    <s v="Sep"/>
    <s v="TAS"/>
    <s v="Policies"/>
    <s v="Exclusionary"/>
    <s v="No excess"/>
    <s v="Family"/>
    <n v="2019"/>
    <n v="392"/>
  </r>
  <r>
    <x v="2"/>
    <s v="Sep"/>
    <s v="TAS"/>
    <s v="Policies"/>
    <s v="Non-exclusionary"/>
    <s v="Excess"/>
    <s v="Family"/>
    <n v="2019"/>
    <n v="13061"/>
  </r>
  <r>
    <x v="2"/>
    <s v="Sep"/>
    <s v="TAS"/>
    <s v="Policies"/>
    <s v="Non-exclusionary"/>
    <s v="No excess"/>
    <s v="Family"/>
    <n v="2019"/>
    <n v="2272"/>
  </r>
  <r>
    <x v="2"/>
    <s v="Sep"/>
    <s v="ACT"/>
    <s v="Insured Persons"/>
    <s v="Exclusionary"/>
    <s v="Excess"/>
    <s v="Family"/>
    <n v="2019"/>
    <n v="78093"/>
  </r>
  <r>
    <x v="2"/>
    <s v="Sep"/>
    <s v="ACT"/>
    <s v="Insured Persons"/>
    <s v="Exclusionary"/>
    <s v="No excess"/>
    <s v="Family"/>
    <n v="2019"/>
    <n v="1628"/>
  </r>
  <r>
    <x v="2"/>
    <s v="Sep"/>
    <s v="ACT"/>
    <s v="Insured Persons"/>
    <s v="Non-exclusionary"/>
    <s v="Excess"/>
    <s v="Family"/>
    <n v="2019"/>
    <n v="31057"/>
  </r>
  <r>
    <x v="2"/>
    <s v="Sep"/>
    <s v="ACT"/>
    <s v="Insured Persons"/>
    <s v="Non-exclusionary"/>
    <s v="No excess"/>
    <s v="Family"/>
    <n v="2019"/>
    <n v="7587"/>
  </r>
  <r>
    <x v="2"/>
    <s v="Sep"/>
    <s v="ACT"/>
    <s v="Policies"/>
    <s v="Exclusionary"/>
    <s v="Excess"/>
    <s v="Family"/>
    <n v="2019"/>
    <n v="19743"/>
  </r>
  <r>
    <x v="2"/>
    <s v="Sep"/>
    <s v="ACT"/>
    <s v="Policies"/>
    <s v="Exclusionary"/>
    <s v="No excess"/>
    <s v="Family"/>
    <n v="2019"/>
    <n v="415"/>
  </r>
  <r>
    <x v="2"/>
    <s v="Sep"/>
    <s v="ACT"/>
    <s v="Policies"/>
    <s v="Non-exclusionary"/>
    <s v="Excess"/>
    <s v="Family"/>
    <n v="2019"/>
    <n v="8019"/>
  </r>
  <r>
    <x v="2"/>
    <s v="Sep"/>
    <s v="ACT"/>
    <s v="Policies"/>
    <s v="Non-exclusionary"/>
    <s v="No excess"/>
    <s v="Family"/>
    <n v="2019"/>
    <n v="1957"/>
  </r>
  <r>
    <x v="2"/>
    <s v="Sep"/>
    <s v="NT"/>
    <s v="Insured Persons"/>
    <s v="Exclusionary"/>
    <s v="Excess"/>
    <s v="Family"/>
    <n v="2019"/>
    <n v="25024"/>
  </r>
  <r>
    <x v="2"/>
    <s v="Sep"/>
    <s v="NT"/>
    <s v="Insured Persons"/>
    <s v="Exclusionary"/>
    <s v="No excess"/>
    <s v="Family"/>
    <n v="2019"/>
    <n v="393"/>
  </r>
  <r>
    <x v="2"/>
    <s v="Sep"/>
    <s v="NT"/>
    <s v="Insured Persons"/>
    <s v="Non-exclusionary"/>
    <s v="Excess"/>
    <s v="Family"/>
    <n v="2019"/>
    <n v="17267"/>
  </r>
  <r>
    <x v="2"/>
    <s v="Sep"/>
    <s v="NT"/>
    <s v="Insured Persons"/>
    <s v="Non-exclusionary"/>
    <s v="No excess"/>
    <s v="Family"/>
    <n v="2019"/>
    <n v="8507"/>
  </r>
  <r>
    <x v="2"/>
    <s v="Sep"/>
    <s v="NT"/>
    <s v="Policies"/>
    <s v="Exclusionary"/>
    <s v="Excess"/>
    <s v="Family"/>
    <n v="2019"/>
    <n v="6204"/>
  </r>
  <r>
    <x v="2"/>
    <s v="Sep"/>
    <s v="NT"/>
    <s v="Policies"/>
    <s v="Exclusionary"/>
    <s v="No excess"/>
    <s v="Family"/>
    <n v="2019"/>
    <n v="93"/>
  </r>
  <r>
    <x v="2"/>
    <s v="Sep"/>
    <s v="NT"/>
    <s v="Policies"/>
    <s v="Non-exclusionary"/>
    <s v="Excess"/>
    <s v="Family"/>
    <n v="2019"/>
    <n v="4384"/>
  </r>
  <r>
    <x v="2"/>
    <s v="Sep"/>
    <s v="NT"/>
    <s v="Policies"/>
    <s v="Non-exclusionary"/>
    <s v="No excess"/>
    <s v="Family"/>
    <n v="2019"/>
    <n v="2109"/>
  </r>
  <r>
    <x v="2"/>
    <s v="Dec"/>
    <s v="NSW"/>
    <s v="Insured Persons"/>
    <s v="Exclusionary"/>
    <s v="Excess"/>
    <s v="Family"/>
    <n v="2019"/>
    <n v="1153730"/>
  </r>
  <r>
    <x v="2"/>
    <s v="Dec"/>
    <s v="NSW"/>
    <s v="Insured Persons"/>
    <s v="Exclusionary"/>
    <s v="No excess"/>
    <s v="Family"/>
    <n v="2019"/>
    <n v="36591"/>
  </r>
  <r>
    <x v="2"/>
    <s v="Dec"/>
    <s v="NSW"/>
    <s v="Insured Persons"/>
    <s v="Non-exclusionary"/>
    <s v="Excess"/>
    <s v="Family"/>
    <n v="2019"/>
    <n v="536468"/>
  </r>
  <r>
    <x v="2"/>
    <s v="Dec"/>
    <s v="NSW"/>
    <s v="Insured Persons"/>
    <s v="Non-exclusionary"/>
    <s v="No excess"/>
    <s v="Family"/>
    <n v="2019"/>
    <n v="153118"/>
  </r>
  <r>
    <x v="2"/>
    <s v="Dec"/>
    <s v="NSW"/>
    <s v="Policies"/>
    <s v="Exclusionary"/>
    <s v="Excess"/>
    <s v="Family"/>
    <n v="2019"/>
    <n v="287609"/>
  </r>
  <r>
    <x v="2"/>
    <s v="Dec"/>
    <s v="NSW"/>
    <s v="Policies"/>
    <s v="Exclusionary"/>
    <s v="No excess"/>
    <s v="Family"/>
    <n v="2019"/>
    <n v="9288"/>
  </r>
  <r>
    <x v="2"/>
    <s v="Dec"/>
    <s v="NSW"/>
    <s v="Policies"/>
    <s v="Non-exclusionary"/>
    <s v="Excess"/>
    <s v="Family"/>
    <n v="2019"/>
    <n v="137583"/>
  </r>
  <r>
    <x v="2"/>
    <s v="Dec"/>
    <s v="NSW"/>
    <s v="Policies"/>
    <s v="Non-exclusionary"/>
    <s v="No excess"/>
    <s v="Family"/>
    <n v="2019"/>
    <n v="38794"/>
  </r>
  <r>
    <x v="2"/>
    <s v="Dec"/>
    <s v="VIC"/>
    <s v="Insured Persons"/>
    <s v="Exclusionary"/>
    <s v="Excess"/>
    <s v="Family"/>
    <n v="2019"/>
    <n v="840069"/>
  </r>
  <r>
    <x v="2"/>
    <s v="Dec"/>
    <s v="VIC"/>
    <s v="Insured Persons"/>
    <s v="Exclusionary"/>
    <s v="No excess"/>
    <s v="Family"/>
    <n v="2019"/>
    <n v="11623"/>
  </r>
  <r>
    <x v="2"/>
    <s v="Dec"/>
    <s v="VIC"/>
    <s v="Insured Persons"/>
    <s v="Non-exclusionary"/>
    <s v="Excess"/>
    <s v="Family"/>
    <n v="2019"/>
    <n v="394674"/>
  </r>
  <r>
    <x v="2"/>
    <s v="Dec"/>
    <s v="VIC"/>
    <s v="Insured Persons"/>
    <s v="Non-exclusionary"/>
    <s v="No excess"/>
    <s v="Family"/>
    <n v="2019"/>
    <n v="87680"/>
  </r>
  <r>
    <x v="2"/>
    <s v="Dec"/>
    <s v="VIC"/>
    <s v="Policies"/>
    <s v="Exclusionary"/>
    <s v="Excess"/>
    <s v="Family"/>
    <n v="2019"/>
    <n v="211037"/>
  </r>
  <r>
    <x v="2"/>
    <s v="Dec"/>
    <s v="VIC"/>
    <s v="Policies"/>
    <s v="Exclusionary"/>
    <s v="No excess"/>
    <s v="Family"/>
    <n v="2019"/>
    <n v="2968"/>
  </r>
  <r>
    <x v="2"/>
    <s v="Dec"/>
    <s v="VIC"/>
    <s v="Policies"/>
    <s v="Non-exclusionary"/>
    <s v="Excess"/>
    <s v="Family"/>
    <n v="2019"/>
    <n v="101941"/>
  </r>
  <r>
    <x v="2"/>
    <s v="Dec"/>
    <s v="VIC"/>
    <s v="Policies"/>
    <s v="Non-exclusionary"/>
    <s v="No excess"/>
    <s v="Family"/>
    <n v="2019"/>
    <n v="22296"/>
  </r>
  <r>
    <x v="2"/>
    <s v="Dec"/>
    <s v="QLD"/>
    <s v="Insured Persons"/>
    <s v="Exclusionary"/>
    <s v="Excess"/>
    <s v="Family"/>
    <n v="2019"/>
    <n v="635842"/>
  </r>
  <r>
    <x v="2"/>
    <s v="Dec"/>
    <s v="QLD"/>
    <s v="Insured Persons"/>
    <s v="Exclusionary"/>
    <s v="No excess"/>
    <s v="Family"/>
    <n v="2019"/>
    <n v="7847"/>
  </r>
  <r>
    <x v="2"/>
    <s v="Dec"/>
    <s v="QLD"/>
    <s v="Insured Persons"/>
    <s v="Non-exclusionary"/>
    <s v="Excess"/>
    <s v="Family"/>
    <n v="2019"/>
    <n v="315514"/>
  </r>
  <r>
    <x v="2"/>
    <s v="Dec"/>
    <s v="QLD"/>
    <s v="Insured Persons"/>
    <s v="Non-exclusionary"/>
    <s v="No excess"/>
    <s v="Family"/>
    <n v="2019"/>
    <n v="92067"/>
  </r>
  <r>
    <x v="2"/>
    <s v="Dec"/>
    <s v="QLD"/>
    <s v="Policies"/>
    <s v="Exclusionary"/>
    <s v="Excess"/>
    <s v="Family"/>
    <n v="2019"/>
    <n v="157464"/>
  </r>
  <r>
    <x v="2"/>
    <s v="Dec"/>
    <s v="QLD"/>
    <s v="Policies"/>
    <s v="Exclusionary"/>
    <s v="No excess"/>
    <s v="Family"/>
    <n v="2019"/>
    <n v="1927"/>
  </r>
  <r>
    <x v="2"/>
    <s v="Dec"/>
    <s v="QLD"/>
    <s v="Policies"/>
    <s v="Non-exclusionary"/>
    <s v="Excess"/>
    <s v="Family"/>
    <n v="2019"/>
    <n v="80453"/>
  </r>
  <r>
    <x v="2"/>
    <s v="Dec"/>
    <s v="QLD"/>
    <s v="Policies"/>
    <s v="Non-exclusionary"/>
    <s v="No excess"/>
    <s v="Family"/>
    <n v="2019"/>
    <n v="22990"/>
  </r>
  <r>
    <x v="2"/>
    <s v="Dec"/>
    <s v="SA"/>
    <s v="Insured Persons"/>
    <s v="Exclusionary"/>
    <s v="Excess"/>
    <s v="Family"/>
    <n v="2019"/>
    <n v="191077"/>
  </r>
  <r>
    <x v="2"/>
    <s v="Dec"/>
    <s v="SA"/>
    <s v="Insured Persons"/>
    <s v="Exclusionary"/>
    <s v="No excess"/>
    <s v="Family"/>
    <n v="2019"/>
    <n v="2881"/>
  </r>
  <r>
    <x v="2"/>
    <s v="Dec"/>
    <s v="SA"/>
    <s v="Insured Persons"/>
    <s v="Non-exclusionary"/>
    <s v="Excess"/>
    <s v="Family"/>
    <n v="2019"/>
    <n v="127996"/>
  </r>
  <r>
    <x v="2"/>
    <s v="Dec"/>
    <s v="SA"/>
    <s v="Insured Persons"/>
    <s v="Non-exclusionary"/>
    <s v="No excess"/>
    <s v="Family"/>
    <n v="2019"/>
    <n v="38865"/>
  </r>
  <r>
    <x v="2"/>
    <s v="Dec"/>
    <s v="SA"/>
    <s v="Policies"/>
    <s v="Exclusionary"/>
    <s v="Excess"/>
    <s v="Family"/>
    <n v="2019"/>
    <n v="47907"/>
  </r>
  <r>
    <x v="2"/>
    <s v="Dec"/>
    <s v="SA"/>
    <s v="Policies"/>
    <s v="Exclusionary"/>
    <s v="No excess"/>
    <s v="Family"/>
    <n v="2019"/>
    <n v="729"/>
  </r>
  <r>
    <x v="2"/>
    <s v="Dec"/>
    <s v="SA"/>
    <s v="Policies"/>
    <s v="Non-exclusionary"/>
    <s v="Excess"/>
    <s v="Family"/>
    <n v="2019"/>
    <n v="32795"/>
  </r>
  <r>
    <x v="2"/>
    <s v="Dec"/>
    <s v="SA"/>
    <s v="Policies"/>
    <s v="Non-exclusionary"/>
    <s v="No excess"/>
    <s v="Family"/>
    <n v="2019"/>
    <n v="9874"/>
  </r>
  <r>
    <x v="2"/>
    <s v="Dec"/>
    <s v="WA"/>
    <s v="Insured Persons"/>
    <s v="Exclusionary"/>
    <s v="Excess"/>
    <s v="Family"/>
    <n v="2019"/>
    <n v="457161"/>
  </r>
  <r>
    <x v="2"/>
    <s v="Dec"/>
    <s v="WA"/>
    <s v="Insured Persons"/>
    <s v="Exclusionary"/>
    <s v="No excess"/>
    <s v="Family"/>
    <n v="2019"/>
    <n v="34445"/>
  </r>
  <r>
    <x v="2"/>
    <s v="Dec"/>
    <s v="WA"/>
    <s v="Insured Persons"/>
    <s v="Non-exclusionary"/>
    <s v="Excess"/>
    <s v="Family"/>
    <n v="2019"/>
    <n v="174201"/>
  </r>
  <r>
    <x v="2"/>
    <s v="Dec"/>
    <s v="WA"/>
    <s v="Insured Persons"/>
    <s v="Non-exclusionary"/>
    <s v="No excess"/>
    <s v="Family"/>
    <n v="2019"/>
    <n v="68163"/>
  </r>
  <r>
    <x v="2"/>
    <s v="Dec"/>
    <s v="WA"/>
    <s v="Policies"/>
    <s v="Exclusionary"/>
    <s v="Excess"/>
    <s v="Family"/>
    <n v="2019"/>
    <n v="114611"/>
  </r>
  <r>
    <x v="2"/>
    <s v="Dec"/>
    <s v="WA"/>
    <s v="Policies"/>
    <s v="Exclusionary"/>
    <s v="No excess"/>
    <s v="Family"/>
    <n v="2019"/>
    <n v="8495"/>
  </r>
  <r>
    <x v="2"/>
    <s v="Dec"/>
    <s v="WA"/>
    <s v="Policies"/>
    <s v="Non-exclusionary"/>
    <s v="Excess"/>
    <s v="Family"/>
    <n v="2019"/>
    <n v="44441"/>
  </r>
  <r>
    <x v="2"/>
    <s v="Dec"/>
    <s v="WA"/>
    <s v="Policies"/>
    <s v="Non-exclusionary"/>
    <s v="No excess"/>
    <s v="Family"/>
    <n v="2019"/>
    <n v="17325"/>
  </r>
  <r>
    <x v="2"/>
    <s v="Dec"/>
    <s v="TAS"/>
    <s v="Insured Persons"/>
    <s v="Exclusionary"/>
    <s v="Excess"/>
    <s v="Family"/>
    <n v="2019"/>
    <n v="38469"/>
  </r>
  <r>
    <x v="2"/>
    <s v="Dec"/>
    <s v="TAS"/>
    <s v="Insured Persons"/>
    <s v="Exclusionary"/>
    <s v="No excess"/>
    <s v="Family"/>
    <n v="2019"/>
    <n v="1560"/>
  </r>
  <r>
    <x v="2"/>
    <s v="Dec"/>
    <s v="TAS"/>
    <s v="Insured Persons"/>
    <s v="Non-exclusionary"/>
    <s v="Excess"/>
    <s v="Family"/>
    <n v="2019"/>
    <n v="51029"/>
  </r>
  <r>
    <x v="2"/>
    <s v="Dec"/>
    <s v="TAS"/>
    <s v="Insured Persons"/>
    <s v="Non-exclusionary"/>
    <s v="No excess"/>
    <s v="Family"/>
    <n v="2019"/>
    <n v="8767"/>
  </r>
  <r>
    <x v="2"/>
    <s v="Dec"/>
    <s v="TAS"/>
    <s v="Policies"/>
    <s v="Exclusionary"/>
    <s v="Excess"/>
    <s v="Family"/>
    <n v="2019"/>
    <n v="9580"/>
  </r>
  <r>
    <x v="2"/>
    <s v="Dec"/>
    <s v="TAS"/>
    <s v="Policies"/>
    <s v="Exclusionary"/>
    <s v="No excess"/>
    <s v="Family"/>
    <n v="2019"/>
    <n v="379"/>
  </r>
  <r>
    <x v="2"/>
    <s v="Dec"/>
    <s v="TAS"/>
    <s v="Policies"/>
    <s v="Non-exclusionary"/>
    <s v="Excess"/>
    <s v="Family"/>
    <n v="2019"/>
    <n v="13021"/>
  </r>
  <r>
    <x v="2"/>
    <s v="Dec"/>
    <s v="TAS"/>
    <s v="Policies"/>
    <s v="Non-exclusionary"/>
    <s v="No excess"/>
    <s v="Family"/>
    <n v="2019"/>
    <n v="2232"/>
  </r>
  <r>
    <x v="2"/>
    <s v="Dec"/>
    <s v="ACT"/>
    <s v="Insured Persons"/>
    <s v="Exclusionary"/>
    <s v="Excess"/>
    <s v="Family"/>
    <n v="2019"/>
    <n v="78356"/>
  </r>
  <r>
    <x v="2"/>
    <s v="Dec"/>
    <s v="ACT"/>
    <s v="Insured Persons"/>
    <s v="Exclusionary"/>
    <s v="No excess"/>
    <s v="Family"/>
    <n v="2019"/>
    <n v="1621"/>
  </r>
  <r>
    <x v="2"/>
    <s v="Dec"/>
    <s v="ACT"/>
    <s v="Insured Persons"/>
    <s v="Non-exclusionary"/>
    <s v="Excess"/>
    <s v="Family"/>
    <n v="2019"/>
    <n v="30740"/>
  </r>
  <r>
    <x v="2"/>
    <s v="Dec"/>
    <s v="ACT"/>
    <s v="Insured Persons"/>
    <s v="Non-exclusionary"/>
    <s v="No excess"/>
    <s v="Family"/>
    <n v="2019"/>
    <n v="7424"/>
  </r>
  <r>
    <x v="2"/>
    <s v="Dec"/>
    <s v="ACT"/>
    <s v="Policies"/>
    <s v="Exclusionary"/>
    <s v="Excess"/>
    <s v="Family"/>
    <n v="2019"/>
    <n v="19817"/>
  </r>
  <r>
    <x v="2"/>
    <s v="Dec"/>
    <s v="ACT"/>
    <s v="Policies"/>
    <s v="Exclusionary"/>
    <s v="No excess"/>
    <s v="Family"/>
    <n v="2019"/>
    <n v="414"/>
  </r>
  <r>
    <x v="2"/>
    <s v="Dec"/>
    <s v="ACT"/>
    <s v="Policies"/>
    <s v="Non-exclusionary"/>
    <s v="Excess"/>
    <s v="Family"/>
    <n v="2019"/>
    <n v="7950"/>
  </r>
  <r>
    <x v="2"/>
    <s v="Dec"/>
    <s v="ACT"/>
    <s v="Policies"/>
    <s v="Non-exclusionary"/>
    <s v="No excess"/>
    <s v="Family"/>
    <n v="2019"/>
    <n v="1915"/>
  </r>
  <r>
    <x v="2"/>
    <s v="Dec"/>
    <s v="NT"/>
    <s v="Insured Persons"/>
    <s v="Exclusionary"/>
    <s v="Excess"/>
    <s v="Family"/>
    <n v="2019"/>
    <n v="25262"/>
  </r>
  <r>
    <x v="2"/>
    <s v="Dec"/>
    <s v="NT"/>
    <s v="Insured Persons"/>
    <s v="Exclusionary"/>
    <s v="No excess"/>
    <s v="Family"/>
    <n v="2019"/>
    <n v="386"/>
  </r>
  <r>
    <x v="2"/>
    <s v="Dec"/>
    <s v="NT"/>
    <s v="Insured Persons"/>
    <s v="Non-exclusionary"/>
    <s v="Excess"/>
    <s v="Family"/>
    <n v="2019"/>
    <n v="16978"/>
  </r>
  <r>
    <x v="2"/>
    <s v="Dec"/>
    <s v="NT"/>
    <s v="Insured Persons"/>
    <s v="Non-exclusionary"/>
    <s v="No excess"/>
    <s v="Family"/>
    <n v="2019"/>
    <n v="8435"/>
  </r>
  <r>
    <x v="2"/>
    <s v="Dec"/>
    <s v="NT"/>
    <s v="Policies"/>
    <s v="Exclusionary"/>
    <s v="Excess"/>
    <s v="Family"/>
    <n v="2019"/>
    <n v="6268"/>
  </r>
  <r>
    <x v="2"/>
    <s v="Dec"/>
    <s v="NT"/>
    <s v="Policies"/>
    <s v="Exclusionary"/>
    <s v="No excess"/>
    <s v="Family"/>
    <n v="2019"/>
    <n v="91"/>
  </r>
  <r>
    <x v="2"/>
    <s v="Dec"/>
    <s v="NT"/>
    <s v="Policies"/>
    <s v="Non-exclusionary"/>
    <s v="Excess"/>
    <s v="Family"/>
    <n v="2019"/>
    <n v="4309"/>
  </r>
  <r>
    <x v="2"/>
    <s v="Dec"/>
    <s v="NT"/>
    <s v="Policies"/>
    <s v="Non-exclusionary"/>
    <s v="No excess"/>
    <s v="Family"/>
    <n v="2019"/>
    <n v="2089"/>
  </r>
  <r>
    <x v="3"/>
    <s v="Mar"/>
    <s v="NSW"/>
    <s v="Insured Persons"/>
    <s v="Exclusionary"/>
    <s v="Excess"/>
    <s v="Family"/>
    <n v="2019"/>
    <n v="1164368"/>
  </r>
  <r>
    <x v="3"/>
    <s v="Mar"/>
    <s v="NSW"/>
    <s v="Insured Persons"/>
    <s v="Exclusionary"/>
    <s v="No excess"/>
    <s v="Family"/>
    <n v="2019"/>
    <n v="36022"/>
  </r>
  <r>
    <x v="3"/>
    <s v="Mar"/>
    <s v="NSW"/>
    <s v="Insured Persons"/>
    <s v="Non-exclusionary"/>
    <s v="Excess"/>
    <s v="Family"/>
    <n v="2019"/>
    <n v="533464"/>
  </r>
  <r>
    <x v="3"/>
    <s v="Mar"/>
    <s v="NSW"/>
    <s v="Insured Persons"/>
    <s v="Non-exclusionary"/>
    <s v="No excess"/>
    <s v="Family"/>
    <n v="2019"/>
    <n v="146537"/>
  </r>
  <r>
    <x v="3"/>
    <s v="Mar"/>
    <s v="NSW"/>
    <s v="Policies"/>
    <s v="Exclusionary"/>
    <s v="Excess"/>
    <s v="Family"/>
    <n v="2019"/>
    <n v="290256"/>
  </r>
  <r>
    <x v="3"/>
    <s v="Mar"/>
    <s v="NSW"/>
    <s v="Policies"/>
    <s v="Exclusionary"/>
    <s v="No excess"/>
    <s v="Family"/>
    <n v="2019"/>
    <n v="9151"/>
  </r>
  <r>
    <x v="3"/>
    <s v="Mar"/>
    <s v="NSW"/>
    <s v="Policies"/>
    <s v="Non-exclusionary"/>
    <s v="Excess"/>
    <s v="Family"/>
    <n v="2019"/>
    <n v="136799"/>
  </r>
  <r>
    <x v="3"/>
    <s v="Mar"/>
    <s v="NSW"/>
    <s v="Policies"/>
    <s v="Non-exclusionary"/>
    <s v="No excess"/>
    <s v="Family"/>
    <n v="2019"/>
    <n v="37163"/>
  </r>
  <r>
    <x v="3"/>
    <s v="Mar"/>
    <s v="VIC"/>
    <s v="Insured Persons"/>
    <s v="Exclusionary"/>
    <s v="Excess"/>
    <s v="Family"/>
    <n v="2019"/>
    <n v="850917"/>
  </r>
  <r>
    <x v="3"/>
    <s v="Mar"/>
    <s v="VIC"/>
    <s v="Insured Persons"/>
    <s v="Exclusionary"/>
    <s v="No excess"/>
    <s v="Family"/>
    <n v="2019"/>
    <n v="11181"/>
  </r>
  <r>
    <x v="3"/>
    <s v="Mar"/>
    <s v="VIC"/>
    <s v="Insured Persons"/>
    <s v="Non-exclusionary"/>
    <s v="Excess"/>
    <s v="Family"/>
    <n v="2019"/>
    <n v="388940"/>
  </r>
  <r>
    <x v="3"/>
    <s v="Mar"/>
    <s v="VIC"/>
    <s v="Insured Persons"/>
    <s v="Non-exclusionary"/>
    <s v="No excess"/>
    <s v="Family"/>
    <n v="2019"/>
    <n v="85155"/>
  </r>
  <r>
    <x v="3"/>
    <s v="Mar"/>
    <s v="VIC"/>
    <s v="Policies"/>
    <s v="Exclusionary"/>
    <s v="Excess"/>
    <s v="Family"/>
    <n v="2019"/>
    <n v="213758"/>
  </r>
  <r>
    <x v="3"/>
    <s v="Mar"/>
    <s v="VIC"/>
    <s v="Policies"/>
    <s v="Exclusionary"/>
    <s v="No excess"/>
    <s v="Family"/>
    <n v="2019"/>
    <n v="2855"/>
  </r>
  <r>
    <x v="3"/>
    <s v="Mar"/>
    <s v="VIC"/>
    <s v="Policies"/>
    <s v="Non-exclusionary"/>
    <s v="Excess"/>
    <s v="Family"/>
    <n v="2019"/>
    <n v="100479"/>
  </r>
  <r>
    <x v="3"/>
    <s v="Mar"/>
    <s v="VIC"/>
    <s v="Policies"/>
    <s v="Non-exclusionary"/>
    <s v="No excess"/>
    <s v="Family"/>
    <n v="2019"/>
    <n v="21681"/>
  </r>
  <r>
    <x v="3"/>
    <s v="Mar"/>
    <s v="QLD"/>
    <s v="Insured Persons"/>
    <s v="Exclusionary"/>
    <s v="Excess"/>
    <s v="Family"/>
    <n v="2019"/>
    <n v="643302"/>
  </r>
  <r>
    <x v="3"/>
    <s v="Mar"/>
    <s v="QLD"/>
    <s v="Insured Persons"/>
    <s v="Exclusionary"/>
    <s v="No excess"/>
    <s v="Family"/>
    <n v="2019"/>
    <n v="7582"/>
  </r>
  <r>
    <x v="3"/>
    <s v="Mar"/>
    <s v="QLD"/>
    <s v="Insured Persons"/>
    <s v="Non-exclusionary"/>
    <s v="Excess"/>
    <s v="Family"/>
    <n v="2019"/>
    <n v="309399"/>
  </r>
  <r>
    <x v="3"/>
    <s v="Mar"/>
    <s v="QLD"/>
    <s v="Insured Persons"/>
    <s v="Non-exclusionary"/>
    <s v="No excess"/>
    <s v="Family"/>
    <n v="2019"/>
    <n v="89249"/>
  </r>
  <r>
    <x v="3"/>
    <s v="Mar"/>
    <s v="QLD"/>
    <s v="Policies"/>
    <s v="Exclusionary"/>
    <s v="Excess"/>
    <s v="Family"/>
    <n v="2019"/>
    <n v="159241"/>
  </r>
  <r>
    <x v="3"/>
    <s v="Mar"/>
    <s v="QLD"/>
    <s v="Policies"/>
    <s v="Exclusionary"/>
    <s v="No excess"/>
    <s v="Family"/>
    <n v="2019"/>
    <n v="1862"/>
  </r>
  <r>
    <x v="3"/>
    <s v="Mar"/>
    <s v="QLD"/>
    <s v="Policies"/>
    <s v="Non-exclusionary"/>
    <s v="Excess"/>
    <s v="Family"/>
    <n v="2019"/>
    <n v="78878"/>
  </r>
  <r>
    <x v="3"/>
    <s v="Mar"/>
    <s v="QLD"/>
    <s v="Policies"/>
    <s v="Non-exclusionary"/>
    <s v="No excess"/>
    <s v="Family"/>
    <n v="2019"/>
    <n v="22312"/>
  </r>
  <r>
    <x v="3"/>
    <s v="Mar"/>
    <s v="SA"/>
    <s v="Insured Persons"/>
    <s v="Exclusionary"/>
    <s v="Excess"/>
    <s v="Family"/>
    <n v="2019"/>
    <n v="193735"/>
  </r>
  <r>
    <x v="3"/>
    <s v="Mar"/>
    <s v="SA"/>
    <s v="Insured Persons"/>
    <s v="Exclusionary"/>
    <s v="No excess"/>
    <s v="Family"/>
    <n v="2019"/>
    <n v="2765"/>
  </r>
  <r>
    <x v="3"/>
    <s v="Mar"/>
    <s v="SA"/>
    <s v="Insured Persons"/>
    <s v="Non-exclusionary"/>
    <s v="Excess"/>
    <s v="Family"/>
    <n v="2019"/>
    <n v="126055"/>
  </r>
  <r>
    <x v="3"/>
    <s v="Mar"/>
    <s v="SA"/>
    <s v="Insured Persons"/>
    <s v="Non-exclusionary"/>
    <s v="No excess"/>
    <s v="Family"/>
    <n v="2019"/>
    <n v="37864"/>
  </r>
  <r>
    <x v="3"/>
    <s v="Mar"/>
    <s v="SA"/>
    <s v="Policies"/>
    <s v="Exclusionary"/>
    <s v="Excess"/>
    <s v="Family"/>
    <n v="2019"/>
    <n v="48525"/>
  </r>
  <r>
    <x v="3"/>
    <s v="Mar"/>
    <s v="SA"/>
    <s v="Policies"/>
    <s v="Exclusionary"/>
    <s v="No excess"/>
    <s v="Family"/>
    <n v="2019"/>
    <n v="700"/>
  </r>
  <r>
    <x v="3"/>
    <s v="Mar"/>
    <s v="SA"/>
    <s v="Policies"/>
    <s v="Non-exclusionary"/>
    <s v="Excess"/>
    <s v="Family"/>
    <n v="2019"/>
    <n v="32318"/>
  </r>
  <r>
    <x v="3"/>
    <s v="Mar"/>
    <s v="SA"/>
    <s v="Policies"/>
    <s v="Non-exclusionary"/>
    <s v="No excess"/>
    <s v="Family"/>
    <n v="2019"/>
    <n v="9626"/>
  </r>
  <r>
    <x v="3"/>
    <s v="Mar"/>
    <s v="WA"/>
    <s v="Insured Persons"/>
    <s v="Exclusionary"/>
    <s v="Excess"/>
    <s v="Family"/>
    <n v="2019"/>
    <n v="462805"/>
  </r>
  <r>
    <x v="3"/>
    <s v="Mar"/>
    <s v="WA"/>
    <s v="Insured Persons"/>
    <s v="Exclusionary"/>
    <s v="No excess"/>
    <s v="Family"/>
    <n v="2019"/>
    <n v="33349"/>
  </r>
  <r>
    <x v="3"/>
    <s v="Mar"/>
    <s v="WA"/>
    <s v="Insured Persons"/>
    <s v="Non-exclusionary"/>
    <s v="Excess"/>
    <s v="Family"/>
    <n v="2019"/>
    <n v="172462"/>
  </r>
  <r>
    <x v="3"/>
    <s v="Mar"/>
    <s v="WA"/>
    <s v="Insured Persons"/>
    <s v="Non-exclusionary"/>
    <s v="No excess"/>
    <s v="Family"/>
    <n v="2019"/>
    <n v="66247"/>
  </r>
  <r>
    <x v="3"/>
    <s v="Mar"/>
    <s v="WA"/>
    <s v="Policies"/>
    <s v="Exclusionary"/>
    <s v="Excess"/>
    <s v="Family"/>
    <n v="2019"/>
    <n v="115906"/>
  </r>
  <r>
    <x v="3"/>
    <s v="Mar"/>
    <s v="WA"/>
    <s v="Policies"/>
    <s v="Exclusionary"/>
    <s v="No excess"/>
    <s v="Family"/>
    <n v="2019"/>
    <n v="8217"/>
  </r>
  <r>
    <x v="3"/>
    <s v="Mar"/>
    <s v="WA"/>
    <s v="Policies"/>
    <s v="Non-exclusionary"/>
    <s v="Excess"/>
    <s v="Family"/>
    <n v="2019"/>
    <n v="44043"/>
  </r>
  <r>
    <x v="3"/>
    <s v="Mar"/>
    <s v="WA"/>
    <s v="Policies"/>
    <s v="Non-exclusionary"/>
    <s v="No excess"/>
    <s v="Family"/>
    <n v="2019"/>
    <n v="16841"/>
  </r>
  <r>
    <x v="3"/>
    <s v="Mar"/>
    <s v="TAS"/>
    <s v="Insured Persons"/>
    <s v="Exclusionary"/>
    <s v="Excess"/>
    <s v="Family"/>
    <n v="2019"/>
    <n v="38599"/>
  </r>
  <r>
    <x v="3"/>
    <s v="Mar"/>
    <s v="TAS"/>
    <s v="Insured Persons"/>
    <s v="Exclusionary"/>
    <s v="No excess"/>
    <s v="Family"/>
    <n v="2019"/>
    <n v="1489"/>
  </r>
  <r>
    <x v="3"/>
    <s v="Mar"/>
    <s v="TAS"/>
    <s v="Insured Persons"/>
    <s v="Non-exclusionary"/>
    <s v="Excess"/>
    <s v="Family"/>
    <n v="2019"/>
    <n v="50699"/>
  </r>
  <r>
    <x v="3"/>
    <s v="Mar"/>
    <s v="TAS"/>
    <s v="Insured Persons"/>
    <s v="Non-exclusionary"/>
    <s v="No excess"/>
    <s v="Family"/>
    <n v="2019"/>
    <n v="8481"/>
  </r>
  <r>
    <x v="3"/>
    <s v="Mar"/>
    <s v="TAS"/>
    <s v="Policies"/>
    <s v="Exclusionary"/>
    <s v="Excess"/>
    <s v="Family"/>
    <n v="2019"/>
    <n v="9608"/>
  </r>
  <r>
    <x v="3"/>
    <s v="Mar"/>
    <s v="TAS"/>
    <s v="Policies"/>
    <s v="Exclusionary"/>
    <s v="No excess"/>
    <s v="Family"/>
    <n v="2019"/>
    <n v="363"/>
  </r>
  <r>
    <x v="3"/>
    <s v="Mar"/>
    <s v="TAS"/>
    <s v="Policies"/>
    <s v="Non-exclusionary"/>
    <s v="Excess"/>
    <s v="Family"/>
    <n v="2019"/>
    <n v="12949"/>
  </r>
  <r>
    <x v="3"/>
    <s v="Mar"/>
    <s v="TAS"/>
    <s v="Policies"/>
    <s v="Non-exclusionary"/>
    <s v="No excess"/>
    <s v="Family"/>
    <n v="2019"/>
    <n v="2157"/>
  </r>
  <r>
    <x v="3"/>
    <s v="Mar"/>
    <s v="ACT"/>
    <s v="Insured Persons"/>
    <s v="Exclusionary"/>
    <s v="Excess"/>
    <s v="Family"/>
    <n v="2019"/>
    <n v="79192"/>
  </r>
  <r>
    <x v="3"/>
    <s v="Mar"/>
    <s v="ACT"/>
    <s v="Insured Persons"/>
    <s v="Exclusionary"/>
    <s v="No excess"/>
    <s v="Family"/>
    <n v="2019"/>
    <n v="1598"/>
  </r>
  <r>
    <x v="3"/>
    <s v="Mar"/>
    <s v="ACT"/>
    <s v="Insured Persons"/>
    <s v="Non-exclusionary"/>
    <s v="Excess"/>
    <s v="Family"/>
    <n v="2019"/>
    <n v="30496"/>
  </r>
  <r>
    <x v="3"/>
    <s v="Mar"/>
    <s v="ACT"/>
    <s v="Insured Persons"/>
    <s v="Non-exclusionary"/>
    <s v="No excess"/>
    <s v="Family"/>
    <n v="2019"/>
    <n v="7192"/>
  </r>
  <r>
    <x v="3"/>
    <s v="Mar"/>
    <s v="ACT"/>
    <s v="Policies"/>
    <s v="Exclusionary"/>
    <s v="Excess"/>
    <s v="Family"/>
    <n v="2019"/>
    <n v="20017"/>
  </r>
  <r>
    <x v="3"/>
    <s v="Mar"/>
    <s v="ACT"/>
    <s v="Policies"/>
    <s v="Exclusionary"/>
    <s v="No excess"/>
    <s v="Family"/>
    <n v="2019"/>
    <n v="410"/>
  </r>
  <r>
    <x v="3"/>
    <s v="Mar"/>
    <s v="ACT"/>
    <s v="Policies"/>
    <s v="Non-exclusionary"/>
    <s v="Excess"/>
    <s v="Family"/>
    <n v="2019"/>
    <n v="7890"/>
  </r>
  <r>
    <x v="3"/>
    <s v="Mar"/>
    <s v="ACT"/>
    <s v="Policies"/>
    <s v="Non-exclusionary"/>
    <s v="No excess"/>
    <s v="Family"/>
    <n v="2019"/>
    <n v="1856"/>
  </r>
  <r>
    <x v="3"/>
    <s v="Mar"/>
    <s v="NT"/>
    <s v="Insured Persons"/>
    <s v="Exclusionary"/>
    <s v="Excess"/>
    <s v="Family"/>
    <n v="2019"/>
    <n v="25354"/>
  </r>
  <r>
    <x v="3"/>
    <s v="Mar"/>
    <s v="NT"/>
    <s v="Insured Persons"/>
    <s v="Exclusionary"/>
    <s v="No excess"/>
    <s v="Family"/>
    <n v="2019"/>
    <n v="364"/>
  </r>
  <r>
    <x v="3"/>
    <s v="Mar"/>
    <s v="NT"/>
    <s v="Insured Persons"/>
    <s v="Non-exclusionary"/>
    <s v="Excess"/>
    <s v="Family"/>
    <n v="2019"/>
    <n v="16740"/>
  </r>
  <r>
    <x v="3"/>
    <s v="Mar"/>
    <s v="NT"/>
    <s v="Insured Persons"/>
    <s v="Non-exclusionary"/>
    <s v="No excess"/>
    <s v="Family"/>
    <n v="2019"/>
    <n v="8156"/>
  </r>
  <r>
    <x v="3"/>
    <s v="Mar"/>
    <s v="NT"/>
    <s v="Policies"/>
    <s v="Exclusionary"/>
    <s v="Excess"/>
    <s v="Family"/>
    <n v="2019"/>
    <n v="6275"/>
  </r>
  <r>
    <x v="3"/>
    <s v="Mar"/>
    <s v="NT"/>
    <s v="Policies"/>
    <s v="Exclusionary"/>
    <s v="No excess"/>
    <s v="Family"/>
    <n v="2019"/>
    <n v="86"/>
  </r>
  <r>
    <x v="3"/>
    <s v="Mar"/>
    <s v="NT"/>
    <s v="Policies"/>
    <s v="Non-exclusionary"/>
    <s v="Excess"/>
    <s v="Family"/>
    <n v="2019"/>
    <n v="4241"/>
  </r>
  <r>
    <x v="3"/>
    <s v="Mar"/>
    <s v="NT"/>
    <s v="Policies"/>
    <s v="Non-exclusionary"/>
    <s v="No excess"/>
    <s v="Family"/>
    <n v="2019"/>
    <n v="2025"/>
  </r>
  <r>
    <x v="3"/>
    <s v="Jun"/>
    <s v="NSW"/>
    <s v="Insured Persons"/>
    <s v="Exclusionary"/>
    <s v="Excess"/>
    <s v="Family"/>
    <n v="2019"/>
    <n v="1171835"/>
  </r>
  <r>
    <x v="3"/>
    <s v="Jun"/>
    <s v="NSW"/>
    <s v="Insured Persons"/>
    <s v="Exclusionary"/>
    <s v="No excess"/>
    <s v="Family"/>
    <n v="2019"/>
    <n v="35435"/>
  </r>
  <r>
    <x v="3"/>
    <s v="Jun"/>
    <s v="NSW"/>
    <s v="Insured Persons"/>
    <s v="Non-exclusionary"/>
    <s v="Excess"/>
    <s v="Family"/>
    <n v="2019"/>
    <n v="523601"/>
  </r>
  <r>
    <x v="3"/>
    <s v="Jun"/>
    <s v="NSW"/>
    <s v="Insured Persons"/>
    <s v="Non-exclusionary"/>
    <s v="No excess"/>
    <s v="Family"/>
    <n v="2019"/>
    <n v="143044"/>
  </r>
  <r>
    <x v="3"/>
    <s v="Jun"/>
    <s v="NSW"/>
    <s v="Policies"/>
    <s v="Exclusionary"/>
    <s v="Excess"/>
    <s v="Family"/>
    <n v="2019"/>
    <n v="292383"/>
  </r>
  <r>
    <x v="3"/>
    <s v="Jun"/>
    <s v="NSW"/>
    <s v="Policies"/>
    <s v="Exclusionary"/>
    <s v="No excess"/>
    <s v="Family"/>
    <n v="2019"/>
    <n v="9010"/>
  </r>
  <r>
    <x v="3"/>
    <s v="Jun"/>
    <s v="NSW"/>
    <s v="Policies"/>
    <s v="Non-exclusionary"/>
    <s v="Excess"/>
    <s v="Family"/>
    <n v="2019"/>
    <n v="134252"/>
  </r>
  <r>
    <x v="3"/>
    <s v="Jun"/>
    <s v="NSW"/>
    <s v="Policies"/>
    <s v="Non-exclusionary"/>
    <s v="No excess"/>
    <s v="Family"/>
    <n v="2019"/>
    <n v="36279"/>
  </r>
  <r>
    <x v="3"/>
    <s v="Jun"/>
    <s v="VIC"/>
    <s v="Insured Persons"/>
    <s v="Exclusionary"/>
    <s v="Excess"/>
    <s v="Family"/>
    <n v="2019"/>
    <n v="861789"/>
  </r>
  <r>
    <x v="3"/>
    <s v="Jun"/>
    <s v="VIC"/>
    <s v="Insured Persons"/>
    <s v="Exclusionary"/>
    <s v="No excess"/>
    <s v="Family"/>
    <n v="2019"/>
    <n v="11232"/>
  </r>
  <r>
    <x v="3"/>
    <s v="Jun"/>
    <s v="VIC"/>
    <s v="Insured Persons"/>
    <s v="Non-exclusionary"/>
    <s v="Excess"/>
    <s v="Family"/>
    <n v="2019"/>
    <n v="373898"/>
  </r>
  <r>
    <x v="3"/>
    <s v="Jun"/>
    <s v="VIC"/>
    <s v="Insured Persons"/>
    <s v="Non-exclusionary"/>
    <s v="No excess"/>
    <s v="Family"/>
    <n v="2019"/>
    <n v="82568"/>
  </r>
  <r>
    <x v="3"/>
    <s v="Jun"/>
    <s v="VIC"/>
    <s v="Policies"/>
    <s v="Exclusionary"/>
    <s v="Excess"/>
    <s v="Family"/>
    <n v="2019"/>
    <n v="216671"/>
  </r>
  <r>
    <x v="3"/>
    <s v="Jun"/>
    <s v="VIC"/>
    <s v="Policies"/>
    <s v="Exclusionary"/>
    <s v="No excess"/>
    <s v="Family"/>
    <n v="2019"/>
    <n v="2870"/>
  </r>
  <r>
    <x v="3"/>
    <s v="Jun"/>
    <s v="VIC"/>
    <s v="Policies"/>
    <s v="Non-exclusionary"/>
    <s v="Excess"/>
    <s v="Family"/>
    <n v="2019"/>
    <n v="96776"/>
  </r>
  <r>
    <x v="3"/>
    <s v="Jun"/>
    <s v="VIC"/>
    <s v="Policies"/>
    <s v="Non-exclusionary"/>
    <s v="No excess"/>
    <s v="Family"/>
    <n v="2019"/>
    <n v="21058"/>
  </r>
  <r>
    <x v="3"/>
    <s v="Jun"/>
    <s v="QLD"/>
    <s v="Insured Persons"/>
    <s v="Exclusionary"/>
    <s v="Excess"/>
    <s v="Family"/>
    <n v="2019"/>
    <n v="646586"/>
  </r>
  <r>
    <x v="3"/>
    <s v="Jun"/>
    <s v="QLD"/>
    <s v="Insured Persons"/>
    <s v="Exclusionary"/>
    <s v="No excess"/>
    <s v="Family"/>
    <n v="2019"/>
    <n v="8571"/>
  </r>
  <r>
    <x v="3"/>
    <s v="Jun"/>
    <s v="QLD"/>
    <s v="Insured Persons"/>
    <s v="Non-exclusionary"/>
    <s v="Excess"/>
    <s v="Family"/>
    <n v="2019"/>
    <n v="302125"/>
  </r>
  <r>
    <x v="3"/>
    <s v="Jun"/>
    <s v="QLD"/>
    <s v="Insured Persons"/>
    <s v="Non-exclusionary"/>
    <s v="No excess"/>
    <s v="Family"/>
    <n v="2019"/>
    <n v="85113"/>
  </r>
  <r>
    <x v="3"/>
    <s v="Jun"/>
    <s v="QLD"/>
    <s v="Policies"/>
    <s v="Exclusionary"/>
    <s v="Excess"/>
    <s v="Family"/>
    <n v="2019"/>
    <n v="160134"/>
  </r>
  <r>
    <x v="3"/>
    <s v="Jun"/>
    <s v="QLD"/>
    <s v="Policies"/>
    <s v="Exclusionary"/>
    <s v="No excess"/>
    <s v="Family"/>
    <n v="2019"/>
    <n v="2124"/>
  </r>
  <r>
    <x v="3"/>
    <s v="Jun"/>
    <s v="QLD"/>
    <s v="Policies"/>
    <s v="Non-exclusionary"/>
    <s v="Excess"/>
    <s v="Family"/>
    <n v="2019"/>
    <n v="77144"/>
  </r>
  <r>
    <x v="3"/>
    <s v="Jun"/>
    <s v="QLD"/>
    <s v="Policies"/>
    <s v="Non-exclusionary"/>
    <s v="No excess"/>
    <s v="Family"/>
    <n v="2019"/>
    <n v="21283"/>
  </r>
  <r>
    <x v="3"/>
    <s v="Jun"/>
    <s v="SA"/>
    <s v="Insured Persons"/>
    <s v="Exclusionary"/>
    <s v="Excess"/>
    <s v="Family"/>
    <n v="2019"/>
    <n v="197053"/>
  </r>
  <r>
    <x v="3"/>
    <s v="Jun"/>
    <s v="SA"/>
    <s v="Insured Persons"/>
    <s v="Exclusionary"/>
    <s v="No excess"/>
    <s v="Family"/>
    <n v="2019"/>
    <n v="2790"/>
  </r>
  <r>
    <x v="3"/>
    <s v="Jun"/>
    <s v="SA"/>
    <s v="Insured Persons"/>
    <s v="Non-exclusionary"/>
    <s v="Excess"/>
    <s v="Family"/>
    <n v="2019"/>
    <n v="121781"/>
  </r>
  <r>
    <x v="3"/>
    <s v="Jun"/>
    <s v="SA"/>
    <s v="Insured Persons"/>
    <s v="Non-exclusionary"/>
    <s v="No excess"/>
    <s v="Family"/>
    <n v="2019"/>
    <n v="36770"/>
  </r>
  <r>
    <x v="3"/>
    <s v="Jun"/>
    <s v="SA"/>
    <s v="Policies"/>
    <s v="Exclusionary"/>
    <s v="Excess"/>
    <s v="Family"/>
    <n v="2019"/>
    <n v="49373"/>
  </r>
  <r>
    <x v="3"/>
    <s v="Jun"/>
    <s v="SA"/>
    <s v="Policies"/>
    <s v="Exclusionary"/>
    <s v="No excess"/>
    <s v="Family"/>
    <n v="2019"/>
    <n v="704"/>
  </r>
  <r>
    <x v="3"/>
    <s v="Jun"/>
    <s v="SA"/>
    <s v="Policies"/>
    <s v="Non-exclusionary"/>
    <s v="Excess"/>
    <s v="Family"/>
    <n v="2019"/>
    <n v="31259"/>
  </r>
  <r>
    <x v="3"/>
    <s v="Jun"/>
    <s v="SA"/>
    <s v="Policies"/>
    <s v="Non-exclusionary"/>
    <s v="No excess"/>
    <s v="Family"/>
    <n v="2019"/>
    <n v="9343"/>
  </r>
  <r>
    <x v="3"/>
    <s v="Jun"/>
    <s v="WA"/>
    <s v="Insured Persons"/>
    <s v="Exclusionary"/>
    <s v="Excess"/>
    <s v="Family"/>
    <n v="2019"/>
    <n v="469262"/>
  </r>
  <r>
    <x v="3"/>
    <s v="Jun"/>
    <s v="WA"/>
    <s v="Insured Persons"/>
    <s v="Exclusionary"/>
    <s v="No excess"/>
    <s v="Family"/>
    <n v="2019"/>
    <n v="32286"/>
  </r>
  <r>
    <x v="3"/>
    <s v="Jun"/>
    <s v="WA"/>
    <s v="Insured Persons"/>
    <s v="Non-exclusionary"/>
    <s v="Excess"/>
    <s v="Family"/>
    <n v="2019"/>
    <n v="169046"/>
  </r>
  <r>
    <x v="3"/>
    <s v="Jun"/>
    <s v="WA"/>
    <s v="Insured Persons"/>
    <s v="Non-exclusionary"/>
    <s v="No excess"/>
    <s v="Family"/>
    <n v="2019"/>
    <n v="64538"/>
  </r>
  <r>
    <x v="3"/>
    <s v="Jun"/>
    <s v="WA"/>
    <s v="Policies"/>
    <s v="Exclusionary"/>
    <s v="Excess"/>
    <s v="Family"/>
    <n v="2019"/>
    <n v="117531"/>
  </r>
  <r>
    <x v="3"/>
    <s v="Jun"/>
    <s v="WA"/>
    <s v="Policies"/>
    <s v="Exclusionary"/>
    <s v="No excess"/>
    <s v="Family"/>
    <n v="2019"/>
    <n v="7942"/>
  </r>
  <r>
    <x v="3"/>
    <s v="Jun"/>
    <s v="WA"/>
    <s v="Policies"/>
    <s v="Non-exclusionary"/>
    <s v="Excess"/>
    <s v="Family"/>
    <n v="2019"/>
    <n v="43228"/>
  </r>
  <r>
    <x v="3"/>
    <s v="Jun"/>
    <s v="WA"/>
    <s v="Policies"/>
    <s v="Non-exclusionary"/>
    <s v="No excess"/>
    <s v="Family"/>
    <n v="2019"/>
    <n v="16423"/>
  </r>
  <r>
    <x v="3"/>
    <s v="Jun"/>
    <s v="TAS"/>
    <s v="Insured Persons"/>
    <s v="Exclusionary"/>
    <s v="Excess"/>
    <s v="Family"/>
    <n v="2019"/>
    <n v="41010"/>
  </r>
  <r>
    <x v="3"/>
    <s v="Jun"/>
    <s v="TAS"/>
    <s v="Insured Persons"/>
    <s v="Exclusionary"/>
    <s v="No excess"/>
    <s v="Family"/>
    <n v="2019"/>
    <n v="1403"/>
  </r>
  <r>
    <x v="3"/>
    <s v="Jun"/>
    <s v="TAS"/>
    <s v="Insured Persons"/>
    <s v="Non-exclusionary"/>
    <s v="Excess"/>
    <s v="Family"/>
    <n v="2019"/>
    <n v="48147"/>
  </r>
  <r>
    <x v="3"/>
    <s v="Jun"/>
    <s v="TAS"/>
    <s v="Insured Persons"/>
    <s v="Non-exclusionary"/>
    <s v="No excess"/>
    <s v="Family"/>
    <n v="2019"/>
    <n v="8254"/>
  </r>
  <r>
    <x v="3"/>
    <s v="Jun"/>
    <s v="TAS"/>
    <s v="Policies"/>
    <s v="Exclusionary"/>
    <s v="Excess"/>
    <s v="Family"/>
    <n v="2019"/>
    <n v="10251"/>
  </r>
  <r>
    <x v="3"/>
    <s v="Jun"/>
    <s v="TAS"/>
    <s v="Policies"/>
    <s v="Exclusionary"/>
    <s v="No excess"/>
    <s v="Family"/>
    <n v="2019"/>
    <n v="345"/>
  </r>
  <r>
    <x v="3"/>
    <s v="Jun"/>
    <s v="TAS"/>
    <s v="Policies"/>
    <s v="Non-exclusionary"/>
    <s v="Excess"/>
    <s v="Family"/>
    <n v="2019"/>
    <n v="12292"/>
  </r>
  <r>
    <x v="3"/>
    <s v="Jun"/>
    <s v="TAS"/>
    <s v="Policies"/>
    <s v="Non-exclusionary"/>
    <s v="No excess"/>
    <s v="Family"/>
    <n v="2019"/>
    <n v="2102"/>
  </r>
  <r>
    <x v="3"/>
    <s v="Jun"/>
    <s v="ACT"/>
    <s v="Insured Persons"/>
    <s v="Exclusionary"/>
    <s v="Excess"/>
    <s v="Family"/>
    <n v="2019"/>
    <n v="80059"/>
  </r>
  <r>
    <x v="3"/>
    <s v="Jun"/>
    <s v="ACT"/>
    <s v="Insured Persons"/>
    <s v="Exclusionary"/>
    <s v="No excess"/>
    <s v="Family"/>
    <n v="2019"/>
    <n v="1591"/>
  </r>
  <r>
    <x v="3"/>
    <s v="Jun"/>
    <s v="ACT"/>
    <s v="Insured Persons"/>
    <s v="Non-exclusionary"/>
    <s v="Excess"/>
    <s v="Family"/>
    <n v="2019"/>
    <n v="29595"/>
  </r>
  <r>
    <x v="3"/>
    <s v="Jun"/>
    <s v="ACT"/>
    <s v="Insured Persons"/>
    <s v="Non-exclusionary"/>
    <s v="No excess"/>
    <s v="Family"/>
    <n v="2019"/>
    <n v="6999"/>
  </r>
  <r>
    <x v="3"/>
    <s v="Jun"/>
    <s v="ACT"/>
    <s v="Policies"/>
    <s v="Exclusionary"/>
    <s v="Excess"/>
    <s v="Family"/>
    <n v="2019"/>
    <n v="20252"/>
  </r>
  <r>
    <x v="3"/>
    <s v="Jun"/>
    <s v="ACT"/>
    <s v="Policies"/>
    <s v="Exclusionary"/>
    <s v="No excess"/>
    <s v="Family"/>
    <n v="2019"/>
    <n v="411"/>
  </r>
  <r>
    <x v="3"/>
    <s v="Jun"/>
    <s v="ACT"/>
    <s v="Policies"/>
    <s v="Non-exclusionary"/>
    <s v="Excess"/>
    <s v="Family"/>
    <n v="2019"/>
    <n v="7659"/>
  </r>
  <r>
    <x v="3"/>
    <s v="Jun"/>
    <s v="ACT"/>
    <s v="Policies"/>
    <s v="Non-exclusionary"/>
    <s v="No excess"/>
    <s v="Family"/>
    <n v="2019"/>
    <n v="1801"/>
  </r>
  <r>
    <x v="3"/>
    <s v="Jun"/>
    <s v="NT"/>
    <s v="Insured Persons"/>
    <s v="Exclusionary"/>
    <s v="Excess"/>
    <s v="Family"/>
    <n v="2019"/>
    <n v="25423"/>
  </r>
  <r>
    <x v="3"/>
    <s v="Jun"/>
    <s v="NT"/>
    <s v="Insured Persons"/>
    <s v="Exclusionary"/>
    <s v="No excess"/>
    <s v="Family"/>
    <n v="2019"/>
    <n v="359"/>
  </r>
  <r>
    <x v="3"/>
    <s v="Jun"/>
    <s v="NT"/>
    <s v="Insured Persons"/>
    <s v="Non-exclusionary"/>
    <s v="Excess"/>
    <s v="Family"/>
    <n v="2019"/>
    <n v="16325"/>
  </r>
  <r>
    <x v="3"/>
    <s v="Jun"/>
    <s v="NT"/>
    <s v="Insured Persons"/>
    <s v="Non-exclusionary"/>
    <s v="No excess"/>
    <s v="Family"/>
    <n v="2019"/>
    <n v="8048"/>
  </r>
  <r>
    <x v="3"/>
    <s v="Jun"/>
    <s v="NT"/>
    <s v="Policies"/>
    <s v="Exclusionary"/>
    <s v="Excess"/>
    <s v="Family"/>
    <n v="2019"/>
    <n v="6292"/>
  </r>
  <r>
    <x v="3"/>
    <s v="Jun"/>
    <s v="NT"/>
    <s v="Policies"/>
    <s v="Exclusionary"/>
    <s v="No excess"/>
    <s v="Family"/>
    <n v="2019"/>
    <n v="85"/>
  </r>
  <r>
    <x v="3"/>
    <s v="Jun"/>
    <s v="NT"/>
    <s v="Policies"/>
    <s v="Non-exclusionary"/>
    <s v="Excess"/>
    <s v="Family"/>
    <n v="2019"/>
    <n v="4138"/>
  </r>
  <r>
    <x v="3"/>
    <s v="Jun"/>
    <s v="NT"/>
    <s v="Policies"/>
    <s v="Non-exclusionary"/>
    <s v="No excess"/>
    <s v="Family"/>
    <n v="2019"/>
    <n v="1998"/>
  </r>
  <r>
    <x v="3"/>
    <s v="Sep"/>
    <s v="NSW"/>
    <s v="Insured Persons"/>
    <s v="Exclusionary"/>
    <s v="Excess"/>
    <s v="Family"/>
    <n v="2020"/>
    <n v="1166745"/>
  </r>
  <r>
    <x v="3"/>
    <s v="Sep"/>
    <s v="NSW"/>
    <s v="Insured Persons"/>
    <s v="Exclusionary"/>
    <s v="No excess"/>
    <s v="Family"/>
    <n v="2020"/>
    <n v="25154"/>
  </r>
  <r>
    <x v="3"/>
    <s v="Sep"/>
    <s v="NSW"/>
    <s v="Insured Persons"/>
    <s v="Non-exclusionary"/>
    <s v="Excess"/>
    <s v="Family"/>
    <n v="2020"/>
    <n v="534917"/>
  </r>
  <r>
    <x v="3"/>
    <s v="Sep"/>
    <s v="NSW"/>
    <s v="Insured Persons"/>
    <s v="Non-exclusionary"/>
    <s v="No excess"/>
    <s v="Family"/>
    <n v="2020"/>
    <n v="150253"/>
  </r>
  <r>
    <x v="3"/>
    <s v="Sep"/>
    <s v="NSW"/>
    <s v="Policies"/>
    <s v="Exclusionary"/>
    <s v="Excess"/>
    <s v="Family"/>
    <n v="2020"/>
    <n v="291001"/>
  </r>
  <r>
    <x v="3"/>
    <s v="Sep"/>
    <s v="NSW"/>
    <s v="Policies"/>
    <s v="Exclusionary"/>
    <s v="No excess"/>
    <s v="Family"/>
    <n v="2020"/>
    <n v="6325"/>
  </r>
  <r>
    <x v="3"/>
    <s v="Sep"/>
    <s v="NSW"/>
    <s v="Policies"/>
    <s v="Non-exclusionary"/>
    <s v="Excess"/>
    <s v="Family"/>
    <n v="2020"/>
    <n v="137114"/>
  </r>
  <r>
    <x v="3"/>
    <s v="Sep"/>
    <s v="NSW"/>
    <s v="Policies"/>
    <s v="Non-exclusionary"/>
    <s v="No excess"/>
    <s v="Family"/>
    <n v="2020"/>
    <n v="38209"/>
  </r>
  <r>
    <x v="3"/>
    <s v="Sep"/>
    <s v="VIC"/>
    <s v="Insured Persons"/>
    <s v="Exclusionary"/>
    <s v="Excess"/>
    <s v="Family"/>
    <n v="2020"/>
    <n v="865464"/>
  </r>
  <r>
    <x v="3"/>
    <s v="Sep"/>
    <s v="VIC"/>
    <s v="Insured Persons"/>
    <s v="Exclusionary"/>
    <s v="No excess"/>
    <s v="Family"/>
    <n v="2020"/>
    <n v="10061"/>
  </r>
  <r>
    <x v="3"/>
    <s v="Sep"/>
    <s v="VIC"/>
    <s v="Insured Persons"/>
    <s v="Non-exclusionary"/>
    <s v="Excess"/>
    <s v="Family"/>
    <n v="2020"/>
    <n v="375035"/>
  </r>
  <r>
    <x v="3"/>
    <s v="Sep"/>
    <s v="VIC"/>
    <s v="Insured Persons"/>
    <s v="Non-exclusionary"/>
    <s v="No excess"/>
    <s v="Family"/>
    <n v="2020"/>
    <n v="81629"/>
  </r>
  <r>
    <x v="3"/>
    <s v="Sep"/>
    <s v="VIC"/>
    <s v="Policies"/>
    <s v="Exclusionary"/>
    <s v="Excess"/>
    <s v="Family"/>
    <n v="2020"/>
    <n v="217482"/>
  </r>
  <r>
    <x v="3"/>
    <s v="Sep"/>
    <s v="VIC"/>
    <s v="Policies"/>
    <s v="Exclusionary"/>
    <s v="No excess"/>
    <s v="Family"/>
    <n v="2020"/>
    <n v="2565"/>
  </r>
  <r>
    <x v="3"/>
    <s v="Sep"/>
    <s v="VIC"/>
    <s v="Policies"/>
    <s v="Non-exclusionary"/>
    <s v="Excess"/>
    <s v="Family"/>
    <n v="2020"/>
    <n v="97138"/>
  </r>
  <r>
    <x v="3"/>
    <s v="Sep"/>
    <s v="VIC"/>
    <s v="Policies"/>
    <s v="Non-exclusionary"/>
    <s v="No excess"/>
    <s v="Family"/>
    <n v="2020"/>
    <n v="20832"/>
  </r>
  <r>
    <x v="3"/>
    <s v="Sep"/>
    <s v="QLD"/>
    <s v="Insured Persons"/>
    <s v="Exclusionary"/>
    <s v="Excess"/>
    <s v="Family"/>
    <n v="2020"/>
    <n v="646079"/>
  </r>
  <r>
    <x v="3"/>
    <s v="Sep"/>
    <s v="QLD"/>
    <s v="Insured Persons"/>
    <s v="Exclusionary"/>
    <s v="No excess"/>
    <s v="Family"/>
    <n v="2020"/>
    <n v="6784"/>
  </r>
  <r>
    <x v="3"/>
    <s v="Sep"/>
    <s v="QLD"/>
    <s v="Insured Persons"/>
    <s v="Non-exclusionary"/>
    <s v="Excess"/>
    <s v="Family"/>
    <n v="2020"/>
    <n v="304267"/>
  </r>
  <r>
    <x v="3"/>
    <s v="Sep"/>
    <s v="QLD"/>
    <s v="Insured Persons"/>
    <s v="Non-exclusionary"/>
    <s v="No excess"/>
    <s v="Family"/>
    <n v="2020"/>
    <n v="84844"/>
  </r>
  <r>
    <x v="3"/>
    <s v="Sep"/>
    <s v="QLD"/>
    <s v="Policies"/>
    <s v="Exclusionary"/>
    <s v="Excess"/>
    <s v="Family"/>
    <n v="2020"/>
    <n v="159890"/>
  </r>
  <r>
    <x v="3"/>
    <s v="Sep"/>
    <s v="QLD"/>
    <s v="Policies"/>
    <s v="Exclusionary"/>
    <s v="No excess"/>
    <s v="Family"/>
    <n v="2020"/>
    <n v="1665"/>
  </r>
  <r>
    <x v="3"/>
    <s v="Sep"/>
    <s v="QLD"/>
    <s v="Policies"/>
    <s v="Non-exclusionary"/>
    <s v="Excess"/>
    <s v="Family"/>
    <n v="2020"/>
    <n v="77740"/>
  </r>
  <r>
    <x v="3"/>
    <s v="Sep"/>
    <s v="QLD"/>
    <s v="Policies"/>
    <s v="Non-exclusionary"/>
    <s v="No excess"/>
    <s v="Family"/>
    <n v="2020"/>
    <n v="21214"/>
  </r>
  <r>
    <x v="3"/>
    <s v="Sep"/>
    <s v="SA"/>
    <s v="Insured Persons"/>
    <s v="Exclusionary"/>
    <s v="Excess"/>
    <s v="Family"/>
    <n v="2020"/>
    <n v="198970"/>
  </r>
  <r>
    <x v="3"/>
    <s v="Sep"/>
    <s v="SA"/>
    <s v="Insured Persons"/>
    <s v="Exclusionary"/>
    <s v="No excess"/>
    <s v="Family"/>
    <n v="2020"/>
    <n v="2631"/>
  </r>
  <r>
    <x v="3"/>
    <s v="Sep"/>
    <s v="SA"/>
    <s v="Insured Persons"/>
    <s v="Non-exclusionary"/>
    <s v="Excess"/>
    <s v="Family"/>
    <n v="2020"/>
    <n v="120825"/>
  </r>
  <r>
    <x v="3"/>
    <s v="Sep"/>
    <s v="SA"/>
    <s v="Insured Persons"/>
    <s v="Non-exclusionary"/>
    <s v="No excess"/>
    <s v="Family"/>
    <n v="2020"/>
    <n v="36332"/>
  </r>
  <r>
    <x v="3"/>
    <s v="Sep"/>
    <s v="SA"/>
    <s v="Policies"/>
    <s v="Exclusionary"/>
    <s v="Excess"/>
    <s v="Family"/>
    <n v="2020"/>
    <n v="49814"/>
  </r>
  <r>
    <x v="3"/>
    <s v="Sep"/>
    <s v="SA"/>
    <s v="Policies"/>
    <s v="Exclusionary"/>
    <s v="No excess"/>
    <s v="Family"/>
    <n v="2020"/>
    <n v="665"/>
  </r>
  <r>
    <x v="3"/>
    <s v="Sep"/>
    <s v="SA"/>
    <s v="Policies"/>
    <s v="Non-exclusionary"/>
    <s v="Excess"/>
    <s v="Family"/>
    <n v="2020"/>
    <n v="31032"/>
  </r>
  <r>
    <x v="3"/>
    <s v="Sep"/>
    <s v="SA"/>
    <s v="Policies"/>
    <s v="Non-exclusionary"/>
    <s v="No excess"/>
    <s v="Family"/>
    <n v="2020"/>
    <n v="9231"/>
  </r>
  <r>
    <x v="3"/>
    <s v="Sep"/>
    <s v="WA"/>
    <s v="Insured Persons"/>
    <s v="Exclusionary"/>
    <s v="Excess"/>
    <s v="Family"/>
    <n v="2020"/>
    <n v="475211"/>
  </r>
  <r>
    <x v="3"/>
    <s v="Sep"/>
    <s v="WA"/>
    <s v="Insured Persons"/>
    <s v="Exclusionary"/>
    <s v="No excess"/>
    <s v="Family"/>
    <n v="2020"/>
    <n v="31419"/>
  </r>
  <r>
    <x v="3"/>
    <s v="Sep"/>
    <s v="WA"/>
    <s v="Insured Persons"/>
    <s v="Non-exclusionary"/>
    <s v="Excess"/>
    <s v="Family"/>
    <n v="2020"/>
    <n v="171354"/>
  </r>
  <r>
    <x v="3"/>
    <s v="Sep"/>
    <s v="WA"/>
    <s v="Insured Persons"/>
    <s v="Non-exclusionary"/>
    <s v="No excess"/>
    <s v="Family"/>
    <n v="2020"/>
    <n v="59659"/>
  </r>
  <r>
    <x v="3"/>
    <s v="Sep"/>
    <s v="WA"/>
    <s v="Policies"/>
    <s v="Exclusionary"/>
    <s v="Excess"/>
    <s v="Family"/>
    <n v="2020"/>
    <n v="118939"/>
  </r>
  <r>
    <x v="3"/>
    <s v="Sep"/>
    <s v="WA"/>
    <s v="Policies"/>
    <s v="Exclusionary"/>
    <s v="No excess"/>
    <s v="Family"/>
    <n v="2020"/>
    <n v="7716"/>
  </r>
  <r>
    <x v="3"/>
    <s v="Sep"/>
    <s v="WA"/>
    <s v="Policies"/>
    <s v="Non-exclusionary"/>
    <s v="Excess"/>
    <s v="Family"/>
    <n v="2020"/>
    <n v="43857"/>
  </r>
  <r>
    <x v="3"/>
    <s v="Sep"/>
    <s v="WA"/>
    <s v="Policies"/>
    <s v="Non-exclusionary"/>
    <s v="No excess"/>
    <s v="Family"/>
    <n v="2020"/>
    <n v="15186"/>
  </r>
  <r>
    <x v="3"/>
    <s v="Sep"/>
    <s v="TAS"/>
    <s v="Insured Persons"/>
    <s v="Exclusionary"/>
    <s v="Excess"/>
    <s v="Family"/>
    <n v="2020"/>
    <n v="41566"/>
  </r>
  <r>
    <x v="3"/>
    <s v="Sep"/>
    <s v="TAS"/>
    <s v="Insured Persons"/>
    <s v="Exclusionary"/>
    <s v="No excess"/>
    <s v="Family"/>
    <n v="2020"/>
    <n v="1288"/>
  </r>
  <r>
    <x v="3"/>
    <s v="Sep"/>
    <s v="TAS"/>
    <s v="Insured Persons"/>
    <s v="Non-exclusionary"/>
    <s v="Excess"/>
    <s v="Family"/>
    <n v="2020"/>
    <n v="47693"/>
  </r>
  <r>
    <x v="3"/>
    <s v="Sep"/>
    <s v="TAS"/>
    <s v="Insured Persons"/>
    <s v="Non-exclusionary"/>
    <s v="No excess"/>
    <s v="Family"/>
    <n v="2020"/>
    <n v="8126"/>
  </r>
  <r>
    <x v="3"/>
    <s v="Sep"/>
    <s v="TAS"/>
    <s v="Policies"/>
    <s v="Exclusionary"/>
    <s v="Excess"/>
    <s v="Family"/>
    <n v="2020"/>
    <n v="10375"/>
  </r>
  <r>
    <x v="3"/>
    <s v="Sep"/>
    <s v="TAS"/>
    <s v="Policies"/>
    <s v="Exclusionary"/>
    <s v="No excess"/>
    <s v="Family"/>
    <n v="2020"/>
    <n v="317"/>
  </r>
  <r>
    <x v="3"/>
    <s v="Sep"/>
    <s v="TAS"/>
    <s v="Policies"/>
    <s v="Non-exclusionary"/>
    <s v="Excess"/>
    <s v="Family"/>
    <n v="2020"/>
    <n v="12186"/>
  </r>
  <r>
    <x v="3"/>
    <s v="Sep"/>
    <s v="TAS"/>
    <s v="Policies"/>
    <s v="Non-exclusionary"/>
    <s v="No excess"/>
    <s v="Family"/>
    <n v="2020"/>
    <n v="2065"/>
  </r>
  <r>
    <x v="3"/>
    <s v="Sep"/>
    <s v="ACT"/>
    <s v="Insured Persons"/>
    <s v="Exclusionary"/>
    <s v="Excess"/>
    <s v="Family"/>
    <n v="2020"/>
    <n v="80381"/>
  </r>
  <r>
    <x v="3"/>
    <s v="Sep"/>
    <s v="ACT"/>
    <s v="Insured Persons"/>
    <s v="Exclusionary"/>
    <s v="No excess"/>
    <s v="Family"/>
    <n v="2020"/>
    <n v="1273"/>
  </r>
  <r>
    <x v="3"/>
    <s v="Sep"/>
    <s v="ACT"/>
    <s v="Insured Persons"/>
    <s v="Non-exclusionary"/>
    <s v="Excess"/>
    <s v="Family"/>
    <n v="2020"/>
    <n v="29889"/>
  </r>
  <r>
    <x v="3"/>
    <s v="Sep"/>
    <s v="ACT"/>
    <s v="Insured Persons"/>
    <s v="Non-exclusionary"/>
    <s v="No excess"/>
    <s v="Family"/>
    <n v="2020"/>
    <n v="7210"/>
  </r>
  <r>
    <x v="3"/>
    <s v="Sep"/>
    <s v="ACT"/>
    <s v="Policies"/>
    <s v="Exclusionary"/>
    <s v="Excess"/>
    <s v="Family"/>
    <n v="2020"/>
    <n v="20340"/>
  </r>
  <r>
    <x v="3"/>
    <s v="Sep"/>
    <s v="ACT"/>
    <s v="Policies"/>
    <s v="Exclusionary"/>
    <s v="No excess"/>
    <s v="Family"/>
    <n v="2020"/>
    <n v="326"/>
  </r>
  <r>
    <x v="3"/>
    <s v="Sep"/>
    <s v="ACT"/>
    <s v="Policies"/>
    <s v="Non-exclusionary"/>
    <s v="Excess"/>
    <s v="Family"/>
    <n v="2020"/>
    <n v="7745"/>
  </r>
  <r>
    <x v="3"/>
    <s v="Sep"/>
    <s v="ACT"/>
    <s v="Policies"/>
    <s v="Non-exclusionary"/>
    <s v="No excess"/>
    <s v="Family"/>
    <n v="2020"/>
    <n v="1860"/>
  </r>
  <r>
    <x v="3"/>
    <s v="Sep"/>
    <s v="NT"/>
    <s v="Insured Persons"/>
    <s v="Exclusionary"/>
    <s v="Excess"/>
    <s v="Family"/>
    <n v="2020"/>
    <n v="25569"/>
  </r>
  <r>
    <x v="3"/>
    <s v="Sep"/>
    <s v="NT"/>
    <s v="Insured Persons"/>
    <s v="Exclusionary"/>
    <s v="No excess"/>
    <s v="Family"/>
    <n v="2020"/>
    <n v="353"/>
  </r>
  <r>
    <x v="3"/>
    <s v="Sep"/>
    <s v="NT"/>
    <s v="Insured Persons"/>
    <s v="Non-exclusionary"/>
    <s v="Excess"/>
    <s v="Family"/>
    <n v="2020"/>
    <n v="16240"/>
  </r>
  <r>
    <x v="3"/>
    <s v="Sep"/>
    <s v="NT"/>
    <s v="Insured Persons"/>
    <s v="Non-exclusionary"/>
    <s v="No excess"/>
    <s v="Family"/>
    <n v="2020"/>
    <n v="7965"/>
  </r>
  <r>
    <x v="3"/>
    <s v="Sep"/>
    <s v="NT"/>
    <s v="Policies"/>
    <s v="Exclusionary"/>
    <s v="Excess"/>
    <s v="Family"/>
    <n v="2020"/>
    <n v="6324"/>
  </r>
  <r>
    <x v="3"/>
    <s v="Sep"/>
    <s v="NT"/>
    <s v="Policies"/>
    <s v="Exclusionary"/>
    <s v="No excess"/>
    <s v="Family"/>
    <n v="2020"/>
    <n v="84"/>
  </r>
  <r>
    <x v="3"/>
    <s v="Sep"/>
    <s v="NT"/>
    <s v="Policies"/>
    <s v="Non-exclusionary"/>
    <s v="Excess"/>
    <s v="Family"/>
    <n v="2020"/>
    <n v="4113"/>
  </r>
  <r>
    <x v="3"/>
    <s v="Sep"/>
    <s v="NT"/>
    <s v="Policies"/>
    <s v="Non-exclusionary"/>
    <s v="No excess"/>
    <s v="Family"/>
    <n v="2020"/>
    <n v="1976"/>
  </r>
  <r>
    <x v="3"/>
    <s v="Dec"/>
    <s v="NSW"/>
    <s v="Insured Persons"/>
    <s v="Exclusionary"/>
    <s v="Excess"/>
    <s v="Family"/>
    <n v="2020"/>
    <n v="1162236"/>
  </r>
  <r>
    <x v="3"/>
    <s v="Dec"/>
    <s v="NSW"/>
    <s v="Insured Persons"/>
    <s v="Exclusionary"/>
    <s v="No excess"/>
    <s v="Family"/>
    <n v="2020"/>
    <n v="24243"/>
  </r>
  <r>
    <x v="3"/>
    <s v="Dec"/>
    <s v="NSW"/>
    <s v="Insured Persons"/>
    <s v="Non-exclusionary"/>
    <s v="Excess"/>
    <s v="Family"/>
    <n v="2020"/>
    <n v="538131"/>
  </r>
  <r>
    <x v="3"/>
    <s v="Dec"/>
    <s v="NSW"/>
    <s v="Insured Persons"/>
    <s v="Non-exclusionary"/>
    <s v="No excess"/>
    <s v="Family"/>
    <n v="2020"/>
    <n v="148864"/>
  </r>
  <r>
    <x v="3"/>
    <s v="Dec"/>
    <s v="NSW"/>
    <s v="Policies"/>
    <s v="Exclusionary"/>
    <s v="Excess"/>
    <s v="Family"/>
    <n v="2020"/>
    <n v="289713"/>
  </r>
  <r>
    <x v="3"/>
    <s v="Dec"/>
    <s v="NSW"/>
    <s v="Policies"/>
    <s v="Exclusionary"/>
    <s v="No excess"/>
    <s v="Family"/>
    <n v="2020"/>
    <n v="6103"/>
  </r>
  <r>
    <x v="3"/>
    <s v="Dec"/>
    <s v="NSW"/>
    <s v="Policies"/>
    <s v="Non-exclusionary"/>
    <s v="Excess"/>
    <s v="Family"/>
    <n v="2020"/>
    <n v="138109"/>
  </r>
  <r>
    <x v="3"/>
    <s v="Dec"/>
    <s v="NSW"/>
    <s v="Policies"/>
    <s v="Non-exclusionary"/>
    <s v="No excess"/>
    <s v="Family"/>
    <n v="2020"/>
    <n v="37876"/>
  </r>
  <r>
    <x v="3"/>
    <s v="Dec"/>
    <s v="VIC"/>
    <s v="Insured Persons"/>
    <s v="Exclusionary"/>
    <s v="Excess"/>
    <s v="Family"/>
    <n v="2020"/>
    <n v="871817"/>
  </r>
  <r>
    <x v="3"/>
    <s v="Dec"/>
    <s v="VIC"/>
    <s v="Insured Persons"/>
    <s v="Exclusionary"/>
    <s v="No excess"/>
    <s v="Family"/>
    <n v="2020"/>
    <n v="9528"/>
  </r>
  <r>
    <x v="3"/>
    <s v="Dec"/>
    <s v="VIC"/>
    <s v="Insured Persons"/>
    <s v="Non-exclusionary"/>
    <s v="Excess"/>
    <s v="Family"/>
    <n v="2020"/>
    <n v="368603"/>
  </r>
  <r>
    <x v="3"/>
    <s v="Dec"/>
    <s v="VIC"/>
    <s v="Insured Persons"/>
    <s v="Non-exclusionary"/>
    <s v="No excess"/>
    <s v="Family"/>
    <n v="2020"/>
    <n v="80646"/>
  </r>
  <r>
    <x v="3"/>
    <s v="Dec"/>
    <s v="VIC"/>
    <s v="Policies"/>
    <s v="Exclusionary"/>
    <s v="Excess"/>
    <s v="Family"/>
    <n v="2020"/>
    <n v="218974"/>
  </r>
  <r>
    <x v="3"/>
    <s v="Dec"/>
    <s v="VIC"/>
    <s v="Policies"/>
    <s v="Exclusionary"/>
    <s v="No excess"/>
    <s v="Family"/>
    <n v="2020"/>
    <n v="2424"/>
  </r>
  <r>
    <x v="3"/>
    <s v="Dec"/>
    <s v="VIC"/>
    <s v="Policies"/>
    <s v="Non-exclusionary"/>
    <s v="Excess"/>
    <s v="Family"/>
    <n v="2020"/>
    <n v="95622"/>
  </r>
  <r>
    <x v="3"/>
    <s v="Dec"/>
    <s v="VIC"/>
    <s v="Policies"/>
    <s v="Non-exclusionary"/>
    <s v="No excess"/>
    <s v="Family"/>
    <n v="2020"/>
    <n v="20584"/>
  </r>
  <r>
    <x v="3"/>
    <s v="Dec"/>
    <s v="QLD"/>
    <s v="Insured Persons"/>
    <s v="Exclusionary"/>
    <s v="Excess"/>
    <s v="Family"/>
    <n v="2020"/>
    <n v="642228"/>
  </r>
  <r>
    <x v="3"/>
    <s v="Dec"/>
    <s v="QLD"/>
    <s v="Insured Persons"/>
    <s v="Exclusionary"/>
    <s v="No excess"/>
    <s v="Family"/>
    <n v="2020"/>
    <n v="6029"/>
  </r>
  <r>
    <x v="3"/>
    <s v="Dec"/>
    <s v="QLD"/>
    <s v="Insured Persons"/>
    <s v="Non-exclusionary"/>
    <s v="Excess"/>
    <s v="Family"/>
    <n v="2020"/>
    <n v="305511"/>
  </r>
  <r>
    <x v="3"/>
    <s v="Dec"/>
    <s v="QLD"/>
    <s v="Insured Persons"/>
    <s v="Non-exclusionary"/>
    <s v="No excess"/>
    <s v="Family"/>
    <n v="2020"/>
    <n v="83789"/>
  </r>
  <r>
    <x v="3"/>
    <s v="Dec"/>
    <s v="QLD"/>
    <s v="Policies"/>
    <s v="Exclusionary"/>
    <s v="Excess"/>
    <s v="Family"/>
    <n v="2020"/>
    <n v="158898"/>
  </r>
  <r>
    <x v="3"/>
    <s v="Dec"/>
    <s v="QLD"/>
    <s v="Policies"/>
    <s v="Exclusionary"/>
    <s v="No excess"/>
    <s v="Family"/>
    <n v="2020"/>
    <n v="1484"/>
  </r>
  <r>
    <x v="3"/>
    <s v="Dec"/>
    <s v="QLD"/>
    <s v="Policies"/>
    <s v="Non-exclusionary"/>
    <s v="Excess"/>
    <s v="Family"/>
    <n v="2020"/>
    <n v="78087"/>
  </r>
  <r>
    <x v="3"/>
    <s v="Dec"/>
    <s v="QLD"/>
    <s v="Policies"/>
    <s v="Non-exclusionary"/>
    <s v="No excess"/>
    <s v="Family"/>
    <n v="2020"/>
    <n v="20960"/>
  </r>
  <r>
    <x v="3"/>
    <s v="Dec"/>
    <s v="SA"/>
    <s v="Insured Persons"/>
    <s v="Exclusionary"/>
    <s v="Excess"/>
    <s v="Family"/>
    <n v="2020"/>
    <n v="195897"/>
  </r>
  <r>
    <x v="3"/>
    <s v="Dec"/>
    <s v="SA"/>
    <s v="Insured Persons"/>
    <s v="Exclusionary"/>
    <s v="No excess"/>
    <s v="Family"/>
    <n v="2020"/>
    <n v="2398"/>
  </r>
  <r>
    <x v="3"/>
    <s v="Dec"/>
    <s v="SA"/>
    <s v="Insured Persons"/>
    <s v="Non-exclusionary"/>
    <s v="Excess"/>
    <s v="Family"/>
    <n v="2020"/>
    <n v="123678"/>
  </r>
  <r>
    <x v="3"/>
    <s v="Dec"/>
    <s v="SA"/>
    <s v="Insured Persons"/>
    <s v="Non-exclusionary"/>
    <s v="No excess"/>
    <s v="Family"/>
    <n v="2020"/>
    <n v="35743"/>
  </r>
  <r>
    <x v="3"/>
    <s v="Dec"/>
    <s v="SA"/>
    <s v="Policies"/>
    <s v="Exclusionary"/>
    <s v="Excess"/>
    <s v="Family"/>
    <n v="2020"/>
    <n v="49016"/>
  </r>
  <r>
    <x v="3"/>
    <s v="Dec"/>
    <s v="SA"/>
    <s v="Policies"/>
    <s v="Exclusionary"/>
    <s v="No excess"/>
    <s v="Family"/>
    <n v="2020"/>
    <n v="602"/>
  </r>
  <r>
    <x v="3"/>
    <s v="Dec"/>
    <s v="SA"/>
    <s v="Policies"/>
    <s v="Non-exclusionary"/>
    <s v="Excess"/>
    <s v="Family"/>
    <n v="2020"/>
    <n v="31776"/>
  </r>
  <r>
    <x v="3"/>
    <s v="Dec"/>
    <s v="SA"/>
    <s v="Policies"/>
    <s v="Non-exclusionary"/>
    <s v="No excess"/>
    <s v="Family"/>
    <n v="2020"/>
    <n v="9103"/>
  </r>
  <r>
    <x v="3"/>
    <s v="Dec"/>
    <s v="WA"/>
    <s v="Insured Persons"/>
    <s v="Exclusionary"/>
    <s v="Excess"/>
    <s v="Family"/>
    <n v="2020"/>
    <n v="478133"/>
  </r>
  <r>
    <x v="3"/>
    <s v="Dec"/>
    <s v="WA"/>
    <s v="Insured Persons"/>
    <s v="Exclusionary"/>
    <s v="No excess"/>
    <s v="Family"/>
    <n v="2020"/>
    <n v="30475"/>
  </r>
  <r>
    <x v="3"/>
    <s v="Dec"/>
    <s v="WA"/>
    <s v="Insured Persons"/>
    <s v="Non-exclusionary"/>
    <s v="Excess"/>
    <s v="Family"/>
    <n v="2020"/>
    <n v="170513"/>
  </r>
  <r>
    <x v="3"/>
    <s v="Dec"/>
    <s v="WA"/>
    <s v="Insured Persons"/>
    <s v="Non-exclusionary"/>
    <s v="No excess"/>
    <s v="Family"/>
    <n v="2020"/>
    <n v="58818"/>
  </r>
  <r>
    <x v="3"/>
    <s v="Dec"/>
    <s v="WA"/>
    <s v="Policies"/>
    <s v="Exclusionary"/>
    <s v="Excess"/>
    <s v="Family"/>
    <n v="2020"/>
    <n v="119588"/>
  </r>
  <r>
    <x v="3"/>
    <s v="Dec"/>
    <s v="WA"/>
    <s v="Policies"/>
    <s v="Exclusionary"/>
    <s v="No excess"/>
    <s v="Family"/>
    <n v="2020"/>
    <n v="7479"/>
  </r>
  <r>
    <x v="3"/>
    <s v="Dec"/>
    <s v="WA"/>
    <s v="Policies"/>
    <s v="Non-exclusionary"/>
    <s v="Excess"/>
    <s v="Family"/>
    <n v="2020"/>
    <n v="43665"/>
  </r>
  <r>
    <x v="3"/>
    <s v="Dec"/>
    <s v="WA"/>
    <s v="Policies"/>
    <s v="Non-exclusionary"/>
    <s v="No excess"/>
    <s v="Family"/>
    <n v="2020"/>
    <n v="14978"/>
  </r>
  <r>
    <x v="3"/>
    <s v="Dec"/>
    <s v="TAS"/>
    <s v="Insured Persons"/>
    <s v="Exclusionary"/>
    <s v="Excess"/>
    <s v="Family"/>
    <n v="2020"/>
    <n v="40176"/>
  </r>
  <r>
    <x v="3"/>
    <s v="Dec"/>
    <s v="TAS"/>
    <s v="Insured Persons"/>
    <s v="Exclusionary"/>
    <s v="No excess"/>
    <s v="Family"/>
    <n v="2020"/>
    <n v="1146"/>
  </r>
  <r>
    <x v="3"/>
    <s v="Dec"/>
    <s v="TAS"/>
    <s v="Insured Persons"/>
    <s v="Non-exclusionary"/>
    <s v="Excess"/>
    <s v="Family"/>
    <n v="2020"/>
    <n v="48823"/>
  </r>
  <r>
    <x v="3"/>
    <s v="Dec"/>
    <s v="TAS"/>
    <s v="Insured Persons"/>
    <s v="Non-exclusionary"/>
    <s v="No excess"/>
    <s v="Family"/>
    <n v="2020"/>
    <n v="8080"/>
  </r>
  <r>
    <x v="3"/>
    <s v="Dec"/>
    <s v="TAS"/>
    <s v="Policies"/>
    <s v="Exclusionary"/>
    <s v="Excess"/>
    <s v="Family"/>
    <n v="2020"/>
    <n v="10017"/>
  </r>
  <r>
    <x v="3"/>
    <s v="Dec"/>
    <s v="TAS"/>
    <s v="Policies"/>
    <s v="Exclusionary"/>
    <s v="No excess"/>
    <s v="Family"/>
    <n v="2020"/>
    <n v="281"/>
  </r>
  <r>
    <x v="3"/>
    <s v="Dec"/>
    <s v="TAS"/>
    <s v="Policies"/>
    <s v="Non-exclusionary"/>
    <s v="Excess"/>
    <s v="Family"/>
    <n v="2020"/>
    <n v="12481"/>
  </r>
  <r>
    <x v="3"/>
    <s v="Dec"/>
    <s v="TAS"/>
    <s v="Policies"/>
    <s v="Non-exclusionary"/>
    <s v="No excess"/>
    <s v="Family"/>
    <n v="2020"/>
    <n v="2054"/>
  </r>
  <r>
    <x v="3"/>
    <s v="Dec"/>
    <s v="ACT"/>
    <s v="Insured Persons"/>
    <s v="Exclusionary"/>
    <s v="Excess"/>
    <s v="Family"/>
    <n v="2020"/>
    <n v="80696"/>
  </r>
  <r>
    <x v="3"/>
    <s v="Dec"/>
    <s v="ACT"/>
    <s v="Insured Persons"/>
    <s v="Exclusionary"/>
    <s v="No excess"/>
    <s v="Family"/>
    <n v="2020"/>
    <n v="1238"/>
  </r>
  <r>
    <x v="3"/>
    <s v="Dec"/>
    <s v="ACT"/>
    <s v="Insured Persons"/>
    <s v="Non-exclusionary"/>
    <s v="Excess"/>
    <s v="Family"/>
    <n v="2020"/>
    <n v="29737"/>
  </r>
  <r>
    <x v="3"/>
    <s v="Dec"/>
    <s v="ACT"/>
    <s v="Insured Persons"/>
    <s v="Non-exclusionary"/>
    <s v="No excess"/>
    <s v="Family"/>
    <n v="2020"/>
    <n v="7142"/>
  </r>
  <r>
    <x v="3"/>
    <s v="Dec"/>
    <s v="ACT"/>
    <s v="Policies"/>
    <s v="Exclusionary"/>
    <s v="Excess"/>
    <s v="Family"/>
    <n v="2020"/>
    <n v="20413"/>
  </r>
  <r>
    <x v="3"/>
    <s v="Dec"/>
    <s v="ACT"/>
    <s v="Policies"/>
    <s v="Exclusionary"/>
    <s v="No excess"/>
    <s v="Family"/>
    <n v="2020"/>
    <n v="318"/>
  </r>
  <r>
    <x v="3"/>
    <s v="Dec"/>
    <s v="ACT"/>
    <s v="Policies"/>
    <s v="Non-exclusionary"/>
    <s v="Excess"/>
    <s v="Family"/>
    <n v="2020"/>
    <n v="7710"/>
  </r>
  <r>
    <x v="3"/>
    <s v="Dec"/>
    <s v="ACT"/>
    <s v="Policies"/>
    <s v="Non-exclusionary"/>
    <s v="No excess"/>
    <s v="Family"/>
    <n v="2020"/>
    <n v="1846"/>
  </r>
  <r>
    <x v="3"/>
    <s v="Dec"/>
    <s v="NT"/>
    <s v="Insured Persons"/>
    <s v="Exclusionary"/>
    <s v="Excess"/>
    <s v="Family"/>
    <n v="2020"/>
    <n v="24976"/>
  </r>
  <r>
    <x v="3"/>
    <s v="Dec"/>
    <s v="NT"/>
    <s v="Insured Persons"/>
    <s v="Exclusionary"/>
    <s v="No excess"/>
    <s v="Family"/>
    <n v="2020"/>
    <n v="331"/>
  </r>
  <r>
    <x v="3"/>
    <s v="Dec"/>
    <s v="NT"/>
    <s v="Insured Persons"/>
    <s v="Non-exclusionary"/>
    <s v="Excess"/>
    <s v="Family"/>
    <n v="2020"/>
    <n v="16618"/>
  </r>
  <r>
    <x v="3"/>
    <s v="Dec"/>
    <s v="NT"/>
    <s v="Insured Persons"/>
    <s v="Non-exclusionary"/>
    <s v="No excess"/>
    <s v="Family"/>
    <n v="2020"/>
    <n v="7854"/>
  </r>
  <r>
    <x v="3"/>
    <s v="Dec"/>
    <s v="NT"/>
    <s v="Policies"/>
    <s v="Exclusionary"/>
    <s v="Excess"/>
    <s v="Family"/>
    <n v="2020"/>
    <n v="6186"/>
  </r>
  <r>
    <x v="3"/>
    <s v="Dec"/>
    <s v="NT"/>
    <s v="Policies"/>
    <s v="Exclusionary"/>
    <s v="No excess"/>
    <s v="Family"/>
    <n v="2020"/>
    <n v="78"/>
  </r>
  <r>
    <x v="3"/>
    <s v="Dec"/>
    <s v="NT"/>
    <s v="Policies"/>
    <s v="Non-exclusionary"/>
    <s v="Excess"/>
    <s v="Family"/>
    <n v="2020"/>
    <n v="4209"/>
  </r>
  <r>
    <x v="3"/>
    <s v="Dec"/>
    <s v="NT"/>
    <s v="Policies"/>
    <s v="Non-exclusionary"/>
    <s v="No excess"/>
    <s v="Family"/>
    <n v="2020"/>
    <n v="1942"/>
  </r>
  <r>
    <x v="4"/>
    <s v="Mar"/>
    <s v="NSW"/>
    <s v="Insured Persons"/>
    <s v="Exclusionary"/>
    <s v="Excess"/>
    <s v="Family"/>
    <n v="2020"/>
    <n v="1172783"/>
  </r>
  <r>
    <x v="4"/>
    <s v="Mar"/>
    <s v="NSW"/>
    <s v="Insured Persons"/>
    <s v="Exclusionary"/>
    <s v="No excess"/>
    <s v="Family"/>
    <n v="2020"/>
    <n v="23524"/>
  </r>
  <r>
    <x v="4"/>
    <s v="Mar"/>
    <s v="NSW"/>
    <s v="Insured Persons"/>
    <s v="Non-exclusionary"/>
    <s v="Excess"/>
    <s v="Family"/>
    <n v="2020"/>
    <n v="526061"/>
  </r>
  <r>
    <x v="4"/>
    <s v="Mar"/>
    <s v="NSW"/>
    <s v="Insured Persons"/>
    <s v="Non-exclusionary"/>
    <s v="No excess"/>
    <s v="Family"/>
    <n v="2020"/>
    <n v="145097"/>
  </r>
  <r>
    <x v="4"/>
    <s v="Mar"/>
    <s v="NSW"/>
    <s v="Policies"/>
    <s v="Exclusionary"/>
    <s v="Excess"/>
    <s v="Family"/>
    <n v="2020"/>
    <n v="292459"/>
  </r>
  <r>
    <x v="4"/>
    <s v="Mar"/>
    <s v="NSW"/>
    <s v="Policies"/>
    <s v="Exclusionary"/>
    <s v="No excess"/>
    <s v="Family"/>
    <n v="2020"/>
    <n v="5909"/>
  </r>
  <r>
    <x v="4"/>
    <s v="Mar"/>
    <s v="NSW"/>
    <s v="Policies"/>
    <s v="Non-exclusionary"/>
    <s v="Excess"/>
    <s v="Family"/>
    <n v="2020"/>
    <n v="135065"/>
  </r>
  <r>
    <x v="4"/>
    <s v="Mar"/>
    <s v="NSW"/>
    <s v="Policies"/>
    <s v="Non-exclusionary"/>
    <s v="No excess"/>
    <s v="Family"/>
    <n v="2020"/>
    <n v="36927"/>
  </r>
  <r>
    <x v="4"/>
    <s v="Mar"/>
    <s v="VIC"/>
    <s v="Insured Persons"/>
    <s v="Exclusionary"/>
    <s v="Excess"/>
    <s v="Family"/>
    <n v="2020"/>
    <n v="879752"/>
  </r>
  <r>
    <x v="4"/>
    <s v="Mar"/>
    <s v="VIC"/>
    <s v="Insured Persons"/>
    <s v="Exclusionary"/>
    <s v="No excess"/>
    <s v="Family"/>
    <n v="2020"/>
    <n v="8817"/>
  </r>
  <r>
    <x v="4"/>
    <s v="Mar"/>
    <s v="VIC"/>
    <s v="Insured Persons"/>
    <s v="Non-exclusionary"/>
    <s v="Excess"/>
    <s v="Family"/>
    <n v="2020"/>
    <n v="359684"/>
  </r>
  <r>
    <x v="4"/>
    <s v="Mar"/>
    <s v="VIC"/>
    <s v="Insured Persons"/>
    <s v="Non-exclusionary"/>
    <s v="No excess"/>
    <s v="Family"/>
    <n v="2020"/>
    <n v="78289"/>
  </r>
  <r>
    <x v="4"/>
    <s v="Mar"/>
    <s v="VIC"/>
    <s v="Policies"/>
    <s v="Exclusionary"/>
    <s v="Excess"/>
    <s v="Family"/>
    <n v="2020"/>
    <n v="221144"/>
  </r>
  <r>
    <x v="4"/>
    <s v="Mar"/>
    <s v="VIC"/>
    <s v="Policies"/>
    <s v="Exclusionary"/>
    <s v="No excess"/>
    <s v="Family"/>
    <n v="2020"/>
    <n v="2252"/>
  </r>
  <r>
    <x v="4"/>
    <s v="Mar"/>
    <s v="VIC"/>
    <s v="Policies"/>
    <s v="Non-exclusionary"/>
    <s v="Excess"/>
    <s v="Family"/>
    <n v="2020"/>
    <n v="93391"/>
  </r>
  <r>
    <x v="4"/>
    <s v="Mar"/>
    <s v="VIC"/>
    <s v="Policies"/>
    <s v="Non-exclusionary"/>
    <s v="No excess"/>
    <s v="Family"/>
    <n v="2020"/>
    <n v="20007"/>
  </r>
  <r>
    <x v="4"/>
    <s v="Mar"/>
    <s v="QLD"/>
    <s v="Insured Persons"/>
    <s v="Exclusionary"/>
    <s v="Excess"/>
    <s v="Family"/>
    <n v="2020"/>
    <n v="648714"/>
  </r>
  <r>
    <x v="4"/>
    <s v="Mar"/>
    <s v="QLD"/>
    <s v="Insured Persons"/>
    <s v="Exclusionary"/>
    <s v="No excess"/>
    <s v="Family"/>
    <n v="2020"/>
    <n v="5613"/>
  </r>
  <r>
    <x v="4"/>
    <s v="Mar"/>
    <s v="QLD"/>
    <s v="Insured Persons"/>
    <s v="Non-exclusionary"/>
    <s v="Excess"/>
    <s v="Family"/>
    <n v="2020"/>
    <n v="297210"/>
  </r>
  <r>
    <x v="4"/>
    <s v="Mar"/>
    <s v="QLD"/>
    <s v="Insured Persons"/>
    <s v="Non-exclusionary"/>
    <s v="No excess"/>
    <s v="Family"/>
    <n v="2020"/>
    <n v="81264"/>
  </r>
  <r>
    <x v="4"/>
    <s v="Mar"/>
    <s v="QLD"/>
    <s v="Policies"/>
    <s v="Exclusionary"/>
    <s v="Excess"/>
    <s v="Family"/>
    <n v="2020"/>
    <n v="160539"/>
  </r>
  <r>
    <x v="4"/>
    <s v="Mar"/>
    <s v="QLD"/>
    <s v="Policies"/>
    <s v="Exclusionary"/>
    <s v="No excess"/>
    <s v="Family"/>
    <n v="2020"/>
    <n v="1382"/>
  </r>
  <r>
    <x v="4"/>
    <s v="Mar"/>
    <s v="QLD"/>
    <s v="Policies"/>
    <s v="Non-exclusionary"/>
    <s v="Excess"/>
    <s v="Family"/>
    <n v="2020"/>
    <n v="75999"/>
  </r>
  <r>
    <x v="4"/>
    <s v="Mar"/>
    <s v="QLD"/>
    <s v="Policies"/>
    <s v="Non-exclusionary"/>
    <s v="No excess"/>
    <s v="Family"/>
    <n v="2020"/>
    <n v="20346"/>
  </r>
  <r>
    <x v="4"/>
    <s v="Mar"/>
    <s v="SA"/>
    <s v="Insured Persons"/>
    <s v="Exclusionary"/>
    <s v="Excess"/>
    <s v="Family"/>
    <n v="2020"/>
    <n v="198769"/>
  </r>
  <r>
    <x v="4"/>
    <s v="Mar"/>
    <s v="SA"/>
    <s v="Insured Persons"/>
    <s v="Exclusionary"/>
    <s v="No excess"/>
    <s v="Family"/>
    <n v="2020"/>
    <n v="2441"/>
  </r>
  <r>
    <x v="4"/>
    <s v="Mar"/>
    <s v="SA"/>
    <s v="Insured Persons"/>
    <s v="Non-exclusionary"/>
    <s v="Excess"/>
    <s v="Family"/>
    <n v="2020"/>
    <n v="120319"/>
  </r>
  <r>
    <x v="4"/>
    <s v="Mar"/>
    <s v="SA"/>
    <s v="Insured Persons"/>
    <s v="Non-exclusionary"/>
    <s v="No excess"/>
    <s v="Family"/>
    <n v="2020"/>
    <n v="34487"/>
  </r>
  <r>
    <x v="4"/>
    <s v="Mar"/>
    <s v="SA"/>
    <s v="Policies"/>
    <s v="Exclusionary"/>
    <s v="Excess"/>
    <s v="Family"/>
    <n v="2020"/>
    <n v="49730"/>
  </r>
  <r>
    <x v="4"/>
    <s v="Mar"/>
    <s v="SA"/>
    <s v="Policies"/>
    <s v="Exclusionary"/>
    <s v="No excess"/>
    <s v="Family"/>
    <n v="2020"/>
    <n v="616"/>
  </r>
  <r>
    <x v="4"/>
    <s v="Mar"/>
    <s v="SA"/>
    <s v="Policies"/>
    <s v="Non-exclusionary"/>
    <s v="Excess"/>
    <s v="Family"/>
    <n v="2020"/>
    <n v="30925"/>
  </r>
  <r>
    <x v="4"/>
    <s v="Mar"/>
    <s v="SA"/>
    <s v="Policies"/>
    <s v="Non-exclusionary"/>
    <s v="No excess"/>
    <s v="Family"/>
    <n v="2020"/>
    <n v="8795"/>
  </r>
  <r>
    <x v="4"/>
    <s v="Mar"/>
    <s v="WA"/>
    <s v="Insured Persons"/>
    <s v="Exclusionary"/>
    <s v="Excess"/>
    <s v="Family"/>
    <n v="2020"/>
    <n v="484835"/>
  </r>
  <r>
    <x v="4"/>
    <s v="Mar"/>
    <s v="WA"/>
    <s v="Insured Persons"/>
    <s v="Exclusionary"/>
    <s v="No excess"/>
    <s v="Family"/>
    <n v="2020"/>
    <n v="28714"/>
  </r>
  <r>
    <x v="4"/>
    <s v="Mar"/>
    <s v="WA"/>
    <s v="Insured Persons"/>
    <s v="Non-exclusionary"/>
    <s v="Excess"/>
    <s v="Family"/>
    <n v="2020"/>
    <n v="166902"/>
  </r>
  <r>
    <x v="4"/>
    <s v="Mar"/>
    <s v="WA"/>
    <s v="Insured Persons"/>
    <s v="Non-exclusionary"/>
    <s v="No excess"/>
    <s v="Family"/>
    <n v="2020"/>
    <n v="57221"/>
  </r>
  <r>
    <x v="4"/>
    <s v="Mar"/>
    <s v="WA"/>
    <s v="Policies"/>
    <s v="Exclusionary"/>
    <s v="Excess"/>
    <s v="Family"/>
    <n v="2020"/>
    <n v="121219"/>
  </r>
  <r>
    <x v="4"/>
    <s v="Mar"/>
    <s v="WA"/>
    <s v="Policies"/>
    <s v="Exclusionary"/>
    <s v="No excess"/>
    <s v="Family"/>
    <n v="2020"/>
    <n v="7040"/>
  </r>
  <r>
    <x v="4"/>
    <s v="Mar"/>
    <s v="WA"/>
    <s v="Policies"/>
    <s v="Non-exclusionary"/>
    <s v="Excess"/>
    <s v="Family"/>
    <n v="2020"/>
    <n v="42763"/>
  </r>
  <r>
    <x v="4"/>
    <s v="Mar"/>
    <s v="WA"/>
    <s v="Policies"/>
    <s v="Non-exclusionary"/>
    <s v="No excess"/>
    <s v="Family"/>
    <n v="2020"/>
    <n v="14573"/>
  </r>
  <r>
    <x v="4"/>
    <s v="Mar"/>
    <s v="TAS"/>
    <s v="Insured Persons"/>
    <s v="Exclusionary"/>
    <s v="Excess"/>
    <s v="Family"/>
    <n v="2020"/>
    <n v="44726"/>
  </r>
  <r>
    <x v="4"/>
    <s v="Mar"/>
    <s v="TAS"/>
    <s v="Insured Persons"/>
    <s v="Exclusionary"/>
    <s v="No excess"/>
    <s v="Family"/>
    <n v="2020"/>
    <n v="1076"/>
  </r>
  <r>
    <x v="4"/>
    <s v="Mar"/>
    <s v="TAS"/>
    <s v="Insured Persons"/>
    <s v="Non-exclusionary"/>
    <s v="Excess"/>
    <s v="Family"/>
    <n v="2020"/>
    <n v="43998"/>
  </r>
  <r>
    <x v="4"/>
    <s v="Mar"/>
    <s v="TAS"/>
    <s v="Insured Persons"/>
    <s v="Non-exclusionary"/>
    <s v="No excess"/>
    <s v="Family"/>
    <n v="2020"/>
    <n v="7798"/>
  </r>
  <r>
    <x v="4"/>
    <s v="Mar"/>
    <s v="TAS"/>
    <s v="Policies"/>
    <s v="Exclusionary"/>
    <s v="Excess"/>
    <s v="Family"/>
    <n v="2020"/>
    <n v="11114"/>
  </r>
  <r>
    <x v="4"/>
    <s v="Mar"/>
    <s v="TAS"/>
    <s v="Policies"/>
    <s v="Exclusionary"/>
    <s v="No excess"/>
    <s v="Family"/>
    <n v="2020"/>
    <n v="264"/>
  </r>
  <r>
    <x v="4"/>
    <s v="Mar"/>
    <s v="TAS"/>
    <s v="Policies"/>
    <s v="Non-exclusionary"/>
    <s v="Excess"/>
    <s v="Family"/>
    <n v="2020"/>
    <n v="11328"/>
  </r>
  <r>
    <x v="4"/>
    <s v="Mar"/>
    <s v="TAS"/>
    <s v="Policies"/>
    <s v="Non-exclusionary"/>
    <s v="No excess"/>
    <s v="Family"/>
    <n v="2020"/>
    <n v="1986"/>
  </r>
  <r>
    <x v="4"/>
    <s v="Mar"/>
    <s v="ACT"/>
    <s v="Insured Persons"/>
    <s v="Exclusionary"/>
    <s v="Excess"/>
    <s v="Family"/>
    <n v="2020"/>
    <n v="81379"/>
  </r>
  <r>
    <x v="4"/>
    <s v="Mar"/>
    <s v="ACT"/>
    <s v="Insured Persons"/>
    <s v="Exclusionary"/>
    <s v="No excess"/>
    <s v="Family"/>
    <n v="2020"/>
    <n v="1168"/>
  </r>
  <r>
    <x v="4"/>
    <s v="Mar"/>
    <s v="ACT"/>
    <s v="Insured Persons"/>
    <s v="Non-exclusionary"/>
    <s v="Excess"/>
    <s v="Family"/>
    <n v="2020"/>
    <n v="29228"/>
  </r>
  <r>
    <x v="4"/>
    <s v="Mar"/>
    <s v="ACT"/>
    <s v="Insured Persons"/>
    <s v="Non-exclusionary"/>
    <s v="No excess"/>
    <s v="Family"/>
    <n v="2020"/>
    <n v="6918"/>
  </r>
  <r>
    <x v="4"/>
    <s v="Mar"/>
    <s v="ACT"/>
    <s v="Policies"/>
    <s v="Exclusionary"/>
    <s v="Excess"/>
    <s v="Family"/>
    <n v="2020"/>
    <n v="20563"/>
  </r>
  <r>
    <x v="4"/>
    <s v="Mar"/>
    <s v="ACT"/>
    <s v="Policies"/>
    <s v="Exclusionary"/>
    <s v="No excess"/>
    <s v="Family"/>
    <n v="2020"/>
    <n v="300"/>
  </r>
  <r>
    <x v="4"/>
    <s v="Mar"/>
    <s v="ACT"/>
    <s v="Policies"/>
    <s v="Non-exclusionary"/>
    <s v="Excess"/>
    <s v="Family"/>
    <n v="2020"/>
    <n v="7580"/>
  </r>
  <r>
    <x v="4"/>
    <s v="Mar"/>
    <s v="ACT"/>
    <s v="Policies"/>
    <s v="Non-exclusionary"/>
    <s v="No excess"/>
    <s v="Family"/>
    <n v="2020"/>
    <n v="1790"/>
  </r>
  <r>
    <x v="4"/>
    <s v="Mar"/>
    <s v="NT"/>
    <s v="Insured Persons"/>
    <s v="Exclusionary"/>
    <s v="Excess"/>
    <s v="Family"/>
    <n v="2020"/>
    <n v="25028"/>
  </r>
  <r>
    <x v="4"/>
    <s v="Mar"/>
    <s v="NT"/>
    <s v="Insured Persons"/>
    <s v="Exclusionary"/>
    <s v="No excess"/>
    <s v="Family"/>
    <n v="2020"/>
    <n v="301"/>
  </r>
  <r>
    <x v="4"/>
    <s v="Mar"/>
    <s v="NT"/>
    <s v="Insured Persons"/>
    <s v="Non-exclusionary"/>
    <s v="Excess"/>
    <s v="Family"/>
    <n v="2020"/>
    <n v="16260"/>
  </r>
  <r>
    <x v="4"/>
    <s v="Mar"/>
    <s v="NT"/>
    <s v="Insured Persons"/>
    <s v="Non-exclusionary"/>
    <s v="No excess"/>
    <s v="Family"/>
    <n v="2020"/>
    <n v="7771"/>
  </r>
  <r>
    <x v="4"/>
    <s v="Mar"/>
    <s v="NT"/>
    <s v="Policies"/>
    <s v="Exclusionary"/>
    <s v="Excess"/>
    <s v="Family"/>
    <n v="2020"/>
    <n v="6184"/>
  </r>
  <r>
    <x v="4"/>
    <s v="Mar"/>
    <s v="NT"/>
    <s v="Policies"/>
    <s v="Exclusionary"/>
    <s v="No excess"/>
    <s v="Family"/>
    <n v="2020"/>
    <n v="71"/>
  </r>
  <r>
    <x v="4"/>
    <s v="Mar"/>
    <s v="NT"/>
    <s v="Policies"/>
    <s v="Non-exclusionary"/>
    <s v="Excess"/>
    <s v="Family"/>
    <n v="2020"/>
    <n v="4131"/>
  </r>
  <r>
    <x v="4"/>
    <s v="Mar"/>
    <s v="NT"/>
    <s v="Policies"/>
    <s v="Non-exclusionary"/>
    <s v="No excess"/>
    <s v="Family"/>
    <n v="2020"/>
    <n v="1928"/>
  </r>
  <r>
    <x v="4"/>
    <s v="Jun"/>
    <s v="NSW"/>
    <s v="Insured Persons"/>
    <s v="Exclusionary"/>
    <s v="Excess"/>
    <s v="Family"/>
    <n v="2020"/>
    <n v="1172857"/>
  </r>
  <r>
    <x v="4"/>
    <s v="Jun"/>
    <s v="NSW"/>
    <s v="Insured Persons"/>
    <s v="Exclusionary"/>
    <s v="No excess"/>
    <s v="Family"/>
    <n v="2020"/>
    <n v="23018"/>
  </r>
  <r>
    <x v="4"/>
    <s v="Jun"/>
    <s v="NSW"/>
    <s v="Insured Persons"/>
    <s v="Non-exclusionary"/>
    <s v="Excess"/>
    <s v="Family"/>
    <n v="2020"/>
    <n v="520212"/>
  </r>
  <r>
    <x v="4"/>
    <s v="Jun"/>
    <s v="NSW"/>
    <s v="Insured Persons"/>
    <s v="Non-exclusionary"/>
    <s v="No excess"/>
    <s v="Family"/>
    <n v="2020"/>
    <n v="142632"/>
  </r>
  <r>
    <x v="4"/>
    <s v="Jun"/>
    <s v="NSW"/>
    <s v="Policies"/>
    <s v="Exclusionary"/>
    <s v="Excess"/>
    <s v="Family"/>
    <n v="2020"/>
    <n v="292631"/>
  </r>
  <r>
    <x v="4"/>
    <s v="Jun"/>
    <s v="NSW"/>
    <s v="Policies"/>
    <s v="Exclusionary"/>
    <s v="No excess"/>
    <s v="Family"/>
    <n v="2020"/>
    <n v="5797"/>
  </r>
  <r>
    <x v="4"/>
    <s v="Jun"/>
    <s v="NSW"/>
    <s v="Policies"/>
    <s v="Non-exclusionary"/>
    <s v="Excess"/>
    <s v="Family"/>
    <n v="2020"/>
    <n v="133539"/>
  </r>
  <r>
    <x v="4"/>
    <s v="Jun"/>
    <s v="NSW"/>
    <s v="Policies"/>
    <s v="Non-exclusionary"/>
    <s v="No excess"/>
    <s v="Family"/>
    <n v="2020"/>
    <n v="36322"/>
  </r>
  <r>
    <x v="4"/>
    <s v="Jun"/>
    <s v="VIC"/>
    <s v="Insured Persons"/>
    <s v="Exclusionary"/>
    <s v="Excess"/>
    <s v="Family"/>
    <n v="2020"/>
    <n v="876663"/>
  </r>
  <r>
    <x v="4"/>
    <s v="Jun"/>
    <s v="VIC"/>
    <s v="Insured Persons"/>
    <s v="Exclusionary"/>
    <s v="No excess"/>
    <s v="Family"/>
    <n v="2020"/>
    <n v="8580"/>
  </r>
  <r>
    <x v="4"/>
    <s v="Jun"/>
    <s v="VIC"/>
    <s v="Insured Persons"/>
    <s v="Non-exclusionary"/>
    <s v="Excess"/>
    <s v="Family"/>
    <n v="2020"/>
    <n v="354448"/>
  </r>
  <r>
    <x v="4"/>
    <s v="Jun"/>
    <s v="VIC"/>
    <s v="Insured Persons"/>
    <s v="Non-exclusionary"/>
    <s v="No excess"/>
    <s v="Family"/>
    <n v="2020"/>
    <n v="76631"/>
  </r>
  <r>
    <x v="4"/>
    <s v="Jun"/>
    <s v="VIC"/>
    <s v="Policies"/>
    <s v="Exclusionary"/>
    <s v="Excess"/>
    <s v="Family"/>
    <n v="2020"/>
    <n v="220453"/>
  </r>
  <r>
    <x v="4"/>
    <s v="Jun"/>
    <s v="VIC"/>
    <s v="Policies"/>
    <s v="Exclusionary"/>
    <s v="No excess"/>
    <s v="Family"/>
    <n v="2020"/>
    <n v="2194"/>
  </r>
  <r>
    <x v="4"/>
    <s v="Jun"/>
    <s v="VIC"/>
    <s v="Policies"/>
    <s v="Non-exclusionary"/>
    <s v="Excess"/>
    <s v="Family"/>
    <n v="2020"/>
    <n v="92065"/>
  </r>
  <r>
    <x v="4"/>
    <s v="Jun"/>
    <s v="VIC"/>
    <s v="Policies"/>
    <s v="Non-exclusionary"/>
    <s v="No excess"/>
    <s v="Family"/>
    <n v="2020"/>
    <n v="19610"/>
  </r>
  <r>
    <x v="4"/>
    <s v="Jun"/>
    <s v="QLD"/>
    <s v="Insured Persons"/>
    <s v="Exclusionary"/>
    <s v="Excess"/>
    <s v="Family"/>
    <n v="2020"/>
    <n v="647081"/>
  </r>
  <r>
    <x v="4"/>
    <s v="Jun"/>
    <s v="QLD"/>
    <s v="Insured Persons"/>
    <s v="Exclusionary"/>
    <s v="No excess"/>
    <s v="Family"/>
    <n v="2020"/>
    <n v="5382"/>
  </r>
  <r>
    <x v="4"/>
    <s v="Jun"/>
    <s v="QLD"/>
    <s v="Insured Persons"/>
    <s v="Non-exclusionary"/>
    <s v="Excess"/>
    <s v="Family"/>
    <n v="2020"/>
    <n v="293963"/>
  </r>
  <r>
    <x v="4"/>
    <s v="Jun"/>
    <s v="QLD"/>
    <s v="Insured Persons"/>
    <s v="Non-exclusionary"/>
    <s v="No excess"/>
    <s v="Family"/>
    <n v="2020"/>
    <n v="78908"/>
  </r>
  <r>
    <x v="4"/>
    <s v="Jun"/>
    <s v="QLD"/>
    <s v="Policies"/>
    <s v="Exclusionary"/>
    <s v="Excess"/>
    <s v="Family"/>
    <n v="2020"/>
    <n v="160141"/>
  </r>
  <r>
    <x v="4"/>
    <s v="Jun"/>
    <s v="QLD"/>
    <s v="Policies"/>
    <s v="Exclusionary"/>
    <s v="No excess"/>
    <s v="Family"/>
    <n v="2020"/>
    <n v="1325"/>
  </r>
  <r>
    <x v="4"/>
    <s v="Jun"/>
    <s v="QLD"/>
    <s v="Policies"/>
    <s v="Non-exclusionary"/>
    <s v="Excess"/>
    <s v="Family"/>
    <n v="2020"/>
    <n v="75183"/>
  </r>
  <r>
    <x v="4"/>
    <s v="Jun"/>
    <s v="QLD"/>
    <s v="Policies"/>
    <s v="Non-exclusionary"/>
    <s v="No excess"/>
    <s v="Family"/>
    <n v="2020"/>
    <n v="19762"/>
  </r>
  <r>
    <x v="4"/>
    <s v="Jun"/>
    <s v="SA"/>
    <s v="Insured Persons"/>
    <s v="Exclusionary"/>
    <s v="Excess"/>
    <s v="Family"/>
    <n v="2020"/>
    <n v="199699"/>
  </r>
  <r>
    <x v="4"/>
    <s v="Jun"/>
    <s v="SA"/>
    <s v="Insured Persons"/>
    <s v="Exclusionary"/>
    <s v="No excess"/>
    <s v="Family"/>
    <n v="2020"/>
    <n v="2430"/>
  </r>
  <r>
    <x v="4"/>
    <s v="Jun"/>
    <s v="SA"/>
    <s v="Insured Persons"/>
    <s v="Non-exclusionary"/>
    <s v="Excess"/>
    <s v="Family"/>
    <n v="2020"/>
    <n v="118645"/>
  </r>
  <r>
    <x v="4"/>
    <s v="Jun"/>
    <s v="SA"/>
    <s v="Insured Persons"/>
    <s v="Non-exclusionary"/>
    <s v="No excess"/>
    <s v="Family"/>
    <n v="2020"/>
    <n v="33811"/>
  </r>
  <r>
    <x v="4"/>
    <s v="Jun"/>
    <s v="SA"/>
    <s v="Policies"/>
    <s v="Exclusionary"/>
    <s v="Excess"/>
    <s v="Family"/>
    <n v="2020"/>
    <n v="49980"/>
  </r>
  <r>
    <x v="4"/>
    <s v="Jun"/>
    <s v="SA"/>
    <s v="Policies"/>
    <s v="Exclusionary"/>
    <s v="No excess"/>
    <s v="Family"/>
    <n v="2020"/>
    <n v="615"/>
  </r>
  <r>
    <x v="4"/>
    <s v="Jun"/>
    <s v="SA"/>
    <s v="Policies"/>
    <s v="Non-exclusionary"/>
    <s v="Excess"/>
    <s v="Family"/>
    <n v="2020"/>
    <n v="30495"/>
  </r>
  <r>
    <x v="4"/>
    <s v="Jun"/>
    <s v="SA"/>
    <s v="Policies"/>
    <s v="Non-exclusionary"/>
    <s v="No excess"/>
    <s v="Family"/>
    <n v="2020"/>
    <n v="8614"/>
  </r>
  <r>
    <x v="4"/>
    <s v="Jun"/>
    <s v="WA"/>
    <s v="Insured Persons"/>
    <s v="Exclusionary"/>
    <s v="Excess"/>
    <s v="Family"/>
    <n v="2020"/>
    <n v="487222"/>
  </r>
  <r>
    <x v="4"/>
    <s v="Jun"/>
    <s v="WA"/>
    <s v="Insured Persons"/>
    <s v="Exclusionary"/>
    <s v="No excess"/>
    <s v="Family"/>
    <n v="2020"/>
    <n v="28096"/>
  </r>
  <r>
    <x v="4"/>
    <s v="Jun"/>
    <s v="WA"/>
    <s v="Insured Persons"/>
    <s v="Non-exclusionary"/>
    <s v="Excess"/>
    <s v="Family"/>
    <n v="2020"/>
    <n v="165395"/>
  </r>
  <r>
    <x v="4"/>
    <s v="Jun"/>
    <s v="WA"/>
    <s v="Insured Persons"/>
    <s v="Non-exclusionary"/>
    <s v="No excess"/>
    <s v="Family"/>
    <n v="2020"/>
    <n v="56245"/>
  </r>
  <r>
    <x v="4"/>
    <s v="Jun"/>
    <s v="WA"/>
    <s v="Policies"/>
    <s v="Exclusionary"/>
    <s v="Excess"/>
    <s v="Family"/>
    <n v="2020"/>
    <n v="121763"/>
  </r>
  <r>
    <x v="4"/>
    <s v="Jun"/>
    <s v="WA"/>
    <s v="Policies"/>
    <s v="Exclusionary"/>
    <s v="No excess"/>
    <s v="Family"/>
    <n v="2020"/>
    <n v="6879"/>
  </r>
  <r>
    <x v="4"/>
    <s v="Jun"/>
    <s v="WA"/>
    <s v="Policies"/>
    <s v="Non-exclusionary"/>
    <s v="Excess"/>
    <s v="Family"/>
    <n v="2020"/>
    <n v="42397"/>
  </r>
  <r>
    <x v="4"/>
    <s v="Jun"/>
    <s v="WA"/>
    <s v="Policies"/>
    <s v="Non-exclusionary"/>
    <s v="No excess"/>
    <s v="Family"/>
    <n v="2020"/>
    <n v="14320"/>
  </r>
  <r>
    <x v="4"/>
    <s v="Jun"/>
    <s v="TAS"/>
    <s v="Insured Persons"/>
    <s v="Exclusionary"/>
    <s v="Excess"/>
    <s v="Family"/>
    <n v="2020"/>
    <n v="44818"/>
  </r>
  <r>
    <x v="4"/>
    <s v="Jun"/>
    <s v="TAS"/>
    <s v="Insured Persons"/>
    <s v="Exclusionary"/>
    <s v="No excess"/>
    <s v="Family"/>
    <n v="2020"/>
    <n v="1050"/>
  </r>
  <r>
    <x v="4"/>
    <s v="Jun"/>
    <s v="TAS"/>
    <s v="Insured Persons"/>
    <s v="Non-exclusionary"/>
    <s v="Excess"/>
    <s v="Family"/>
    <n v="2020"/>
    <n v="43579"/>
  </r>
  <r>
    <x v="4"/>
    <s v="Jun"/>
    <s v="TAS"/>
    <s v="Insured Persons"/>
    <s v="Non-exclusionary"/>
    <s v="No excess"/>
    <s v="Family"/>
    <n v="2020"/>
    <n v="7682"/>
  </r>
  <r>
    <x v="4"/>
    <s v="Jun"/>
    <s v="TAS"/>
    <s v="Policies"/>
    <s v="Exclusionary"/>
    <s v="Excess"/>
    <s v="Family"/>
    <n v="2020"/>
    <n v="11144"/>
  </r>
  <r>
    <x v="4"/>
    <s v="Jun"/>
    <s v="TAS"/>
    <s v="Policies"/>
    <s v="Exclusionary"/>
    <s v="No excess"/>
    <s v="Family"/>
    <n v="2020"/>
    <n v="256"/>
  </r>
  <r>
    <x v="4"/>
    <s v="Jun"/>
    <s v="TAS"/>
    <s v="Policies"/>
    <s v="Non-exclusionary"/>
    <s v="Excess"/>
    <s v="Family"/>
    <n v="2020"/>
    <n v="11214"/>
  </r>
  <r>
    <x v="4"/>
    <s v="Jun"/>
    <s v="TAS"/>
    <s v="Policies"/>
    <s v="Non-exclusionary"/>
    <s v="No excess"/>
    <s v="Family"/>
    <n v="2020"/>
    <n v="1958"/>
  </r>
  <r>
    <x v="4"/>
    <s v="Jun"/>
    <s v="ACT"/>
    <s v="Insured Persons"/>
    <s v="Exclusionary"/>
    <s v="Excess"/>
    <s v="Family"/>
    <n v="2020"/>
    <n v="81802"/>
  </r>
  <r>
    <x v="4"/>
    <s v="Jun"/>
    <s v="ACT"/>
    <s v="Insured Persons"/>
    <s v="Exclusionary"/>
    <s v="No excess"/>
    <s v="Family"/>
    <n v="2020"/>
    <n v="1147"/>
  </r>
  <r>
    <x v="4"/>
    <s v="Jun"/>
    <s v="ACT"/>
    <s v="Insured Persons"/>
    <s v="Non-exclusionary"/>
    <s v="Excess"/>
    <s v="Family"/>
    <n v="2020"/>
    <n v="28797"/>
  </r>
  <r>
    <x v="4"/>
    <s v="Jun"/>
    <s v="ACT"/>
    <s v="Insured Persons"/>
    <s v="Non-exclusionary"/>
    <s v="No excess"/>
    <s v="Family"/>
    <n v="2020"/>
    <n v="6828"/>
  </r>
  <r>
    <x v="4"/>
    <s v="Jun"/>
    <s v="ACT"/>
    <s v="Policies"/>
    <s v="Exclusionary"/>
    <s v="Excess"/>
    <s v="Family"/>
    <n v="2020"/>
    <n v="20680"/>
  </r>
  <r>
    <x v="4"/>
    <s v="Jun"/>
    <s v="ACT"/>
    <s v="Policies"/>
    <s v="Exclusionary"/>
    <s v="No excess"/>
    <s v="Family"/>
    <n v="2020"/>
    <n v="297"/>
  </r>
  <r>
    <x v="4"/>
    <s v="Jun"/>
    <s v="ACT"/>
    <s v="Policies"/>
    <s v="Non-exclusionary"/>
    <s v="Excess"/>
    <s v="Family"/>
    <n v="2020"/>
    <n v="7466"/>
  </r>
  <r>
    <x v="4"/>
    <s v="Jun"/>
    <s v="ACT"/>
    <s v="Policies"/>
    <s v="Non-exclusionary"/>
    <s v="No excess"/>
    <s v="Family"/>
    <n v="2020"/>
    <n v="1766"/>
  </r>
  <r>
    <x v="4"/>
    <s v="Jun"/>
    <s v="NT"/>
    <s v="Insured Persons"/>
    <s v="Exclusionary"/>
    <s v="Excess"/>
    <s v="Family"/>
    <n v="2020"/>
    <n v="25150"/>
  </r>
  <r>
    <x v="4"/>
    <s v="Jun"/>
    <s v="NT"/>
    <s v="Insured Persons"/>
    <s v="Exclusionary"/>
    <s v="No excess"/>
    <s v="Family"/>
    <n v="2020"/>
    <n v="276"/>
  </r>
  <r>
    <x v="4"/>
    <s v="Jun"/>
    <s v="NT"/>
    <s v="Insured Persons"/>
    <s v="Non-exclusionary"/>
    <s v="Excess"/>
    <s v="Family"/>
    <n v="2020"/>
    <n v="16203"/>
  </r>
  <r>
    <x v="4"/>
    <s v="Jun"/>
    <s v="NT"/>
    <s v="Insured Persons"/>
    <s v="Non-exclusionary"/>
    <s v="No excess"/>
    <s v="Family"/>
    <n v="2020"/>
    <n v="7704"/>
  </r>
  <r>
    <x v="4"/>
    <s v="Jun"/>
    <s v="NT"/>
    <s v="Policies"/>
    <s v="Exclusionary"/>
    <s v="Excess"/>
    <s v="Family"/>
    <n v="2020"/>
    <n v="6219"/>
  </r>
  <r>
    <x v="4"/>
    <s v="Jun"/>
    <s v="NT"/>
    <s v="Policies"/>
    <s v="Exclusionary"/>
    <s v="No excess"/>
    <s v="Family"/>
    <n v="2020"/>
    <n v="65"/>
  </r>
  <r>
    <x v="4"/>
    <s v="Jun"/>
    <s v="NT"/>
    <s v="Policies"/>
    <s v="Non-exclusionary"/>
    <s v="Excess"/>
    <s v="Family"/>
    <n v="2020"/>
    <n v="4114"/>
  </r>
  <r>
    <x v="4"/>
    <s v="Jun"/>
    <s v="NT"/>
    <s v="Policies"/>
    <s v="Non-exclusionary"/>
    <s v="No excess"/>
    <s v="Family"/>
    <n v="2020"/>
    <n v="1909"/>
  </r>
  <r>
    <x v="4"/>
    <s v="Sep"/>
    <s v="NSW"/>
    <s v="Insured Persons"/>
    <s v="Exclusionary"/>
    <s v="Excess"/>
    <s v="Family"/>
    <n v="2021"/>
    <n v="1193491"/>
  </r>
  <r>
    <x v="4"/>
    <s v="Sep"/>
    <s v="NSW"/>
    <s v="Insured Persons"/>
    <s v="Exclusionary"/>
    <s v="No excess"/>
    <s v="Family"/>
    <n v="2021"/>
    <n v="22835"/>
  </r>
  <r>
    <x v="4"/>
    <s v="Sep"/>
    <s v="NSW"/>
    <s v="Insured Persons"/>
    <s v="Non-exclusionary"/>
    <s v="Excess"/>
    <s v="Family"/>
    <n v="2021"/>
    <n v="519814"/>
  </r>
  <r>
    <x v="4"/>
    <s v="Sep"/>
    <s v="NSW"/>
    <s v="Insured Persons"/>
    <s v="Non-exclusionary"/>
    <s v="No excess"/>
    <s v="Family"/>
    <n v="2021"/>
    <n v="141209"/>
  </r>
  <r>
    <x v="4"/>
    <s v="Sep"/>
    <s v="NSW"/>
    <s v="Policies"/>
    <s v="Exclusionary"/>
    <s v="Excess"/>
    <s v="Family"/>
    <n v="2021"/>
    <n v="297762"/>
  </r>
  <r>
    <x v="4"/>
    <s v="Sep"/>
    <s v="NSW"/>
    <s v="Policies"/>
    <s v="Exclusionary"/>
    <s v="No excess"/>
    <s v="Family"/>
    <n v="2021"/>
    <n v="5751"/>
  </r>
  <r>
    <x v="4"/>
    <s v="Sep"/>
    <s v="NSW"/>
    <s v="Policies"/>
    <s v="Non-exclusionary"/>
    <s v="Excess"/>
    <s v="Family"/>
    <n v="2021"/>
    <n v="133344"/>
  </r>
  <r>
    <x v="4"/>
    <s v="Sep"/>
    <s v="NSW"/>
    <s v="Policies"/>
    <s v="Non-exclusionary"/>
    <s v="No excess"/>
    <s v="Family"/>
    <n v="2021"/>
    <n v="35957"/>
  </r>
  <r>
    <x v="4"/>
    <s v="Sep"/>
    <s v="VIC"/>
    <s v="Insured Persons"/>
    <s v="Exclusionary"/>
    <s v="Excess"/>
    <s v="Family"/>
    <n v="2021"/>
    <n v="887418"/>
  </r>
  <r>
    <x v="4"/>
    <s v="Sep"/>
    <s v="VIC"/>
    <s v="Insured Persons"/>
    <s v="Exclusionary"/>
    <s v="No excess"/>
    <s v="Family"/>
    <n v="2021"/>
    <n v="8354"/>
  </r>
  <r>
    <x v="4"/>
    <s v="Sep"/>
    <s v="VIC"/>
    <s v="Insured Persons"/>
    <s v="Non-exclusionary"/>
    <s v="Excess"/>
    <s v="Family"/>
    <n v="2021"/>
    <n v="350344"/>
  </r>
  <r>
    <x v="4"/>
    <s v="Sep"/>
    <s v="VIC"/>
    <s v="Insured Persons"/>
    <s v="Non-exclusionary"/>
    <s v="No excess"/>
    <s v="Family"/>
    <n v="2021"/>
    <n v="75343"/>
  </r>
  <r>
    <x v="4"/>
    <s v="Sep"/>
    <s v="VIC"/>
    <s v="Policies"/>
    <s v="Exclusionary"/>
    <s v="Excess"/>
    <s v="Family"/>
    <n v="2021"/>
    <n v="223123"/>
  </r>
  <r>
    <x v="4"/>
    <s v="Sep"/>
    <s v="VIC"/>
    <s v="Policies"/>
    <s v="Exclusionary"/>
    <s v="No excess"/>
    <s v="Family"/>
    <n v="2021"/>
    <n v="2138"/>
  </r>
  <r>
    <x v="4"/>
    <s v="Sep"/>
    <s v="VIC"/>
    <s v="Policies"/>
    <s v="Non-exclusionary"/>
    <s v="Excess"/>
    <s v="Family"/>
    <n v="2021"/>
    <n v="90991"/>
  </r>
  <r>
    <x v="4"/>
    <s v="Sep"/>
    <s v="VIC"/>
    <s v="Policies"/>
    <s v="Non-exclusionary"/>
    <s v="No excess"/>
    <s v="Family"/>
    <n v="2021"/>
    <n v="19278"/>
  </r>
  <r>
    <x v="4"/>
    <s v="Sep"/>
    <s v="QLD"/>
    <s v="Insured Persons"/>
    <s v="Exclusionary"/>
    <s v="Excess"/>
    <s v="Family"/>
    <n v="2021"/>
    <n v="659835"/>
  </r>
  <r>
    <x v="4"/>
    <s v="Sep"/>
    <s v="QLD"/>
    <s v="Insured Persons"/>
    <s v="Exclusionary"/>
    <s v="No excess"/>
    <s v="Family"/>
    <n v="2021"/>
    <n v="5206"/>
  </r>
  <r>
    <x v="4"/>
    <s v="Sep"/>
    <s v="QLD"/>
    <s v="Insured Persons"/>
    <s v="Non-exclusionary"/>
    <s v="Excess"/>
    <s v="Family"/>
    <n v="2021"/>
    <n v="294085"/>
  </r>
  <r>
    <x v="4"/>
    <s v="Sep"/>
    <s v="QLD"/>
    <s v="Insured Persons"/>
    <s v="Non-exclusionary"/>
    <s v="No excess"/>
    <s v="Family"/>
    <n v="2021"/>
    <n v="77697"/>
  </r>
  <r>
    <x v="4"/>
    <s v="Sep"/>
    <s v="QLD"/>
    <s v="Policies"/>
    <s v="Exclusionary"/>
    <s v="Excess"/>
    <s v="Family"/>
    <n v="2021"/>
    <n v="163272"/>
  </r>
  <r>
    <x v="4"/>
    <s v="Sep"/>
    <s v="QLD"/>
    <s v="Policies"/>
    <s v="Exclusionary"/>
    <s v="No excess"/>
    <s v="Family"/>
    <n v="2021"/>
    <n v="1282"/>
  </r>
  <r>
    <x v="4"/>
    <s v="Sep"/>
    <s v="QLD"/>
    <s v="Policies"/>
    <s v="Non-exclusionary"/>
    <s v="Excess"/>
    <s v="Family"/>
    <n v="2021"/>
    <n v="75199"/>
  </r>
  <r>
    <x v="4"/>
    <s v="Sep"/>
    <s v="QLD"/>
    <s v="Policies"/>
    <s v="Non-exclusionary"/>
    <s v="No excess"/>
    <s v="Family"/>
    <n v="2021"/>
    <n v="19460"/>
  </r>
  <r>
    <x v="4"/>
    <s v="Sep"/>
    <s v="SA"/>
    <s v="Insured Persons"/>
    <s v="Exclusionary"/>
    <s v="Excess"/>
    <s v="Family"/>
    <n v="2021"/>
    <n v="203757"/>
  </r>
  <r>
    <x v="4"/>
    <s v="Sep"/>
    <s v="SA"/>
    <s v="Insured Persons"/>
    <s v="Exclusionary"/>
    <s v="No excess"/>
    <s v="Family"/>
    <n v="2021"/>
    <n v="2451"/>
  </r>
  <r>
    <x v="4"/>
    <s v="Sep"/>
    <s v="SA"/>
    <s v="Insured Persons"/>
    <s v="Non-exclusionary"/>
    <s v="Excess"/>
    <s v="Family"/>
    <n v="2021"/>
    <n v="117786"/>
  </r>
  <r>
    <x v="4"/>
    <s v="Sep"/>
    <s v="SA"/>
    <s v="Insured Persons"/>
    <s v="Non-exclusionary"/>
    <s v="No excess"/>
    <s v="Family"/>
    <n v="2021"/>
    <n v="33408"/>
  </r>
  <r>
    <x v="4"/>
    <s v="Sep"/>
    <s v="SA"/>
    <s v="Policies"/>
    <s v="Exclusionary"/>
    <s v="Excess"/>
    <s v="Family"/>
    <n v="2021"/>
    <n v="50966"/>
  </r>
  <r>
    <x v="4"/>
    <s v="Sep"/>
    <s v="SA"/>
    <s v="Policies"/>
    <s v="Exclusionary"/>
    <s v="No excess"/>
    <s v="Family"/>
    <n v="2021"/>
    <n v="620"/>
  </r>
  <r>
    <x v="4"/>
    <s v="Sep"/>
    <s v="SA"/>
    <s v="Policies"/>
    <s v="Non-exclusionary"/>
    <s v="Excess"/>
    <s v="Family"/>
    <n v="2021"/>
    <n v="30306"/>
  </r>
  <r>
    <x v="4"/>
    <s v="Sep"/>
    <s v="SA"/>
    <s v="Policies"/>
    <s v="Non-exclusionary"/>
    <s v="No excess"/>
    <s v="Family"/>
    <n v="2021"/>
    <n v="8504"/>
  </r>
  <r>
    <x v="4"/>
    <s v="Sep"/>
    <s v="WA"/>
    <s v="Insured Persons"/>
    <s v="Exclusionary"/>
    <s v="Excess"/>
    <s v="Family"/>
    <n v="2021"/>
    <n v="497065"/>
  </r>
  <r>
    <x v="4"/>
    <s v="Sep"/>
    <s v="WA"/>
    <s v="Insured Persons"/>
    <s v="Exclusionary"/>
    <s v="No excess"/>
    <s v="Family"/>
    <n v="2021"/>
    <n v="27667"/>
  </r>
  <r>
    <x v="4"/>
    <s v="Sep"/>
    <s v="WA"/>
    <s v="Insured Persons"/>
    <s v="Non-exclusionary"/>
    <s v="Excess"/>
    <s v="Family"/>
    <n v="2021"/>
    <n v="166142"/>
  </r>
  <r>
    <x v="4"/>
    <s v="Sep"/>
    <s v="WA"/>
    <s v="Insured Persons"/>
    <s v="Non-exclusionary"/>
    <s v="No excess"/>
    <s v="Family"/>
    <n v="2021"/>
    <n v="55401"/>
  </r>
  <r>
    <x v="4"/>
    <s v="Sep"/>
    <s v="WA"/>
    <s v="Policies"/>
    <s v="Exclusionary"/>
    <s v="Excess"/>
    <s v="Family"/>
    <n v="2021"/>
    <n v="124146"/>
  </r>
  <r>
    <x v="4"/>
    <s v="Sep"/>
    <s v="WA"/>
    <s v="Policies"/>
    <s v="Exclusionary"/>
    <s v="No excess"/>
    <s v="Family"/>
    <n v="2021"/>
    <n v="6781"/>
  </r>
  <r>
    <x v="4"/>
    <s v="Sep"/>
    <s v="WA"/>
    <s v="Policies"/>
    <s v="Non-exclusionary"/>
    <s v="Excess"/>
    <s v="Family"/>
    <n v="2021"/>
    <n v="42612"/>
  </r>
  <r>
    <x v="4"/>
    <s v="Sep"/>
    <s v="WA"/>
    <s v="Policies"/>
    <s v="Non-exclusionary"/>
    <s v="No excess"/>
    <s v="Family"/>
    <n v="2021"/>
    <n v="14112"/>
  </r>
  <r>
    <x v="4"/>
    <s v="Sep"/>
    <s v="TAS"/>
    <s v="Insured Persons"/>
    <s v="Exclusionary"/>
    <s v="Excess"/>
    <s v="Family"/>
    <n v="2021"/>
    <n v="45668"/>
  </r>
  <r>
    <x v="4"/>
    <s v="Sep"/>
    <s v="TAS"/>
    <s v="Insured Persons"/>
    <s v="Exclusionary"/>
    <s v="No excess"/>
    <s v="Family"/>
    <n v="2021"/>
    <n v="1007"/>
  </r>
  <r>
    <x v="4"/>
    <s v="Sep"/>
    <s v="TAS"/>
    <s v="Insured Persons"/>
    <s v="Non-exclusionary"/>
    <s v="Excess"/>
    <s v="Family"/>
    <n v="2021"/>
    <n v="43245"/>
  </r>
  <r>
    <x v="4"/>
    <s v="Sep"/>
    <s v="TAS"/>
    <s v="Insured Persons"/>
    <s v="Non-exclusionary"/>
    <s v="No excess"/>
    <s v="Family"/>
    <n v="2021"/>
    <n v="7561"/>
  </r>
  <r>
    <x v="4"/>
    <s v="Sep"/>
    <s v="TAS"/>
    <s v="Policies"/>
    <s v="Exclusionary"/>
    <s v="Excess"/>
    <s v="Family"/>
    <n v="2021"/>
    <n v="11339"/>
  </r>
  <r>
    <x v="4"/>
    <s v="Sep"/>
    <s v="TAS"/>
    <s v="Policies"/>
    <s v="Exclusionary"/>
    <s v="No excess"/>
    <s v="Family"/>
    <n v="2021"/>
    <n v="245"/>
  </r>
  <r>
    <x v="4"/>
    <s v="Sep"/>
    <s v="TAS"/>
    <s v="Policies"/>
    <s v="Non-exclusionary"/>
    <s v="Excess"/>
    <s v="Family"/>
    <n v="2021"/>
    <n v="11132"/>
  </r>
  <r>
    <x v="4"/>
    <s v="Sep"/>
    <s v="TAS"/>
    <s v="Policies"/>
    <s v="Non-exclusionary"/>
    <s v="No excess"/>
    <s v="Family"/>
    <n v="2021"/>
    <n v="1936"/>
  </r>
  <r>
    <x v="4"/>
    <s v="Sep"/>
    <s v="ACT"/>
    <s v="Insured Persons"/>
    <s v="Exclusionary"/>
    <s v="Excess"/>
    <s v="Family"/>
    <n v="2021"/>
    <n v="83205"/>
  </r>
  <r>
    <x v="4"/>
    <s v="Sep"/>
    <s v="ACT"/>
    <s v="Insured Persons"/>
    <s v="Exclusionary"/>
    <s v="No excess"/>
    <s v="Family"/>
    <n v="2021"/>
    <n v="1153"/>
  </r>
  <r>
    <x v="4"/>
    <s v="Sep"/>
    <s v="ACT"/>
    <s v="Insured Persons"/>
    <s v="Non-exclusionary"/>
    <s v="Excess"/>
    <s v="Family"/>
    <n v="2021"/>
    <n v="28659"/>
  </r>
  <r>
    <x v="4"/>
    <s v="Sep"/>
    <s v="ACT"/>
    <s v="Insured Persons"/>
    <s v="Non-exclusionary"/>
    <s v="No excess"/>
    <s v="Family"/>
    <n v="2021"/>
    <n v="6772"/>
  </r>
  <r>
    <x v="4"/>
    <s v="Sep"/>
    <s v="ACT"/>
    <s v="Policies"/>
    <s v="Exclusionary"/>
    <s v="Excess"/>
    <s v="Family"/>
    <n v="2021"/>
    <n v="21036"/>
  </r>
  <r>
    <x v="4"/>
    <s v="Sep"/>
    <s v="ACT"/>
    <s v="Policies"/>
    <s v="Exclusionary"/>
    <s v="No excess"/>
    <s v="Family"/>
    <n v="2021"/>
    <n v="301"/>
  </r>
  <r>
    <x v="4"/>
    <s v="Sep"/>
    <s v="ACT"/>
    <s v="Policies"/>
    <s v="Non-exclusionary"/>
    <s v="Excess"/>
    <s v="Family"/>
    <n v="2021"/>
    <n v="7423"/>
  </r>
  <r>
    <x v="4"/>
    <s v="Sep"/>
    <s v="ACT"/>
    <s v="Policies"/>
    <s v="Non-exclusionary"/>
    <s v="No excess"/>
    <s v="Family"/>
    <n v="2021"/>
    <n v="1754"/>
  </r>
  <r>
    <x v="4"/>
    <s v="Sep"/>
    <s v="NT"/>
    <s v="Insured Persons"/>
    <s v="Exclusionary"/>
    <s v="Excess"/>
    <s v="Family"/>
    <n v="2021"/>
    <n v="25571"/>
  </r>
  <r>
    <x v="4"/>
    <s v="Sep"/>
    <s v="NT"/>
    <s v="Insured Persons"/>
    <s v="Exclusionary"/>
    <s v="No excess"/>
    <s v="Family"/>
    <n v="2021"/>
    <n v="267"/>
  </r>
  <r>
    <x v="4"/>
    <s v="Sep"/>
    <s v="NT"/>
    <s v="Insured Persons"/>
    <s v="Non-exclusionary"/>
    <s v="Excess"/>
    <s v="Family"/>
    <n v="2021"/>
    <n v="16302"/>
  </r>
  <r>
    <x v="4"/>
    <s v="Sep"/>
    <s v="NT"/>
    <s v="Insured Persons"/>
    <s v="Non-exclusionary"/>
    <s v="No excess"/>
    <s v="Family"/>
    <n v="2021"/>
    <n v="7632"/>
  </r>
  <r>
    <x v="4"/>
    <s v="Sep"/>
    <s v="NT"/>
    <s v="Policies"/>
    <s v="Exclusionary"/>
    <s v="Excess"/>
    <s v="Family"/>
    <n v="2021"/>
    <n v="6317"/>
  </r>
  <r>
    <x v="4"/>
    <s v="Sep"/>
    <s v="NT"/>
    <s v="Policies"/>
    <s v="Exclusionary"/>
    <s v="No excess"/>
    <s v="Family"/>
    <n v="2021"/>
    <n v="63"/>
  </r>
  <r>
    <x v="4"/>
    <s v="Sep"/>
    <s v="NT"/>
    <s v="Policies"/>
    <s v="Non-exclusionary"/>
    <s v="Excess"/>
    <s v="Family"/>
    <n v="2021"/>
    <n v="4129"/>
  </r>
  <r>
    <x v="4"/>
    <s v="Sep"/>
    <s v="NT"/>
    <s v="Policies"/>
    <s v="Non-exclusionary"/>
    <s v="No excess"/>
    <s v="Family"/>
    <n v="2021"/>
    <n v="1891"/>
  </r>
  <r>
    <x v="4"/>
    <s v="Dec"/>
    <s v="NSW"/>
    <s v="Insured Persons"/>
    <s v="Exclusionary"/>
    <s v="Excess"/>
    <s v="Family"/>
    <n v="2021"/>
    <n v="1174153"/>
  </r>
  <r>
    <x v="4"/>
    <s v="Dec"/>
    <s v="NSW"/>
    <s v="Insured Persons"/>
    <s v="Exclusionary"/>
    <s v="No excess"/>
    <s v="Family"/>
    <n v="2021"/>
    <n v="22549"/>
  </r>
  <r>
    <x v="4"/>
    <s v="Dec"/>
    <s v="NSW"/>
    <s v="Insured Persons"/>
    <s v="Non-exclusionary"/>
    <s v="Excess"/>
    <s v="Family"/>
    <n v="2021"/>
    <n v="543322"/>
  </r>
  <r>
    <x v="4"/>
    <s v="Dec"/>
    <s v="NSW"/>
    <s v="Insured Persons"/>
    <s v="Non-exclusionary"/>
    <s v="No excess"/>
    <s v="Family"/>
    <n v="2021"/>
    <n v="139163"/>
  </r>
  <r>
    <x v="4"/>
    <s v="Dec"/>
    <s v="NSW"/>
    <s v="Policies"/>
    <s v="Exclusionary"/>
    <s v="Excess"/>
    <s v="Family"/>
    <n v="2021"/>
    <n v="292997"/>
  </r>
  <r>
    <x v="4"/>
    <s v="Dec"/>
    <s v="NSW"/>
    <s v="Policies"/>
    <s v="Exclusionary"/>
    <s v="No excess"/>
    <s v="Family"/>
    <n v="2021"/>
    <n v="5682"/>
  </r>
  <r>
    <x v="4"/>
    <s v="Dec"/>
    <s v="NSW"/>
    <s v="Policies"/>
    <s v="Non-exclusionary"/>
    <s v="Excess"/>
    <s v="Family"/>
    <n v="2021"/>
    <n v="139296"/>
  </r>
  <r>
    <x v="4"/>
    <s v="Dec"/>
    <s v="NSW"/>
    <s v="Policies"/>
    <s v="Non-exclusionary"/>
    <s v="No excess"/>
    <s v="Family"/>
    <n v="2021"/>
    <n v="35449"/>
  </r>
  <r>
    <x v="4"/>
    <s v="Dec"/>
    <s v="VIC"/>
    <s v="Insured Persons"/>
    <s v="Exclusionary"/>
    <s v="Excess"/>
    <s v="Family"/>
    <n v="2021"/>
    <n v="878573"/>
  </r>
  <r>
    <x v="4"/>
    <s v="Dec"/>
    <s v="VIC"/>
    <s v="Insured Persons"/>
    <s v="Exclusionary"/>
    <s v="No excess"/>
    <s v="Family"/>
    <n v="2021"/>
    <n v="8297"/>
  </r>
  <r>
    <x v="4"/>
    <s v="Dec"/>
    <s v="VIC"/>
    <s v="Insured Persons"/>
    <s v="Non-exclusionary"/>
    <s v="Excess"/>
    <s v="Family"/>
    <n v="2021"/>
    <n v="367211"/>
  </r>
  <r>
    <x v="4"/>
    <s v="Dec"/>
    <s v="VIC"/>
    <s v="Insured Persons"/>
    <s v="Non-exclusionary"/>
    <s v="No excess"/>
    <s v="Family"/>
    <n v="2021"/>
    <n v="74368"/>
  </r>
  <r>
    <x v="4"/>
    <s v="Dec"/>
    <s v="VIC"/>
    <s v="Policies"/>
    <s v="Exclusionary"/>
    <s v="Excess"/>
    <s v="Family"/>
    <n v="2021"/>
    <n v="220904"/>
  </r>
  <r>
    <x v="4"/>
    <s v="Dec"/>
    <s v="VIC"/>
    <s v="Policies"/>
    <s v="Exclusionary"/>
    <s v="No excess"/>
    <s v="Family"/>
    <n v="2021"/>
    <n v="2123"/>
  </r>
  <r>
    <x v="4"/>
    <s v="Dec"/>
    <s v="VIC"/>
    <s v="Policies"/>
    <s v="Non-exclusionary"/>
    <s v="Excess"/>
    <s v="Family"/>
    <n v="2021"/>
    <n v="95299"/>
  </r>
  <r>
    <x v="4"/>
    <s v="Dec"/>
    <s v="VIC"/>
    <s v="Policies"/>
    <s v="Non-exclusionary"/>
    <s v="No excess"/>
    <s v="Family"/>
    <n v="2021"/>
    <n v="19025"/>
  </r>
  <r>
    <x v="4"/>
    <s v="Dec"/>
    <s v="QLD"/>
    <s v="Insured Persons"/>
    <s v="Exclusionary"/>
    <s v="Excess"/>
    <s v="Family"/>
    <n v="2021"/>
    <n v="643245"/>
  </r>
  <r>
    <x v="4"/>
    <s v="Dec"/>
    <s v="QLD"/>
    <s v="Insured Persons"/>
    <s v="Exclusionary"/>
    <s v="No excess"/>
    <s v="Family"/>
    <n v="2021"/>
    <n v="5093"/>
  </r>
  <r>
    <x v="4"/>
    <s v="Dec"/>
    <s v="QLD"/>
    <s v="Insured Persons"/>
    <s v="Non-exclusionary"/>
    <s v="Excess"/>
    <s v="Family"/>
    <n v="2021"/>
    <n v="312671"/>
  </r>
  <r>
    <x v="4"/>
    <s v="Dec"/>
    <s v="QLD"/>
    <s v="Insured Persons"/>
    <s v="Non-exclusionary"/>
    <s v="No excess"/>
    <s v="Family"/>
    <n v="2021"/>
    <n v="76606"/>
  </r>
  <r>
    <x v="4"/>
    <s v="Dec"/>
    <s v="QLD"/>
    <s v="Policies"/>
    <s v="Exclusionary"/>
    <s v="Excess"/>
    <s v="Family"/>
    <n v="2021"/>
    <n v="159104"/>
  </r>
  <r>
    <x v="4"/>
    <s v="Dec"/>
    <s v="QLD"/>
    <s v="Policies"/>
    <s v="Exclusionary"/>
    <s v="No excess"/>
    <s v="Family"/>
    <n v="2021"/>
    <n v="1257"/>
  </r>
  <r>
    <x v="4"/>
    <s v="Dec"/>
    <s v="QLD"/>
    <s v="Policies"/>
    <s v="Non-exclusionary"/>
    <s v="Excess"/>
    <s v="Family"/>
    <n v="2021"/>
    <n v="79959"/>
  </r>
  <r>
    <x v="4"/>
    <s v="Dec"/>
    <s v="QLD"/>
    <s v="Policies"/>
    <s v="Non-exclusionary"/>
    <s v="No excess"/>
    <s v="Family"/>
    <n v="2021"/>
    <n v="19192"/>
  </r>
  <r>
    <x v="4"/>
    <s v="Dec"/>
    <s v="SA"/>
    <s v="Insured Persons"/>
    <s v="Exclusionary"/>
    <s v="Excess"/>
    <s v="Family"/>
    <n v="2021"/>
    <n v="191722"/>
  </r>
  <r>
    <x v="4"/>
    <s v="Dec"/>
    <s v="SA"/>
    <s v="Insured Persons"/>
    <s v="Exclusionary"/>
    <s v="No excess"/>
    <s v="Family"/>
    <n v="2021"/>
    <n v="2387"/>
  </r>
  <r>
    <x v="4"/>
    <s v="Dec"/>
    <s v="SA"/>
    <s v="Insured Persons"/>
    <s v="Non-exclusionary"/>
    <s v="Excess"/>
    <s v="Family"/>
    <n v="2021"/>
    <n v="130389"/>
  </r>
  <r>
    <x v="4"/>
    <s v="Dec"/>
    <s v="SA"/>
    <s v="Insured Persons"/>
    <s v="Non-exclusionary"/>
    <s v="No excess"/>
    <s v="Family"/>
    <n v="2021"/>
    <n v="32871"/>
  </r>
  <r>
    <x v="4"/>
    <s v="Dec"/>
    <s v="SA"/>
    <s v="Policies"/>
    <s v="Exclusionary"/>
    <s v="Excess"/>
    <s v="Family"/>
    <n v="2021"/>
    <n v="47860"/>
  </r>
  <r>
    <x v="4"/>
    <s v="Dec"/>
    <s v="SA"/>
    <s v="Policies"/>
    <s v="Exclusionary"/>
    <s v="No excess"/>
    <s v="Family"/>
    <n v="2021"/>
    <n v="602"/>
  </r>
  <r>
    <x v="4"/>
    <s v="Dec"/>
    <s v="SA"/>
    <s v="Policies"/>
    <s v="Non-exclusionary"/>
    <s v="Excess"/>
    <s v="Family"/>
    <n v="2021"/>
    <n v="33577"/>
  </r>
  <r>
    <x v="4"/>
    <s v="Dec"/>
    <s v="SA"/>
    <s v="Policies"/>
    <s v="Non-exclusionary"/>
    <s v="No excess"/>
    <s v="Family"/>
    <n v="2021"/>
    <n v="8376"/>
  </r>
  <r>
    <x v="4"/>
    <s v="Dec"/>
    <s v="WA"/>
    <s v="Insured Persons"/>
    <s v="Exclusionary"/>
    <s v="Excess"/>
    <s v="Family"/>
    <n v="2021"/>
    <n v="495718"/>
  </r>
  <r>
    <x v="4"/>
    <s v="Dec"/>
    <s v="WA"/>
    <s v="Insured Persons"/>
    <s v="Exclusionary"/>
    <s v="No excess"/>
    <s v="Family"/>
    <n v="2021"/>
    <n v="27307"/>
  </r>
  <r>
    <x v="4"/>
    <s v="Dec"/>
    <s v="WA"/>
    <s v="Insured Persons"/>
    <s v="Non-exclusionary"/>
    <s v="Excess"/>
    <s v="Family"/>
    <n v="2021"/>
    <n v="172190"/>
  </r>
  <r>
    <x v="4"/>
    <s v="Dec"/>
    <s v="WA"/>
    <s v="Insured Persons"/>
    <s v="Non-exclusionary"/>
    <s v="No excess"/>
    <s v="Family"/>
    <n v="2021"/>
    <n v="54926"/>
  </r>
  <r>
    <x v="4"/>
    <s v="Dec"/>
    <s v="WA"/>
    <s v="Policies"/>
    <s v="Exclusionary"/>
    <s v="Excess"/>
    <s v="Family"/>
    <n v="2021"/>
    <n v="123788"/>
  </r>
  <r>
    <x v="4"/>
    <s v="Dec"/>
    <s v="WA"/>
    <s v="Policies"/>
    <s v="Exclusionary"/>
    <s v="No excess"/>
    <s v="Family"/>
    <n v="2021"/>
    <n v="6690"/>
  </r>
  <r>
    <x v="4"/>
    <s v="Dec"/>
    <s v="WA"/>
    <s v="Policies"/>
    <s v="Non-exclusionary"/>
    <s v="Excess"/>
    <s v="Family"/>
    <n v="2021"/>
    <n v="44189"/>
  </r>
  <r>
    <x v="4"/>
    <s v="Dec"/>
    <s v="WA"/>
    <s v="Policies"/>
    <s v="Non-exclusionary"/>
    <s v="No excess"/>
    <s v="Family"/>
    <n v="2021"/>
    <n v="14004"/>
  </r>
  <r>
    <x v="4"/>
    <s v="Dec"/>
    <s v="TAS"/>
    <s v="Insured Persons"/>
    <s v="Exclusionary"/>
    <s v="Excess"/>
    <s v="Family"/>
    <n v="2021"/>
    <n v="44144"/>
  </r>
  <r>
    <x v="4"/>
    <s v="Dec"/>
    <s v="TAS"/>
    <s v="Insured Persons"/>
    <s v="Exclusionary"/>
    <s v="No excess"/>
    <s v="Family"/>
    <n v="2021"/>
    <n v="968"/>
  </r>
  <r>
    <x v="4"/>
    <s v="Dec"/>
    <s v="TAS"/>
    <s v="Insured Persons"/>
    <s v="Non-exclusionary"/>
    <s v="Excess"/>
    <s v="Family"/>
    <n v="2021"/>
    <n v="44748"/>
  </r>
  <r>
    <x v="4"/>
    <s v="Dec"/>
    <s v="TAS"/>
    <s v="Insured Persons"/>
    <s v="Non-exclusionary"/>
    <s v="No excess"/>
    <s v="Family"/>
    <n v="2021"/>
    <n v="7438"/>
  </r>
  <r>
    <x v="4"/>
    <s v="Dec"/>
    <s v="TAS"/>
    <s v="Policies"/>
    <s v="Exclusionary"/>
    <s v="Excess"/>
    <s v="Family"/>
    <n v="2021"/>
    <n v="10954"/>
  </r>
  <r>
    <x v="4"/>
    <s v="Dec"/>
    <s v="TAS"/>
    <s v="Policies"/>
    <s v="Exclusionary"/>
    <s v="No excess"/>
    <s v="Family"/>
    <n v="2021"/>
    <n v="236"/>
  </r>
  <r>
    <x v="4"/>
    <s v="Dec"/>
    <s v="TAS"/>
    <s v="Policies"/>
    <s v="Non-exclusionary"/>
    <s v="Excess"/>
    <s v="Family"/>
    <n v="2021"/>
    <n v="11507"/>
  </r>
  <r>
    <x v="4"/>
    <s v="Dec"/>
    <s v="TAS"/>
    <s v="Policies"/>
    <s v="Non-exclusionary"/>
    <s v="No excess"/>
    <s v="Family"/>
    <n v="2021"/>
    <n v="1905"/>
  </r>
  <r>
    <x v="4"/>
    <s v="Dec"/>
    <s v="ACT"/>
    <s v="Insured Persons"/>
    <s v="Exclusionary"/>
    <s v="Excess"/>
    <s v="Family"/>
    <n v="2021"/>
    <n v="82293"/>
  </r>
  <r>
    <x v="4"/>
    <s v="Dec"/>
    <s v="ACT"/>
    <s v="Insured Persons"/>
    <s v="Exclusionary"/>
    <s v="No excess"/>
    <s v="Family"/>
    <n v="2021"/>
    <n v="1145"/>
  </r>
  <r>
    <x v="4"/>
    <s v="Dec"/>
    <s v="ACT"/>
    <s v="Insured Persons"/>
    <s v="Non-exclusionary"/>
    <s v="Excess"/>
    <s v="Family"/>
    <n v="2021"/>
    <n v="29889"/>
  </r>
  <r>
    <x v="4"/>
    <s v="Dec"/>
    <s v="ACT"/>
    <s v="Insured Persons"/>
    <s v="Non-exclusionary"/>
    <s v="No excess"/>
    <s v="Family"/>
    <n v="2021"/>
    <n v="6745"/>
  </r>
  <r>
    <x v="4"/>
    <s v="Dec"/>
    <s v="ACT"/>
    <s v="Policies"/>
    <s v="Exclusionary"/>
    <s v="Excess"/>
    <s v="Family"/>
    <n v="2021"/>
    <n v="20808"/>
  </r>
  <r>
    <x v="4"/>
    <s v="Dec"/>
    <s v="ACT"/>
    <s v="Policies"/>
    <s v="Exclusionary"/>
    <s v="No excess"/>
    <s v="Family"/>
    <n v="2021"/>
    <n v="297"/>
  </r>
  <r>
    <x v="4"/>
    <s v="Dec"/>
    <s v="ACT"/>
    <s v="Policies"/>
    <s v="Non-exclusionary"/>
    <s v="Excess"/>
    <s v="Family"/>
    <n v="2021"/>
    <n v="7742"/>
  </r>
  <r>
    <x v="4"/>
    <s v="Dec"/>
    <s v="ACT"/>
    <s v="Policies"/>
    <s v="Non-exclusionary"/>
    <s v="No excess"/>
    <s v="Family"/>
    <n v="2021"/>
    <n v="1745"/>
  </r>
  <r>
    <x v="4"/>
    <s v="Dec"/>
    <s v="NT"/>
    <s v="Insured Persons"/>
    <s v="Exclusionary"/>
    <s v="Excess"/>
    <s v="Family"/>
    <n v="2021"/>
    <n v="24668"/>
  </r>
  <r>
    <x v="4"/>
    <s v="Dec"/>
    <s v="NT"/>
    <s v="Insured Persons"/>
    <s v="Exclusionary"/>
    <s v="No excess"/>
    <s v="Family"/>
    <n v="2021"/>
    <n v="256"/>
  </r>
  <r>
    <x v="4"/>
    <s v="Dec"/>
    <s v="NT"/>
    <s v="Insured Persons"/>
    <s v="Non-exclusionary"/>
    <s v="Excess"/>
    <s v="Family"/>
    <n v="2021"/>
    <n v="17497"/>
  </r>
  <r>
    <x v="4"/>
    <s v="Dec"/>
    <s v="NT"/>
    <s v="Insured Persons"/>
    <s v="Non-exclusionary"/>
    <s v="No excess"/>
    <s v="Family"/>
    <n v="2021"/>
    <n v="7596"/>
  </r>
  <r>
    <x v="4"/>
    <s v="Dec"/>
    <s v="NT"/>
    <s v="Policies"/>
    <s v="Exclusionary"/>
    <s v="Excess"/>
    <s v="Family"/>
    <n v="2021"/>
    <n v="6087"/>
  </r>
  <r>
    <x v="4"/>
    <s v="Dec"/>
    <s v="NT"/>
    <s v="Policies"/>
    <s v="Exclusionary"/>
    <s v="No excess"/>
    <s v="Family"/>
    <n v="2021"/>
    <n v="61"/>
  </r>
  <r>
    <x v="4"/>
    <s v="Dec"/>
    <s v="NT"/>
    <s v="Policies"/>
    <s v="Non-exclusionary"/>
    <s v="Excess"/>
    <s v="Family"/>
    <n v="2021"/>
    <n v="4439"/>
  </r>
  <r>
    <x v="4"/>
    <s v="Dec"/>
    <s v="NT"/>
    <s v="Policies"/>
    <s v="Non-exclusionary"/>
    <s v="No excess"/>
    <s v="Family"/>
    <n v="2021"/>
    <n v="1880"/>
  </r>
  <r>
    <x v="5"/>
    <s v="Mar"/>
    <s v="NSW"/>
    <s v="Insured Persons"/>
    <s v="Exclusionary"/>
    <s v="Excess"/>
    <s v="Family"/>
    <n v="2021"/>
    <n v="1186396"/>
  </r>
  <r>
    <x v="5"/>
    <s v="Mar"/>
    <s v="NSW"/>
    <s v="Insured Persons"/>
    <s v="Exclusionary"/>
    <s v="No excess"/>
    <s v="Family"/>
    <n v="2021"/>
    <n v="22574"/>
  </r>
  <r>
    <x v="5"/>
    <s v="Mar"/>
    <s v="NSW"/>
    <s v="Insured Persons"/>
    <s v="Non-exclusionary"/>
    <s v="Excess"/>
    <s v="Family"/>
    <n v="2021"/>
    <n v="537601"/>
  </r>
  <r>
    <x v="5"/>
    <s v="Mar"/>
    <s v="NSW"/>
    <s v="Insured Persons"/>
    <s v="Non-exclusionary"/>
    <s v="No excess"/>
    <s v="Family"/>
    <n v="2021"/>
    <n v="136394"/>
  </r>
  <r>
    <x v="5"/>
    <s v="Mar"/>
    <s v="NSW"/>
    <s v="Policies"/>
    <s v="Exclusionary"/>
    <s v="Excess"/>
    <s v="Family"/>
    <n v="2021"/>
    <n v="296225"/>
  </r>
  <r>
    <x v="5"/>
    <s v="Mar"/>
    <s v="NSW"/>
    <s v="Policies"/>
    <s v="Exclusionary"/>
    <s v="No excess"/>
    <s v="Family"/>
    <n v="2021"/>
    <n v="5689"/>
  </r>
  <r>
    <x v="5"/>
    <s v="Mar"/>
    <s v="NSW"/>
    <s v="Policies"/>
    <s v="Non-exclusionary"/>
    <s v="Excess"/>
    <s v="Family"/>
    <n v="2021"/>
    <n v="137768"/>
  </r>
  <r>
    <x v="5"/>
    <s v="Mar"/>
    <s v="NSW"/>
    <s v="Policies"/>
    <s v="Non-exclusionary"/>
    <s v="No excess"/>
    <s v="Family"/>
    <n v="2021"/>
    <n v="34750"/>
  </r>
  <r>
    <x v="5"/>
    <s v="Mar"/>
    <s v="VIC"/>
    <s v="Insured Persons"/>
    <s v="Exclusionary"/>
    <s v="Excess"/>
    <s v="Family"/>
    <n v="2021"/>
    <n v="890486"/>
  </r>
  <r>
    <x v="5"/>
    <s v="Mar"/>
    <s v="VIC"/>
    <s v="Insured Persons"/>
    <s v="Exclusionary"/>
    <s v="No excess"/>
    <s v="Family"/>
    <n v="2021"/>
    <n v="8299"/>
  </r>
  <r>
    <x v="5"/>
    <s v="Mar"/>
    <s v="VIC"/>
    <s v="Insured Persons"/>
    <s v="Non-exclusionary"/>
    <s v="Excess"/>
    <s v="Family"/>
    <n v="2021"/>
    <n v="362462"/>
  </r>
  <r>
    <x v="5"/>
    <s v="Mar"/>
    <s v="VIC"/>
    <s v="Insured Persons"/>
    <s v="Non-exclusionary"/>
    <s v="No excess"/>
    <s v="Family"/>
    <n v="2021"/>
    <n v="73108"/>
  </r>
  <r>
    <x v="5"/>
    <s v="Mar"/>
    <s v="VIC"/>
    <s v="Policies"/>
    <s v="Exclusionary"/>
    <s v="Excess"/>
    <s v="Family"/>
    <n v="2021"/>
    <n v="224029"/>
  </r>
  <r>
    <x v="5"/>
    <s v="Mar"/>
    <s v="VIC"/>
    <s v="Policies"/>
    <s v="Exclusionary"/>
    <s v="No excess"/>
    <s v="Family"/>
    <n v="2021"/>
    <n v="2118"/>
  </r>
  <r>
    <x v="5"/>
    <s v="Mar"/>
    <s v="VIC"/>
    <s v="Policies"/>
    <s v="Non-exclusionary"/>
    <s v="Excess"/>
    <s v="Family"/>
    <n v="2021"/>
    <n v="94079"/>
  </r>
  <r>
    <x v="5"/>
    <s v="Mar"/>
    <s v="VIC"/>
    <s v="Policies"/>
    <s v="Non-exclusionary"/>
    <s v="No excess"/>
    <s v="Family"/>
    <n v="2021"/>
    <n v="18721"/>
  </r>
  <r>
    <x v="5"/>
    <s v="Mar"/>
    <s v="QLD"/>
    <s v="Insured Persons"/>
    <s v="Exclusionary"/>
    <s v="Excess"/>
    <s v="Family"/>
    <n v="2021"/>
    <n v="650182"/>
  </r>
  <r>
    <x v="5"/>
    <s v="Mar"/>
    <s v="QLD"/>
    <s v="Insured Persons"/>
    <s v="Exclusionary"/>
    <s v="No excess"/>
    <s v="Family"/>
    <n v="2021"/>
    <n v="5167"/>
  </r>
  <r>
    <x v="5"/>
    <s v="Mar"/>
    <s v="QLD"/>
    <s v="Insured Persons"/>
    <s v="Non-exclusionary"/>
    <s v="Excess"/>
    <s v="Family"/>
    <n v="2021"/>
    <n v="308521"/>
  </r>
  <r>
    <x v="5"/>
    <s v="Mar"/>
    <s v="QLD"/>
    <s v="Insured Persons"/>
    <s v="Non-exclusionary"/>
    <s v="No excess"/>
    <s v="Family"/>
    <n v="2021"/>
    <n v="74992"/>
  </r>
  <r>
    <x v="5"/>
    <s v="Mar"/>
    <s v="QLD"/>
    <s v="Policies"/>
    <s v="Exclusionary"/>
    <s v="Excess"/>
    <s v="Family"/>
    <n v="2021"/>
    <n v="160885"/>
  </r>
  <r>
    <x v="5"/>
    <s v="Mar"/>
    <s v="QLD"/>
    <s v="Policies"/>
    <s v="Exclusionary"/>
    <s v="No excess"/>
    <s v="Family"/>
    <n v="2021"/>
    <n v="1276"/>
  </r>
  <r>
    <x v="5"/>
    <s v="Mar"/>
    <s v="QLD"/>
    <s v="Policies"/>
    <s v="Non-exclusionary"/>
    <s v="Excess"/>
    <s v="Family"/>
    <n v="2021"/>
    <n v="78910"/>
  </r>
  <r>
    <x v="5"/>
    <s v="Mar"/>
    <s v="QLD"/>
    <s v="Policies"/>
    <s v="Non-exclusionary"/>
    <s v="No excess"/>
    <s v="Family"/>
    <n v="2021"/>
    <n v="18788"/>
  </r>
  <r>
    <x v="5"/>
    <s v="Mar"/>
    <s v="SA"/>
    <s v="Insured Persons"/>
    <s v="Exclusionary"/>
    <s v="Excess"/>
    <s v="Family"/>
    <n v="2021"/>
    <n v="194546"/>
  </r>
  <r>
    <x v="5"/>
    <s v="Mar"/>
    <s v="SA"/>
    <s v="Insured Persons"/>
    <s v="Exclusionary"/>
    <s v="No excess"/>
    <s v="Family"/>
    <n v="2021"/>
    <n v="2395"/>
  </r>
  <r>
    <x v="5"/>
    <s v="Mar"/>
    <s v="SA"/>
    <s v="Insured Persons"/>
    <s v="Non-exclusionary"/>
    <s v="Excess"/>
    <s v="Family"/>
    <n v="2021"/>
    <n v="128751"/>
  </r>
  <r>
    <x v="5"/>
    <s v="Mar"/>
    <s v="SA"/>
    <s v="Insured Persons"/>
    <s v="Non-exclusionary"/>
    <s v="No excess"/>
    <s v="Family"/>
    <n v="2021"/>
    <n v="32233"/>
  </r>
  <r>
    <x v="5"/>
    <s v="Mar"/>
    <s v="SA"/>
    <s v="Policies"/>
    <s v="Exclusionary"/>
    <s v="Excess"/>
    <s v="Family"/>
    <n v="2021"/>
    <n v="48576"/>
  </r>
  <r>
    <x v="5"/>
    <s v="Mar"/>
    <s v="SA"/>
    <s v="Policies"/>
    <s v="Exclusionary"/>
    <s v="No excess"/>
    <s v="Family"/>
    <n v="2021"/>
    <n v="606"/>
  </r>
  <r>
    <x v="5"/>
    <s v="Mar"/>
    <s v="SA"/>
    <s v="Policies"/>
    <s v="Non-exclusionary"/>
    <s v="Excess"/>
    <s v="Family"/>
    <n v="2021"/>
    <n v="33149"/>
  </r>
  <r>
    <x v="5"/>
    <s v="Mar"/>
    <s v="SA"/>
    <s v="Policies"/>
    <s v="Non-exclusionary"/>
    <s v="No excess"/>
    <s v="Family"/>
    <n v="2021"/>
    <n v="8222"/>
  </r>
  <r>
    <x v="5"/>
    <s v="Mar"/>
    <s v="WA"/>
    <s v="Insured Persons"/>
    <s v="Exclusionary"/>
    <s v="Excess"/>
    <s v="Family"/>
    <n v="2021"/>
    <n v="502144"/>
  </r>
  <r>
    <x v="5"/>
    <s v="Mar"/>
    <s v="WA"/>
    <s v="Insured Persons"/>
    <s v="Exclusionary"/>
    <s v="No excess"/>
    <s v="Family"/>
    <n v="2021"/>
    <n v="27015"/>
  </r>
  <r>
    <x v="5"/>
    <s v="Mar"/>
    <s v="WA"/>
    <s v="Insured Persons"/>
    <s v="Non-exclusionary"/>
    <s v="Excess"/>
    <s v="Family"/>
    <n v="2021"/>
    <n v="171037"/>
  </r>
  <r>
    <x v="5"/>
    <s v="Mar"/>
    <s v="WA"/>
    <s v="Insured Persons"/>
    <s v="Non-exclusionary"/>
    <s v="No excess"/>
    <s v="Family"/>
    <n v="2021"/>
    <n v="53895"/>
  </r>
  <r>
    <x v="5"/>
    <s v="Mar"/>
    <s v="WA"/>
    <s v="Policies"/>
    <s v="Exclusionary"/>
    <s v="Excess"/>
    <s v="Family"/>
    <n v="2021"/>
    <n v="125365"/>
  </r>
  <r>
    <x v="5"/>
    <s v="Mar"/>
    <s v="WA"/>
    <s v="Policies"/>
    <s v="Exclusionary"/>
    <s v="No excess"/>
    <s v="Family"/>
    <n v="2021"/>
    <n v="6619"/>
  </r>
  <r>
    <x v="5"/>
    <s v="Mar"/>
    <s v="WA"/>
    <s v="Policies"/>
    <s v="Non-exclusionary"/>
    <s v="Excess"/>
    <s v="Family"/>
    <n v="2021"/>
    <n v="43942"/>
  </r>
  <r>
    <x v="5"/>
    <s v="Mar"/>
    <s v="WA"/>
    <s v="Policies"/>
    <s v="Non-exclusionary"/>
    <s v="No excess"/>
    <s v="Family"/>
    <n v="2021"/>
    <n v="13750"/>
  </r>
  <r>
    <x v="5"/>
    <s v="Mar"/>
    <s v="TAS"/>
    <s v="Insured Persons"/>
    <s v="Exclusionary"/>
    <s v="Excess"/>
    <s v="Family"/>
    <n v="2021"/>
    <n v="44792"/>
  </r>
  <r>
    <x v="5"/>
    <s v="Mar"/>
    <s v="TAS"/>
    <s v="Insured Persons"/>
    <s v="Exclusionary"/>
    <s v="No excess"/>
    <s v="Family"/>
    <n v="2021"/>
    <n v="956"/>
  </r>
  <r>
    <x v="5"/>
    <s v="Mar"/>
    <s v="TAS"/>
    <s v="Insured Persons"/>
    <s v="Non-exclusionary"/>
    <s v="Excess"/>
    <s v="Family"/>
    <n v="2021"/>
    <n v="44330"/>
  </r>
  <r>
    <x v="5"/>
    <s v="Mar"/>
    <s v="TAS"/>
    <s v="Insured Persons"/>
    <s v="Non-exclusionary"/>
    <s v="No excess"/>
    <s v="Family"/>
    <n v="2021"/>
    <n v="7331"/>
  </r>
  <r>
    <x v="5"/>
    <s v="Mar"/>
    <s v="TAS"/>
    <s v="Policies"/>
    <s v="Exclusionary"/>
    <s v="Excess"/>
    <s v="Family"/>
    <n v="2021"/>
    <n v="11127"/>
  </r>
  <r>
    <x v="5"/>
    <s v="Mar"/>
    <s v="TAS"/>
    <s v="Policies"/>
    <s v="Exclusionary"/>
    <s v="No excess"/>
    <s v="Family"/>
    <n v="2021"/>
    <n v="235"/>
  </r>
  <r>
    <x v="5"/>
    <s v="Mar"/>
    <s v="TAS"/>
    <s v="Policies"/>
    <s v="Non-exclusionary"/>
    <s v="Excess"/>
    <s v="Family"/>
    <n v="2021"/>
    <n v="11408"/>
  </r>
  <r>
    <x v="5"/>
    <s v="Mar"/>
    <s v="TAS"/>
    <s v="Policies"/>
    <s v="Non-exclusionary"/>
    <s v="No excess"/>
    <s v="Family"/>
    <n v="2021"/>
    <n v="1881"/>
  </r>
  <r>
    <x v="5"/>
    <s v="Mar"/>
    <s v="ACT"/>
    <s v="Insured Persons"/>
    <s v="Exclusionary"/>
    <s v="Excess"/>
    <s v="Family"/>
    <n v="2021"/>
    <n v="83223"/>
  </r>
  <r>
    <x v="5"/>
    <s v="Mar"/>
    <s v="ACT"/>
    <s v="Insured Persons"/>
    <s v="Exclusionary"/>
    <s v="No excess"/>
    <s v="Family"/>
    <n v="2021"/>
    <n v="1166"/>
  </r>
  <r>
    <x v="5"/>
    <s v="Mar"/>
    <s v="ACT"/>
    <s v="Insured Persons"/>
    <s v="Non-exclusionary"/>
    <s v="Excess"/>
    <s v="Family"/>
    <n v="2021"/>
    <n v="29592"/>
  </r>
  <r>
    <x v="5"/>
    <s v="Mar"/>
    <s v="ACT"/>
    <s v="Insured Persons"/>
    <s v="Non-exclusionary"/>
    <s v="No excess"/>
    <s v="Family"/>
    <n v="2021"/>
    <n v="6652"/>
  </r>
  <r>
    <x v="5"/>
    <s v="Mar"/>
    <s v="ACT"/>
    <s v="Policies"/>
    <s v="Exclusionary"/>
    <s v="Excess"/>
    <s v="Family"/>
    <n v="2021"/>
    <n v="21044"/>
  </r>
  <r>
    <x v="5"/>
    <s v="Mar"/>
    <s v="ACT"/>
    <s v="Policies"/>
    <s v="Exclusionary"/>
    <s v="No excess"/>
    <s v="Family"/>
    <n v="2021"/>
    <n v="302"/>
  </r>
  <r>
    <x v="5"/>
    <s v="Mar"/>
    <s v="ACT"/>
    <s v="Policies"/>
    <s v="Non-exclusionary"/>
    <s v="Excess"/>
    <s v="Family"/>
    <n v="2021"/>
    <n v="7667"/>
  </r>
  <r>
    <x v="5"/>
    <s v="Mar"/>
    <s v="ACT"/>
    <s v="Policies"/>
    <s v="Non-exclusionary"/>
    <s v="No excess"/>
    <s v="Family"/>
    <n v="2021"/>
    <n v="1726"/>
  </r>
  <r>
    <x v="5"/>
    <s v="Mar"/>
    <s v="NT"/>
    <s v="Insured Persons"/>
    <s v="Exclusionary"/>
    <s v="Excess"/>
    <s v="Family"/>
    <n v="2021"/>
    <n v="24903"/>
  </r>
  <r>
    <x v="5"/>
    <s v="Mar"/>
    <s v="NT"/>
    <s v="Insured Persons"/>
    <s v="Exclusionary"/>
    <s v="No excess"/>
    <s v="Family"/>
    <n v="2021"/>
    <n v="265"/>
  </r>
  <r>
    <x v="5"/>
    <s v="Mar"/>
    <s v="NT"/>
    <s v="Insured Persons"/>
    <s v="Non-exclusionary"/>
    <s v="Excess"/>
    <s v="Family"/>
    <n v="2021"/>
    <n v="17265"/>
  </r>
  <r>
    <x v="5"/>
    <s v="Mar"/>
    <s v="NT"/>
    <s v="Insured Persons"/>
    <s v="Non-exclusionary"/>
    <s v="No excess"/>
    <s v="Family"/>
    <n v="2021"/>
    <n v="7529"/>
  </r>
  <r>
    <x v="5"/>
    <s v="Mar"/>
    <s v="NT"/>
    <s v="Policies"/>
    <s v="Exclusionary"/>
    <s v="Excess"/>
    <s v="Family"/>
    <n v="2021"/>
    <n v="6155"/>
  </r>
  <r>
    <x v="5"/>
    <s v="Mar"/>
    <s v="NT"/>
    <s v="Policies"/>
    <s v="Exclusionary"/>
    <s v="No excess"/>
    <s v="Family"/>
    <n v="2021"/>
    <n v="62"/>
  </r>
  <r>
    <x v="5"/>
    <s v="Mar"/>
    <s v="NT"/>
    <s v="Policies"/>
    <s v="Non-exclusionary"/>
    <s v="Excess"/>
    <s v="Family"/>
    <n v="2021"/>
    <n v="4382"/>
  </r>
  <r>
    <x v="5"/>
    <s v="Mar"/>
    <s v="NT"/>
    <s v="Policies"/>
    <s v="Non-exclusionary"/>
    <s v="No excess"/>
    <s v="Family"/>
    <n v="2021"/>
    <n v="1862"/>
  </r>
  <r>
    <x v="5"/>
    <s v="Jun"/>
    <s v="NSW"/>
    <s v="Insured Persons"/>
    <s v="Exclusionary"/>
    <s v="Excess"/>
    <s v="Family"/>
    <n v="2021"/>
    <n v="1190740"/>
  </r>
  <r>
    <x v="5"/>
    <s v="Jun"/>
    <s v="NSW"/>
    <s v="Insured Persons"/>
    <s v="Exclusionary"/>
    <s v="No excess"/>
    <s v="Family"/>
    <n v="2021"/>
    <n v="27455"/>
  </r>
  <r>
    <x v="5"/>
    <s v="Jun"/>
    <s v="NSW"/>
    <s v="Insured Persons"/>
    <s v="Non-exclusionary"/>
    <s v="Excess"/>
    <s v="Family"/>
    <n v="2021"/>
    <n v="529577"/>
  </r>
  <r>
    <x v="5"/>
    <s v="Jun"/>
    <s v="NSW"/>
    <s v="Insured Persons"/>
    <s v="Non-exclusionary"/>
    <s v="No excess"/>
    <s v="Family"/>
    <n v="2021"/>
    <n v="137068"/>
  </r>
  <r>
    <x v="5"/>
    <s v="Jun"/>
    <s v="NSW"/>
    <s v="Policies"/>
    <s v="Exclusionary"/>
    <s v="Excess"/>
    <s v="Family"/>
    <n v="2021"/>
    <n v="297594"/>
  </r>
  <r>
    <x v="5"/>
    <s v="Jun"/>
    <s v="NSW"/>
    <s v="Policies"/>
    <s v="Exclusionary"/>
    <s v="No excess"/>
    <s v="Family"/>
    <n v="2021"/>
    <n v="6934"/>
  </r>
  <r>
    <x v="5"/>
    <s v="Jun"/>
    <s v="NSW"/>
    <s v="Policies"/>
    <s v="Non-exclusionary"/>
    <s v="Excess"/>
    <s v="Family"/>
    <n v="2021"/>
    <n v="135633"/>
  </r>
  <r>
    <x v="5"/>
    <s v="Jun"/>
    <s v="NSW"/>
    <s v="Policies"/>
    <s v="Non-exclusionary"/>
    <s v="No excess"/>
    <s v="Family"/>
    <n v="2021"/>
    <n v="34938"/>
  </r>
  <r>
    <x v="5"/>
    <s v="Jun"/>
    <s v="VIC"/>
    <s v="Insured Persons"/>
    <s v="Exclusionary"/>
    <s v="Excess"/>
    <s v="Family"/>
    <n v="2021"/>
    <n v="895648"/>
  </r>
  <r>
    <x v="5"/>
    <s v="Jun"/>
    <s v="VIC"/>
    <s v="Insured Persons"/>
    <s v="Exclusionary"/>
    <s v="No excess"/>
    <s v="Family"/>
    <n v="2021"/>
    <n v="13319"/>
  </r>
  <r>
    <x v="5"/>
    <s v="Jun"/>
    <s v="VIC"/>
    <s v="Insured Persons"/>
    <s v="Non-exclusionary"/>
    <s v="Excess"/>
    <s v="Family"/>
    <n v="2021"/>
    <n v="350924"/>
  </r>
  <r>
    <x v="5"/>
    <s v="Jun"/>
    <s v="VIC"/>
    <s v="Insured Persons"/>
    <s v="Non-exclusionary"/>
    <s v="No excess"/>
    <s v="Family"/>
    <n v="2021"/>
    <n v="78002"/>
  </r>
  <r>
    <x v="5"/>
    <s v="Jun"/>
    <s v="VIC"/>
    <s v="Policies"/>
    <s v="Exclusionary"/>
    <s v="Excess"/>
    <s v="Family"/>
    <n v="2021"/>
    <n v="225412"/>
  </r>
  <r>
    <x v="5"/>
    <s v="Jun"/>
    <s v="VIC"/>
    <s v="Policies"/>
    <s v="Exclusionary"/>
    <s v="No excess"/>
    <s v="Family"/>
    <n v="2021"/>
    <n v="3396"/>
  </r>
  <r>
    <x v="5"/>
    <s v="Jun"/>
    <s v="VIC"/>
    <s v="Policies"/>
    <s v="Non-exclusionary"/>
    <s v="Excess"/>
    <s v="Family"/>
    <n v="2021"/>
    <n v="91059"/>
  </r>
  <r>
    <x v="5"/>
    <s v="Jun"/>
    <s v="VIC"/>
    <s v="Policies"/>
    <s v="Non-exclusionary"/>
    <s v="No excess"/>
    <s v="Family"/>
    <n v="2021"/>
    <n v="19988"/>
  </r>
  <r>
    <x v="5"/>
    <s v="Jun"/>
    <s v="QLD"/>
    <s v="Insured Persons"/>
    <s v="Exclusionary"/>
    <s v="Excess"/>
    <s v="Family"/>
    <n v="2021"/>
    <n v="657801"/>
  </r>
  <r>
    <x v="5"/>
    <s v="Jun"/>
    <s v="QLD"/>
    <s v="Insured Persons"/>
    <s v="Exclusionary"/>
    <s v="No excess"/>
    <s v="Family"/>
    <n v="2021"/>
    <n v="7930"/>
  </r>
  <r>
    <x v="5"/>
    <s v="Jun"/>
    <s v="QLD"/>
    <s v="Insured Persons"/>
    <s v="Non-exclusionary"/>
    <s v="Excess"/>
    <s v="Family"/>
    <n v="2021"/>
    <n v="298628"/>
  </r>
  <r>
    <x v="5"/>
    <s v="Jun"/>
    <s v="QLD"/>
    <s v="Insured Persons"/>
    <s v="Non-exclusionary"/>
    <s v="No excess"/>
    <s v="Family"/>
    <n v="2021"/>
    <n v="74967"/>
  </r>
  <r>
    <x v="5"/>
    <s v="Jun"/>
    <s v="QLD"/>
    <s v="Policies"/>
    <s v="Exclusionary"/>
    <s v="Excess"/>
    <s v="Family"/>
    <n v="2021"/>
    <n v="162868"/>
  </r>
  <r>
    <x v="5"/>
    <s v="Jun"/>
    <s v="QLD"/>
    <s v="Policies"/>
    <s v="Exclusionary"/>
    <s v="No excess"/>
    <s v="Family"/>
    <n v="2021"/>
    <n v="1974"/>
  </r>
  <r>
    <x v="5"/>
    <s v="Jun"/>
    <s v="QLD"/>
    <s v="Policies"/>
    <s v="Non-exclusionary"/>
    <s v="Excess"/>
    <s v="Family"/>
    <n v="2021"/>
    <n v="76377"/>
  </r>
  <r>
    <x v="5"/>
    <s v="Jun"/>
    <s v="QLD"/>
    <s v="Policies"/>
    <s v="Non-exclusionary"/>
    <s v="No excess"/>
    <s v="Family"/>
    <n v="2021"/>
    <n v="18808"/>
  </r>
  <r>
    <x v="5"/>
    <s v="Jun"/>
    <s v="SA"/>
    <s v="Insured Persons"/>
    <s v="Exclusionary"/>
    <s v="Excess"/>
    <s v="Family"/>
    <n v="2021"/>
    <n v="197108"/>
  </r>
  <r>
    <x v="5"/>
    <s v="Jun"/>
    <s v="SA"/>
    <s v="Insured Persons"/>
    <s v="Exclusionary"/>
    <s v="No excess"/>
    <s v="Family"/>
    <n v="2021"/>
    <n v="3180"/>
  </r>
  <r>
    <x v="5"/>
    <s v="Jun"/>
    <s v="SA"/>
    <s v="Insured Persons"/>
    <s v="Non-exclusionary"/>
    <s v="Excess"/>
    <s v="Family"/>
    <n v="2021"/>
    <n v="126580"/>
  </r>
  <r>
    <x v="5"/>
    <s v="Jun"/>
    <s v="SA"/>
    <s v="Insured Persons"/>
    <s v="Non-exclusionary"/>
    <s v="No excess"/>
    <s v="Family"/>
    <n v="2021"/>
    <n v="32222"/>
  </r>
  <r>
    <x v="5"/>
    <s v="Jun"/>
    <s v="SA"/>
    <s v="Policies"/>
    <s v="Exclusionary"/>
    <s v="Excess"/>
    <s v="Family"/>
    <n v="2021"/>
    <n v="49216"/>
  </r>
  <r>
    <x v="5"/>
    <s v="Jun"/>
    <s v="SA"/>
    <s v="Policies"/>
    <s v="Exclusionary"/>
    <s v="No excess"/>
    <s v="Family"/>
    <n v="2021"/>
    <n v="800"/>
  </r>
  <r>
    <x v="5"/>
    <s v="Jun"/>
    <s v="SA"/>
    <s v="Policies"/>
    <s v="Non-exclusionary"/>
    <s v="Excess"/>
    <s v="Family"/>
    <n v="2021"/>
    <n v="32580"/>
  </r>
  <r>
    <x v="5"/>
    <s v="Jun"/>
    <s v="SA"/>
    <s v="Policies"/>
    <s v="Non-exclusionary"/>
    <s v="No excess"/>
    <s v="Family"/>
    <n v="2021"/>
    <n v="8223"/>
  </r>
  <r>
    <x v="5"/>
    <s v="Jun"/>
    <s v="WA"/>
    <s v="Insured Persons"/>
    <s v="Exclusionary"/>
    <s v="Excess"/>
    <s v="Family"/>
    <n v="2021"/>
    <n v="517416"/>
  </r>
  <r>
    <x v="5"/>
    <s v="Jun"/>
    <s v="WA"/>
    <s v="Insured Persons"/>
    <s v="Exclusionary"/>
    <s v="No excess"/>
    <s v="Family"/>
    <n v="2021"/>
    <n v="29598"/>
  </r>
  <r>
    <x v="5"/>
    <s v="Jun"/>
    <s v="WA"/>
    <s v="Insured Persons"/>
    <s v="Non-exclusionary"/>
    <s v="Excess"/>
    <s v="Family"/>
    <n v="2021"/>
    <n v="158684"/>
  </r>
  <r>
    <x v="5"/>
    <s v="Jun"/>
    <s v="WA"/>
    <s v="Insured Persons"/>
    <s v="Non-exclusionary"/>
    <s v="No excess"/>
    <s v="Family"/>
    <n v="2021"/>
    <n v="53374"/>
  </r>
  <r>
    <x v="5"/>
    <s v="Jun"/>
    <s v="WA"/>
    <s v="Policies"/>
    <s v="Exclusionary"/>
    <s v="Excess"/>
    <s v="Family"/>
    <n v="2021"/>
    <n v="129219"/>
  </r>
  <r>
    <x v="5"/>
    <s v="Jun"/>
    <s v="WA"/>
    <s v="Policies"/>
    <s v="Exclusionary"/>
    <s v="No excess"/>
    <s v="Family"/>
    <n v="2021"/>
    <n v="7271"/>
  </r>
  <r>
    <x v="5"/>
    <s v="Jun"/>
    <s v="WA"/>
    <s v="Policies"/>
    <s v="Non-exclusionary"/>
    <s v="Excess"/>
    <s v="Family"/>
    <n v="2021"/>
    <n v="40828"/>
  </r>
  <r>
    <x v="5"/>
    <s v="Jun"/>
    <s v="WA"/>
    <s v="Policies"/>
    <s v="Non-exclusionary"/>
    <s v="No excess"/>
    <s v="Family"/>
    <n v="2021"/>
    <n v="13656"/>
  </r>
  <r>
    <x v="5"/>
    <s v="Jun"/>
    <s v="TAS"/>
    <s v="Insured Persons"/>
    <s v="Exclusionary"/>
    <s v="Excess"/>
    <s v="Family"/>
    <n v="2021"/>
    <n v="46062"/>
  </r>
  <r>
    <x v="5"/>
    <s v="Jun"/>
    <s v="TAS"/>
    <s v="Insured Persons"/>
    <s v="Exclusionary"/>
    <s v="No excess"/>
    <s v="Family"/>
    <n v="2021"/>
    <n v="1097"/>
  </r>
  <r>
    <x v="5"/>
    <s v="Jun"/>
    <s v="TAS"/>
    <s v="Insured Persons"/>
    <s v="Non-exclusionary"/>
    <s v="Excess"/>
    <s v="Family"/>
    <n v="2021"/>
    <n v="43313"/>
  </r>
  <r>
    <x v="5"/>
    <s v="Jun"/>
    <s v="TAS"/>
    <s v="Insured Persons"/>
    <s v="Non-exclusionary"/>
    <s v="No excess"/>
    <s v="Family"/>
    <n v="2021"/>
    <n v="7252"/>
  </r>
  <r>
    <x v="5"/>
    <s v="Jun"/>
    <s v="TAS"/>
    <s v="Policies"/>
    <s v="Exclusionary"/>
    <s v="Excess"/>
    <s v="Family"/>
    <n v="2021"/>
    <n v="11444"/>
  </r>
  <r>
    <x v="5"/>
    <s v="Jun"/>
    <s v="TAS"/>
    <s v="Policies"/>
    <s v="Exclusionary"/>
    <s v="No excess"/>
    <s v="Family"/>
    <n v="2021"/>
    <n v="272"/>
  </r>
  <r>
    <x v="5"/>
    <s v="Jun"/>
    <s v="TAS"/>
    <s v="Policies"/>
    <s v="Non-exclusionary"/>
    <s v="Excess"/>
    <s v="Family"/>
    <n v="2021"/>
    <n v="11146"/>
  </r>
  <r>
    <x v="5"/>
    <s v="Jun"/>
    <s v="TAS"/>
    <s v="Policies"/>
    <s v="Non-exclusionary"/>
    <s v="No excess"/>
    <s v="Family"/>
    <n v="2021"/>
    <n v="1864"/>
  </r>
  <r>
    <x v="5"/>
    <s v="Jun"/>
    <s v="ACT"/>
    <s v="Insured Persons"/>
    <s v="Exclusionary"/>
    <s v="Excess"/>
    <s v="Family"/>
    <n v="2021"/>
    <n v="83659"/>
  </r>
  <r>
    <x v="5"/>
    <s v="Jun"/>
    <s v="ACT"/>
    <s v="Insured Persons"/>
    <s v="Exclusionary"/>
    <s v="No excess"/>
    <s v="Family"/>
    <n v="2021"/>
    <n v="1544"/>
  </r>
  <r>
    <x v="5"/>
    <s v="Jun"/>
    <s v="ACT"/>
    <s v="Insured Persons"/>
    <s v="Non-exclusionary"/>
    <s v="Excess"/>
    <s v="Family"/>
    <n v="2021"/>
    <n v="28953"/>
  </r>
  <r>
    <x v="5"/>
    <s v="Jun"/>
    <s v="ACT"/>
    <s v="Insured Persons"/>
    <s v="Non-exclusionary"/>
    <s v="No excess"/>
    <s v="Family"/>
    <n v="2021"/>
    <n v="6917"/>
  </r>
  <r>
    <x v="5"/>
    <s v="Jun"/>
    <s v="ACT"/>
    <s v="Policies"/>
    <s v="Exclusionary"/>
    <s v="Excess"/>
    <s v="Family"/>
    <n v="2021"/>
    <n v="21173"/>
  </r>
  <r>
    <x v="5"/>
    <s v="Jun"/>
    <s v="ACT"/>
    <s v="Policies"/>
    <s v="Exclusionary"/>
    <s v="No excess"/>
    <s v="Family"/>
    <n v="2021"/>
    <n v="405"/>
  </r>
  <r>
    <x v="5"/>
    <s v="Jun"/>
    <s v="ACT"/>
    <s v="Policies"/>
    <s v="Non-exclusionary"/>
    <s v="Excess"/>
    <s v="Family"/>
    <n v="2021"/>
    <n v="7495"/>
  </r>
  <r>
    <x v="5"/>
    <s v="Jun"/>
    <s v="ACT"/>
    <s v="Policies"/>
    <s v="Non-exclusionary"/>
    <s v="No excess"/>
    <s v="Family"/>
    <n v="2021"/>
    <n v="1791"/>
  </r>
  <r>
    <x v="5"/>
    <s v="Jun"/>
    <s v="NT"/>
    <s v="Insured Persons"/>
    <s v="Exclusionary"/>
    <s v="Excess"/>
    <s v="Family"/>
    <n v="2021"/>
    <n v="25400"/>
  </r>
  <r>
    <x v="5"/>
    <s v="Jun"/>
    <s v="NT"/>
    <s v="Insured Persons"/>
    <s v="Exclusionary"/>
    <s v="No excess"/>
    <s v="Family"/>
    <n v="2021"/>
    <n v="413"/>
  </r>
  <r>
    <x v="5"/>
    <s v="Jun"/>
    <s v="NT"/>
    <s v="Insured Persons"/>
    <s v="Non-exclusionary"/>
    <s v="Excess"/>
    <s v="Family"/>
    <n v="2021"/>
    <n v="16492"/>
  </r>
  <r>
    <x v="5"/>
    <s v="Jun"/>
    <s v="NT"/>
    <s v="Insured Persons"/>
    <s v="Non-exclusionary"/>
    <s v="No excess"/>
    <s v="Family"/>
    <n v="2021"/>
    <n v="7545"/>
  </r>
  <r>
    <x v="5"/>
    <s v="Jun"/>
    <s v="NT"/>
    <s v="Policies"/>
    <s v="Exclusionary"/>
    <s v="Excess"/>
    <s v="Family"/>
    <n v="2021"/>
    <n v="6280"/>
  </r>
  <r>
    <x v="5"/>
    <s v="Jun"/>
    <s v="NT"/>
    <s v="Policies"/>
    <s v="Exclusionary"/>
    <s v="No excess"/>
    <s v="Family"/>
    <n v="2021"/>
    <n v="101"/>
  </r>
  <r>
    <x v="5"/>
    <s v="Jun"/>
    <s v="NT"/>
    <s v="Policies"/>
    <s v="Non-exclusionary"/>
    <s v="Excess"/>
    <s v="Family"/>
    <n v="2021"/>
    <n v="4192"/>
  </r>
  <r>
    <x v="5"/>
    <s v="Jun"/>
    <s v="NT"/>
    <s v="Policies"/>
    <s v="Non-exclusionary"/>
    <s v="No excess"/>
    <s v="Family"/>
    <n v="2021"/>
    <n v="1869"/>
  </r>
  <r>
    <x v="5"/>
    <s v="Sep"/>
    <s v="NSW"/>
    <s v="Insured Persons"/>
    <s v="Exclusionary"/>
    <s v="Excess"/>
    <s v="Family"/>
    <n v="2022"/>
    <n v="1199191"/>
  </r>
  <r>
    <x v="5"/>
    <s v="Sep"/>
    <s v="NSW"/>
    <s v="Insured Persons"/>
    <s v="Exclusionary"/>
    <s v="No excess"/>
    <s v="Family"/>
    <n v="2022"/>
    <n v="27080"/>
  </r>
  <r>
    <x v="5"/>
    <s v="Sep"/>
    <s v="NSW"/>
    <s v="Insured Persons"/>
    <s v="Non-exclusionary"/>
    <s v="Excess"/>
    <s v="Family"/>
    <n v="2022"/>
    <n v="524707"/>
  </r>
  <r>
    <x v="5"/>
    <s v="Sep"/>
    <s v="NSW"/>
    <s v="Insured Persons"/>
    <s v="Non-exclusionary"/>
    <s v="No excess"/>
    <s v="Family"/>
    <n v="2022"/>
    <n v="135739"/>
  </r>
  <r>
    <x v="5"/>
    <s v="Sep"/>
    <s v="NSW"/>
    <s v="Policies"/>
    <s v="Exclusionary"/>
    <s v="Excess"/>
    <s v="Family"/>
    <n v="2022"/>
    <n v="299930"/>
  </r>
  <r>
    <x v="5"/>
    <s v="Sep"/>
    <s v="NSW"/>
    <s v="Policies"/>
    <s v="Exclusionary"/>
    <s v="No excess"/>
    <s v="Family"/>
    <n v="2022"/>
    <n v="6836"/>
  </r>
  <r>
    <x v="5"/>
    <s v="Sep"/>
    <s v="NSW"/>
    <s v="Policies"/>
    <s v="Non-exclusionary"/>
    <s v="Excess"/>
    <s v="Family"/>
    <n v="2022"/>
    <n v="134366"/>
  </r>
  <r>
    <x v="5"/>
    <s v="Sep"/>
    <s v="NSW"/>
    <s v="Policies"/>
    <s v="Non-exclusionary"/>
    <s v="No excess"/>
    <s v="Family"/>
    <n v="2022"/>
    <n v="34604"/>
  </r>
  <r>
    <x v="5"/>
    <s v="Sep"/>
    <s v="VIC"/>
    <s v="Insured Persons"/>
    <s v="Exclusionary"/>
    <s v="Excess"/>
    <s v="Family"/>
    <n v="2022"/>
    <n v="904960"/>
  </r>
  <r>
    <x v="5"/>
    <s v="Sep"/>
    <s v="VIC"/>
    <s v="Insured Persons"/>
    <s v="Exclusionary"/>
    <s v="No excess"/>
    <s v="Family"/>
    <n v="2022"/>
    <n v="13084"/>
  </r>
  <r>
    <x v="5"/>
    <s v="Sep"/>
    <s v="VIC"/>
    <s v="Insured Persons"/>
    <s v="Non-exclusionary"/>
    <s v="Excess"/>
    <s v="Family"/>
    <n v="2022"/>
    <n v="347857"/>
  </r>
  <r>
    <x v="5"/>
    <s v="Sep"/>
    <s v="VIC"/>
    <s v="Insured Persons"/>
    <s v="Non-exclusionary"/>
    <s v="No excess"/>
    <s v="Family"/>
    <n v="2022"/>
    <n v="76874"/>
  </r>
  <r>
    <x v="5"/>
    <s v="Sep"/>
    <s v="VIC"/>
    <s v="Policies"/>
    <s v="Exclusionary"/>
    <s v="Excess"/>
    <s v="Family"/>
    <n v="2022"/>
    <n v="227901"/>
  </r>
  <r>
    <x v="5"/>
    <s v="Sep"/>
    <s v="VIC"/>
    <s v="Policies"/>
    <s v="Exclusionary"/>
    <s v="No excess"/>
    <s v="Family"/>
    <n v="2022"/>
    <n v="3335"/>
  </r>
  <r>
    <x v="5"/>
    <s v="Sep"/>
    <s v="VIC"/>
    <s v="Policies"/>
    <s v="Non-exclusionary"/>
    <s v="Excess"/>
    <s v="Family"/>
    <n v="2022"/>
    <n v="90253"/>
  </r>
  <r>
    <x v="5"/>
    <s v="Sep"/>
    <s v="VIC"/>
    <s v="Policies"/>
    <s v="Non-exclusionary"/>
    <s v="No excess"/>
    <s v="Family"/>
    <n v="2022"/>
    <n v="19726"/>
  </r>
  <r>
    <x v="5"/>
    <s v="Sep"/>
    <s v="QLD"/>
    <s v="Insured Persons"/>
    <s v="Exclusionary"/>
    <s v="Excess"/>
    <s v="Family"/>
    <n v="2022"/>
    <n v="666183"/>
  </r>
  <r>
    <x v="5"/>
    <s v="Sep"/>
    <s v="QLD"/>
    <s v="Insured Persons"/>
    <s v="Exclusionary"/>
    <s v="No excess"/>
    <s v="Family"/>
    <n v="2022"/>
    <n v="7777"/>
  </r>
  <r>
    <x v="5"/>
    <s v="Sep"/>
    <s v="QLD"/>
    <s v="Insured Persons"/>
    <s v="Non-exclusionary"/>
    <s v="Excess"/>
    <s v="Family"/>
    <n v="2022"/>
    <n v="294492"/>
  </r>
  <r>
    <x v="5"/>
    <s v="Sep"/>
    <s v="QLD"/>
    <s v="Insured Persons"/>
    <s v="Non-exclusionary"/>
    <s v="No excess"/>
    <s v="Family"/>
    <n v="2022"/>
    <n v="73490"/>
  </r>
  <r>
    <x v="5"/>
    <s v="Sep"/>
    <s v="QLD"/>
    <s v="Policies"/>
    <s v="Exclusionary"/>
    <s v="Excess"/>
    <s v="Family"/>
    <n v="2022"/>
    <n v="165069"/>
  </r>
  <r>
    <x v="5"/>
    <s v="Sep"/>
    <s v="QLD"/>
    <s v="Policies"/>
    <s v="Exclusionary"/>
    <s v="No excess"/>
    <s v="Family"/>
    <n v="2022"/>
    <n v="1937"/>
  </r>
  <r>
    <x v="5"/>
    <s v="Sep"/>
    <s v="QLD"/>
    <s v="Policies"/>
    <s v="Non-exclusionary"/>
    <s v="Excess"/>
    <s v="Family"/>
    <n v="2022"/>
    <n v="75364"/>
  </r>
  <r>
    <x v="5"/>
    <s v="Sep"/>
    <s v="QLD"/>
    <s v="Policies"/>
    <s v="Non-exclusionary"/>
    <s v="No excess"/>
    <s v="Family"/>
    <n v="2022"/>
    <n v="18456"/>
  </r>
  <r>
    <x v="5"/>
    <s v="Sep"/>
    <s v="SA"/>
    <s v="Insured Persons"/>
    <s v="Exclusionary"/>
    <s v="Excess"/>
    <s v="Family"/>
    <n v="2022"/>
    <n v="200654"/>
  </r>
  <r>
    <x v="5"/>
    <s v="Sep"/>
    <s v="SA"/>
    <s v="Insured Persons"/>
    <s v="Exclusionary"/>
    <s v="No excess"/>
    <s v="Family"/>
    <n v="2022"/>
    <n v="3070"/>
  </r>
  <r>
    <x v="5"/>
    <s v="Sep"/>
    <s v="SA"/>
    <s v="Insured Persons"/>
    <s v="Non-exclusionary"/>
    <s v="Excess"/>
    <s v="Family"/>
    <n v="2022"/>
    <n v="124746"/>
  </r>
  <r>
    <x v="5"/>
    <s v="Sep"/>
    <s v="SA"/>
    <s v="Insured Persons"/>
    <s v="Non-exclusionary"/>
    <s v="No excess"/>
    <s v="Family"/>
    <n v="2022"/>
    <n v="31634"/>
  </r>
  <r>
    <x v="5"/>
    <s v="Sep"/>
    <s v="SA"/>
    <s v="Policies"/>
    <s v="Exclusionary"/>
    <s v="Excess"/>
    <s v="Family"/>
    <n v="2022"/>
    <n v="50141"/>
  </r>
  <r>
    <x v="5"/>
    <s v="Sep"/>
    <s v="SA"/>
    <s v="Policies"/>
    <s v="Exclusionary"/>
    <s v="No excess"/>
    <s v="Family"/>
    <n v="2022"/>
    <n v="775"/>
  </r>
  <r>
    <x v="5"/>
    <s v="Sep"/>
    <s v="SA"/>
    <s v="Policies"/>
    <s v="Non-exclusionary"/>
    <s v="Excess"/>
    <s v="Family"/>
    <n v="2022"/>
    <n v="32137"/>
  </r>
  <r>
    <x v="5"/>
    <s v="Sep"/>
    <s v="SA"/>
    <s v="Policies"/>
    <s v="Non-exclusionary"/>
    <s v="No excess"/>
    <s v="Family"/>
    <n v="2022"/>
    <n v="8071"/>
  </r>
  <r>
    <x v="5"/>
    <s v="Sep"/>
    <s v="WA"/>
    <s v="Insured Persons"/>
    <s v="Exclusionary"/>
    <s v="Excess"/>
    <s v="Family"/>
    <n v="2022"/>
    <n v="525011"/>
  </r>
  <r>
    <x v="5"/>
    <s v="Sep"/>
    <s v="WA"/>
    <s v="Insured Persons"/>
    <s v="Exclusionary"/>
    <s v="No excess"/>
    <s v="Family"/>
    <n v="2022"/>
    <n v="29179"/>
  </r>
  <r>
    <x v="5"/>
    <s v="Sep"/>
    <s v="WA"/>
    <s v="Insured Persons"/>
    <s v="Non-exclusionary"/>
    <s v="Excess"/>
    <s v="Family"/>
    <n v="2022"/>
    <n v="158545"/>
  </r>
  <r>
    <x v="5"/>
    <s v="Sep"/>
    <s v="WA"/>
    <s v="Insured Persons"/>
    <s v="Non-exclusionary"/>
    <s v="No excess"/>
    <s v="Family"/>
    <n v="2022"/>
    <n v="52701"/>
  </r>
  <r>
    <x v="5"/>
    <s v="Sep"/>
    <s v="WA"/>
    <s v="Policies"/>
    <s v="Exclusionary"/>
    <s v="Excess"/>
    <s v="Family"/>
    <n v="2022"/>
    <n v="131100"/>
  </r>
  <r>
    <x v="5"/>
    <s v="Sep"/>
    <s v="WA"/>
    <s v="Policies"/>
    <s v="Exclusionary"/>
    <s v="No excess"/>
    <s v="Family"/>
    <n v="2022"/>
    <n v="7174"/>
  </r>
  <r>
    <x v="5"/>
    <s v="Sep"/>
    <s v="WA"/>
    <s v="Policies"/>
    <s v="Non-exclusionary"/>
    <s v="Excess"/>
    <s v="Family"/>
    <n v="2022"/>
    <n v="40822"/>
  </r>
  <r>
    <x v="5"/>
    <s v="Sep"/>
    <s v="WA"/>
    <s v="Policies"/>
    <s v="Non-exclusionary"/>
    <s v="No excess"/>
    <s v="Family"/>
    <n v="2022"/>
    <n v="13483"/>
  </r>
  <r>
    <x v="5"/>
    <s v="Sep"/>
    <s v="TAS"/>
    <s v="Insured Persons"/>
    <s v="Exclusionary"/>
    <s v="Excess"/>
    <s v="Family"/>
    <n v="2022"/>
    <n v="47138"/>
  </r>
  <r>
    <x v="5"/>
    <s v="Sep"/>
    <s v="TAS"/>
    <s v="Insured Persons"/>
    <s v="Exclusionary"/>
    <s v="No excess"/>
    <s v="Family"/>
    <n v="2022"/>
    <n v="1067"/>
  </r>
  <r>
    <x v="5"/>
    <s v="Sep"/>
    <s v="TAS"/>
    <s v="Insured Persons"/>
    <s v="Non-exclusionary"/>
    <s v="Excess"/>
    <s v="Family"/>
    <n v="2022"/>
    <n v="42734"/>
  </r>
  <r>
    <x v="5"/>
    <s v="Sep"/>
    <s v="TAS"/>
    <s v="Insured Persons"/>
    <s v="Non-exclusionary"/>
    <s v="No excess"/>
    <s v="Family"/>
    <n v="2022"/>
    <n v="7118"/>
  </r>
  <r>
    <x v="5"/>
    <s v="Sep"/>
    <s v="TAS"/>
    <s v="Policies"/>
    <s v="Exclusionary"/>
    <s v="Excess"/>
    <s v="Family"/>
    <n v="2022"/>
    <n v="11722"/>
  </r>
  <r>
    <x v="5"/>
    <s v="Sep"/>
    <s v="TAS"/>
    <s v="Policies"/>
    <s v="Exclusionary"/>
    <s v="No excess"/>
    <s v="Family"/>
    <n v="2022"/>
    <n v="266"/>
  </r>
  <r>
    <x v="5"/>
    <s v="Sep"/>
    <s v="TAS"/>
    <s v="Policies"/>
    <s v="Non-exclusionary"/>
    <s v="Excess"/>
    <s v="Family"/>
    <n v="2022"/>
    <n v="11005"/>
  </r>
  <r>
    <x v="5"/>
    <s v="Sep"/>
    <s v="TAS"/>
    <s v="Policies"/>
    <s v="Non-exclusionary"/>
    <s v="No excess"/>
    <s v="Family"/>
    <n v="2022"/>
    <n v="1830"/>
  </r>
  <r>
    <x v="5"/>
    <s v="Sep"/>
    <s v="ACT"/>
    <s v="Insured Persons"/>
    <s v="Exclusionary"/>
    <s v="Excess"/>
    <s v="Family"/>
    <n v="2022"/>
    <n v="84845"/>
  </r>
  <r>
    <x v="5"/>
    <s v="Sep"/>
    <s v="ACT"/>
    <s v="Insured Persons"/>
    <s v="Exclusionary"/>
    <s v="No excess"/>
    <s v="Family"/>
    <n v="2022"/>
    <n v="1526"/>
  </r>
  <r>
    <x v="5"/>
    <s v="Sep"/>
    <s v="ACT"/>
    <s v="Insured Persons"/>
    <s v="Non-exclusionary"/>
    <s v="Excess"/>
    <s v="Family"/>
    <n v="2022"/>
    <n v="28733"/>
  </r>
  <r>
    <x v="5"/>
    <s v="Sep"/>
    <s v="ACT"/>
    <s v="Insured Persons"/>
    <s v="Non-exclusionary"/>
    <s v="No excess"/>
    <s v="Family"/>
    <n v="2022"/>
    <n v="6831"/>
  </r>
  <r>
    <x v="5"/>
    <s v="Sep"/>
    <s v="ACT"/>
    <s v="Policies"/>
    <s v="Exclusionary"/>
    <s v="Excess"/>
    <s v="Family"/>
    <n v="2022"/>
    <n v="21496"/>
  </r>
  <r>
    <x v="5"/>
    <s v="Sep"/>
    <s v="ACT"/>
    <s v="Policies"/>
    <s v="Exclusionary"/>
    <s v="No excess"/>
    <s v="Family"/>
    <n v="2022"/>
    <n v="397"/>
  </r>
  <r>
    <x v="5"/>
    <s v="Sep"/>
    <s v="ACT"/>
    <s v="Policies"/>
    <s v="Non-exclusionary"/>
    <s v="Excess"/>
    <s v="Family"/>
    <n v="2022"/>
    <n v="7439"/>
  </r>
  <r>
    <x v="5"/>
    <s v="Sep"/>
    <s v="ACT"/>
    <s v="Policies"/>
    <s v="Non-exclusionary"/>
    <s v="No excess"/>
    <s v="Family"/>
    <n v="2022"/>
    <n v="1771"/>
  </r>
  <r>
    <x v="5"/>
    <s v="Sep"/>
    <s v="NT"/>
    <s v="Insured Persons"/>
    <s v="Exclusionary"/>
    <s v="Excess"/>
    <s v="Family"/>
    <n v="2022"/>
    <n v="25902"/>
  </r>
  <r>
    <x v="5"/>
    <s v="Sep"/>
    <s v="NT"/>
    <s v="Insured Persons"/>
    <s v="Exclusionary"/>
    <s v="No excess"/>
    <s v="Family"/>
    <n v="2022"/>
    <n v="397"/>
  </r>
  <r>
    <x v="5"/>
    <s v="Sep"/>
    <s v="NT"/>
    <s v="Insured Persons"/>
    <s v="Non-exclusionary"/>
    <s v="Excess"/>
    <s v="Family"/>
    <n v="2022"/>
    <n v="16362"/>
  </r>
  <r>
    <x v="5"/>
    <s v="Sep"/>
    <s v="NT"/>
    <s v="Insured Persons"/>
    <s v="Non-exclusionary"/>
    <s v="No excess"/>
    <s v="Family"/>
    <n v="2022"/>
    <n v="7431"/>
  </r>
  <r>
    <x v="5"/>
    <s v="Sep"/>
    <s v="NT"/>
    <s v="Policies"/>
    <s v="Exclusionary"/>
    <s v="Excess"/>
    <s v="Family"/>
    <n v="2022"/>
    <n v="6407"/>
  </r>
  <r>
    <x v="5"/>
    <s v="Sep"/>
    <s v="NT"/>
    <s v="Policies"/>
    <s v="Exclusionary"/>
    <s v="No excess"/>
    <s v="Family"/>
    <n v="2022"/>
    <n v="97"/>
  </r>
  <r>
    <x v="5"/>
    <s v="Sep"/>
    <s v="NT"/>
    <s v="Policies"/>
    <s v="Non-exclusionary"/>
    <s v="Excess"/>
    <s v="Family"/>
    <n v="2022"/>
    <n v="4164"/>
  </r>
  <r>
    <x v="5"/>
    <s v="Sep"/>
    <s v="NT"/>
    <s v="Policies"/>
    <s v="Non-exclusionary"/>
    <s v="No excess"/>
    <s v="Family"/>
    <n v="2022"/>
    <n v="1838"/>
  </r>
  <r>
    <x v="5"/>
    <s v="Dec"/>
    <s v="NSW"/>
    <s v="Insured Persons"/>
    <s v="Exclusionary"/>
    <s v="Excess"/>
    <s v="Family"/>
    <n v="2022"/>
    <n v="1212245"/>
  </r>
  <r>
    <x v="5"/>
    <s v="Dec"/>
    <s v="NSW"/>
    <s v="Insured Persons"/>
    <s v="Exclusionary"/>
    <s v="No excess"/>
    <s v="Family"/>
    <n v="2022"/>
    <n v="26866"/>
  </r>
  <r>
    <x v="5"/>
    <s v="Dec"/>
    <s v="NSW"/>
    <s v="Insured Persons"/>
    <s v="Non-exclusionary"/>
    <s v="Excess"/>
    <s v="Family"/>
    <n v="2022"/>
    <n v="524428"/>
  </r>
  <r>
    <x v="5"/>
    <s v="Dec"/>
    <s v="NSW"/>
    <s v="Insured Persons"/>
    <s v="Non-exclusionary"/>
    <s v="No excess"/>
    <s v="Family"/>
    <n v="2022"/>
    <n v="134879"/>
  </r>
  <r>
    <x v="5"/>
    <s v="Dec"/>
    <s v="NSW"/>
    <s v="Policies"/>
    <s v="Exclusionary"/>
    <s v="Excess"/>
    <s v="Family"/>
    <n v="2022"/>
    <n v="303293"/>
  </r>
  <r>
    <x v="5"/>
    <s v="Dec"/>
    <s v="NSW"/>
    <s v="Policies"/>
    <s v="Exclusionary"/>
    <s v="No excess"/>
    <s v="Family"/>
    <n v="2022"/>
    <n v="6789"/>
  </r>
  <r>
    <x v="5"/>
    <s v="Dec"/>
    <s v="NSW"/>
    <s v="Policies"/>
    <s v="Non-exclusionary"/>
    <s v="Excess"/>
    <s v="Family"/>
    <n v="2022"/>
    <n v="134154"/>
  </r>
  <r>
    <x v="5"/>
    <s v="Dec"/>
    <s v="NSW"/>
    <s v="Policies"/>
    <s v="Non-exclusionary"/>
    <s v="No excess"/>
    <s v="Family"/>
    <n v="2022"/>
    <n v="34374"/>
  </r>
  <r>
    <x v="5"/>
    <s v="Dec"/>
    <s v="VIC"/>
    <s v="Insured Persons"/>
    <s v="Exclusionary"/>
    <s v="Excess"/>
    <s v="Family"/>
    <n v="2022"/>
    <n v="914131"/>
  </r>
  <r>
    <x v="5"/>
    <s v="Dec"/>
    <s v="VIC"/>
    <s v="Insured Persons"/>
    <s v="Exclusionary"/>
    <s v="No excess"/>
    <s v="Family"/>
    <n v="2022"/>
    <n v="12867"/>
  </r>
  <r>
    <x v="5"/>
    <s v="Dec"/>
    <s v="VIC"/>
    <s v="Insured Persons"/>
    <s v="Non-exclusionary"/>
    <s v="Excess"/>
    <s v="Family"/>
    <n v="2022"/>
    <n v="345923"/>
  </r>
  <r>
    <x v="5"/>
    <s v="Dec"/>
    <s v="VIC"/>
    <s v="Insured Persons"/>
    <s v="Non-exclusionary"/>
    <s v="No excess"/>
    <s v="Family"/>
    <n v="2022"/>
    <n v="75986"/>
  </r>
  <r>
    <x v="5"/>
    <s v="Dec"/>
    <s v="VIC"/>
    <s v="Policies"/>
    <s v="Exclusionary"/>
    <s v="Excess"/>
    <s v="Family"/>
    <n v="2022"/>
    <n v="230266"/>
  </r>
  <r>
    <x v="5"/>
    <s v="Dec"/>
    <s v="VIC"/>
    <s v="Policies"/>
    <s v="Exclusionary"/>
    <s v="No excess"/>
    <s v="Family"/>
    <n v="2022"/>
    <n v="3281"/>
  </r>
  <r>
    <x v="5"/>
    <s v="Dec"/>
    <s v="VIC"/>
    <s v="Policies"/>
    <s v="Non-exclusionary"/>
    <s v="Excess"/>
    <s v="Family"/>
    <n v="2022"/>
    <n v="89716"/>
  </r>
  <r>
    <x v="5"/>
    <s v="Dec"/>
    <s v="VIC"/>
    <s v="Policies"/>
    <s v="Non-exclusionary"/>
    <s v="No excess"/>
    <s v="Family"/>
    <n v="2022"/>
    <n v="19510"/>
  </r>
  <r>
    <x v="5"/>
    <s v="Dec"/>
    <s v="QLD"/>
    <s v="Insured Persons"/>
    <s v="Exclusionary"/>
    <s v="Excess"/>
    <s v="Family"/>
    <n v="2022"/>
    <n v="671476"/>
  </r>
  <r>
    <x v="5"/>
    <s v="Dec"/>
    <s v="QLD"/>
    <s v="Insured Persons"/>
    <s v="Exclusionary"/>
    <s v="No excess"/>
    <s v="Family"/>
    <n v="2022"/>
    <n v="7654"/>
  </r>
  <r>
    <x v="5"/>
    <s v="Dec"/>
    <s v="QLD"/>
    <s v="Insured Persons"/>
    <s v="Non-exclusionary"/>
    <s v="Excess"/>
    <s v="Family"/>
    <n v="2022"/>
    <n v="292835"/>
  </r>
  <r>
    <x v="5"/>
    <s v="Dec"/>
    <s v="QLD"/>
    <s v="Insured Persons"/>
    <s v="Non-exclusionary"/>
    <s v="No excess"/>
    <s v="Family"/>
    <n v="2022"/>
    <n v="72678"/>
  </r>
  <r>
    <x v="5"/>
    <s v="Dec"/>
    <s v="QLD"/>
    <s v="Policies"/>
    <s v="Exclusionary"/>
    <s v="Excess"/>
    <s v="Family"/>
    <n v="2022"/>
    <n v="166517"/>
  </r>
  <r>
    <x v="5"/>
    <s v="Dec"/>
    <s v="QLD"/>
    <s v="Policies"/>
    <s v="Exclusionary"/>
    <s v="No excess"/>
    <s v="Family"/>
    <n v="2022"/>
    <n v="1908"/>
  </r>
  <r>
    <x v="5"/>
    <s v="Dec"/>
    <s v="QLD"/>
    <s v="Policies"/>
    <s v="Non-exclusionary"/>
    <s v="Excess"/>
    <s v="Family"/>
    <n v="2022"/>
    <n v="74925"/>
  </r>
  <r>
    <x v="5"/>
    <s v="Dec"/>
    <s v="QLD"/>
    <s v="Policies"/>
    <s v="Non-exclusionary"/>
    <s v="No excess"/>
    <s v="Family"/>
    <n v="2022"/>
    <n v="18264"/>
  </r>
  <r>
    <x v="5"/>
    <s v="Dec"/>
    <s v="SA"/>
    <s v="Insured Persons"/>
    <s v="Exclusionary"/>
    <s v="Excess"/>
    <s v="Family"/>
    <n v="2022"/>
    <n v="202915"/>
  </r>
  <r>
    <x v="5"/>
    <s v="Dec"/>
    <s v="SA"/>
    <s v="Insured Persons"/>
    <s v="Exclusionary"/>
    <s v="No excess"/>
    <s v="Family"/>
    <n v="2022"/>
    <n v="3016"/>
  </r>
  <r>
    <x v="5"/>
    <s v="Dec"/>
    <s v="SA"/>
    <s v="Insured Persons"/>
    <s v="Non-exclusionary"/>
    <s v="Excess"/>
    <s v="Family"/>
    <n v="2022"/>
    <n v="123868"/>
  </r>
  <r>
    <x v="5"/>
    <s v="Dec"/>
    <s v="SA"/>
    <s v="Insured Persons"/>
    <s v="Non-exclusionary"/>
    <s v="No excess"/>
    <s v="Family"/>
    <n v="2022"/>
    <n v="31374"/>
  </r>
  <r>
    <x v="5"/>
    <s v="Dec"/>
    <s v="SA"/>
    <s v="Policies"/>
    <s v="Exclusionary"/>
    <s v="Excess"/>
    <s v="Family"/>
    <n v="2022"/>
    <n v="50770"/>
  </r>
  <r>
    <x v="5"/>
    <s v="Dec"/>
    <s v="SA"/>
    <s v="Policies"/>
    <s v="Exclusionary"/>
    <s v="No excess"/>
    <s v="Family"/>
    <n v="2022"/>
    <n v="763"/>
  </r>
  <r>
    <x v="5"/>
    <s v="Dec"/>
    <s v="SA"/>
    <s v="Policies"/>
    <s v="Non-exclusionary"/>
    <s v="Excess"/>
    <s v="Family"/>
    <n v="2022"/>
    <n v="31916"/>
  </r>
  <r>
    <x v="5"/>
    <s v="Dec"/>
    <s v="SA"/>
    <s v="Policies"/>
    <s v="Non-exclusionary"/>
    <s v="No excess"/>
    <s v="Family"/>
    <n v="2022"/>
    <n v="8007"/>
  </r>
  <r>
    <x v="5"/>
    <s v="Dec"/>
    <s v="WA"/>
    <s v="Insured Persons"/>
    <s v="Exclusionary"/>
    <s v="Excess"/>
    <s v="Family"/>
    <n v="2022"/>
    <n v="530680"/>
  </r>
  <r>
    <x v="5"/>
    <s v="Dec"/>
    <s v="WA"/>
    <s v="Insured Persons"/>
    <s v="Exclusionary"/>
    <s v="No excess"/>
    <s v="Family"/>
    <n v="2022"/>
    <n v="28836"/>
  </r>
  <r>
    <x v="5"/>
    <s v="Dec"/>
    <s v="WA"/>
    <s v="Insured Persons"/>
    <s v="Non-exclusionary"/>
    <s v="Excess"/>
    <s v="Family"/>
    <n v="2022"/>
    <n v="158667"/>
  </r>
  <r>
    <x v="5"/>
    <s v="Dec"/>
    <s v="WA"/>
    <s v="Insured Persons"/>
    <s v="Non-exclusionary"/>
    <s v="No excess"/>
    <s v="Family"/>
    <n v="2022"/>
    <n v="51936"/>
  </r>
  <r>
    <x v="5"/>
    <s v="Dec"/>
    <s v="WA"/>
    <s v="Policies"/>
    <s v="Exclusionary"/>
    <s v="Excess"/>
    <s v="Family"/>
    <n v="2022"/>
    <n v="132526"/>
  </r>
  <r>
    <x v="5"/>
    <s v="Dec"/>
    <s v="WA"/>
    <s v="Policies"/>
    <s v="Exclusionary"/>
    <s v="No excess"/>
    <s v="Family"/>
    <n v="2022"/>
    <n v="7081"/>
  </r>
  <r>
    <x v="5"/>
    <s v="Dec"/>
    <s v="WA"/>
    <s v="Policies"/>
    <s v="Non-exclusionary"/>
    <s v="Excess"/>
    <s v="Family"/>
    <n v="2022"/>
    <n v="40856"/>
  </r>
  <r>
    <x v="5"/>
    <s v="Dec"/>
    <s v="WA"/>
    <s v="Policies"/>
    <s v="Non-exclusionary"/>
    <s v="No excess"/>
    <s v="Family"/>
    <n v="2022"/>
    <n v="13295"/>
  </r>
  <r>
    <x v="5"/>
    <s v="Dec"/>
    <s v="TAS"/>
    <s v="Insured Persons"/>
    <s v="Exclusionary"/>
    <s v="Excess"/>
    <s v="Family"/>
    <n v="2022"/>
    <n v="47853"/>
  </r>
  <r>
    <x v="5"/>
    <s v="Dec"/>
    <s v="TAS"/>
    <s v="Insured Persons"/>
    <s v="Exclusionary"/>
    <s v="No excess"/>
    <s v="Family"/>
    <n v="2022"/>
    <n v="982"/>
  </r>
  <r>
    <x v="5"/>
    <s v="Dec"/>
    <s v="TAS"/>
    <s v="Insured Persons"/>
    <s v="Non-exclusionary"/>
    <s v="Excess"/>
    <s v="Family"/>
    <n v="2022"/>
    <n v="42264"/>
  </r>
  <r>
    <x v="5"/>
    <s v="Dec"/>
    <s v="TAS"/>
    <s v="Insured Persons"/>
    <s v="Non-exclusionary"/>
    <s v="No excess"/>
    <s v="Family"/>
    <n v="2022"/>
    <n v="7018"/>
  </r>
  <r>
    <x v="5"/>
    <s v="Dec"/>
    <s v="TAS"/>
    <s v="Policies"/>
    <s v="Exclusionary"/>
    <s v="Excess"/>
    <s v="Family"/>
    <n v="2022"/>
    <n v="11919"/>
  </r>
  <r>
    <x v="5"/>
    <s v="Dec"/>
    <s v="TAS"/>
    <s v="Policies"/>
    <s v="Exclusionary"/>
    <s v="No excess"/>
    <s v="Family"/>
    <n v="2022"/>
    <n v="246"/>
  </r>
  <r>
    <x v="5"/>
    <s v="Dec"/>
    <s v="TAS"/>
    <s v="Policies"/>
    <s v="Non-exclusionary"/>
    <s v="Excess"/>
    <s v="Family"/>
    <n v="2022"/>
    <n v="10890"/>
  </r>
  <r>
    <x v="5"/>
    <s v="Dec"/>
    <s v="TAS"/>
    <s v="Policies"/>
    <s v="Non-exclusionary"/>
    <s v="No excess"/>
    <s v="Family"/>
    <n v="2022"/>
    <n v="1803"/>
  </r>
  <r>
    <x v="5"/>
    <s v="Dec"/>
    <s v="ACT"/>
    <s v="Insured Persons"/>
    <s v="Exclusionary"/>
    <s v="Excess"/>
    <s v="Family"/>
    <n v="2022"/>
    <n v="85504"/>
  </r>
  <r>
    <x v="5"/>
    <s v="Dec"/>
    <s v="ACT"/>
    <s v="Insured Persons"/>
    <s v="Exclusionary"/>
    <s v="No excess"/>
    <s v="Family"/>
    <n v="2022"/>
    <n v="1510"/>
  </r>
  <r>
    <x v="5"/>
    <s v="Dec"/>
    <s v="ACT"/>
    <s v="Insured Persons"/>
    <s v="Non-exclusionary"/>
    <s v="Excess"/>
    <s v="Family"/>
    <n v="2022"/>
    <n v="28660"/>
  </r>
  <r>
    <x v="5"/>
    <s v="Dec"/>
    <s v="ACT"/>
    <s v="Insured Persons"/>
    <s v="Non-exclusionary"/>
    <s v="No excess"/>
    <s v="Family"/>
    <n v="2022"/>
    <n v="6779"/>
  </r>
  <r>
    <x v="5"/>
    <s v="Dec"/>
    <s v="ACT"/>
    <s v="Policies"/>
    <s v="Exclusionary"/>
    <s v="Excess"/>
    <s v="Family"/>
    <n v="2022"/>
    <n v="21645"/>
  </r>
  <r>
    <x v="5"/>
    <s v="Dec"/>
    <s v="ACT"/>
    <s v="Policies"/>
    <s v="Exclusionary"/>
    <s v="No excess"/>
    <s v="Family"/>
    <n v="2022"/>
    <n v="392"/>
  </r>
  <r>
    <x v="5"/>
    <s v="Dec"/>
    <s v="ACT"/>
    <s v="Policies"/>
    <s v="Non-exclusionary"/>
    <s v="Excess"/>
    <s v="Family"/>
    <n v="2022"/>
    <n v="7421"/>
  </r>
  <r>
    <x v="5"/>
    <s v="Dec"/>
    <s v="ACT"/>
    <s v="Policies"/>
    <s v="Non-exclusionary"/>
    <s v="No excess"/>
    <s v="Family"/>
    <n v="2022"/>
    <n v="1761"/>
  </r>
  <r>
    <x v="5"/>
    <s v="Dec"/>
    <s v="NT"/>
    <s v="Insured Persons"/>
    <s v="Exclusionary"/>
    <s v="Excess"/>
    <s v="Family"/>
    <n v="2022"/>
    <n v="26014"/>
  </r>
  <r>
    <x v="5"/>
    <s v="Dec"/>
    <s v="NT"/>
    <s v="Insured Persons"/>
    <s v="Exclusionary"/>
    <s v="No excess"/>
    <s v="Family"/>
    <n v="2022"/>
    <n v="406"/>
  </r>
  <r>
    <x v="5"/>
    <s v="Dec"/>
    <s v="NT"/>
    <s v="Insured Persons"/>
    <s v="Non-exclusionary"/>
    <s v="Excess"/>
    <s v="Family"/>
    <n v="2022"/>
    <n v="16298"/>
  </r>
  <r>
    <x v="5"/>
    <s v="Dec"/>
    <s v="NT"/>
    <s v="Insured Persons"/>
    <s v="Non-exclusionary"/>
    <s v="No excess"/>
    <s v="Family"/>
    <n v="2022"/>
    <n v="7371"/>
  </r>
  <r>
    <x v="5"/>
    <s v="Dec"/>
    <s v="NT"/>
    <s v="Policies"/>
    <s v="Exclusionary"/>
    <s v="Excess"/>
    <s v="Family"/>
    <n v="2022"/>
    <n v="6451"/>
  </r>
  <r>
    <x v="5"/>
    <s v="Dec"/>
    <s v="NT"/>
    <s v="Policies"/>
    <s v="Exclusionary"/>
    <s v="No excess"/>
    <s v="Family"/>
    <n v="2022"/>
    <n v="99"/>
  </r>
  <r>
    <x v="5"/>
    <s v="Dec"/>
    <s v="NT"/>
    <s v="Policies"/>
    <s v="Non-exclusionary"/>
    <s v="Excess"/>
    <s v="Family"/>
    <n v="2022"/>
    <n v="4149"/>
  </r>
  <r>
    <x v="5"/>
    <s v="Dec"/>
    <s v="NT"/>
    <s v="Policies"/>
    <s v="Non-exclusionary"/>
    <s v="No excess"/>
    <s v="Family"/>
    <n v="2022"/>
    <n v="1827"/>
  </r>
  <r>
    <x v="6"/>
    <s v="Mar"/>
    <s v="NSW"/>
    <s v="Insured Persons"/>
    <s v="Exclusionary"/>
    <s v="Excess"/>
    <s v="Family"/>
    <n v="2022"/>
    <n v="1220512"/>
  </r>
  <r>
    <x v="6"/>
    <s v="Mar"/>
    <s v="NSW"/>
    <s v="Insured Persons"/>
    <s v="Exclusionary"/>
    <s v="No excess"/>
    <s v="Family"/>
    <n v="2022"/>
    <n v="26462"/>
  </r>
  <r>
    <x v="6"/>
    <s v="Mar"/>
    <s v="NSW"/>
    <s v="Insured Persons"/>
    <s v="Non-exclusionary"/>
    <s v="Excess"/>
    <s v="Family"/>
    <n v="2022"/>
    <n v="522084"/>
  </r>
  <r>
    <x v="6"/>
    <s v="Mar"/>
    <s v="NSW"/>
    <s v="Insured Persons"/>
    <s v="Non-exclusionary"/>
    <s v="No excess"/>
    <s v="Family"/>
    <n v="2022"/>
    <n v="133375"/>
  </r>
  <r>
    <x v="6"/>
    <s v="Mar"/>
    <s v="NSW"/>
    <s v="Policies"/>
    <s v="Exclusionary"/>
    <s v="Excess"/>
    <s v="Family"/>
    <n v="2022"/>
    <n v="305503"/>
  </r>
  <r>
    <x v="6"/>
    <s v="Mar"/>
    <s v="NSW"/>
    <s v="Policies"/>
    <s v="Exclusionary"/>
    <s v="No excess"/>
    <s v="Family"/>
    <n v="2022"/>
    <n v="6695"/>
  </r>
  <r>
    <x v="6"/>
    <s v="Mar"/>
    <s v="NSW"/>
    <s v="Policies"/>
    <s v="Non-exclusionary"/>
    <s v="Excess"/>
    <s v="Family"/>
    <n v="2022"/>
    <n v="133555"/>
  </r>
  <r>
    <x v="6"/>
    <s v="Mar"/>
    <s v="NSW"/>
    <s v="Policies"/>
    <s v="Non-exclusionary"/>
    <s v="No excess"/>
    <s v="Family"/>
    <n v="2022"/>
    <n v="34034"/>
  </r>
  <r>
    <x v="6"/>
    <s v="Mar"/>
    <s v="VIC"/>
    <s v="Insured Persons"/>
    <s v="Exclusionary"/>
    <s v="Excess"/>
    <s v="Family"/>
    <n v="2022"/>
    <n v="922138"/>
  </r>
  <r>
    <x v="6"/>
    <s v="Mar"/>
    <s v="VIC"/>
    <s v="Insured Persons"/>
    <s v="Exclusionary"/>
    <s v="No excess"/>
    <s v="Family"/>
    <n v="2022"/>
    <n v="12627"/>
  </r>
  <r>
    <x v="6"/>
    <s v="Mar"/>
    <s v="VIC"/>
    <s v="Insured Persons"/>
    <s v="Non-exclusionary"/>
    <s v="Excess"/>
    <s v="Family"/>
    <n v="2022"/>
    <n v="343822"/>
  </r>
  <r>
    <x v="6"/>
    <s v="Mar"/>
    <s v="VIC"/>
    <s v="Insured Persons"/>
    <s v="Non-exclusionary"/>
    <s v="No excess"/>
    <s v="Family"/>
    <n v="2022"/>
    <n v="74747"/>
  </r>
  <r>
    <x v="6"/>
    <s v="Mar"/>
    <s v="VIC"/>
    <s v="Policies"/>
    <s v="Exclusionary"/>
    <s v="Excess"/>
    <s v="Family"/>
    <n v="2022"/>
    <n v="232465"/>
  </r>
  <r>
    <x v="6"/>
    <s v="Mar"/>
    <s v="VIC"/>
    <s v="Policies"/>
    <s v="Exclusionary"/>
    <s v="No excess"/>
    <s v="Family"/>
    <n v="2022"/>
    <n v="3221"/>
  </r>
  <r>
    <x v="6"/>
    <s v="Mar"/>
    <s v="VIC"/>
    <s v="Policies"/>
    <s v="Non-exclusionary"/>
    <s v="Excess"/>
    <s v="Family"/>
    <n v="2022"/>
    <n v="89168"/>
  </r>
  <r>
    <x v="6"/>
    <s v="Mar"/>
    <s v="VIC"/>
    <s v="Policies"/>
    <s v="Non-exclusionary"/>
    <s v="No excess"/>
    <s v="Family"/>
    <n v="2022"/>
    <n v="19214"/>
  </r>
  <r>
    <x v="6"/>
    <s v="Mar"/>
    <s v="QLD"/>
    <s v="Insured Persons"/>
    <s v="Exclusionary"/>
    <s v="Excess"/>
    <s v="Family"/>
    <n v="2022"/>
    <n v="680220"/>
  </r>
  <r>
    <x v="6"/>
    <s v="Mar"/>
    <s v="QLD"/>
    <s v="Insured Persons"/>
    <s v="Exclusionary"/>
    <s v="No excess"/>
    <s v="Family"/>
    <n v="2022"/>
    <n v="7559"/>
  </r>
  <r>
    <x v="6"/>
    <s v="Mar"/>
    <s v="QLD"/>
    <s v="Insured Persons"/>
    <s v="Non-exclusionary"/>
    <s v="Excess"/>
    <s v="Family"/>
    <n v="2022"/>
    <n v="290632"/>
  </r>
  <r>
    <x v="6"/>
    <s v="Mar"/>
    <s v="QLD"/>
    <s v="Insured Persons"/>
    <s v="Non-exclusionary"/>
    <s v="No excess"/>
    <s v="Family"/>
    <n v="2022"/>
    <n v="71608"/>
  </r>
  <r>
    <x v="6"/>
    <s v="Mar"/>
    <s v="QLD"/>
    <s v="Policies"/>
    <s v="Exclusionary"/>
    <s v="Excess"/>
    <s v="Family"/>
    <n v="2022"/>
    <n v="168753"/>
  </r>
  <r>
    <x v="6"/>
    <s v="Mar"/>
    <s v="QLD"/>
    <s v="Policies"/>
    <s v="Exclusionary"/>
    <s v="No excess"/>
    <s v="Family"/>
    <n v="2022"/>
    <n v="1891"/>
  </r>
  <r>
    <x v="6"/>
    <s v="Mar"/>
    <s v="QLD"/>
    <s v="Policies"/>
    <s v="Non-exclusionary"/>
    <s v="Excess"/>
    <s v="Family"/>
    <n v="2022"/>
    <n v="74377"/>
  </r>
  <r>
    <x v="6"/>
    <s v="Mar"/>
    <s v="QLD"/>
    <s v="Policies"/>
    <s v="Non-exclusionary"/>
    <s v="No excess"/>
    <s v="Family"/>
    <n v="2022"/>
    <n v="18015"/>
  </r>
  <r>
    <x v="6"/>
    <s v="Mar"/>
    <s v="SA"/>
    <s v="Insured Persons"/>
    <s v="Exclusionary"/>
    <s v="Excess"/>
    <s v="Family"/>
    <n v="2022"/>
    <n v="205447"/>
  </r>
  <r>
    <x v="6"/>
    <s v="Mar"/>
    <s v="SA"/>
    <s v="Insured Persons"/>
    <s v="Exclusionary"/>
    <s v="No excess"/>
    <s v="Family"/>
    <n v="2022"/>
    <n v="2998"/>
  </r>
  <r>
    <x v="6"/>
    <s v="Mar"/>
    <s v="SA"/>
    <s v="Insured Persons"/>
    <s v="Non-exclusionary"/>
    <s v="Excess"/>
    <s v="Family"/>
    <n v="2022"/>
    <n v="122562"/>
  </r>
  <r>
    <x v="6"/>
    <s v="Mar"/>
    <s v="SA"/>
    <s v="Insured Persons"/>
    <s v="Non-exclusionary"/>
    <s v="No excess"/>
    <s v="Family"/>
    <n v="2022"/>
    <n v="30790"/>
  </r>
  <r>
    <x v="6"/>
    <s v="Mar"/>
    <s v="SA"/>
    <s v="Policies"/>
    <s v="Exclusionary"/>
    <s v="Excess"/>
    <s v="Family"/>
    <n v="2022"/>
    <n v="51427"/>
  </r>
  <r>
    <x v="6"/>
    <s v="Mar"/>
    <s v="SA"/>
    <s v="Policies"/>
    <s v="Exclusionary"/>
    <s v="No excess"/>
    <s v="Family"/>
    <n v="2022"/>
    <n v="758"/>
  </r>
  <r>
    <x v="6"/>
    <s v="Mar"/>
    <s v="SA"/>
    <s v="Policies"/>
    <s v="Non-exclusionary"/>
    <s v="Excess"/>
    <s v="Family"/>
    <n v="2022"/>
    <n v="31562"/>
  </r>
  <r>
    <x v="6"/>
    <s v="Mar"/>
    <s v="SA"/>
    <s v="Policies"/>
    <s v="Non-exclusionary"/>
    <s v="No excess"/>
    <s v="Family"/>
    <n v="2022"/>
    <n v="7881"/>
  </r>
  <r>
    <x v="6"/>
    <s v="Mar"/>
    <s v="WA"/>
    <s v="Insured Persons"/>
    <s v="Exclusionary"/>
    <s v="Excess"/>
    <s v="Family"/>
    <n v="2022"/>
    <n v="509383"/>
  </r>
  <r>
    <x v="6"/>
    <s v="Mar"/>
    <s v="WA"/>
    <s v="Insured Persons"/>
    <s v="Exclusionary"/>
    <s v="No excess"/>
    <s v="Family"/>
    <n v="2022"/>
    <n v="28462"/>
  </r>
  <r>
    <x v="6"/>
    <s v="Mar"/>
    <s v="WA"/>
    <s v="Insured Persons"/>
    <s v="Non-exclusionary"/>
    <s v="Excess"/>
    <s v="Family"/>
    <n v="2022"/>
    <n v="185206"/>
  </r>
  <r>
    <x v="6"/>
    <s v="Mar"/>
    <s v="WA"/>
    <s v="Insured Persons"/>
    <s v="Non-exclusionary"/>
    <s v="No excess"/>
    <s v="Family"/>
    <n v="2022"/>
    <n v="51043"/>
  </r>
  <r>
    <x v="6"/>
    <s v="Mar"/>
    <s v="WA"/>
    <s v="Policies"/>
    <s v="Exclusionary"/>
    <s v="Excess"/>
    <s v="Family"/>
    <n v="2022"/>
    <n v="127453"/>
  </r>
  <r>
    <x v="6"/>
    <s v="Mar"/>
    <s v="WA"/>
    <s v="Policies"/>
    <s v="Exclusionary"/>
    <s v="No excess"/>
    <s v="Family"/>
    <n v="2022"/>
    <n v="7074"/>
  </r>
  <r>
    <x v="6"/>
    <s v="Mar"/>
    <s v="WA"/>
    <s v="Policies"/>
    <s v="Non-exclusionary"/>
    <s v="Excess"/>
    <s v="Family"/>
    <n v="2022"/>
    <n v="47931"/>
  </r>
  <r>
    <x v="6"/>
    <s v="Mar"/>
    <s v="WA"/>
    <s v="Policies"/>
    <s v="Non-exclusionary"/>
    <s v="No excess"/>
    <s v="Family"/>
    <n v="2022"/>
    <n v="13117"/>
  </r>
  <r>
    <x v="6"/>
    <s v="Mar"/>
    <s v="TAS"/>
    <s v="Insured Persons"/>
    <s v="Exclusionary"/>
    <s v="Excess"/>
    <s v="Family"/>
    <n v="2022"/>
    <n v="48687"/>
  </r>
  <r>
    <x v="6"/>
    <s v="Mar"/>
    <s v="TAS"/>
    <s v="Insured Persons"/>
    <s v="Exclusionary"/>
    <s v="No excess"/>
    <s v="Family"/>
    <n v="2022"/>
    <n v="956"/>
  </r>
  <r>
    <x v="6"/>
    <s v="Mar"/>
    <s v="TAS"/>
    <s v="Insured Persons"/>
    <s v="Non-exclusionary"/>
    <s v="Excess"/>
    <s v="Family"/>
    <n v="2022"/>
    <n v="41649"/>
  </r>
  <r>
    <x v="6"/>
    <s v="Mar"/>
    <s v="TAS"/>
    <s v="Insured Persons"/>
    <s v="Non-exclusionary"/>
    <s v="No excess"/>
    <s v="Family"/>
    <n v="2022"/>
    <n v="6893"/>
  </r>
  <r>
    <x v="6"/>
    <s v="Mar"/>
    <s v="TAS"/>
    <s v="Policies"/>
    <s v="Exclusionary"/>
    <s v="Excess"/>
    <s v="Family"/>
    <n v="2022"/>
    <n v="12151"/>
  </r>
  <r>
    <x v="6"/>
    <s v="Mar"/>
    <s v="TAS"/>
    <s v="Policies"/>
    <s v="Exclusionary"/>
    <s v="No excess"/>
    <s v="Family"/>
    <n v="2022"/>
    <n v="239"/>
  </r>
  <r>
    <x v="6"/>
    <s v="Mar"/>
    <s v="TAS"/>
    <s v="Policies"/>
    <s v="Non-exclusionary"/>
    <s v="Excess"/>
    <s v="Family"/>
    <n v="2022"/>
    <n v="10731"/>
  </r>
  <r>
    <x v="6"/>
    <s v="Mar"/>
    <s v="TAS"/>
    <s v="Policies"/>
    <s v="Non-exclusionary"/>
    <s v="No excess"/>
    <s v="Family"/>
    <n v="2022"/>
    <n v="1775"/>
  </r>
  <r>
    <x v="6"/>
    <s v="Mar"/>
    <s v="ACT"/>
    <s v="Insured Persons"/>
    <s v="Exclusionary"/>
    <s v="Excess"/>
    <s v="Family"/>
    <n v="2022"/>
    <n v="85875"/>
  </r>
  <r>
    <x v="6"/>
    <s v="Mar"/>
    <s v="ACT"/>
    <s v="Insured Persons"/>
    <s v="Exclusionary"/>
    <s v="No excess"/>
    <s v="Family"/>
    <n v="2022"/>
    <n v="1492"/>
  </r>
  <r>
    <x v="6"/>
    <s v="Mar"/>
    <s v="ACT"/>
    <s v="Insured Persons"/>
    <s v="Non-exclusionary"/>
    <s v="Excess"/>
    <s v="Family"/>
    <n v="2022"/>
    <n v="28665"/>
  </r>
  <r>
    <x v="6"/>
    <s v="Mar"/>
    <s v="ACT"/>
    <s v="Insured Persons"/>
    <s v="Non-exclusionary"/>
    <s v="No excess"/>
    <s v="Family"/>
    <n v="2022"/>
    <n v="6690"/>
  </r>
  <r>
    <x v="6"/>
    <s v="Mar"/>
    <s v="ACT"/>
    <s v="Policies"/>
    <s v="Exclusionary"/>
    <s v="Excess"/>
    <s v="Family"/>
    <n v="2022"/>
    <n v="21761"/>
  </r>
  <r>
    <x v="6"/>
    <s v="Mar"/>
    <s v="ACT"/>
    <s v="Policies"/>
    <s v="Exclusionary"/>
    <s v="No excess"/>
    <s v="Family"/>
    <n v="2022"/>
    <n v="387"/>
  </r>
  <r>
    <x v="6"/>
    <s v="Mar"/>
    <s v="ACT"/>
    <s v="Policies"/>
    <s v="Non-exclusionary"/>
    <s v="Excess"/>
    <s v="Family"/>
    <n v="2022"/>
    <n v="7431"/>
  </r>
  <r>
    <x v="6"/>
    <s v="Mar"/>
    <s v="ACT"/>
    <s v="Policies"/>
    <s v="Non-exclusionary"/>
    <s v="No excess"/>
    <s v="Family"/>
    <n v="2022"/>
    <n v="1737"/>
  </r>
  <r>
    <x v="6"/>
    <s v="Mar"/>
    <s v="NT"/>
    <s v="Insured Persons"/>
    <s v="Exclusionary"/>
    <s v="Excess"/>
    <s v="Family"/>
    <n v="2022"/>
    <n v="26167"/>
  </r>
  <r>
    <x v="6"/>
    <s v="Mar"/>
    <s v="NT"/>
    <s v="Insured Persons"/>
    <s v="Exclusionary"/>
    <s v="No excess"/>
    <s v="Family"/>
    <n v="2022"/>
    <n v="405"/>
  </r>
  <r>
    <x v="6"/>
    <s v="Mar"/>
    <s v="NT"/>
    <s v="Insured Persons"/>
    <s v="Non-exclusionary"/>
    <s v="Excess"/>
    <s v="Family"/>
    <n v="2022"/>
    <n v="16222"/>
  </r>
  <r>
    <x v="6"/>
    <s v="Mar"/>
    <s v="NT"/>
    <s v="Insured Persons"/>
    <s v="Non-exclusionary"/>
    <s v="No excess"/>
    <s v="Family"/>
    <n v="2022"/>
    <n v="7238"/>
  </r>
  <r>
    <x v="6"/>
    <s v="Mar"/>
    <s v="NT"/>
    <s v="Policies"/>
    <s v="Exclusionary"/>
    <s v="Excess"/>
    <s v="Family"/>
    <n v="2022"/>
    <n v="6484"/>
  </r>
  <r>
    <x v="6"/>
    <s v="Mar"/>
    <s v="NT"/>
    <s v="Policies"/>
    <s v="Exclusionary"/>
    <s v="No excess"/>
    <s v="Family"/>
    <n v="2022"/>
    <n v="99"/>
  </r>
  <r>
    <x v="6"/>
    <s v="Mar"/>
    <s v="NT"/>
    <s v="Policies"/>
    <s v="Non-exclusionary"/>
    <s v="Excess"/>
    <s v="Family"/>
    <n v="2022"/>
    <n v="4129"/>
  </r>
  <r>
    <x v="6"/>
    <s v="Mar"/>
    <s v="NT"/>
    <s v="Policies"/>
    <s v="Non-exclusionary"/>
    <s v="No excess"/>
    <s v="Family"/>
    <n v="2022"/>
    <n v="1792"/>
  </r>
  <r>
    <x v="6"/>
    <s v="Jun"/>
    <s v="NSW"/>
    <s v="Insured Persons"/>
    <s v="Exclusionary"/>
    <s v="Excess"/>
    <s v="Family"/>
    <n v="2022"/>
    <n v="1229598"/>
  </r>
  <r>
    <x v="6"/>
    <s v="Jun"/>
    <s v="NSW"/>
    <s v="Insured Persons"/>
    <s v="Exclusionary"/>
    <s v="No excess"/>
    <s v="Family"/>
    <n v="2022"/>
    <n v="26088"/>
  </r>
  <r>
    <x v="6"/>
    <s v="Jun"/>
    <s v="NSW"/>
    <s v="Insured Persons"/>
    <s v="Non-exclusionary"/>
    <s v="Excess"/>
    <s v="Family"/>
    <n v="2022"/>
    <n v="517632"/>
  </r>
  <r>
    <x v="6"/>
    <s v="Jun"/>
    <s v="NSW"/>
    <s v="Insured Persons"/>
    <s v="Non-exclusionary"/>
    <s v="No excess"/>
    <s v="Family"/>
    <n v="2022"/>
    <n v="132594"/>
  </r>
  <r>
    <x v="6"/>
    <s v="Jun"/>
    <s v="NSW"/>
    <s v="Policies"/>
    <s v="Exclusionary"/>
    <s v="Excess"/>
    <s v="Family"/>
    <n v="2022"/>
    <n v="308016"/>
  </r>
  <r>
    <x v="6"/>
    <s v="Jun"/>
    <s v="NSW"/>
    <s v="Policies"/>
    <s v="Exclusionary"/>
    <s v="No excess"/>
    <s v="Family"/>
    <n v="2022"/>
    <n v="6612"/>
  </r>
  <r>
    <x v="6"/>
    <s v="Jun"/>
    <s v="NSW"/>
    <s v="Policies"/>
    <s v="Non-exclusionary"/>
    <s v="Excess"/>
    <s v="Family"/>
    <n v="2022"/>
    <n v="132334"/>
  </r>
  <r>
    <x v="6"/>
    <s v="Jun"/>
    <s v="NSW"/>
    <s v="Policies"/>
    <s v="Non-exclusionary"/>
    <s v="No excess"/>
    <s v="Family"/>
    <n v="2022"/>
    <n v="33810"/>
  </r>
  <r>
    <x v="6"/>
    <s v="Jun"/>
    <s v="VIC"/>
    <s v="Insured Persons"/>
    <s v="Exclusionary"/>
    <s v="Excess"/>
    <s v="Family"/>
    <n v="2022"/>
    <n v="932081"/>
  </r>
  <r>
    <x v="6"/>
    <s v="Jun"/>
    <s v="VIC"/>
    <s v="Insured Persons"/>
    <s v="Exclusionary"/>
    <s v="No excess"/>
    <s v="Family"/>
    <n v="2022"/>
    <n v="12414"/>
  </r>
  <r>
    <x v="6"/>
    <s v="Jun"/>
    <s v="VIC"/>
    <s v="Insured Persons"/>
    <s v="Non-exclusionary"/>
    <s v="Excess"/>
    <s v="Family"/>
    <n v="2022"/>
    <n v="340378"/>
  </r>
  <r>
    <x v="6"/>
    <s v="Jun"/>
    <s v="VIC"/>
    <s v="Insured Persons"/>
    <s v="Non-exclusionary"/>
    <s v="No excess"/>
    <s v="Family"/>
    <n v="2022"/>
    <n v="73823"/>
  </r>
  <r>
    <x v="6"/>
    <s v="Jun"/>
    <s v="VIC"/>
    <s v="Policies"/>
    <s v="Exclusionary"/>
    <s v="Excess"/>
    <s v="Family"/>
    <n v="2022"/>
    <n v="235127"/>
  </r>
  <r>
    <x v="6"/>
    <s v="Jun"/>
    <s v="VIC"/>
    <s v="Policies"/>
    <s v="Exclusionary"/>
    <s v="No excess"/>
    <s v="Family"/>
    <n v="2022"/>
    <n v="3163"/>
  </r>
  <r>
    <x v="6"/>
    <s v="Jun"/>
    <s v="VIC"/>
    <s v="Policies"/>
    <s v="Non-exclusionary"/>
    <s v="Excess"/>
    <s v="Family"/>
    <n v="2022"/>
    <n v="88243"/>
  </r>
  <r>
    <x v="6"/>
    <s v="Jun"/>
    <s v="VIC"/>
    <s v="Policies"/>
    <s v="Non-exclusionary"/>
    <s v="No excess"/>
    <s v="Family"/>
    <n v="2022"/>
    <n v="18980"/>
  </r>
  <r>
    <x v="6"/>
    <s v="Jun"/>
    <s v="QLD"/>
    <s v="Insured Persons"/>
    <s v="Exclusionary"/>
    <s v="Excess"/>
    <s v="Family"/>
    <n v="2022"/>
    <n v="689264"/>
  </r>
  <r>
    <x v="6"/>
    <s v="Jun"/>
    <s v="QLD"/>
    <s v="Insured Persons"/>
    <s v="Exclusionary"/>
    <s v="No excess"/>
    <s v="Family"/>
    <n v="2022"/>
    <n v="7492"/>
  </r>
  <r>
    <x v="6"/>
    <s v="Jun"/>
    <s v="QLD"/>
    <s v="Insured Persons"/>
    <s v="Non-exclusionary"/>
    <s v="Excess"/>
    <s v="Family"/>
    <n v="2022"/>
    <n v="288367"/>
  </r>
  <r>
    <x v="6"/>
    <s v="Jun"/>
    <s v="QLD"/>
    <s v="Insured Persons"/>
    <s v="Non-exclusionary"/>
    <s v="No excess"/>
    <s v="Family"/>
    <n v="2022"/>
    <n v="71093"/>
  </r>
  <r>
    <x v="6"/>
    <s v="Jun"/>
    <s v="QLD"/>
    <s v="Policies"/>
    <s v="Exclusionary"/>
    <s v="Excess"/>
    <s v="Family"/>
    <n v="2022"/>
    <n v="171065"/>
  </r>
  <r>
    <x v="6"/>
    <s v="Jun"/>
    <s v="QLD"/>
    <s v="Policies"/>
    <s v="Exclusionary"/>
    <s v="No excess"/>
    <s v="Family"/>
    <n v="2022"/>
    <n v="1880"/>
  </r>
  <r>
    <x v="6"/>
    <s v="Jun"/>
    <s v="QLD"/>
    <s v="Policies"/>
    <s v="Non-exclusionary"/>
    <s v="Excess"/>
    <s v="Family"/>
    <n v="2022"/>
    <n v="73733"/>
  </r>
  <r>
    <x v="6"/>
    <s v="Jun"/>
    <s v="QLD"/>
    <s v="Policies"/>
    <s v="Non-exclusionary"/>
    <s v="No excess"/>
    <s v="Family"/>
    <n v="2022"/>
    <n v="17876"/>
  </r>
  <r>
    <x v="6"/>
    <s v="Jun"/>
    <s v="SA"/>
    <s v="Insured Persons"/>
    <s v="Exclusionary"/>
    <s v="Excess"/>
    <s v="Family"/>
    <n v="2022"/>
    <n v="208721"/>
  </r>
  <r>
    <x v="6"/>
    <s v="Jun"/>
    <s v="SA"/>
    <s v="Insured Persons"/>
    <s v="Exclusionary"/>
    <s v="No excess"/>
    <s v="Family"/>
    <n v="2022"/>
    <n v="2967"/>
  </r>
  <r>
    <x v="6"/>
    <s v="Jun"/>
    <s v="SA"/>
    <s v="Insured Persons"/>
    <s v="Non-exclusionary"/>
    <s v="Excess"/>
    <s v="Family"/>
    <n v="2022"/>
    <n v="121085"/>
  </r>
  <r>
    <x v="6"/>
    <s v="Jun"/>
    <s v="SA"/>
    <s v="Insured Persons"/>
    <s v="Non-exclusionary"/>
    <s v="No excess"/>
    <s v="Family"/>
    <n v="2022"/>
    <n v="30537"/>
  </r>
  <r>
    <x v="6"/>
    <s v="Jun"/>
    <s v="SA"/>
    <s v="Policies"/>
    <s v="Exclusionary"/>
    <s v="Excess"/>
    <s v="Family"/>
    <n v="2022"/>
    <n v="52265"/>
  </r>
  <r>
    <x v="6"/>
    <s v="Jun"/>
    <s v="SA"/>
    <s v="Policies"/>
    <s v="Exclusionary"/>
    <s v="No excess"/>
    <s v="Family"/>
    <n v="2022"/>
    <n v="751"/>
  </r>
  <r>
    <x v="6"/>
    <s v="Jun"/>
    <s v="SA"/>
    <s v="Policies"/>
    <s v="Non-exclusionary"/>
    <s v="Excess"/>
    <s v="Family"/>
    <n v="2022"/>
    <n v="31154"/>
  </r>
  <r>
    <x v="6"/>
    <s v="Jun"/>
    <s v="SA"/>
    <s v="Policies"/>
    <s v="Non-exclusionary"/>
    <s v="No excess"/>
    <s v="Family"/>
    <n v="2022"/>
    <n v="7809"/>
  </r>
  <r>
    <x v="6"/>
    <s v="Jun"/>
    <s v="WA"/>
    <s v="Insured Persons"/>
    <s v="Exclusionary"/>
    <s v="Excess"/>
    <s v="Family"/>
    <n v="2022"/>
    <n v="515738"/>
  </r>
  <r>
    <x v="6"/>
    <s v="Jun"/>
    <s v="WA"/>
    <s v="Insured Persons"/>
    <s v="Exclusionary"/>
    <s v="No excess"/>
    <s v="Family"/>
    <n v="2022"/>
    <n v="28001"/>
  </r>
  <r>
    <x v="6"/>
    <s v="Jun"/>
    <s v="WA"/>
    <s v="Insured Persons"/>
    <s v="Non-exclusionary"/>
    <s v="Excess"/>
    <s v="Family"/>
    <n v="2022"/>
    <n v="183131"/>
  </r>
  <r>
    <x v="6"/>
    <s v="Jun"/>
    <s v="WA"/>
    <s v="Insured Persons"/>
    <s v="Non-exclusionary"/>
    <s v="No excess"/>
    <s v="Family"/>
    <n v="2022"/>
    <n v="51045"/>
  </r>
  <r>
    <x v="6"/>
    <s v="Jun"/>
    <s v="WA"/>
    <s v="Policies"/>
    <s v="Exclusionary"/>
    <s v="Excess"/>
    <s v="Family"/>
    <n v="2022"/>
    <n v="129037"/>
  </r>
  <r>
    <x v="6"/>
    <s v="Jun"/>
    <s v="WA"/>
    <s v="Policies"/>
    <s v="Exclusionary"/>
    <s v="No excess"/>
    <s v="Family"/>
    <n v="2022"/>
    <n v="6960"/>
  </r>
  <r>
    <x v="6"/>
    <s v="Jun"/>
    <s v="WA"/>
    <s v="Policies"/>
    <s v="Non-exclusionary"/>
    <s v="Excess"/>
    <s v="Family"/>
    <n v="2022"/>
    <n v="47390"/>
  </r>
  <r>
    <x v="6"/>
    <s v="Jun"/>
    <s v="WA"/>
    <s v="Policies"/>
    <s v="Non-exclusionary"/>
    <s v="No excess"/>
    <s v="Family"/>
    <n v="2022"/>
    <n v="13103"/>
  </r>
  <r>
    <x v="6"/>
    <s v="Jun"/>
    <s v="TAS"/>
    <s v="Insured Persons"/>
    <s v="Exclusionary"/>
    <s v="Excess"/>
    <s v="Family"/>
    <n v="2022"/>
    <n v="49652"/>
  </r>
  <r>
    <x v="6"/>
    <s v="Jun"/>
    <s v="TAS"/>
    <s v="Insured Persons"/>
    <s v="Exclusionary"/>
    <s v="No excess"/>
    <s v="Family"/>
    <n v="2022"/>
    <n v="936"/>
  </r>
  <r>
    <x v="6"/>
    <s v="Jun"/>
    <s v="TAS"/>
    <s v="Insured Persons"/>
    <s v="Non-exclusionary"/>
    <s v="Excess"/>
    <s v="Family"/>
    <n v="2022"/>
    <n v="41428"/>
  </r>
  <r>
    <x v="6"/>
    <s v="Jun"/>
    <s v="TAS"/>
    <s v="Insured Persons"/>
    <s v="Non-exclusionary"/>
    <s v="No excess"/>
    <s v="Family"/>
    <n v="2022"/>
    <n v="6839"/>
  </r>
  <r>
    <x v="6"/>
    <s v="Jun"/>
    <s v="TAS"/>
    <s v="Policies"/>
    <s v="Exclusionary"/>
    <s v="Excess"/>
    <s v="Family"/>
    <n v="2022"/>
    <n v="12389"/>
  </r>
  <r>
    <x v="6"/>
    <s v="Jun"/>
    <s v="TAS"/>
    <s v="Policies"/>
    <s v="Exclusionary"/>
    <s v="No excess"/>
    <s v="Family"/>
    <n v="2022"/>
    <n v="235"/>
  </r>
  <r>
    <x v="6"/>
    <s v="Jun"/>
    <s v="TAS"/>
    <s v="Policies"/>
    <s v="Non-exclusionary"/>
    <s v="Excess"/>
    <s v="Family"/>
    <n v="2022"/>
    <n v="10672"/>
  </r>
  <r>
    <x v="6"/>
    <s v="Jun"/>
    <s v="TAS"/>
    <s v="Policies"/>
    <s v="Non-exclusionary"/>
    <s v="No excess"/>
    <s v="Family"/>
    <n v="2022"/>
    <n v="1767"/>
  </r>
  <r>
    <x v="6"/>
    <s v="Jun"/>
    <s v="ACT"/>
    <s v="Insured Persons"/>
    <s v="Exclusionary"/>
    <s v="Excess"/>
    <s v="Family"/>
    <n v="2022"/>
    <n v="86749"/>
  </r>
  <r>
    <x v="6"/>
    <s v="Jun"/>
    <s v="ACT"/>
    <s v="Insured Persons"/>
    <s v="Exclusionary"/>
    <s v="No excess"/>
    <s v="Family"/>
    <n v="2022"/>
    <n v="1498"/>
  </r>
  <r>
    <x v="6"/>
    <s v="Jun"/>
    <s v="ACT"/>
    <s v="Insured Persons"/>
    <s v="Non-exclusionary"/>
    <s v="Excess"/>
    <s v="Family"/>
    <n v="2022"/>
    <n v="28377"/>
  </r>
  <r>
    <x v="6"/>
    <s v="Jun"/>
    <s v="ACT"/>
    <s v="Insured Persons"/>
    <s v="Non-exclusionary"/>
    <s v="No excess"/>
    <s v="Family"/>
    <n v="2022"/>
    <n v="6670"/>
  </r>
  <r>
    <x v="6"/>
    <s v="Jun"/>
    <s v="ACT"/>
    <s v="Policies"/>
    <s v="Exclusionary"/>
    <s v="Excess"/>
    <s v="Family"/>
    <n v="2022"/>
    <n v="21990"/>
  </r>
  <r>
    <x v="6"/>
    <s v="Jun"/>
    <s v="ACT"/>
    <s v="Policies"/>
    <s v="Exclusionary"/>
    <s v="No excess"/>
    <s v="Family"/>
    <n v="2022"/>
    <n v="389"/>
  </r>
  <r>
    <x v="6"/>
    <s v="Jun"/>
    <s v="ACT"/>
    <s v="Policies"/>
    <s v="Non-exclusionary"/>
    <s v="Excess"/>
    <s v="Family"/>
    <n v="2022"/>
    <n v="7353"/>
  </r>
  <r>
    <x v="6"/>
    <s v="Jun"/>
    <s v="ACT"/>
    <s v="Policies"/>
    <s v="Non-exclusionary"/>
    <s v="No excess"/>
    <s v="Family"/>
    <n v="2022"/>
    <n v="1729"/>
  </r>
  <r>
    <x v="6"/>
    <s v="Jun"/>
    <s v="NT"/>
    <s v="Insured Persons"/>
    <s v="Exclusionary"/>
    <s v="Excess"/>
    <s v="Family"/>
    <n v="2022"/>
    <n v="26439"/>
  </r>
  <r>
    <x v="6"/>
    <s v="Jun"/>
    <s v="NT"/>
    <s v="Insured Persons"/>
    <s v="Exclusionary"/>
    <s v="No excess"/>
    <s v="Family"/>
    <n v="2022"/>
    <n v="392"/>
  </r>
  <r>
    <x v="6"/>
    <s v="Jun"/>
    <s v="NT"/>
    <s v="Insured Persons"/>
    <s v="Non-exclusionary"/>
    <s v="Excess"/>
    <s v="Family"/>
    <n v="2022"/>
    <n v="16024"/>
  </r>
  <r>
    <x v="6"/>
    <s v="Jun"/>
    <s v="NT"/>
    <s v="Insured Persons"/>
    <s v="Non-exclusionary"/>
    <s v="No excess"/>
    <s v="Family"/>
    <n v="2022"/>
    <n v="7194"/>
  </r>
  <r>
    <x v="6"/>
    <s v="Jun"/>
    <s v="NT"/>
    <s v="Policies"/>
    <s v="Exclusionary"/>
    <s v="Excess"/>
    <s v="Family"/>
    <n v="2022"/>
    <n v="6554"/>
  </r>
  <r>
    <x v="6"/>
    <s v="Jun"/>
    <s v="NT"/>
    <s v="Policies"/>
    <s v="Exclusionary"/>
    <s v="No excess"/>
    <s v="Family"/>
    <n v="2022"/>
    <n v="97"/>
  </r>
  <r>
    <x v="6"/>
    <s v="Jun"/>
    <s v="NT"/>
    <s v="Policies"/>
    <s v="Non-exclusionary"/>
    <s v="Excess"/>
    <s v="Family"/>
    <n v="2022"/>
    <n v="4075"/>
  </r>
  <r>
    <x v="6"/>
    <s v="Jun"/>
    <s v="NT"/>
    <s v="Policies"/>
    <s v="Non-exclusionary"/>
    <s v="No excess"/>
    <s v="Family"/>
    <n v="2022"/>
    <n v="1788"/>
  </r>
  <r>
    <x v="6"/>
    <s v="Sep"/>
    <s v="NSW"/>
    <s v="Insured Persons"/>
    <s v="Exclusionary"/>
    <s v="Excess"/>
    <s v="Family"/>
    <n v="2023"/>
    <n v="1245991"/>
  </r>
  <r>
    <x v="6"/>
    <s v="Sep"/>
    <s v="NSW"/>
    <s v="Insured Persons"/>
    <s v="Exclusionary"/>
    <s v="No excess"/>
    <s v="Family"/>
    <n v="2023"/>
    <n v="26032"/>
  </r>
  <r>
    <x v="6"/>
    <s v="Sep"/>
    <s v="NSW"/>
    <s v="Insured Persons"/>
    <s v="Non-exclusionary"/>
    <s v="Excess"/>
    <s v="Family"/>
    <n v="2023"/>
    <n v="516503"/>
  </r>
  <r>
    <x v="6"/>
    <s v="Sep"/>
    <s v="NSW"/>
    <s v="Insured Persons"/>
    <s v="Non-exclusionary"/>
    <s v="No excess"/>
    <s v="Family"/>
    <n v="2023"/>
    <n v="132347"/>
  </r>
  <r>
    <x v="6"/>
    <s v="Sep"/>
    <s v="NSW"/>
    <s v="Policies"/>
    <s v="Exclusionary"/>
    <s v="Excess"/>
    <s v="Family"/>
    <n v="2023"/>
    <n v="312149"/>
  </r>
  <r>
    <x v="6"/>
    <s v="Sep"/>
    <s v="NSW"/>
    <s v="Policies"/>
    <s v="Exclusionary"/>
    <s v="No excess"/>
    <s v="Family"/>
    <n v="2023"/>
    <n v="6597"/>
  </r>
  <r>
    <x v="6"/>
    <s v="Sep"/>
    <s v="NSW"/>
    <s v="Policies"/>
    <s v="Non-exclusionary"/>
    <s v="Excess"/>
    <s v="Family"/>
    <n v="2023"/>
    <n v="131870"/>
  </r>
  <r>
    <x v="6"/>
    <s v="Sep"/>
    <s v="NSW"/>
    <s v="Policies"/>
    <s v="Non-exclusionary"/>
    <s v="No excess"/>
    <s v="Family"/>
    <n v="2023"/>
    <n v="33719"/>
  </r>
  <r>
    <x v="6"/>
    <s v="Sep"/>
    <s v="VIC"/>
    <s v="Insured Persons"/>
    <s v="Exclusionary"/>
    <s v="Excess"/>
    <s v="Family"/>
    <n v="2023"/>
    <n v="948710"/>
  </r>
  <r>
    <x v="6"/>
    <s v="Sep"/>
    <s v="VIC"/>
    <s v="Insured Persons"/>
    <s v="Exclusionary"/>
    <s v="No excess"/>
    <s v="Family"/>
    <n v="2023"/>
    <n v="12538"/>
  </r>
  <r>
    <x v="6"/>
    <s v="Sep"/>
    <s v="VIC"/>
    <s v="Insured Persons"/>
    <s v="Non-exclusionary"/>
    <s v="Excess"/>
    <s v="Family"/>
    <n v="2023"/>
    <n v="338329"/>
  </r>
  <r>
    <x v="6"/>
    <s v="Sep"/>
    <s v="VIC"/>
    <s v="Insured Persons"/>
    <s v="Non-exclusionary"/>
    <s v="No excess"/>
    <s v="Family"/>
    <n v="2023"/>
    <n v="73655"/>
  </r>
  <r>
    <x v="6"/>
    <s v="Sep"/>
    <s v="VIC"/>
    <s v="Policies"/>
    <s v="Exclusionary"/>
    <s v="Excess"/>
    <s v="Family"/>
    <n v="2023"/>
    <n v="239400"/>
  </r>
  <r>
    <x v="6"/>
    <s v="Sep"/>
    <s v="VIC"/>
    <s v="Policies"/>
    <s v="Exclusionary"/>
    <s v="No excess"/>
    <s v="Family"/>
    <n v="2023"/>
    <n v="3192"/>
  </r>
  <r>
    <x v="6"/>
    <s v="Sep"/>
    <s v="VIC"/>
    <s v="Policies"/>
    <s v="Non-exclusionary"/>
    <s v="Excess"/>
    <s v="Family"/>
    <n v="2023"/>
    <n v="87585"/>
  </r>
  <r>
    <x v="6"/>
    <s v="Sep"/>
    <s v="VIC"/>
    <s v="Policies"/>
    <s v="Non-exclusionary"/>
    <s v="No excess"/>
    <s v="Family"/>
    <n v="2023"/>
    <n v="18929"/>
  </r>
  <r>
    <x v="6"/>
    <s v="Sep"/>
    <s v="QLD"/>
    <s v="Insured Persons"/>
    <s v="Exclusionary"/>
    <s v="Excess"/>
    <s v="Family"/>
    <n v="2023"/>
    <n v="700900"/>
  </r>
  <r>
    <x v="6"/>
    <s v="Sep"/>
    <s v="QLD"/>
    <s v="Insured Persons"/>
    <s v="Exclusionary"/>
    <s v="No excess"/>
    <s v="Family"/>
    <n v="2023"/>
    <n v="7441"/>
  </r>
  <r>
    <x v="6"/>
    <s v="Sep"/>
    <s v="QLD"/>
    <s v="Insured Persons"/>
    <s v="Non-exclusionary"/>
    <s v="Excess"/>
    <s v="Family"/>
    <n v="2023"/>
    <n v="286567"/>
  </r>
  <r>
    <x v="6"/>
    <s v="Sep"/>
    <s v="QLD"/>
    <s v="Insured Persons"/>
    <s v="Non-exclusionary"/>
    <s v="No excess"/>
    <s v="Family"/>
    <n v="2023"/>
    <n v="70622"/>
  </r>
  <r>
    <x v="6"/>
    <s v="Sep"/>
    <s v="QLD"/>
    <s v="Policies"/>
    <s v="Exclusionary"/>
    <s v="Excess"/>
    <s v="Family"/>
    <n v="2023"/>
    <n v="173987"/>
  </r>
  <r>
    <x v="6"/>
    <s v="Sep"/>
    <s v="QLD"/>
    <s v="Policies"/>
    <s v="Exclusionary"/>
    <s v="No excess"/>
    <s v="Family"/>
    <n v="2023"/>
    <n v="1858"/>
  </r>
  <r>
    <x v="6"/>
    <s v="Sep"/>
    <s v="QLD"/>
    <s v="Policies"/>
    <s v="Non-exclusionary"/>
    <s v="Excess"/>
    <s v="Family"/>
    <n v="2023"/>
    <n v="73197"/>
  </r>
  <r>
    <x v="6"/>
    <s v="Sep"/>
    <s v="QLD"/>
    <s v="Policies"/>
    <s v="Non-exclusionary"/>
    <s v="No excess"/>
    <s v="Family"/>
    <n v="2023"/>
    <n v="17738"/>
  </r>
  <r>
    <x v="6"/>
    <s v="Sep"/>
    <s v="SA"/>
    <s v="Insured Persons"/>
    <s v="Exclusionary"/>
    <s v="Excess"/>
    <s v="Family"/>
    <n v="2023"/>
    <n v="212623"/>
  </r>
  <r>
    <x v="6"/>
    <s v="Sep"/>
    <s v="SA"/>
    <s v="Insured Persons"/>
    <s v="Exclusionary"/>
    <s v="No excess"/>
    <s v="Family"/>
    <n v="2023"/>
    <n v="2930"/>
  </r>
  <r>
    <x v="6"/>
    <s v="Sep"/>
    <s v="SA"/>
    <s v="Insured Persons"/>
    <s v="Non-exclusionary"/>
    <s v="Excess"/>
    <s v="Family"/>
    <n v="2023"/>
    <n v="120379"/>
  </r>
  <r>
    <x v="6"/>
    <s v="Sep"/>
    <s v="SA"/>
    <s v="Insured Persons"/>
    <s v="Non-exclusionary"/>
    <s v="No excess"/>
    <s v="Family"/>
    <n v="2023"/>
    <n v="30381"/>
  </r>
  <r>
    <x v="6"/>
    <s v="Sep"/>
    <s v="SA"/>
    <s v="Policies"/>
    <s v="Exclusionary"/>
    <s v="Excess"/>
    <s v="Family"/>
    <n v="2023"/>
    <n v="53253"/>
  </r>
  <r>
    <x v="6"/>
    <s v="Sep"/>
    <s v="SA"/>
    <s v="Policies"/>
    <s v="Exclusionary"/>
    <s v="No excess"/>
    <s v="Family"/>
    <n v="2023"/>
    <n v="741"/>
  </r>
  <r>
    <x v="6"/>
    <s v="Sep"/>
    <s v="SA"/>
    <s v="Policies"/>
    <s v="Non-exclusionary"/>
    <s v="Excess"/>
    <s v="Family"/>
    <n v="2023"/>
    <n v="30940"/>
  </r>
  <r>
    <x v="6"/>
    <s v="Sep"/>
    <s v="SA"/>
    <s v="Policies"/>
    <s v="Non-exclusionary"/>
    <s v="No excess"/>
    <s v="Family"/>
    <n v="2023"/>
    <n v="7764"/>
  </r>
  <r>
    <x v="6"/>
    <s v="Sep"/>
    <s v="WA"/>
    <s v="Insured Persons"/>
    <s v="Exclusionary"/>
    <s v="Excess"/>
    <s v="Family"/>
    <n v="2023"/>
    <n v="525150"/>
  </r>
  <r>
    <x v="6"/>
    <s v="Sep"/>
    <s v="WA"/>
    <s v="Insured Persons"/>
    <s v="Exclusionary"/>
    <s v="No excess"/>
    <s v="Family"/>
    <n v="2023"/>
    <n v="27614"/>
  </r>
  <r>
    <x v="6"/>
    <s v="Sep"/>
    <s v="WA"/>
    <s v="Insured Persons"/>
    <s v="Non-exclusionary"/>
    <s v="Excess"/>
    <s v="Family"/>
    <n v="2023"/>
    <n v="183188"/>
  </r>
  <r>
    <x v="6"/>
    <s v="Sep"/>
    <s v="WA"/>
    <s v="Insured Persons"/>
    <s v="Non-exclusionary"/>
    <s v="No excess"/>
    <s v="Family"/>
    <n v="2023"/>
    <n v="50193"/>
  </r>
  <r>
    <x v="6"/>
    <s v="Sep"/>
    <s v="WA"/>
    <s v="Policies"/>
    <s v="Exclusionary"/>
    <s v="Excess"/>
    <s v="Family"/>
    <n v="2023"/>
    <n v="131342"/>
  </r>
  <r>
    <x v="6"/>
    <s v="Sep"/>
    <s v="WA"/>
    <s v="Policies"/>
    <s v="Exclusionary"/>
    <s v="No excess"/>
    <s v="Family"/>
    <n v="2023"/>
    <n v="6865"/>
  </r>
  <r>
    <x v="6"/>
    <s v="Sep"/>
    <s v="WA"/>
    <s v="Policies"/>
    <s v="Non-exclusionary"/>
    <s v="Excess"/>
    <s v="Family"/>
    <n v="2023"/>
    <n v="47366"/>
  </r>
  <r>
    <x v="6"/>
    <s v="Sep"/>
    <s v="WA"/>
    <s v="Policies"/>
    <s v="Non-exclusionary"/>
    <s v="No excess"/>
    <s v="Family"/>
    <n v="2023"/>
    <n v="12878"/>
  </r>
  <r>
    <x v="6"/>
    <s v="Sep"/>
    <s v="TAS"/>
    <s v="Insured Persons"/>
    <s v="Exclusionary"/>
    <s v="Excess"/>
    <s v="Family"/>
    <n v="2023"/>
    <n v="50494"/>
  </r>
  <r>
    <x v="6"/>
    <s v="Sep"/>
    <s v="TAS"/>
    <s v="Insured Persons"/>
    <s v="Exclusionary"/>
    <s v="No excess"/>
    <s v="Family"/>
    <n v="2023"/>
    <n v="932"/>
  </r>
  <r>
    <x v="6"/>
    <s v="Sep"/>
    <s v="TAS"/>
    <s v="Insured Persons"/>
    <s v="Non-exclusionary"/>
    <s v="Excess"/>
    <s v="Family"/>
    <n v="2023"/>
    <n v="41158"/>
  </r>
  <r>
    <x v="6"/>
    <s v="Sep"/>
    <s v="TAS"/>
    <s v="Insured Persons"/>
    <s v="Non-exclusionary"/>
    <s v="No excess"/>
    <s v="Family"/>
    <n v="2023"/>
    <n v="6805"/>
  </r>
  <r>
    <x v="6"/>
    <s v="Sep"/>
    <s v="TAS"/>
    <s v="Policies"/>
    <s v="Exclusionary"/>
    <s v="Excess"/>
    <s v="Family"/>
    <n v="2023"/>
    <n v="12596"/>
  </r>
  <r>
    <x v="6"/>
    <s v="Sep"/>
    <s v="TAS"/>
    <s v="Policies"/>
    <s v="Exclusionary"/>
    <s v="No excess"/>
    <s v="Family"/>
    <n v="2023"/>
    <n v="234"/>
  </r>
  <r>
    <x v="6"/>
    <s v="Sep"/>
    <s v="TAS"/>
    <s v="Policies"/>
    <s v="Non-exclusionary"/>
    <s v="Excess"/>
    <s v="Family"/>
    <n v="2023"/>
    <n v="10591"/>
  </r>
  <r>
    <x v="6"/>
    <s v="Sep"/>
    <s v="TAS"/>
    <s v="Policies"/>
    <s v="Non-exclusionary"/>
    <s v="No excess"/>
    <s v="Family"/>
    <n v="2023"/>
    <n v="1758"/>
  </r>
  <r>
    <x v="6"/>
    <s v="Sep"/>
    <s v="ACT"/>
    <s v="Insured Persons"/>
    <s v="Exclusionary"/>
    <s v="Excess"/>
    <s v="Family"/>
    <n v="2023"/>
    <n v="88044"/>
  </r>
  <r>
    <x v="6"/>
    <s v="Sep"/>
    <s v="ACT"/>
    <s v="Insured Persons"/>
    <s v="Exclusionary"/>
    <s v="No excess"/>
    <s v="Family"/>
    <n v="2023"/>
    <n v="1511"/>
  </r>
  <r>
    <x v="6"/>
    <s v="Sep"/>
    <s v="ACT"/>
    <s v="Insured Persons"/>
    <s v="Non-exclusionary"/>
    <s v="Excess"/>
    <s v="Family"/>
    <n v="2023"/>
    <n v="28195"/>
  </r>
  <r>
    <x v="6"/>
    <s v="Sep"/>
    <s v="ACT"/>
    <s v="Insured Persons"/>
    <s v="Non-exclusionary"/>
    <s v="No excess"/>
    <s v="Family"/>
    <n v="2023"/>
    <n v="6611"/>
  </r>
  <r>
    <x v="6"/>
    <s v="Sep"/>
    <s v="ACT"/>
    <s v="Policies"/>
    <s v="Exclusionary"/>
    <s v="Excess"/>
    <s v="Family"/>
    <n v="2023"/>
    <n v="22315"/>
  </r>
  <r>
    <x v="6"/>
    <s v="Sep"/>
    <s v="ACT"/>
    <s v="Policies"/>
    <s v="Exclusionary"/>
    <s v="No excess"/>
    <s v="Family"/>
    <n v="2023"/>
    <n v="392"/>
  </r>
  <r>
    <x v="6"/>
    <s v="Sep"/>
    <s v="ACT"/>
    <s v="Policies"/>
    <s v="Non-exclusionary"/>
    <s v="Excess"/>
    <s v="Family"/>
    <n v="2023"/>
    <n v="7298"/>
  </r>
  <r>
    <x v="6"/>
    <s v="Sep"/>
    <s v="ACT"/>
    <s v="Policies"/>
    <s v="Non-exclusionary"/>
    <s v="No excess"/>
    <s v="Family"/>
    <n v="2023"/>
    <n v="1710"/>
  </r>
  <r>
    <x v="6"/>
    <s v="Sep"/>
    <s v="NT"/>
    <s v="Insured Persons"/>
    <s v="Exclusionary"/>
    <s v="Excess"/>
    <s v="Family"/>
    <n v="2023"/>
    <n v="26943"/>
  </r>
  <r>
    <x v="6"/>
    <s v="Sep"/>
    <s v="NT"/>
    <s v="Insured Persons"/>
    <s v="Exclusionary"/>
    <s v="No excess"/>
    <s v="Family"/>
    <n v="2023"/>
    <n v="399"/>
  </r>
  <r>
    <x v="6"/>
    <s v="Sep"/>
    <s v="NT"/>
    <s v="Insured Persons"/>
    <s v="Non-exclusionary"/>
    <s v="Excess"/>
    <s v="Family"/>
    <n v="2023"/>
    <n v="15954"/>
  </r>
  <r>
    <x v="6"/>
    <s v="Sep"/>
    <s v="NT"/>
    <s v="Insured Persons"/>
    <s v="Non-exclusionary"/>
    <s v="No excess"/>
    <s v="Family"/>
    <n v="2023"/>
    <n v="7198"/>
  </r>
  <r>
    <x v="6"/>
    <s v="Sep"/>
    <s v="NT"/>
    <s v="Policies"/>
    <s v="Exclusionary"/>
    <s v="Excess"/>
    <s v="Family"/>
    <n v="2023"/>
    <n v="6693"/>
  </r>
  <r>
    <x v="6"/>
    <s v="Sep"/>
    <s v="NT"/>
    <s v="Policies"/>
    <s v="Exclusionary"/>
    <s v="No excess"/>
    <s v="Family"/>
    <n v="2023"/>
    <n v="99"/>
  </r>
  <r>
    <x v="6"/>
    <s v="Sep"/>
    <s v="NT"/>
    <s v="Policies"/>
    <s v="Non-exclusionary"/>
    <s v="Excess"/>
    <s v="Family"/>
    <n v="2023"/>
    <n v="4063"/>
  </r>
  <r>
    <x v="6"/>
    <s v="Sep"/>
    <s v="NT"/>
    <s v="Policies"/>
    <s v="Non-exclusionary"/>
    <s v="No excess"/>
    <s v="Family"/>
    <n v="2023"/>
    <n v="1781"/>
  </r>
  <r>
    <x v="6"/>
    <s v="Dec"/>
    <s v="NSW"/>
    <s v="Insured Persons"/>
    <s v="Exclusionary"/>
    <s v="Excess"/>
    <s v="Family"/>
    <n v="2023"/>
    <n v="1262079"/>
  </r>
  <r>
    <x v="6"/>
    <s v="Dec"/>
    <s v="NSW"/>
    <s v="Insured Persons"/>
    <s v="Exclusionary"/>
    <s v="No excess"/>
    <s v="Family"/>
    <n v="2023"/>
    <n v="25935"/>
  </r>
  <r>
    <x v="6"/>
    <s v="Dec"/>
    <s v="NSW"/>
    <s v="Insured Persons"/>
    <s v="Non-exclusionary"/>
    <s v="Excess"/>
    <s v="Family"/>
    <n v="2023"/>
    <n v="514895"/>
  </r>
  <r>
    <x v="6"/>
    <s v="Dec"/>
    <s v="NSW"/>
    <s v="Insured Persons"/>
    <s v="Non-exclusionary"/>
    <s v="No excess"/>
    <s v="Family"/>
    <n v="2023"/>
    <n v="132303"/>
  </r>
  <r>
    <x v="6"/>
    <s v="Dec"/>
    <s v="NSW"/>
    <s v="Policies"/>
    <s v="Exclusionary"/>
    <s v="Excess"/>
    <s v="Family"/>
    <n v="2023"/>
    <n v="316031"/>
  </r>
  <r>
    <x v="6"/>
    <s v="Dec"/>
    <s v="NSW"/>
    <s v="Policies"/>
    <s v="Exclusionary"/>
    <s v="No excess"/>
    <s v="Family"/>
    <n v="2023"/>
    <n v="6570"/>
  </r>
  <r>
    <x v="6"/>
    <s v="Dec"/>
    <s v="NSW"/>
    <s v="Policies"/>
    <s v="Non-exclusionary"/>
    <s v="Excess"/>
    <s v="Family"/>
    <n v="2023"/>
    <n v="131202"/>
  </r>
  <r>
    <x v="6"/>
    <s v="Dec"/>
    <s v="NSW"/>
    <s v="Policies"/>
    <s v="Non-exclusionary"/>
    <s v="No excess"/>
    <s v="Family"/>
    <n v="2023"/>
    <n v="33682"/>
  </r>
  <r>
    <x v="6"/>
    <s v="Dec"/>
    <s v="VIC"/>
    <s v="Insured Persons"/>
    <s v="Exclusionary"/>
    <s v="Excess"/>
    <s v="Family"/>
    <n v="2023"/>
    <n v="964068"/>
  </r>
  <r>
    <x v="6"/>
    <s v="Dec"/>
    <s v="VIC"/>
    <s v="Insured Persons"/>
    <s v="Exclusionary"/>
    <s v="No excess"/>
    <s v="Family"/>
    <n v="2023"/>
    <n v="12505"/>
  </r>
  <r>
    <x v="6"/>
    <s v="Dec"/>
    <s v="VIC"/>
    <s v="Insured Persons"/>
    <s v="Non-exclusionary"/>
    <s v="Excess"/>
    <s v="Family"/>
    <n v="2023"/>
    <n v="336981"/>
  </r>
  <r>
    <x v="6"/>
    <s v="Dec"/>
    <s v="VIC"/>
    <s v="Insured Persons"/>
    <s v="Non-exclusionary"/>
    <s v="No excess"/>
    <s v="Family"/>
    <n v="2023"/>
    <n v="73574"/>
  </r>
  <r>
    <x v="6"/>
    <s v="Dec"/>
    <s v="VIC"/>
    <s v="Policies"/>
    <s v="Exclusionary"/>
    <s v="Excess"/>
    <s v="Family"/>
    <n v="2023"/>
    <n v="243148"/>
  </r>
  <r>
    <x v="6"/>
    <s v="Dec"/>
    <s v="VIC"/>
    <s v="Policies"/>
    <s v="Exclusionary"/>
    <s v="No excess"/>
    <s v="Family"/>
    <n v="2023"/>
    <n v="3177"/>
  </r>
  <r>
    <x v="6"/>
    <s v="Dec"/>
    <s v="VIC"/>
    <s v="Policies"/>
    <s v="Non-exclusionary"/>
    <s v="Excess"/>
    <s v="Family"/>
    <n v="2023"/>
    <n v="87120"/>
  </r>
  <r>
    <x v="6"/>
    <s v="Dec"/>
    <s v="VIC"/>
    <s v="Policies"/>
    <s v="Non-exclusionary"/>
    <s v="No excess"/>
    <s v="Family"/>
    <n v="2023"/>
    <n v="18901"/>
  </r>
  <r>
    <x v="6"/>
    <s v="Dec"/>
    <s v="QLD"/>
    <s v="Insured Persons"/>
    <s v="Exclusionary"/>
    <s v="Excess"/>
    <s v="Family"/>
    <n v="2023"/>
    <n v="711326"/>
  </r>
  <r>
    <x v="6"/>
    <s v="Dec"/>
    <s v="QLD"/>
    <s v="Insured Persons"/>
    <s v="Exclusionary"/>
    <s v="No excess"/>
    <s v="Family"/>
    <n v="2023"/>
    <n v="7327"/>
  </r>
  <r>
    <x v="6"/>
    <s v="Dec"/>
    <s v="QLD"/>
    <s v="Insured Persons"/>
    <s v="Non-exclusionary"/>
    <s v="Excess"/>
    <s v="Family"/>
    <n v="2023"/>
    <n v="285214"/>
  </r>
  <r>
    <x v="6"/>
    <s v="Dec"/>
    <s v="QLD"/>
    <s v="Insured Persons"/>
    <s v="Non-exclusionary"/>
    <s v="No excess"/>
    <s v="Family"/>
    <n v="2023"/>
    <n v="70209"/>
  </r>
  <r>
    <x v="6"/>
    <s v="Dec"/>
    <s v="QLD"/>
    <s v="Policies"/>
    <s v="Exclusionary"/>
    <s v="Excess"/>
    <s v="Family"/>
    <n v="2023"/>
    <n v="176529"/>
  </r>
  <r>
    <x v="6"/>
    <s v="Dec"/>
    <s v="QLD"/>
    <s v="Policies"/>
    <s v="Exclusionary"/>
    <s v="No excess"/>
    <s v="Family"/>
    <n v="2023"/>
    <n v="1826"/>
  </r>
  <r>
    <x v="6"/>
    <s v="Dec"/>
    <s v="QLD"/>
    <s v="Policies"/>
    <s v="Non-exclusionary"/>
    <s v="Excess"/>
    <s v="Family"/>
    <n v="2023"/>
    <n v="72729"/>
  </r>
  <r>
    <x v="6"/>
    <s v="Dec"/>
    <s v="QLD"/>
    <s v="Policies"/>
    <s v="Non-exclusionary"/>
    <s v="No excess"/>
    <s v="Family"/>
    <n v="2023"/>
    <n v="17634"/>
  </r>
  <r>
    <x v="6"/>
    <s v="Dec"/>
    <s v="SA"/>
    <s v="Insured Persons"/>
    <s v="Exclusionary"/>
    <s v="Excess"/>
    <s v="Family"/>
    <n v="2023"/>
    <n v="216855"/>
  </r>
  <r>
    <x v="6"/>
    <s v="Dec"/>
    <s v="SA"/>
    <s v="Insured Persons"/>
    <s v="Exclusionary"/>
    <s v="No excess"/>
    <s v="Family"/>
    <n v="2023"/>
    <n v="2900"/>
  </r>
  <r>
    <x v="6"/>
    <s v="Dec"/>
    <s v="SA"/>
    <s v="Insured Persons"/>
    <s v="Non-exclusionary"/>
    <s v="Excess"/>
    <s v="Family"/>
    <n v="2023"/>
    <n v="120345"/>
  </r>
  <r>
    <x v="6"/>
    <s v="Dec"/>
    <s v="SA"/>
    <s v="Insured Persons"/>
    <s v="Non-exclusionary"/>
    <s v="No excess"/>
    <s v="Family"/>
    <n v="2023"/>
    <n v="30431"/>
  </r>
  <r>
    <x v="6"/>
    <s v="Dec"/>
    <s v="SA"/>
    <s v="Policies"/>
    <s v="Exclusionary"/>
    <s v="Excess"/>
    <s v="Family"/>
    <n v="2023"/>
    <n v="54268"/>
  </r>
  <r>
    <x v="6"/>
    <s v="Dec"/>
    <s v="SA"/>
    <s v="Policies"/>
    <s v="Exclusionary"/>
    <s v="No excess"/>
    <s v="Family"/>
    <n v="2023"/>
    <n v="733"/>
  </r>
  <r>
    <x v="6"/>
    <s v="Dec"/>
    <s v="SA"/>
    <s v="Policies"/>
    <s v="Non-exclusionary"/>
    <s v="Excess"/>
    <s v="Family"/>
    <n v="2023"/>
    <n v="30851"/>
  </r>
  <r>
    <x v="6"/>
    <s v="Dec"/>
    <s v="SA"/>
    <s v="Policies"/>
    <s v="Non-exclusionary"/>
    <s v="No excess"/>
    <s v="Family"/>
    <n v="2023"/>
    <n v="7757"/>
  </r>
  <r>
    <x v="6"/>
    <s v="Dec"/>
    <s v="WA"/>
    <s v="Insured Persons"/>
    <s v="Exclusionary"/>
    <s v="Excess"/>
    <s v="Family"/>
    <n v="2023"/>
    <n v="532706"/>
  </r>
  <r>
    <x v="6"/>
    <s v="Dec"/>
    <s v="WA"/>
    <s v="Insured Persons"/>
    <s v="Exclusionary"/>
    <s v="No excess"/>
    <s v="Family"/>
    <n v="2023"/>
    <n v="27273"/>
  </r>
  <r>
    <x v="6"/>
    <s v="Dec"/>
    <s v="WA"/>
    <s v="Insured Persons"/>
    <s v="Non-exclusionary"/>
    <s v="Excess"/>
    <s v="Family"/>
    <n v="2023"/>
    <n v="181865"/>
  </r>
  <r>
    <x v="6"/>
    <s v="Dec"/>
    <s v="WA"/>
    <s v="Insured Persons"/>
    <s v="Non-exclusionary"/>
    <s v="No excess"/>
    <s v="Family"/>
    <n v="2023"/>
    <n v="49621"/>
  </r>
  <r>
    <x v="6"/>
    <s v="Dec"/>
    <s v="WA"/>
    <s v="Policies"/>
    <s v="Exclusionary"/>
    <s v="Excess"/>
    <s v="Family"/>
    <n v="2023"/>
    <n v="133192"/>
  </r>
  <r>
    <x v="6"/>
    <s v="Dec"/>
    <s v="WA"/>
    <s v="Policies"/>
    <s v="Exclusionary"/>
    <s v="No excess"/>
    <s v="Family"/>
    <n v="2023"/>
    <n v="6775"/>
  </r>
  <r>
    <x v="6"/>
    <s v="Dec"/>
    <s v="WA"/>
    <s v="Policies"/>
    <s v="Non-exclusionary"/>
    <s v="Excess"/>
    <s v="Family"/>
    <n v="2023"/>
    <n v="46964"/>
  </r>
  <r>
    <x v="6"/>
    <s v="Dec"/>
    <s v="WA"/>
    <s v="Policies"/>
    <s v="Non-exclusionary"/>
    <s v="No excess"/>
    <s v="Family"/>
    <n v="2023"/>
    <n v="12719"/>
  </r>
  <r>
    <x v="6"/>
    <s v="Dec"/>
    <s v="TAS"/>
    <s v="Insured Persons"/>
    <s v="Exclusionary"/>
    <s v="Excess"/>
    <s v="Family"/>
    <n v="2023"/>
    <n v="51315"/>
  </r>
  <r>
    <x v="6"/>
    <s v="Dec"/>
    <s v="TAS"/>
    <s v="Insured Persons"/>
    <s v="Exclusionary"/>
    <s v="No excess"/>
    <s v="Family"/>
    <n v="2023"/>
    <n v="909"/>
  </r>
  <r>
    <x v="6"/>
    <s v="Dec"/>
    <s v="TAS"/>
    <s v="Insured Persons"/>
    <s v="Non-exclusionary"/>
    <s v="Excess"/>
    <s v="Family"/>
    <n v="2023"/>
    <n v="40865"/>
  </r>
  <r>
    <x v="6"/>
    <s v="Dec"/>
    <s v="TAS"/>
    <s v="Insured Persons"/>
    <s v="Non-exclusionary"/>
    <s v="No excess"/>
    <s v="Family"/>
    <n v="2023"/>
    <n v="6813"/>
  </r>
  <r>
    <x v="6"/>
    <s v="Dec"/>
    <s v="TAS"/>
    <s v="Policies"/>
    <s v="Exclusionary"/>
    <s v="Excess"/>
    <s v="Family"/>
    <n v="2023"/>
    <n v="12798"/>
  </r>
  <r>
    <x v="6"/>
    <s v="Dec"/>
    <s v="TAS"/>
    <s v="Policies"/>
    <s v="Exclusionary"/>
    <s v="No excess"/>
    <s v="Family"/>
    <n v="2023"/>
    <n v="228"/>
  </r>
  <r>
    <x v="6"/>
    <s v="Dec"/>
    <s v="TAS"/>
    <s v="Policies"/>
    <s v="Non-exclusionary"/>
    <s v="Excess"/>
    <s v="Family"/>
    <n v="2023"/>
    <n v="10513"/>
  </r>
  <r>
    <x v="6"/>
    <s v="Dec"/>
    <s v="TAS"/>
    <s v="Policies"/>
    <s v="Non-exclusionary"/>
    <s v="No excess"/>
    <s v="Family"/>
    <n v="2023"/>
    <n v="1757"/>
  </r>
  <r>
    <x v="6"/>
    <s v="Dec"/>
    <s v="ACT"/>
    <s v="Insured Persons"/>
    <s v="Exclusionary"/>
    <s v="Excess"/>
    <s v="Family"/>
    <n v="2023"/>
    <n v="89113"/>
  </r>
  <r>
    <x v="6"/>
    <s v="Dec"/>
    <s v="ACT"/>
    <s v="Insured Persons"/>
    <s v="Exclusionary"/>
    <s v="No excess"/>
    <s v="Family"/>
    <n v="2023"/>
    <n v="1486"/>
  </r>
  <r>
    <x v="6"/>
    <s v="Dec"/>
    <s v="ACT"/>
    <s v="Insured Persons"/>
    <s v="Non-exclusionary"/>
    <s v="Excess"/>
    <s v="Family"/>
    <n v="2023"/>
    <n v="27970"/>
  </r>
  <r>
    <x v="6"/>
    <s v="Dec"/>
    <s v="ACT"/>
    <s v="Insured Persons"/>
    <s v="Non-exclusionary"/>
    <s v="No excess"/>
    <s v="Family"/>
    <n v="2023"/>
    <n v="6563"/>
  </r>
  <r>
    <x v="6"/>
    <s v="Dec"/>
    <s v="ACT"/>
    <s v="Policies"/>
    <s v="Exclusionary"/>
    <s v="Excess"/>
    <s v="Family"/>
    <n v="2023"/>
    <n v="22565"/>
  </r>
  <r>
    <x v="6"/>
    <s v="Dec"/>
    <s v="ACT"/>
    <s v="Policies"/>
    <s v="Exclusionary"/>
    <s v="No excess"/>
    <s v="Family"/>
    <n v="2023"/>
    <n v="383"/>
  </r>
  <r>
    <x v="6"/>
    <s v="Dec"/>
    <s v="ACT"/>
    <s v="Policies"/>
    <s v="Non-exclusionary"/>
    <s v="Excess"/>
    <s v="Family"/>
    <n v="2023"/>
    <n v="7236"/>
  </r>
  <r>
    <x v="6"/>
    <s v="Dec"/>
    <s v="ACT"/>
    <s v="Policies"/>
    <s v="Non-exclusionary"/>
    <s v="No excess"/>
    <s v="Family"/>
    <n v="2023"/>
    <n v="1695"/>
  </r>
  <r>
    <x v="6"/>
    <s v="Dec"/>
    <s v="NT"/>
    <s v="Insured Persons"/>
    <s v="Exclusionary"/>
    <s v="Excess"/>
    <s v="Family"/>
    <n v="2023"/>
    <n v="27141"/>
  </r>
  <r>
    <x v="6"/>
    <s v="Dec"/>
    <s v="NT"/>
    <s v="Insured Persons"/>
    <s v="Exclusionary"/>
    <s v="No excess"/>
    <s v="Family"/>
    <n v="2023"/>
    <n v="392"/>
  </r>
  <r>
    <x v="6"/>
    <s v="Dec"/>
    <s v="NT"/>
    <s v="Insured Persons"/>
    <s v="Non-exclusionary"/>
    <s v="Excess"/>
    <s v="Family"/>
    <n v="2023"/>
    <n v="16025"/>
  </r>
  <r>
    <x v="6"/>
    <s v="Dec"/>
    <s v="NT"/>
    <s v="Insured Persons"/>
    <s v="Non-exclusionary"/>
    <s v="No excess"/>
    <s v="Family"/>
    <n v="2023"/>
    <n v="7172"/>
  </r>
  <r>
    <x v="6"/>
    <s v="Dec"/>
    <s v="NT"/>
    <s v="Policies"/>
    <s v="Exclusionary"/>
    <s v="Excess"/>
    <s v="Family"/>
    <n v="2023"/>
    <n v="6745"/>
  </r>
  <r>
    <x v="6"/>
    <s v="Dec"/>
    <s v="NT"/>
    <s v="Policies"/>
    <s v="Exclusionary"/>
    <s v="No excess"/>
    <s v="Family"/>
    <n v="2023"/>
    <n v="96"/>
  </r>
  <r>
    <x v="6"/>
    <s v="Dec"/>
    <s v="NT"/>
    <s v="Policies"/>
    <s v="Non-exclusionary"/>
    <s v="Excess"/>
    <s v="Family"/>
    <n v="2023"/>
    <n v="4067"/>
  </r>
  <r>
    <x v="6"/>
    <s v="Dec"/>
    <s v="NT"/>
    <s v="Policies"/>
    <s v="Non-exclusionary"/>
    <s v="No excess"/>
    <s v="Family"/>
    <n v="2023"/>
    <n v="1777"/>
  </r>
  <r>
    <x v="7"/>
    <s v="Mar"/>
    <s v="NSW"/>
    <s v="Insured Persons"/>
    <s v="Exclusionary"/>
    <s v="Excess"/>
    <s v="Family"/>
    <n v="2023"/>
    <n v="1280375"/>
  </r>
  <r>
    <x v="7"/>
    <s v="Mar"/>
    <s v="NSW"/>
    <s v="Insured Persons"/>
    <s v="Exclusionary"/>
    <s v="No excess"/>
    <s v="Family"/>
    <n v="2023"/>
    <n v="25718"/>
  </r>
  <r>
    <x v="7"/>
    <s v="Mar"/>
    <s v="NSW"/>
    <s v="Insured Persons"/>
    <s v="Non-exclusionary"/>
    <s v="Excess"/>
    <s v="Family"/>
    <n v="2023"/>
    <n v="511444"/>
  </r>
  <r>
    <x v="7"/>
    <s v="Mar"/>
    <s v="NSW"/>
    <s v="Insured Persons"/>
    <s v="Non-exclusionary"/>
    <s v="No excess"/>
    <s v="Family"/>
    <n v="2023"/>
    <n v="130681"/>
  </r>
  <r>
    <x v="7"/>
    <s v="Mar"/>
    <s v="NSW"/>
    <s v="Policies"/>
    <s v="Exclusionary"/>
    <s v="Excess"/>
    <s v="Family"/>
    <n v="2023"/>
    <n v="320480"/>
  </r>
  <r>
    <x v="7"/>
    <s v="Mar"/>
    <s v="NSW"/>
    <s v="Policies"/>
    <s v="Exclusionary"/>
    <s v="No excess"/>
    <s v="Family"/>
    <n v="2023"/>
    <n v="6516"/>
  </r>
  <r>
    <x v="7"/>
    <s v="Mar"/>
    <s v="NSW"/>
    <s v="Policies"/>
    <s v="Non-exclusionary"/>
    <s v="Excess"/>
    <s v="Family"/>
    <n v="2023"/>
    <n v="130212"/>
  </r>
  <r>
    <x v="7"/>
    <s v="Mar"/>
    <s v="NSW"/>
    <s v="Policies"/>
    <s v="Non-exclusionary"/>
    <s v="No excess"/>
    <s v="Family"/>
    <n v="2023"/>
    <n v="33262"/>
  </r>
  <r>
    <x v="7"/>
    <s v="Mar"/>
    <s v="VIC"/>
    <s v="Insured Persons"/>
    <s v="Exclusionary"/>
    <s v="Excess"/>
    <s v="Family"/>
    <n v="2023"/>
    <n v="982192"/>
  </r>
  <r>
    <x v="7"/>
    <s v="Mar"/>
    <s v="VIC"/>
    <s v="Insured Persons"/>
    <s v="Exclusionary"/>
    <s v="No excess"/>
    <s v="Family"/>
    <n v="2023"/>
    <n v="12235"/>
  </r>
  <r>
    <x v="7"/>
    <s v="Mar"/>
    <s v="VIC"/>
    <s v="Insured Persons"/>
    <s v="Non-exclusionary"/>
    <s v="Excess"/>
    <s v="Family"/>
    <n v="2023"/>
    <n v="333566"/>
  </r>
  <r>
    <x v="7"/>
    <s v="Mar"/>
    <s v="VIC"/>
    <s v="Insured Persons"/>
    <s v="Non-exclusionary"/>
    <s v="No excess"/>
    <s v="Family"/>
    <n v="2023"/>
    <n v="72557"/>
  </r>
  <r>
    <x v="7"/>
    <s v="Mar"/>
    <s v="VIC"/>
    <s v="Policies"/>
    <s v="Exclusionary"/>
    <s v="Excess"/>
    <s v="Family"/>
    <n v="2023"/>
    <n v="247659"/>
  </r>
  <r>
    <x v="7"/>
    <s v="Mar"/>
    <s v="VIC"/>
    <s v="Policies"/>
    <s v="Exclusionary"/>
    <s v="No excess"/>
    <s v="Family"/>
    <n v="2023"/>
    <n v="3116"/>
  </r>
  <r>
    <x v="7"/>
    <s v="Mar"/>
    <s v="VIC"/>
    <s v="Policies"/>
    <s v="Non-exclusionary"/>
    <s v="Excess"/>
    <s v="Family"/>
    <n v="2023"/>
    <n v="86137"/>
  </r>
  <r>
    <x v="7"/>
    <s v="Mar"/>
    <s v="VIC"/>
    <s v="Policies"/>
    <s v="Non-exclusionary"/>
    <s v="No excess"/>
    <s v="Family"/>
    <n v="2023"/>
    <n v="18630"/>
  </r>
  <r>
    <x v="7"/>
    <s v="Mar"/>
    <s v="QLD"/>
    <s v="Insured Persons"/>
    <s v="Exclusionary"/>
    <s v="Excess"/>
    <s v="Family"/>
    <n v="2023"/>
    <n v="721445"/>
  </r>
  <r>
    <x v="7"/>
    <s v="Mar"/>
    <s v="QLD"/>
    <s v="Insured Persons"/>
    <s v="Exclusionary"/>
    <s v="No excess"/>
    <s v="Family"/>
    <n v="2023"/>
    <n v="6942"/>
  </r>
  <r>
    <x v="7"/>
    <s v="Mar"/>
    <s v="QLD"/>
    <s v="Insured Persons"/>
    <s v="Non-exclusionary"/>
    <s v="Excess"/>
    <s v="Family"/>
    <n v="2023"/>
    <n v="285942"/>
  </r>
  <r>
    <x v="7"/>
    <s v="Mar"/>
    <s v="QLD"/>
    <s v="Insured Persons"/>
    <s v="Non-exclusionary"/>
    <s v="No excess"/>
    <s v="Family"/>
    <n v="2023"/>
    <n v="69457"/>
  </r>
  <r>
    <x v="7"/>
    <s v="Mar"/>
    <s v="QLD"/>
    <s v="Policies"/>
    <s v="Exclusionary"/>
    <s v="Excess"/>
    <s v="Family"/>
    <n v="2023"/>
    <n v="179044"/>
  </r>
  <r>
    <x v="7"/>
    <s v="Mar"/>
    <s v="QLD"/>
    <s v="Policies"/>
    <s v="Exclusionary"/>
    <s v="No excess"/>
    <s v="Family"/>
    <n v="2023"/>
    <n v="1732"/>
  </r>
  <r>
    <x v="7"/>
    <s v="Mar"/>
    <s v="QLD"/>
    <s v="Policies"/>
    <s v="Non-exclusionary"/>
    <s v="Excess"/>
    <s v="Family"/>
    <n v="2023"/>
    <n v="72833"/>
  </r>
  <r>
    <x v="7"/>
    <s v="Mar"/>
    <s v="QLD"/>
    <s v="Policies"/>
    <s v="Non-exclusionary"/>
    <s v="No excess"/>
    <s v="Family"/>
    <n v="2023"/>
    <n v="17454"/>
  </r>
  <r>
    <x v="7"/>
    <s v="Mar"/>
    <s v="SA"/>
    <s v="Insured Persons"/>
    <s v="Exclusionary"/>
    <s v="Excess"/>
    <s v="Family"/>
    <n v="2023"/>
    <n v="221250"/>
  </r>
  <r>
    <x v="7"/>
    <s v="Mar"/>
    <s v="SA"/>
    <s v="Insured Persons"/>
    <s v="Exclusionary"/>
    <s v="No excess"/>
    <s v="Family"/>
    <n v="2023"/>
    <n v="2895"/>
  </r>
  <r>
    <x v="7"/>
    <s v="Mar"/>
    <s v="SA"/>
    <s v="Insured Persons"/>
    <s v="Non-exclusionary"/>
    <s v="Excess"/>
    <s v="Family"/>
    <n v="2023"/>
    <n v="119739"/>
  </r>
  <r>
    <x v="7"/>
    <s v="Mar"/>
    <s v="SA"/>
    <s v="Insured Persons"/>
    <s v="Non-exclusionary"/>
    <s v="No excess"/>
    <s v="Family"/>
    <n v="2023"/>
    <n v="30176"/>
  </r>
  <r>
    <x v="7"/>
    <s v="Mar"/>
    <s v="SA"/>
    <s v="Policies"/>
    <s v="Exclusionary"/>
    <s v="Excess"/>
    <s v="Family"/>
    <n v="2023"/>
    <n v="55354"/>
  </r>
  <r>
    <x v="7"/>
    <s v="Mar"/>
    <s v="SA"/>
    <s v="Policies"/>
    <s v="Exclusionary"/>
    <s v="No excess"/>
    <s v="Family"/>
    <n v="2023"/>
    <n v="731"/>
  </r>
  <r>
    <x v="7"/>
    <s v="Mar"/>
    <s v="SA"/>
    <s v="Policies"/>
    <s v="Non-exclusionary"/>
    <s v="Excess"/>
    <s v="Family"/>
    <n v="2023"/>
    <n v="30672"/>
  </r>
  <r>
    <x v="7"/>
    <s v="Mar"/>
    <s v="SA"/>
    <s v="Policies"/>
    <s v="Non-exclusionary"/>
    <s v="No excess"/>
    <s v="Family"/>
    <n v="2023"/>
    <n v="7686"/>
  </r>
  <r>
    <x v="7"/>
    <s v="Mar"/>
    <s v="WA"/>
    <s v="Insured Persons"/>
    <s v="Exclusionary"/>
    <s v="Excess"/>
    <s v="Family"/>
    <n v="2023"/>
    <n v="531440"/>
  </r>
  <r>
    <x v="7"/>
    <s v="Mar"/>
    <s v="WA"/>
    <s v="Insured Persons"/>
    <s v="Exclusionary"/>
    <s v="No excess"/>
    <s v="Family"/>
    <n v="2023"/>
    <n v="25809"/>
  </r>
  <r>
    <x v="7"/>
    <s v="Mar"/>
    <s v="WA"/>
    <s v="Insured Persons"/>
    <s v="Non-exclusionary"/>
    <s v="Excess"/>
    <s v="Family"/>
    <n v="2023"/>
    <n v="189157"/>
  </r>
  <r>
    <x v="7"/>
    <s v="Mar"/>
    <s v="WA"/>
    <s v="Insured Persons"/>
    <s v="Non-exclusionary"/>
    <s v="No excess"/>
    <s v="Family"/>
    <n v="2023"/>
    <n v="49488"/>
  </r>
  <r>
    <x v="7"/>
    <s v="Mar"/>
    <s v="WA"/>
    <s v="Policies"/>
    <s v="Exclusionary"/>
    <s v="Excess"/>
    <s v="Family"/>
    <n v="2023"/>
    <n v="132808"/>
  </r>
  <r>
    <x v="7"/>
    <s v="Mar"/>
    <s v="WA"/>
    <s v="Policies"/>
    <s v="Exclusionary"/>
    <s v="No excess"/>
    <s v="Family"/>
    <n v="2023"/>
    <n v="6410"/>
  </r>
  <r>
    <x v="7"/>
    <s v="Mar"/>
    <s v="WA"/>
    <s v="Policies"/>
    <s v="Non-exclusionary"/>
    <s v="Excess"/>
    <s v="Family"/>
    <n v="2023"/>
    <n v="48777"/>
  </r>
  <r>
    <x v="7"/>
    <s v="Mar"/>
    <s v="WA"/>
    <s v="Policies"/>
    <s v="Non-exclusionary"/>
    <s v="No excess"/>
    <s v="Family"/>
    <n v="2023"/>
    <n v="12672"/>
  </r>
  <r>
    <x v="7"/>
    <s v="Mar"/>
    <s v="TAS"/>
    <s v="Insured Persons"/>
    <s v="Exclusionary"/>
    <s v="Excess"/>
    <s v="Family"/>
    <n v="2023"/>
    <n v="51951"/>
  </r>
  <r>
    <x v="7"/>
    <s v="Mar"/>
    <s v="TAS"/>
    <s v="Insured Persons"/>
    <s v="Exclusionary"/>
    <s v="No excess"/>
    <s v="Family"/>
    <n v="2023"/>
    <n v="803"/>
  </r>
  <r>
    <x v="7"/>
    <s v="Mar"/>
    <s v="TAS"/>
    <s v="Insured Persons"/>
    <s v="Non-exclusionary"/>
    <s v="Excess"/>
    <s v="Family"/>
    <n v="2023"/>
    <n v="40653"/>
  </r>
  <r>
    <x v="7"/>
    <s v="Mar"/>
    <s v="TAS"/>
    <s v="Insured Persons"/>
    <s v="Non-exclusionary"/>
    <s v="No excess"/>
    <s v="Family"/>
    <n v="2023"/>
    <n v="6744"/>
  </r>
  <r>
    <x v="7"/>
    <s v="Mar"/>
    <s v="TAS"/>
    <s v="Policies"/>
    <s v="Exclusionary"/>
    <s v="Excess"/>
    <s v="Family"/>
    <n v="2023"/>
    <n v="12945"/>
  </r>
  <r>
    <x v="7"/>
    <s v="Mar"/>
    <s v="TAS"/>
    <s v="Policies"/>
    <s v="Exclusionary"/>
    <s v="No excess"/>
    <s v="Family"/>
    <n v="2023"/>
    <n v="199"/>
  </r>
  <r>
    <x v="7"/>
    <s v="Mar"/>
    <s v="TAS"/>
    <s v="Policies"/>
    <s v="Non-exclusionary"/>
    <s v="Excess"/>
    <s v="Family"/>
    <n v="2023"/>
    <n v="10447"/>
  </r>
  <r>
    <x v="7"/>
    <s v="Mar"/>
    <s v="TAS"/>
    <s v="Policies"/>
    <s v="Non-exclusionary"/>
    <s v="No excess"/>
    <s v="Family"/>
    <n v="2023"/>
    <n v="1744"/>
  </r>
  <r>
    <x v="7"/>
    <s v="Mar"/>
    <s v="ACT"/>
    <s v="Insured Persons"/>
    <s v="Exclusionary"/>
    <s v="Excess"/>
    <s v="Family"/>
    <n v="2023"/>
    <n v="91283"/>
  </r>
  <r>
    <x v="7"/>
    <s v="Mar"/>
    <s v="ACT"/>
    <s v="Insured Persons"/>
    <s v="Exclusionary"/>
    <s v="No excess"/>
    <s v="Family"/>
    <n v="2023"/>
    <n v="1457"/>
  </r>
  <r>
    <x v="7"/>
    <s v="Mar"/>
    <s v="ACT"/>
    <s v="Insured Persons"/>
    <s v="Non-exclusionary"/>
    <s v="Excess"/>
    <s v="Family"/>
    <n v="2023"/>
    <n v="26694"/>
  </r>
  <r>
    <x v="7"/>
    <s v="Mar"/>
    <s v="ACT"/>
    <s v="Insured Persons"/>
    <s v="Non-exclusionary"/>
    <s v="No excess"/>
    <s v="Family"/>
    <n v="2023"/>
    <n v="6429"/>
  </r>
  <r>
    <x v="7"/>
    <s v="Mar"/>
    <s v="ACT"/>
    <s v="Policies"/>
    <s v="Exclusionary"/>
    <s v="Excess"/>
    <s v="Family"/>
    <n v="2023"/>
    <n v="23111"/>
  </r>
  <r>
    <x v="7"/>
    <s v="Mar"/>
    <s v="ACT"/>
    <s v="Policies"/>
    <s v="Exclusionary"/>
    <s v="No excess"/>
    <s v="Family"/>
    <n v="2023"/>
    <n v="375"/>
  </r>
  <r>
    <x v="7"/>
    <s v="Mar"/>
    <s v="ACT"/>
    <s v="Policies"/>
    <s v="Non-exclusionary"/>
    <s v="Excess"/>
    <s v="Family"/>
    <n v="2023"/>
    <n v="6905"/>
  </r>
  <r>
    <x v="7"/>
    <s v="Mar"/>
    <s v="ACT"/>
    <s v="Policies"/>
    <s v="Non-exclusionary"/>
    <s v="No excess"/>
    <s v="Family"/>
    <n v="2023"/>
    <n v="1657"/>
  </r>
  <r>
    <x v="7"/>
    <s v="Mar"/>
    <s v="NT"/>
    <s v="Insured Persons"/>
    <s v="Exclusionary"/>
    <s v="Excess"/>
    <s v="Family"/>
    <n v="2023"/>
    <n v="27131"/>
  </r>
  <r>
    <x v="7"/>
    <s v="Mar"/>
    <s v="NT"/>
    <s v="Insured Persons"/>
    <s v="Exclusionary"/>
    <s v="No excess"/>
    <s v="Family"/>
    <n v="2023"/>
    <n v="366"/>
  </r>
  <r>
    <x v="7"/>
    <s v="Mar"/>
    <s v="NT"/>
    <s v="Insured Persons"/>
    <s v="Non-exclusionary"/>
    <s v="Excess"/>
    <s v="Family"/>
    <n v="2023"/>
    <n v="16204"/>
  </r>
  <r>
    <x v="7"/>
    <s v="Mar"/>
    <s v="NT"/>
    <s v="Insured Persons"/>
    <s v="Non-exclusionary"/>
    <s v="No excess"/>
    <s v="Family"/>
    <n v="2023"/>
    <n v="7158"/>
  </r>
  <r>
    <x v="7"/>
    <s v="Mar"/>
    <s v="NT"/>
    <s v="Policies"/>
    <s v="Exclusionary"/>
    <s v="Excess"/>
    <s v="Family"/>
    <n v="2023"/>
    <n v="6730"/>
  </r>
  <r>
    <x v="7"/>
    <s v="Mar"/>
    <s v="NT"/>
    <s v="Policies"/>
    <s v="Exclusionary"/>
    <s v="No excess"/>
    <s v="Family"/>
    <n v="2023"/>
    <n v="88"/>
  </r>
  <r>
    <x v="7"/>
    <s v="Mar"/>
    <s v="NT"/>
    <s v="Policies"/>
    <s v="Non-exclusionary"/>
    <s v="Excess"/>
    <s v="Family"/>
    <n v="2023"/>
    <n v="4099"/>
  </r>
  <r>
    <x v="7"/>
    <s v="Mar"/>
    <s v="NT"/>
    <s v="Policies"/>
    <s v="Non-exclusionary"/>
    <s v="No excess"/>
    <s v="Family"/>
    <n v="2023"/>
    <n v="1768"/>
  </r>
  <r>
    <x v="7"/>
    <s v="Jun"/>
    <s v="NSW"/>
    <s v="Insured Persons"/>
    <s v="Exclusionary"/>
    <s v="Excess"/>
    <s v="Family"/>
    <n v="2023"/>
    <n v="1298109"/>
  </r>
  <r>
    <x v="7"/>
    <s v="Jun"/>
    <s v="NSW"/>
    <s v="Insured Persons"/>
    <s v="Exclusionary"/>
    <s v="No excess"/>
    <s v="Family"/>
    <n v="2023"/>
    <n v="25866"/>
  </r>
  <r>
    <x v="7"/>
    <s v="Jun"/>
    <s v="NSW"/>
    <s v="Insured Persons"/>
    <s v="Non-exclusionary"/>
    <s v="Excess"/>
    <s v="Family"/>
    <n v="2023"/>
    <n v="506503"/>
  </r>
  <r>
    <x v="7"/>
    <s v="Jun"/>
    <s v="NSW"/>
    <s v="Insured Persons"/>
    <s v="Non-exclusionary"/>
    <s v="No excess"/>
    <s v="Family"/>
    <n v="2023"/>
    <n v="129855"/>
  </r>
  <r>
    <x v="7"/>
    <s v="Jun"/>
    <s v="NSW"/>
    <s v="Policies"/>
    <s v="Exclusionary"/>
    <s v="Excess"/>
    <s v="Family"/>
    <n v="2023"/>
    <n v="325037"/>
  </r>
  <r>
    <x v="7"/>
    <s v="Jun"/>
    <s v="NSW"/>
    <s v="Policies"/>
    <s v="Exclusionary"/>
    <s v="No excess"/>
    <s v="Family"/>
    <n v="2023"/>
    <n v="6561"/>
  </r>
  <r>
    <x v="7"/>
    <s v="Jun"/>
    <s v="NSW"/>
    <s v="Policies"/>
    <s v="Non-exclusionary"/>
    <s v="Excess"/>
    <s v="Family"/>
    <n v="2023"/>
    <n v="128844"/>
  </r>
  <r>
    <x v="7"/>
    <s v="Jun"/>
    <s v="NSW"/>
    <s v="Policies"/>
    <s v="Non-exclusionary"/>
    <s v="No excess"/>
    <s v="Family"/>
    <n v="2023"/>
    <n v="33047"/>
  </r>
  <r>
    <x v="7"/>
    <s v="Jun"/>
    <s v="VIC"/>
    <s v="Insured Persons"/>
    <s v="Exclusionary"/>
    <s v="Excess"/>
    <s v="Family"/>
    <n v="2023"/>
    <n v="999534"/>
  </r>
  <r>
    <x v="7"/>
    <s v="Jun"/>
    <s v="VIC"/>
    <s v="Insured Persons"/>
    <s v="Exclusionary"/>
    <s v="No excess"/>
    <s v="Family"/>
    <n v="2023"/>
    <n v="12596"/>
  </r>
  <r>
    <x v="7"/>
    <s v="Jun"/>
    <s v="VIC"/>
    <s v="Insured Persons"/>
    <s v="Non-exclusionary"/>
    <s v="Excess"/>
    <s v="Family"/>
    <n v="2023"/>
    <n v="328938"/>
  </r>
  <r>
    <x v="7"/>
    <s v="Jun"/>
    <s v="VIC"/>
    <s v="Insured Persons"/>
    <s v="Non-exclusionary"/>
    <s v="No excess"/>
    <s v="Family"/>
    <n v="2023"/>
    <n v="71936"/>
  </r>
  <r>
    <x v="7"/>
    <s v="Jun"/>
    <s v="VIC"/>
    <s v="Policies"/>
    <s v="Exclusionary"/>
    <s v="Excess"/>
    <s v="Family"/>
    <n v="2023"/>
    <n v="252081"/>
  </r>
  <r>
    <x v="7"/>
    <s v="Jun"/>
    <s v="VIC"/>
    <s v="Policies"/>
    <s v="Exclusionary"/>
    <s v="No excess"/>
    <s v="Family"/>
    <n v="2023"/>
    <n v="3205"/>
  </r>
  <r>
    <x v="7"/>
    <s v="Jun"/>
    <s v="VIC"/>
    <s v="Policies"/>
    <s v="Non-exclusionary"/>
    <s v="Excess"/>
    <s v="Family"/>
    <n v="2023"/>
    <n v="84889"/>
  </r>
  <r>
    <x v="7"/>
    <s v="Jun"/>
    <s v="VIC"/>
    <s v="Policies"/>
    <s v="Non-exclusionary"/>
    <s v="No excess"/>
    <s v="Family"/>
    <n v="2023"/>
    <n v="18444"/>
  </r>
  <r>
    <x v="7"/>
    <s v="Jun"/>
    <s v="QLD"/>
    <s v="Insured Persons"/>
    <s v="Exclusionary"/>
    <s v="Excess"/>
    <s v="Family"/>
    <n v="2023"/>
    <n v="733482"/>
  </r>
  <r>
    <x v="7"/>
    <s v="Jun"/>
    <s v="QLD"/>
    <s v="Insured Persons"/>
    <s v="Exclusionary"/>
    <s v="No excess"/>
    <s v="Family"/>
    <n v="2023"/>
    <n v="7251"/>
  </r>
  <r>
    <x v="7"/>
    <s v="Jun"/>
    <s v="QLD"/>
    <s v="Insured Persons"/>
    <s v="Non-exclusionary"/>
    <s v="Excess"/>
    <s v="Family"/>
    <n v="2023"/>
    <n v="282297"/>
  </r>
  <r>
    <x v="7"/>
    <s v="Jun"/>
    <s v="QLD"/>
    <s v="Insured Persons"/>
    <s v="Non-exclusionary"/>
    <s v="No excess"/>
    <s v="Family"/>
    <n v="2023"/>
    <n v="69058"/>
  </r>
  <r>
    <x v="7"/>
    <s v="Jun"/>
    <s v="QLD"/>
    <s v="Policies"/>
    <s v="Exclusionary"/>
    <s v="Excess"/>
    <s v="Family"/>
    <n v="2023"/>
    <n v="182089"/>
  </r>
  <r>
    <x v="7"/>
    <s v="Jun"/>
    <s v="QLD"/>
    <s v="Policies"/>
    <s v="Exclusionary"/>
    <s v="No excess"/>
    <s v="Family"/>
    <n v="2023"/>
    <n v="1795"/>
  </r>
  <r>
    <x v="7"/>
    <s v="Jun"/>
    <s v="QLD"/>
    <s v="Policies"/>
    <s v="Non-exclusionary"/>
    <s v="Excess"/>
    <s v="Family"/>
    <n v="2023"/>
    <n v="71831"/>
  </r>
  <r>
    <x v="7"/>
    <s v="Jun"/>
    <s v="QLD"/>
    <s v="Policies"/>
    <s v="Non-exclusionary"/>
    <s v="No excess"/>
    <s v="Family"/>
    <n v="2023"/>
    <n v="17348"/>
  </r>
  <r>
    <x v="7"/>
    <s v="Jun"/>
    <s v="SA"/>
    <s v="Insured Persons"/>
    <s v="Exclusionary"/>
    <s v="Excess"/>
    <s v="Family"/>
    <n v="2023"/>
    <n v="225644"/>
  </r>
  <r>
    <x v="7"/>
    <s v="Jun"/>
    <s v="SA"/>
    <s v="Insured Persons"/>
    <s v="Exclusionary"/>
    <s v="No excess"/>
    <s v="Family"/>
    <n v="2023"/>
    <n v="2962"/>
  </r>
  <r>
    <x v="7"/>
    <s v="Jun"/>
    <s v="SA"/>
    <s v="Insured Persons"/>
    <s v="Non-exclusionary"/>
    <s v="Excess"/>
    <s v="Family"/>
    <n v="2023"/>
    <n v="118792"/>
  </r>
  <r>
    <x v="7"/>
    <s v="Jun"/>
    <s v="SA"/>
    <s v="Insured Persons"/>
    <s v="Non-exclusionary"/>
    <s v="No excess"/>
    <s v="Family"/>
    <n v="2023"/>
    <n v="30108"/>
  </r>
  <r>
    <x v="7"/>
    <s v="Jun"/>
    <s v="SA"/>
    <s v="Policies"/>
    <s v="Exclusionary"/>
    <s v="Excess"/>
    <s v="Family"/>
    <n v="2023"/>
    <n v="56474"/>
  </r>
  <r>
    <x v="7"/>
    <s v="Jun"/>
    <s v="SA"/>
    <s v="Policies"/>
    <s v="Exclusionary"/>
    <s v="No excess"/>
    <s v="Family"/>
    <n v="2023"/>
    <n v="752"/>
  </r>
  <r>
    <x v="7"/>
    <s v="Jun"/>
    <s v="SA"/>
    <s v="Policies"/>
    <s v="Non-exclusionary"/>
    <s v="Excess"/>
    <s v="Family"/>
    <n v="2023"/>
    <n v="30402"/>
  </r>
  <r>
    <x v="7"/>
    <s v="Jun"/>
    <s v="SA"/>
    <s v="Policies"/>
    <s v="Non-exclusionary"/>
    <s v="No excess"/>
    <s v="Family"/>
    <n v="2023"/>
    <n v="7661"/>
  </r>
  <r>
    <x v="7"/>
    <s v="Jun"/>
    <s v="WA"/>
    <s v="Insured Persons"/>
    <s v="Exclusionary"/>
    <s v="Excess"/>
    <s v="Family"/>
    <n v="2023"/>
    <n v="540606"/>
  </r>
  <r>
    <x v="7"/>
    <s v="Jun"/>
    <s v="WA"/>
    <s v="Insured Persons"/>
    <s v="Exclusionary"/>
    <s v="No excess"/>
    <s v="Family"/>
    <n v="2023"/>
    <n v="25407"/>
  </r>
  <r>
    <x v="7"/>
    <s v="Jun"/>
    <s v="WA"/>
    <s v="Insured Persons"/>
    <s v="Non-exclusionary"/>
    <s v="Excess"/>
    <s v="Family"/>
    <n v="2023"/>
    <n v="186971"/>
  </r>
  <r>
    <x v="7"/>
    <s v="Jun"/>
    <s v="WA"/>
    <s v="Insured Persons"/>
    <s v="Non-exclusionary"/>
    <s v="No excess"/>
    <s v="Family"/>
    <n v="2023"/>
    <n v="48879"/>
  </r>
  <r>
    <x v="7"/>
    <s v="Jun"/>
    <s v="WA"/>
    <s v="Policies"/>
    <s v="Exclusionary"/>
    <s v="Excess"/>
    <s v="Family"/>
    <n v="2023"/>
    <n v="135086"/>
  </r>
  <r>
    <x v="7"/>
    <s v="Jun"/>
    <s v="WA"/>
    <s v="Policies"/>
    <s v="Exclusionary"/>
    <s v="No excess"/>
    <s v="Family"/>
    <n v="2023"/>
    <n v="6314"/>
  </r>
  <r>
    <x v="7"/>
    <s v="Jun"/>
    <s v="WA"/>
    <s v="Policies"/>
    <s v="Non-exclusionary"/>
    <s v="Excess"/>
    <s v="Family"/>
    <n v="2023"/>
    <n v="48184"/>
  </r>
  <r>
    <x v="7"/>
    <s v="Jun"/>
    <s v="WA"/>
    <s v="Policies"/>
    <s v="Non-exclusionary"/>
    <s v="No excess"/>
    <s v="Family"/>
    <n v="2023"/>
    <n v="12528"/>
  </r>
  <r>
    <x v="7"/>
    <s v="Jun"/>
    <s v="TAS"/>
    <s v="Insured Persons"/>
    <s v="Exclusionary"/>
    <s v="Excess"/>
    <s v="Family"/>
    <n v="2023"/>
    <n v="53267"/>
  </r>
  <r>
    <x v="7"/>
    <s v="Jun"/>
    <s v="TAS"/>
    <s v="Insured Persons"/>
    <s v="Exclusionary"/>
    <s v="No excess"/>
    <s v="Family"/>
    <n v="2023"/>
    <n v="814"/>
  </r>
  <r>
    <x v="7"/>
    <s v="Jun"/>
    <s v="TAS"/>
    <s v="Insured Persons"/>
    <s v="Non-exclusionary"/>
    <s v="Excess"/>
    <s v="Family"/>
    <n v="2023"/>
    <n v="39917"/>
  </r>
  <r>
    <x v="7"/>
    <s v="Jun"/>
    <s v="TAS"/>
    <s v="Insured Persons"/>
    <s v="Non-exclusionary"/>
    <s v="No excess"/>
    <s v="Family"/>
    <n v="2023"/>
    <n v="6669"/>
  </r>
  <r>
    <x v="7"/>
    <s v="Jun"/>
    <s v="TAS"/>
    <s v="Policies"/>
    <s v="Exclusionary"/>
    <s v="Excess"/>
    <s v="Family"/>
    <n v="2023"/>
    <n v="13286"/>
  </r>
  <r>
    <x v="7"/>
    <s v="Jun"/>
    <s v="TAS"/>
    <s v="Policies"/>
    <s v="Exclusionary"/>
    <s v="No excess"/>
    <s v="Family"/>
    <n v="2023"/>
    <n v="203"/>
  </r>
  <r>
    <x v="7"/>
    <s v="Jun"/>
    <s v="TAS"/>
    <s v="Policies"/>
    <s v="Non-exclusionary"/>
    <s v="Excess"/>
    <s v="Family"/>
    <n v="2023"/>
    <n v="10245"/>
  </r>
  <r>
    <x v="7"/>
    <s v="Jun"/>
    <s v="TAS"/>
    <s v="Policies"/>
    <s v="Non-exclusionary"/>
    <s v="No excess"/>
    <s v="Family"/>
    <n v="2023"/>
    <n v="1724"/>
  </r>
  <r>
    <x v="7"/>
    <s v="Jun"/>
    <s v="ACT"/>
    <s v="Insured Persons"/>
    <s v="Exclusionary"/>
    <s v="Excess"/>
    <s v="Family"/>
    <n v="2023"/>
    <n v="91549"/>
  </r>
  <r>
    <x v="7"/>
    <s v="Jun"/>
    <s v="ACT"/>
    <s v="Insured Persons"/>
    <s v="Exclusionary"/>
    <s v="No excess"/>
    <s v="Family"/>
    <n v="2023"/>
    <n v="1444"/>
  </r>
  <r>
    <x v="7"/>
    <s v="Jun"/>
    <s v="ACT"/>
    <s v="Insured Persons"/>
    <s v="Non-exclusionary"/>
    <s v="Excess"/>
    <s v="Family"/>
    <n v="2023"/>
    <n v="27469"/>
  </r>
  <r>
    <x v="7"/>
    <s v="Jun"/>
    <s v="ACT"/>
    <s v="Insured Persons"/>
    <s v="Non-exclusionary"/>
    <s v="No excess"/>
    <s v="Family"/>
    <n v="2023"/>
    <n v="6352"/>
  </r>
  <r>
    <x v="7"/>
    <s v="Jun"/>
    <s v="ACT"/>
    <s v="Policies"/>
    <s v="Exclusionary"/>
    <s v="Excess"/>
    <s v="Family"/>
    <n v="2023"/>
    <n v="23174"/>
  </r>
  <r>
    <x v="7"/>
    <s v="Jun"/>
    <s v="ACT"/>
    <s v="Policies"/>
    <s v="Exclusionary"/>
    <s v="No excess"/>
    <s v="Family"/>
    <n v="2023"/>
    <n v="369"/>
  </r>
  <r>
    <x v="7"/>
    <s v="Jun"/>
    <s v="ACT"/>
    <s v="Policies"/>
    <s v="Non-exclusionary"/>
    <s v="Excess"/>
    <s v="Family"/>
    <n v="2023"/>
    <n v="7100"/>
  </r>
  <r>
    <x v="7"/>
    <s v="Jun"/>
    <s v="ACT"/>
    <s v="Policies"/>
    <s v="Non-exclusionary"/>
    <s v="No excess"/>
    <s v="Family"/>
    <n v="2023"/>
    <n v="1640"/>
  </r>
  <r>
    <x v="7"/>
    <s v="Jun"/>
    <s v="NT"/>
    <s v="Insured Persons"/>
    <s v="Exclusionary"/>
    <s v="Excess"/>
    <s v="Family"/>
    <n v="2023"/>
    <n v="27487"/>
  </r>
  <r>
    <x v="7"/>
    <s v="Jun"/>
    <s v="NT"/>
    <s v="Insured Persons"/>
    <s v="Exclusionary"/>
    <s v="No excess"/>
    <s v="Family"/>
    <n v="2023"/>
    <n v="381"/>
  </r>
  <r>
    <x v="7"/>
    <s v="Jun"/>
    <s v="NT"/>
    <s v="Insured Persons"/>
    <s v="Non-exclusionary"/>
    <s v="Excess"/>
    <s v="Family"/>
    <n v="2023"/>
    <n v="16132"/>
  </r>
  <r>
    <x v="7"/>
    <s v="Jun"/>
    <s v="NT"/>
    <s v="Insured Persons"/>
    <s v="Non-exclusionary"/>
    <s v="No excess"/>
    <s v="Family"/>
    <n v="2023"/>
    <n v="7073"/>
  </r>
  <r>
    <x v="7"/>
    <s v="Jun"/>
    <s v="NT"/>
    <s v="Policies"/>
    <s v="Exclusionary"/>
    <s v="Excess"/>
    <s v="Family"/>
    <n v="2023"/>
    <n v="6822"/>
  </r>
  <r>
    <x v="7"/>
    <s v="Jun"/>
    <s v="NT"/>
    <s v="Policies"/>
    <s v="Exclusionary"/>
    <s v="No excess"/>
    <s v="Family"/>
    <n v="2023"/>
    <n v="91"/>
  </r>
  <r>
    <x v="7"/>
    <s v="Jun"/>
    <s v="NT"/>
    <s v="Policies"/>
    <s v="Non-exclusionary"/>
    <s v="Excess"/>
    <s v="Family"/>
    <n v="2023"/>
    <n v="4072"/>
  </r>
  <r>
    <x v="7"/>
    <s v="Jun"/>
    <s v="NT"/>
    <s v="Policies"/>
    <s v="Non-exclusionary"/>
    <s v="No excess"/>
    <s v="Family"/>
    <n v="2023"/>
    <n v="1742"/>
  </r>
  <r>
    <x v="0"/>
    <s v="Jun"/>
    <s v="NSW"/>
    <s v="Insured Persons"/>
    <s v="Exclusionary"/>
    <s v="Excess"/>
    <s v="Single parent"/>
    <n v="2016"/>
    <n v="61866"/>
  </r>
  <r>
    <x v="0"/>
    <s v="Jun"/>
    <s v="NSW"/>
    <s v="Insured Persons"/>
    <s v="Exclusionary"/>
    <s v="No excess"/>
    <s v="Single parent"/>
    <n v="2016"/>
    <n v="2027"/>
  </r>
  <r>
    <x v="0"/>
    <s v="Jun"/>
    <s v="NSW"/>
    <s v="Insured Persons"/>
    <s v="Non-exclusionary"/>
    <s v="Excess"/>
    <s v="Single parent"/>
    <n v="2016"/>
    <n v="61869"/>
  </r>
  <r>
    <x v="0"/>
    <s v="Jun"/>
    <s v="NSW"/>
    <s v="Insured Persons"/>
    <s v="Non-exclusionary"/>
    <s v="No excess"/>
    <s v="Single parent"/>
    <n v="2016"/>
    <n v="15346"/>
  </r>
  <r>
    <x v="0"/>
    <s v="Jun"/>
    <s v="NSW"/>
    <s v="Policies"/>
    <s v="Exclusionary"/>
    <s v="Excess"/>
    <s v="Single parent"/>
    <n v="2016"/>
    <n v="22822"/>
  </r>
  <r>
    <x v="0"/>
    <s v="Jun"/>
    <s v="NSW"/>
    <s v="Policies"/>
    <s v="Exclusionary"/>
    <s v="No excess"/>
    <s v="Single parent"/>
    <n v="2016"/>
    <n v="755"/>
  </r>
  <r>
    <x v="0"/>
    <s v="Jun"/>
    <s v="NSW"/>
    <s v="Policies"/>
    <s v="Non-exclusionary"/>
    <s v="Excess"/>
    <s v="Single parent"/>
    <n v="2016"/>
    <n v="23098"/>
  </r>
  <r>
    <x v="0"/>
    <s v="Jun"/>
    <s v="NSW"/>
    <s v="Policies"/>
    <s v="Non-exclusionary"/>
    <s v="No excess"/>
    <s v="Single parent"/>
    <n v="2016"/>
    <n v="5512"/>
  </r>
  <r>
    <x v="0"/>
    <s v="Jun"/>
    <s v="VIC"/>
    <s v="Insured Persons"/>
    <s v="Exclusionary"/>
    <s v="Excess"/>
    <s v="Single parent"/>
    <n v="2016"/>
    <n v="36385"/>
  </r>
  <r>
    <x v="0"/>
    <s v="Jun"/>
    <s v="VIC"/>
    <s v="Insured Persons"/>
    <s v="Exclusionary"/>
    <s v="No excess"/>
    <s v="Single parent"/>
    <n v="2016"/>
    <n v="472"/>
  </r>
  <r>
    <x v="0"/>
    <s v="Jun"/>
    <s v="VIC"/>
    <s v="Insured Persons"/>
    <s v="Non-exclusionary"/>
    <s v="Excess"/>
    <s v="Single parent"/>
    <n v="2016"/>
    <n v="44316"/>
  </r>
  <r>
    <x v="0"/>
    <s v="Jun"/>
    <s v="VIC"/>
    <s v="Insured Persons"/>
    <s v="Non-exclusionary"/>
    <s v="No excess"/>
    <s v="Single parent"/>
    <n v="2016"/>
    <n v="8902"/>
  </r>
  <r>
    <x v="0"/>
    <s v="Jun"/>
    <s v="VIC"/>
    <s v="Policies"/>
    <s v="Exclusionary"/>
    <s v="Excess"/>
    <s v="Single parent"/>
    <n v="2016"/>
    <n v="13557"/>
  </r>
  <r>
    <x v="0"/>
    <s v="Jun"/>
    <s v="VIC"/>
    <s v="Policies"/>
    <s v="Exclusionary"/>
    <s v="No excess"/>
    <s v="Single parent"/>
    <n v="2016"/>
    <n v="177"/>
  </r>
  <r>
    <x v="0"/>
    <s v="Jun"/>
    <s v="VIC"/>
    <s v="Policies"/>
    <s v="Non-exclusionary"/>
    <s v="Excess"/>
    <s v="Single parent"/>
    <n v="2016"/>
    <n v="16590"/>
  </r>
  <r>
    <x v="0"/>
    <s v="Jun"/>
    <s v="VIC"/>
    <s v="Policies"/>
    <s v="Non-exclusionary"/>
    <s v="No excess"/>
    <s v="Single parent"/>
    <n v="2016"/>
    <n v="3238"/>
  </r>
  <r>
    <x v="0"/>
    <s v="Jun"/>
    <s v="QLD"/>
    <s v="Insured Persons"/>
    <s v="Exclusionary"/>
    <s v="Excess"/>
    <s v="Single parent"/>
    <n v="2016"/>
    <n v="33327"/>
  </r>
  <r>
    <x v="0"/>
    <s v="Jun"/>
    <s v="QLD"/>
    <s v="Insured Persons"/>
    <s v="Exclusionary"/>
    <s v="No excess"/>
    <s v="Single parent"/>
    <n v="2016"/>
    <n v="286"/>
  </r>
  <r>
    <x v="0"/>
    <s v="Jun"/>
    <s v="QLD"/>
    <s v="Insured Persons"/>
    <s v="Non-exclusionary"/>
    <s v="Excess"/>
    <s v="Single parent"/>
    <n v="2016"/>
    <n v="47891"/>
  </r>
  <r>
    <x v="0"/>
    <s v="Jun"/>
    <s v="QLD"/>
    <s v="Insured Persons"/>
    <s v="Non-exclusionary"/>
    <s v="No excess"/>
    <s v="Single parent"/>
    <n v="2016"/>
    <n v="13282"/>
  </r>
  <r>
    <x v="0"/>
    <s v="Jun"/>
    <s v="QLD"/>
    <s v="Policies"/>
    <s v="Exclusionary"/>
    <s v="Excess"/>
    <s v="Single parent"/>
    <n v="2016"/>
    <n v="12282"/>
  </r>
  <r>
    <x v="0"/>
    <s v="Jun"/>
    <s v="QLD"/>
    <s v="Policies"/>
    <s v="Exclusionary"/>
    <s v="No excess"/>
    <s v="Single parent"/>
    <n v="2016"/>
    <n v="103"/>
  </r>
  <r>
    <x v="0"/>
    <s v="Jun"/>
    <s v="QLD"/>
    <s v="Policies"/>
    <s v="Non-exclusionary"/>
    <s v="Excess"/>
    <s v="Single parent"/>
    <n v="2016"/>
    <n v="17562"/>
  </r>
  <r>
    <x v="0"/>
    <s v="Jun"/>
    <s v="QLD"/>
    <s v="Policies"/>
    <s v="Non-exclusionary"/>
    <s v="No excess"/>
    <s v="Single parent"/>
    <n v="2016"/>
    <n v="4610"/>
  </r>
  <r>
    <x v="0"/>
    <s v="Jun"/>
    <s v="SA"/>
    <s v="Insured Persons"/>
    <s v="Exclusionary"/>
    <s v="Excess"/>
    <s v="Single parent"/>
    <n v="2016"/>
    <n v="6550"/>
  </r>
  <r>
    <x v="0"/>
    <s v="Jun"/>
    <s v="SA"/>
    <s v="Insured Persons"/>
    <s v="Exclusionary"/>
    <s v="No excess"/>
    <s v="Single parent"/>
    <n v="2016"/>
    <n v="78"/>
  </r>
  <r>
    <x v="0"/>
    <s v="Jun"/>
    <s v="SA"/>
    <s v="Insured Persons"/>
    <s v="Non-exclusionary"/>
    <s v="Excess"/>
    <s v="Single parent"/>
    <n v="2016"/>
    <n v="18168"/>
  </r>
  <r>
    <x v="0"/>
    <s v="Jun"/>
    <s v="SA"/>
    <s v="Insured Persons"/>
    <s v="Non-exclusionary"/>
    <s v="No excess"/>
    <s v="Single parent"/>
    <n v="2016"/>
    <n v="4459"/>
  </r>
  <r>
    <x v="0"/>
    <s v="Jun"/>
    <s v="SA"/>
    <s v="Policies"/>
    <s v="Exclusionary"/>
    <s v="Excess"/>
    <s v="Single parent"/>
    <n v="2016"/>
    <n v="2413"/>
  </r>
  <r>
    <x v="0"/>
    <s v="Jun"/>
    <s v="SA"/>
    <s v="Policies"/>
    <s v="Exclusionary"/>
    <s v="No excess"/>
    <s v="Single parent"/>
    <n v="2016"/>
    <n v="30"/>
  </r>
  <r>
    <x v="0"/>
    <s v="Jun"/>
    <s v="SA"/>
    <s v="Policies"/>
    <s v="Non-exclusionary"/>
    <s v="Excess"/>
    <s v="Single parent"/>
    <n v="2016"/>
    <n v="6706"/>
  </r>
  <r>
    <x v="0"/>
    <s v="Jun"/>
    <s v="SA"/>
    <s v="Policies"/>
    <s v="Non-exclusionary"/>
    <s v="No excess"/>
    <s v="Single parent"/>
    <n v="2016"/>
    <n v="1595"/>
  </r>
  <r>
    <x v="0"/>
    <s v="Jun"/>
    <s v="WA"/>
    <s v="Insured Persons"/>
    <s v="Exclusionary"/>
    <s v="Excess"/>
    <s v="Single parent"/>
    <n v="2016"/>
    <n v="21202"/>
  </r>
  <r>
    <x v="0"/>
    <s v="Jun"/>
    <s v="WA"/>
    <s v="Insured Persons"/>
    <s v="Exclusionary"/>
    <s v="No excess"/>
    <s v="Single parent"/>
    <n v="2016"/>
    <n v="3498"/>
  </r>
  <r>
    <x v="0"/>
    <s v="Jun"/>
    <s v="WA"/>
    <s v="Insured Persons"/>
    <s v="Non-exclusionary"/>
    <s v="Excess"/>
    <s v="Single parent"/>
    <n v="2016"/>
    <n v="21609"/>
  </r>
  <r>
    <x v="0"/>
    <s v="Jun"/>
    <s v="WA"/>
    <s v="Insured Persons"/>
    <s v="Non-exclusionary"/>
    <s v="No excess"/>
    <s v="Single parent"/>
    <n v="2016"/>
    <n v="5587"/>
  </r>
  <r>
    <x v="0"/>
    <s v="Jun"/>
    <s v="WA"/>
    <s v="Policies"/>
    <s v="Exclusionary"/>
    <s v="Excess"/>
    <s v="Single parent"/>
    <n v="2016"/>
    <n v="7811"/>
  </r>
  <r>
    <x v="0"/>
    <s v="Jun"/>
    <s v="WA"/>
    <s v="Policies"/>
    <s v="Exclusionary"/>
    <s v="No excess"/>
    <s v="Single parent"/>
    <n v="2016"/>
    <n v="1331"/>
  </r>
  <r>
    <x v="0"/>
    <s v="Jun"/>
    <s v="WA"/>
    <s v="Policies"/>
    <s v="Non-exclusionary"/>
    <s v="Excess"/>
    <s v="Single parent"/>
    <n v="2016"/>
    <n v="8004"/>
  </r>
  <r>
    <x v="0"/>
    <s v="Jun"/>
    <s v="WA"/>
    <s v="Policies"/>
    <s v="Non-exclusionary"/>
    <s v="No excess"/>
    <s v="Single parent"/>
    <n v="2016"/>
    <n v="2024"/>
  </r>
  <r>
    <x v="0"/>
    <s v="Jun"/>
    <s v="TAS"/>
    <s v="Insured Persons"/>
    <s v="Exclusionary"/>
    <s v="Excess"/>
    <s v="Single parent"/>
    <n v="2016"/>
    <n v="2092"/>
  </r>
  <r>
    <x v="0"/>
    <s v="Jun"/>
    <s v="TAS"/>
    <s v="Insured Persons"/>
    <s v="Exclusionary"/>
    <s v="No excess"/>
    <s v="Single parent"/>
    <n v="2016"/>
    <n v="32"/>
  </r>
  <r>
    <x v="0"/>
    <s v="Jun"/>
    <s v="TAS"/>
    <s v="Insured Persons"/>
    <s v="Non-exclusionary"/>
    <s v="Excess"/>
    <s v="Single parent"/>
    <n v="2016"/>
    <n v="5455"/>
  </r>
  <r>
    <x v="0"/>
    <s v="Jun"/>
    <s v="TAS"/>
    <s v="Insured Persons"/>
    <s v="Non-exclusionary"/>
    <s v="No excess"/>
    <s v="Single parent"/>
    <n v="2016"/>
    <n v="1072"/>
  </r>
  <r>
    <x v="0"/>
    <s v="Jun"/>
    <s v="TAS"/>
    <s v="Policies"/>
    <s v="Exclusionary"/>
    <s v="Excess"/>
    <s v="Single parent"/>
    <n v="2016"/>
    <n v="752"/>
  </r>
  <r>
    <x v="0"/>
    <s v="Jun"/>
    <s v="TAS"/>
    <s v="Policies"/>
    <s v="Exclusionary"/>
    <s v="No excess"/>
    <s v="Single parent"/>
    <n v="2016"/>
    <n v="11"/>
  </r>
  <r>
    <x v="0"/>
    <s v="Jun"/>
    <s v="TAS"/>
    <s v="Policies"/>
    <s v="Non-exclusionary"/>
    <s v="Excess"/>
    <s v="Single parent"/>
    <n v="2016"/>
    <n v="2008"/>
  </r>
  <r>
    <x v="0"/>
    <s v="Jun"/>
    <s v="TAS"/>
    <s v="Policies"/>
    <s v="Non-exclusionary"/>
    <s v="No excess"/>
    <s v="Single parent"/>
    <n v="2016"/>
    <n v="385"/>
  </r>
  <r>
    <x v="0"/>
    <s v="Jun"/>
    <s v="ACT"/>
    <s v="Insured Persons"/>
    <s v="Exclusionary"/>
    <s v="Excess"/>
    <s v="Single parent"/>
    <n v="2016"/>
    <n v="4735"/>
  </r>
  <r>
    <x v="0"/>
    <s v="Jun"/>
    <s v="ACT"/>
    <s v="Insured Persons"/>
    <s v="Exclusionary"/>
    <s v="No excess"/>
    <s v="Single parent"/>
    <n v="2016"/>
    <n v="137"/>
  </r>
  <r>
    <x v="0"/>
    <s v="Jun"/>
    <s v="ACT"/>
    <s v="Insured Persons"/>
    <s v="Non-exclusionary"/>
    <s v="Excess"/>
    <s v="Single parent"/>
    <n v="2016"/>
    <n v="5503"/>
  </r>
  <r>
    <x v="0"/>
    <s v="Jun"/>
    <s v="ACT"/>
    <s v="Insured Persons"/>
    <s v="Non-exclusionary"/>
    <s v="No excess"/>
    <s v="Single parent"/>
    <n v="2016"/>
    <n v="2776"/>
  </r>
  <r>
    <x v="0"/>
    <s v="Jun"/>
    <s v="ACT"/>
    <s v="Policies"/>
    <s v="Exclusionary"/>
    <s v="Excess"/>
    <s v="Single parent"/>
    <n v="2016"/>
    <n v="1739"/>
  </r>
  <r>
    <x v="0"/>
    <s v="Jun"/>
    <s v="ACT"/>
    <s v="Policies"/>
    <s v="Exclusionary"/>
    <s v="No excess"/>
    <s v="Single parent"/>
    <n v="2016"/>
    <n v="53"/>
  </r>
  <r>
    <x v="0"/>
    <s v="Jun"/>
    <s v="ACT"/>
    <s v="Policies"/>
    <s v="Non-exclusionary"/>
    <s v="Excess"/>
    <s v="Single parent"/>
    <n v="2016"/>
    <n v="1986"/>
  </r>
  <r>
    <x v="0"/>
    <s v="Jun"/>
    <s v="ACT"/>
    <s v="Policies"/>
    <s v="Non-exclusionary"/>
    <s v="No excess"/>
    <s v="Single parent"/>
    <n v="2016"/>
    <n v="939"/>
  </r>
  <r>
    <x v="0"/>
    <s v="Jun"/>
    <s v="NT"/>
    <s v="Insured Persons"/>
    <s v="Exclusionary"/>
    <s v="Excess"/>
    <s v="Single parent"/>
    <n v="2016"/>
    <n v="1753"/>
  </r>
  <r>
    <x v="0"/>
    <s v="Jun"/>
    <s v="NT"/>
    <s v="Insured Persons"/>
    <s v="Exclusionary"/>
    <s v="No excess"/>
    <s v="Single parent"/>
    <n v="2016"/>
    <n v="8"/>
  </r>
  <r>
    <x v="0"/>
    <s v="Jun"/>
    <s v="NT"/>
    <s v="Insured Persons"/>
    <s v="Non-exclusionary"/>
    <s v="Excess"/>
    <s v="Single parent"/>
    <n v="2016"/>
    <n v="3397"/>
  </r>
  <r>
    <x v="0"/>
    <s v="Jun"/>
    <s v="NT"/>
    <s v="Insured Persons"/>
    <s v="Non-exclusionary"/>
    <s v="No excess"/>
    <s v="Single parent"/>
    <n v="2016"/>
    <n v="1520"/>
  </r>
  <r>
    <x v="0"/>
    <s v="Jun"/>
    <s v="NT"/>
    <s v="Policies"/>
    <s v="Exclusionary"/>
    <s v="Excess"/>
    <s v="Single parent"/>
    <n v="2016"/>
    <n v="639"/>
  </r>
  <r>
    <x v="0"/>
    <s v="Jun"/>
    <s v="NT"/>
    <s v="Policies"/>
    <s v="Exclusionary"/>
    <s v="No excess"/>
    <s v="Single parent"/>
    <n v="2016"/>
    <n v="4"/>
  </r>
  <r>
    <x v="0"/>
    <s v="Jun"/>
    <s v="NT"/>
    <s v="Policies"/>
    <s v="Non-exclusionary"/>
    <s v="Excess"/>
    <s v="Single parent"/>
    <n v="2016"/>
    <n v="1229"/>
  </r>
  <r>
    <x v="0"/>
    <s v="Jun"/>
    <s v="NT"/>
    <s v="Policies"/>
    <s v="Non-exclusionary"/>
    <s v="No excess"/>
    <s v="Single parent"/>
    <n v="2016"/>
    <n v="526"/>
  </r>
  <r>
    <x v="0"/>
    <s v="Sep"/>
    <s v="NSW"/>
    <s v="Insured Persons"/>
    <s v="Exclusionary"/>
    <s v="Excess"/>
    <s v="Single parent"/>
    <n v="2017"/>
    <n v="62972"/>
  </r>
  <r>
    <x v="0"/>
    <s v="Sep"/>
    <s v="NSW"/>
    <s v="Insured Persons"/>
    <s v="Exclusionary"/>
    <s v="No excess"/>
    <s v="Single parent"/>
    <n v="2017"/>
    <n v="2000"/>
  </r>
  <r>
    <x v="0"/>
    <s v="Sep"/>
    <s v="NSW"/>
    <s v="Insured Persons"/>
    <s v="Non-exclusionary"/>
    <s v="Excess"/>
    <s v="Single parent"/>
    <n v="2017"/>
    <n v="62433"/>
  </r>
  <r>
    <x v="0"/>
    <s v="Sep"/>
    <s v="NSW"/>
    <s v="Insured Persons"/>
    <s v="Non-exclusionary"/>
    <s v="No excess"/>
    <s v="Single parent"/>
    <n v="2017"/>
    <n v="15174"/>
  </r>
  <r>
    <x v="0"/>
    <s v="Sep"/>
    <s v="NSW"/>
    <s v="Policies"/>
    <s v="Exclusionary"/>
    <s v="Excess"/>
    <s v="Single parent"/>
    <n v="2017"/>
    <n v="23224"/>
  </r>
  <r>
    <x v="0"/>
    <s v="Sep"/>
    <s v="NSW"/>
    <s v="Policies"/>
    <s v="Exclusionary"/>
    <s v="No excess"/>
    <s v="Single parent"/>
    <n v="2017"/>
    <n v="741"/>
  </r>
  <r>
    <x v="0"/>
    <s v="Sep"/>
    <s v="NSW"/>
    <s v="Policies"/>
    <s v="Non-exclusionary"/>
    <s v="Excess"/>
    <s v="Single parent"/>
    <n v="2017"/>
    <n v="23324"/>
  </r>
  <r>
    <x v="0"/>
    <s v="Sep"/>
    <s v="NSW"/>
    <s v="Policies"/>
    <s v="Non-exclusionary"/>
    <s v="No excess"/>
    <s v="Single parent"/>
    <n v="2017"/>
    <n v="5457"/>
  </r>
  <r>
    <x v="0"/>
    <s v="Sep"/>
    <s v="VIC"/>
    <s v="Insured Persons"/>
    <s v="Exclusionary"/>
    <s v="Excess"/>
    <s v="Single parent"/>
    <n v="2017"/>
    <n v="37524"/>
  </r>
  <r>
    <x v="0"/>
    <s v="Sep"/>
    <s v="VIC"/>
    <s v="Insured Persons"/>
    <s v="Exclusionary"/>
    <s v="No excess"/>
    <s v="Single parent"/>
    <n v="2017"/>
    <n v="445"/>
  </r>
  <r>
    <x v="0"/>
    <s v="Sep"/>
    <s v="VIC"/>
    <s v="Insured Persons"/>
    <s v="Non-exclusionary"/>
    <s v="Excess"/>
    <s v="Single parent"/>
    <n v="2017"/>
    <n v="44789"/>
  </r>
  <r>
    <x v="0"/>
    <s v="Sep"/>
    <s v="VIC"/>
    <s v="Insured Persons"/>
    <s v="Non-exclusionary"/>
    <s v="No excess"/>
    <s v="Single parent"/>
    <n v="2017"/>
    <n v="8648"/>
  </r>
  <r>
    <x v="0"/>
    <s v="Sep"/>
    <s v="VIC"/>
    <s v="Policies"/>
    <s v="Exclusionary"/>
    <s v="Excess"/>
    <s v="Single parent"/>
    <n v="2017"/>
    <n v="13971"/>
  </r>
  <r>
    <x v="0"/>
    <s v="Sep"/>
    <s v="VIC"/>
    <s v="Policies"/>
    <s v="Exclusionary"/>
    <s v="No excess"/>
    <s v="Single parent"/>
    <n v="2017"/>
    <n v="169"/>
  </r>
  <r>
    <x v="0"/>
    <s v="Sep"/>
    <s v="VIC"/>
    <s v="Policies"/>
    <s v="Non-exclusionary"/>
    <s v="Excess"/>
    <s v="Single parent"/>
    <n v="2017"/>
    <n v="16778"/>
  </r>
  <r>
    <x v="0"/>
    <s v="Sep"/>
    <s v="VIC"/>
    <s v="Policies"/>
    <s v="Non-exclusionary"/>
    <s v="No excess"/>
    <s v="Single parent"/>
    <n v="2017"/>
    <n v="3153"/>
  </r>
  <r>
    <x v="0"/>
    <s v="Sep"/>
    <s v="QLD"/>
    <s v="Insured Persons"/>
    <s v="Exclusionary"/>
    <s v="Excess"/>
    <s v="Single parent"/>
    <n v="2017"/>
    <n v="34027"/>
  </r>
  <r>
    <x v="0"/>
    <s v="Sep"/>
    <s v="QLD"/>
    <s v="Insured Persons"/>
    <s v="Exclusionary"/>
    <s v="No excess"/>
    <s v="Single parent"/>
    <n v="2017"/>
    <n v="274"/>
  </r>
  <r>
    <x v="0"/>
    <s v="Sep"/>
    <s v="QLD"/>
    <s v="Insured Persons"/>
    <s v="Non-exclusionary"/>
    <s v="Excess"/>
    <s v="Single parent"/>
    <n v="2017"/>
    <n v="48260"/>
  </r>
  <r>
    <x v="0"/>
    <s v="Sep"/>
    <s v="QLD"/>
    <s v="Insured Persons"/>
    <s v="Non-exclusionary"/>
    <s v="No excess"/>
    <s v="Single parent"/>
    <n v="2017"/>
    <n v="13179"/>
  </r>
  <r>
    <x v="0"/>
    <s v="Sep"/>
    <s v="QLD"/>
    <s v="Policies"/>
    <s v="Exclusionary"/>
    <s v="Excess"/>
    <s v="Single parent"/>
    <n v="2017"/>
    <n v="12517"/>
  </r>
  <r>
    <x v="0"/>
    <s v="Sep"/>
    <s v="QLD"/>
    <s v="Policies"/>
    <s v="Exclusionary"/>
    <s v="No excess"/>
    <s v="Single parent"/>
    <n v="2017"/>
    <n v="98"/>
  </r>
  <r>
    <x v="0"/>
    <s v="Sep"/>
    <s v="QLD"/>
    <s v="Policies"/>
    <s v="Non-exclusionary"/>
    <s v="Excess"/>
    <s v="Single parent"/>
    <n v="2017"/>
    <n v="17701"/>
  </r>
  <r>
    <x v="0"/>
    <s v="Sep"/>
    <s v="QLD"/>
    <s v="Policies"/>
    <s v="Non-exclusionary"/>
    <s v="No excess"/>
    <s v="Single parent"/>
    <n v="2017"/>
    <n v="4559"/>
  </r>
  <r>
    <x v="0"/>
    <s v="Sep"/>
    <s v="SA"/>
    <s v="Insured Persons"/>
    <s v="Exclusionary"/>
    <s v="Excess"/>
    <s v="Single parent"/>
    <n v="2017"/>
    <n v="6732"/>
  </r>
  <r>
    <x v="0"/>
    <s v="Sep"/>
    <s v="SA"/>
    <s v="Insured Persons"/>
    <s v="Exclusionary"/>
    <s v="No excess"/>
    <s v="Single parent"/>
    <n v="2017"/>
    <n v="72"/>
  </r>
  <r>
    <x v="0"/>
    <s v="Sep"/>
    <s v="SA"/>
    <s v="Insured Persons"/>
    <s v="Non-exclusionary"/>
    <s v="Excess"/>
    <s v="Single parent"/>
    <n v="2017"/>
    <n v="18391"/>
  </r>
  <r>
    <x v="0"/>
    <s v="Sep"/>
    <s v="SA"/>
    <s v="Insured Persons"/>
    <s v="Non-exclusionary"/>
    <s v="No excess"/>
    <s v="Single parent"/>
    <n v="2017"/>
    <n v="4407"/>
  </r>
  <r>
    <x v="0"/>
    <s v="Sep"/>
    <s v="SA"/>
    <s v="Policies"/>
    <s v="Exclusionary"/>
    <s v="Excess"/>
    <s v="Single parent"/>
    <n v="2017"/>
    <n v="2472"/>
  </r>
  <r>
    <x v="0"/>
    <s v="Sep"/>
    <s v="SA"/>
    <s v="Policies"/>
    <s v="Exclusionary"/>
    <s v="No excess"/>
    <s v="Single parent"/>
    <n v="2017"/>
    <n v="29"/>
  </r>
  <r>
    <x v="0"/>
    <s v="Sep"/>
    <s v="SA"/>
    <s v="Policies"/>
    <s v="Non-exclusionary"/>
    <s v="Excess"/>
    <s v="Single parent"/>
    <n v="2017"/>
    <n v="6785"/>
  </r>
  <r>
    <x v="0"/>
    <s v="Sep"/>
    <s v="SA"/>
    <s v="Policies"/>
    <s v="Non-exclusionary"/>
    <s v="No excess"/>
    <s v="Single parent"/>
    <n v="2017"/>
    <n v="1573"/>
  </r>
  <r>
    <x v="0"/>
    <s v="Sep"/>
    <s v="WA"/>
    <s v="Insured Persons"/>
    <s v="Exclusionary"/>
    <s v="Excess"/>
    <s v="Single parent"/>
    <n v="2017"/>
    <n v="22439"/>
  </r>
  <r>
    <x v="0"/>
    <s v="Sep"/>
    <s v="WA"/>
    <s v="Insured Persons"/>
    <s v="Exclusionary"/>
    <s v="No excess"/>
    <s v="Single parent"/>
    <n v="2017"/>
    <n v="3427"/>
  </r>
  <r>
    <x v="0"/>
    <s v="Sep"/>
    <s v="WA"/>
    <s v="Insured Persons"/>
    <s v="Non-exclusionary"/>
    <s v="Excess"/>
    <s v="Single parent"/>
    <n v="2017"/>
    <n v="21827"/>
  </r>
  <r>
    <x v="0"/>
    <s v="Sep"/>
    <s v="WA"/>
    <s v="Insured Persons"/>
    <s v="Non-exclusionary"/>
    <s v="No excess"/>
    <s v="Single parent"/>
    <n v="2017"/>
    <n v="5263"/>
  </r>
  <r>
    <x v="0"/>
    <s v="Sep"/>
    <s v="WA"/>
    <s v="Policies"/>
    <s v="Exclusionary"/>
    <s v="Excess"/>
    <s v="Single parent"/>
    <n v="2017"/>
    <n v="8217"/>
  </r>
  <r>
    <x v="0"/>
    <s v="Sep"/>
    <s v="WA"/>
    <s v="Policies"/>
    <s v="Exclusionary"/>
    <s v="No excess"/>
    <s v="Single parent"/>
    <n v="2017"/>
    <n v="1309"/>
  </r>
  <r>
    <x v="0"/>
    <s v="Sep"/>
    <s v="WA"/>
    <s v="Policies"/>
    <s v="Non-exclusionary"/>
    <s v="Excess"/>
    <s v="Single parent"/>
    <n v="2017"/>
    <n v="8075"/>
  </r>
  <r>
    <x v="0"/>
    <s v="Sep"/>
    <s v="WA"/>
    <s v="Policies"/>
    <s v="Non-exclusionary"/>
    <s v="No excess"/>
    <s v="Single parent"/>
    <n v="2017"/>
    <n v="1907"/>
  </r>
  <r>
    <x v="0"/>
    <s v="Sep"/>
    <s v="TAS"/>
    <s v="Insured Persons"/>
    <s v="Exclusionary"/>
    <s v="Excess"/>
    <s v="Single parent"/>
    <n v="2017"/>
    <n v="2119"/>
  </r>
  <r>
    <x v="0"/>
    <s v="Sep"/>
    <s v="TAS"/>
    <s v="Insured Persons"/>
    <s v="Exclusionary"/>
    <s v="No excess"/>
    <s v="Single parent"/>
    <n v="2017"/>
    <n v="30"/>
  </r>
  <r>
    <x v="0"/>
    <s v="Sep"/>
    <s v="TAS"/>
    <s v="Insured Persons"/>
    <s v="Non-exclusionary"/>
    <s v="Excess"/>
    <s v="Single parent"/>
    <n v="2017"/>
    <n v="5526"/>
  </r>
  <r>
    <x v="0"/>
    <s v="Sep"/>
    <s v="TAS"/>
    <s v="Insured Persons"/>
    <s v="Non-exclusionary"/>
    <s v="No excess"/>
    <s v="Single parent"/>
    <n v="2017"/>
    <n v="1034"/>
  </r>
  <r>
    <x v="0"/>
    <s v="Sep"/>
    <s v="TAS"/>
    <s v="Policies"/>
    <s v="Exclusionary"/>
    <s v="Excess"/>
    <s v="Single parent"/>
    <n v="2017"/>
    <n v="767"/>
  </r>
  <r>
    <x v="0"/>
    <s v="Sep"/>
    <s v="TAS"/>
    <s v="Policies"/>
    <s v="Exclusionary"/>
    <s v="No excess"/>
    <s v="Single parent"/>
    <n v="2017"/>
    <n v="10"/>
  </r>
  <r>
    <x v="0"/>
    <s v="Sep"/>
    <s v="TAS"/>
    <s v="Policies"/>
    <s v="Non-exclusionary"/>
    <s v="Excess"/>
    <s v="Single parent"/>
    <n v="2017"/>
    <n v="2034"/>
  </r>
  <r>
    <x v="0"/>
    <s v="Sep"/>
    <s v="TAS"/>
    <s v="Policies"/>
    <s v="Non-exclusionary"/>
    <s v="No excess"/>
    <s v="Single parent"/>
    <n v="2017"/>
    <n v="368"/>
  </r>
  <r>
    <x v="0"/>
    <s v="Sep"/>
    <s v="ACT"/>
    <s v="Insured Persons"/>
    <s v="Exclusionary"/>
    <s v="Excess"/>
    <s v="Single parent"/>
    <n v="2017"/>
    <n v="4874"/>
  </r>
  <r>
    <x v="0"/>
    <s v="Sep"/>
    <s v="ACT"/>
    <s v="Insured Persons"/>
    <s v="Exclusionary"/>
    <s v="No excess"/>
    <s v="Single parent"/>
    <n v="2017"/>
    <n v="126"/>
  </r>
  <r>
    <x v="0"/>
    <s v="Sep"/>
    <s v="ACT"/>
    <s v="Insured Persons"/>
    <s v="Non-exclusionary"/>
    <s v="Excess"/>
    <s v="Single parent"/>
    <n v="2017"/>
    <n v="5524"/>
  </r>
  <r>
    <x v="0"/>
    <s v="Sep"/>
    <s v="ACT"/>
    <s v="Insured Persons"/>
    <s v="Non-exclusionary"/>
    <s v="No excess"/>
    <s v="Single parent"/>
    <n v="2017"/>
    <n v="2698"/>
  </r>
  <r>
    <x v="0"/>
    <s v="Sep"/>
    <s v="ACT"/>
    <s v="Policies"/>
    <s v="Exclusionary"/>
    <s v="Excess"/>
    <s v="Single parent"/>
    <n v="2017"/>
    <n v="1785"/>
  </r>
  <r>
    <x v="0"/>
    <s v="Sep"/>
    <s v="ACT"/>
    <s v="Policies"/>
    <s v="Exclusionary"/>
    <s v="No excess"/>
    <s v="Single parent"/>
    <n v="2017"/>
    <n v="48"/>
  </r>
  <r>
    <x v="0"/>
    <s v="Sep"/>
    <s v="ACT"/>
    <s v="Policies"/>
    <s v="Non-exclusionary"/>
    <s v="Excess"/>
    <s v="Single parent"/>
    <n v="2017"/>
    <n v="1998"/>
  </r>
  <r>
    <x v="0"/>
    <s v="Sep"/>
    <s v="ACT"/>
    <s v="Policies"/>
    <s v="Non-exclusionary"/>
    <s v="No excess"/>
    <s v="Single parent"/>
    <n v="2017"/>
    <n v="911"/>
  </r>
  <r>
    <x v="0"/>
    <s v="Sep"/>
    <s v="NT"/>
    <s v="Insured Persons"/>
    <s v="Exclusionary"/>
    <s v="Excess"/>
    <s v="Single parent"/>
    <n v="2017"/>
    <n v="1781"/>
  </r>
  <r>
    <x v="0"/>
    <s v="Sep"/>
    <s v="NT"/>
    <s v="Insured Persons"/>
    <s v="Exclusionary"/>
    <s v="No excess"/>
    <s v="Single parent"/>
    <n v="2017"/>
    <n v="10"/>
  </r>
  <r>
    <x v="0"/>
    <s v="Sep"/>
    <s v="NT"/>
    <s v="Insured Persons"/>
    <s v="Non-exclusionary"/>
    <s v="Excess"/>
    <s v="Single parent"/>
    <n v="2017"/>
    <n v="3432"/>
  </r>
  <r>
    <x v="0"/>
    <s v="Sep"/>
    <s v="NT"/>
    <s v="Insured Persons"/>
    <s v="Non-exclusionary"/>
    <s v="No excess"/>
    <s v="Single parent"/>
    <n v="2017"/>
    <n v="1493"/>
  </r>
  <r>
    <x v="0"/>
    <s v="Sep"/>
    <s v="NT"/>
    <s v="Policies"/>
    <s v="Exclusionary"/>
    <s v="Excess"/>
    <s v="Single parent"/>
    <n v="2017"/>
    <n v="653"/>
  </r>
  <r>
    <x v="0"/>
    <s v="Sep"/>
    <s v="NT"/>
    <s v="Policies"/>
    <s v="Exclusionary"/>
    <s v="No excess"/>
    <s v="Single parent"/>
    <n v="2017"/>
    <n v="5"/>
  </r>
  <r>
    <x v="0"/>
    <s v="Sep"/>
    <s v="NT"/>
    <s v="Policies"/>
    <s v="Non-exclusionary"/>
    <s v="Excess"/>
    <s v="Single parent"/>
    <n v="2017"/>
    <n v="1239"/>
  </r>
  <r>
    <x v="0"/>
    <s v="Sep"/>
    <s v="NT"/>
    <s v="Policies"/>
    <s v="Non-exclusionary"/>
    <s v="No excess"/>
    <s v="Single parent"/>
    <n v="2017"/>
    <n v="520"/>
  </r>
  <r>
    <x v="0"/>
    <s v="Dec"/>
    <s v="NSW"/>
    <s v="Insured Persons"/>
    <s v="Exclusionary"/>
    <s v="Excess"/>
    <s v="Single parent"/>
    <n v="2017"/>
    <n v="63322"/>
  </r>
  <r>
    <x v="0"/>
    <s v="Dec"/>
    <s v="NSW"/>
    <s v="Insured Persons"/>
    <s v="Exclusionary"/>
    <s v="No excess"/>
    <s v="Single parent"/>
    <n v="2017"/>
    <n v="1982"/>
  </r>
  <r>
    <x v="0"/>
    <s v="Dec"/>
    <s v="NSW"/>
    <s v="Insured Persons"/>
    <s v="Non-exclusionary"/>
    <s v="Excess"/>
    <s v="Single parent"/>
    <n v="2017"/>
    <n v="62672"/>
  </r>
  <r>
    <x v="0"/>
    <s v="Dec"/>
    <s v="NSW"/>
    <s v="Insured Persons"/>
    <s v="Non-exclusionary"/>
    <s v="No excess"/>
    <s v="Single parent"/>
    <n v="2017"/>
    <n v="14946"/>
  </r>
  <r>
    <x v="0"/>
    <s v="Dec"/>
    <s v="NSW"/>
    <s v="Policies"/>
    <s v="Exclusionary"/>
    <s v="Excess"/>
    <s v="Single parent"/>
    <n v="2017"/>
    <n v="23394"/>
  </r>
  <r>
    <x v="0"/>
    <s v="Dec"/>
    <s v="NSW"/>
    <s v="Policies"/>
    <s v="Exclusionary"/>
    <s v="No excess"/>
    <s v="Single parent"/>
    <n v="2017"/>
    <n v="735"/>
  </r>
  <r>
    <x v="0"/>
    <s v="Dec"/>
    <s v="NSW"/>
    <s v="Policies"/>
    <s v="Non-exclusionary"/>
    <s v="Excess"/>
    <s v="Single parent"/>
    <n v="2017"/>
    <n v="23431"/>
  </r>
  <r>
    <x v="0"/>
    <s v="Dec"/>
    <s v="NSW"/>
    <s v="Policies"/>
    <s v="Non-exclusionary"/>
    <s v="No excess"/>
    <s v="Single parent"/>
    <n v="2017"/>
    <n v="5382"/>
  </r>
  <r>
    <x v="0"/>
    <s v="Dec"/>
    <s v="VIC"/>
    <s v="Insured Persons"/>
    <s v="Exclusionary"/>
    <s v="Excess"/>
    <s v="Single parent"/>
    <n v="2017"/>
    <n v="37874"/>
  </r>
  <r>
    <x v="0"/>
    <s v="Dec"/>
    <s v="VIC"/>
    <s v="Insured Persons"/>
    <s v="Exclusionary"/>
    <s v="No excess"/>
    <s v="Single parent"/>
    <n v="2017"/>
    <n v="445"/>
  </r>
  <r>
    <x v="0"/>
    <s v="Dec"/>
    <s v="VIC"/>
    <s v="Insured Persons"/>
    <s v="Non-exclusionary"/>
    <s v="Excess"/>
    <s v="Single parent"/>
    <n v="2017"/>
    <n v="44987"/>
  </r>
  <r>
    <x v="0"/>
    <s v="Dec"/>
    <s v="VIC"/>
    <s v="Insured Persons"/>
    <s v="Non-exclusionary"/>
    <s v="No excess"/>
    <s v="Single parent"/>
    <n v="2017"/>
    <n v="8506"/>
  </r>
  <r>
    <x v="0"/>
    <s v="Dec"/>
    <s v="VIC"/>
    <s v="Policies"/>
    <s v="Exclusionary"/>
    <s v="Excess"/>
    <s v="Single parent"/>
    <n v="2017"/>
    <n v="14149"/>
  </r>
  <r>
    <x v="0"/>
    <s v="Dec"/>
    <s v="VIC"/>
    <s v="Policies"/>
    <s v="Exclusionary"/>
    <s v="No excess"/>
    <s v="Single parent"/>
    <n v="2017"/>
    <n v="169"/>
  </r>
  <r>
    <x v="0"/>
    <s v="Dec"/>
    <s v="VIC"/>
    <s v="Policies"/>
    <s v="Non-exclusionary"/>
    <s v="Excess"/>
    <s v="Single parent"/>
    <n v="2017"/>
    <n v="16876"/>
  </r>
  <r>
    <x v="0"/>
    <s v="Dec"/>
    <s v="VIC"/>
    <s v="Policies"/>
    <s v="Non-exclusionary"/>
    <s v="No excess"/>
    <s v="Single parent"/>
    <n v="2017"/>
    <n v="3106"/>
  </r>
  <r>
    <x v="0"/>
    <s v="Dec"/>
    <s v="QLD"/>
    <s v="Insured Persons"/>
    <s v="Exclusionary"/>
    <s v="Excess"/>
    <s v="Single parent"/>
    <n v="2017"/>
    <n v="34034"/>
  </r>
  <r>
    <x v="0"/>
    <s v="Dec"/>
    <s v="QLD"/>
    <s v="Insured Persons"/>
    <s v="Exclusionary"/>
    <s v="No excess"/>
    <s v="Single parent"/>
    <n v="2017"/>
    <n v="242"/>
  </r>
  <r>
    <x v="0"/>
    <s v="Dec"/>
    <s v="QLD"/>
    <s v="Insured Persons"/>
    <s v="Non-exclusionary"/>
    <s v="Excess"/>
    <s v="Single parent"/>
    <n v="2017"/>
    <n v="48061"/>
  </r>
  <r>
    <x v="0"/>
    <s v="Dec"/>
    <s v="QLD"/>
    <s v="Insured Persons"/>
    <s v="Non-exclusionary"/>
    <s v="No excess"/>
    <s v="Single parent"/>
    <n v="2017"/>
    <n v="12951"/>
  </r>
  <r>
    <x v="0"/>
    <s v="Dec"/>
    <s v="QLD"/>
    <s v="Policies"/>
    <s v="Exclusionary"/>
    <s v="Excess"/>
    <s v="Single parent"/>
    <n v="2017"/>
    <n v="12526"/>
  </r>
  <r>
    <x v="0"/>
    <s v="Dec"/>
    <s v="QLD"/>
    <s v="Policies"/>
    <s v="Exclusionary"/>
    <s v="No excess"/>
    <s v="Single parent"/>
    <n v="2017"/>
    <n v="88"/>
  </r>
  <r>
    <x v="0"/>
    <s v="Dec"/>
    <s v="QLD"/>
    <s v="Policies"/>
    <s v="Non-exclusionary"/>
    <s v="Excess"/>
    <s v="Single parent"/>
    <n v="2017"/>
    <n v="17643"/>
  </r>
  <r>
    <x v="0"/>
    <s v="Dec"/>
    <s v="QLD"/>
    <s v="Policies"/>
    <s v="Non-exclusionary"/>
    <s v="No excess"/>
    <s v="Single parent"/>
    <n v="2017"/>
    <n v="4486"/>
  </r>
  <r>
    <x v="0"/>
    <s v="Dec"/>
    <s v="SA"/>
    <s v="Insured Persons"/>
    <s v="Exclusionary"/>
    <s v="Excess"/>
    <s v="Single parent"/>
    <n v="2017"/>
    <n v="6722"/>
  </r>
  <r>
    <x v="0"/>
    <s v="Dec"/>
    <s v="SA"/>
    <s v="Insured Persons"/>
    <s v="Exclusionary"/>
    <s v="No excess"/>
    <s v="Single parent"/>
    <n v="2017"/>
    <n v="70"/>
  </r>
  <r>
    <x v="0"/>
    <s v="Dec"/>
    <s v="SA"/>
    <s v="Insured Persons"/>
    <s v="Non-exclusionary"/>
    <s v="Excess"/>
    <s v="Single parent"/>
    <n v="2017"/>
    <n v="18405"/>
  </r>
  <r>
    <x v="0"/>
    <s v="Dec"/>
    <s v="SA"/>
    <s v="Insured Persons"/>
    <s v="Non-exclusionary"/>
    <s v="No excess"/>
    <s v="Single parent"/>
    <n v="2017"/>
    <n v="4358"/>
  </r>
  <r>
    <x v="0"/>
    <s v="Dec"/>
    <s v="SA"/>
    <s v="Policies"/>
    <s v="Exclusionary"/>
    <s v="Excess"/>
    <s v="Single parent"/>
    <n v="2017"/>
    <n v="2476"/>
  </r>
  <r>
    <x v="0"/>
    <s v="Dec"/>
    <s v="SA"/>
    <s v="Policies"/>
    <s v="Exclusionary"/>
    <s v="No excess"/>
    <s v="Single parent"/>
    <n v="2017"/>
    <n v="28"/>
  </r>
  <r>
    <x v="0"/>
    <s v="Dec"/>
    <s v="SA"/>
    <s v="Policies"/>
    <s v="Non-exclusionary"/>
    <s v="Excess"/>
    <s v="Single parent"/>
    <n v="2017"/>
    <n v="6800"/>
  </r>
  <r>
    <x v="0"/>
    <s v="Dec"/>
    <s v="SA"/>
    <s v="Policies"/>
    <s v="Non-exclusionary"/>
    <s v="No excess"/>
    <s v="Single parent"/>
    <n v="2017"/>
    <n v="1558"/>
  </r>
  <r>
    <x v="0"/>
    <s v="Dec"/>
    <s v="WA"/>
    <s v="Insured Persons"/>
    <s v="Exclusionary"/>
    <s v="Excess"/>
    <s v="Single parent"/>
    <n v="2017"/>
    <n v="22733"/>
  </r>
  <r>
    <x v="0"/>
    <s v="Dec"/>
    <s v="WA"/>
    <s v="Insured Persons"/>
    <s v="Exclusionary"/>
    <s v="No excess"/>
    <s v="Single parent"/>
    <n v="2017"/>
    <n v="3530"/>
  </r>
  <r>
    <x v="0"/>
    <s v="Dec"/>
    <s v="WA"/>
    <s v="Insured Persons"/>
    <s v="Non-exclusionary"/>
    <s v="Excess"/>
    <s v="Single parent"/>
    <n v="2017"/>
    <n v="21785"/>
  </r>
  <r>
    <x v="0"/>
    <s v="Dec"/>
    <s v="WA"/>
    <s v="Insured Persons"/>
    <s v="Non-exclusionary"/>
    <s v="No excess"/>
    <s v="Single parent"/>
    <n v="2017"/>
    <n v="5239"/>
  </r>
  <r>
    <x v="0"/>
    <s v="Dec"/>
    <s v="WA"/>
    <s v="Policies"/>
    <s v="Exclusionary"/>
    <s v="Excess"/>
    <s v="Single parent"/>
    <n v="2017"/>
    <n v="8327"/>
  </r>
  <r>
    <x v="0"/>
    <s v="Dec"/>
    <s v="WA"/>
    <s v="Policies"/>
    <s v="Exclusionary"/>
    <s v="No excess"/>
    <s v="Single parent"/>
    <n v="2017"/>
    <n v="1350"/>
  </r>
  <r>
    <x v="0"/>
    <s v="Dec"/>
    <s v="WA"/>
    <s v="Policies"/>
    <s v="Non-exclusionary"/>
    <s v="Excess"/>
    <s v="Single parent"/>
    <n v="2017"/>
    <n v="8049"/>
  </r>
  <r>
    <x v="0"/>
    <s v="Dec"/>
    <s v="WA"/>
    <s v="Policies"/>
    <s v="Non-exclusionary"/>
    <s v="No excess"/>
    <s v="Single parent"/>
    <n v="2017"/>
    <n v="1897"/>
  </r>
  <r>
    <x v="0"/>
    <s v="Dec"/>
    <s v="TAS"/>
    <s v="Insured Persons"/>
    <s v="Exclusionary"/>
    <s v="Excess"/>
    <s v="Single parent"/>
    <n v="2017"/>
    <n v="2165"/>
  </r>
  <r>
    <x v="0"/>
    <s v="Dec"/>
    <s v="TAS"/>
    <s v="Insured Persons"/>
    <s v="Exclusionary"/>
    <s v="No excess"/>
    <s v="Single parent"/>
    <n v="2017"/>
    <n v="27"/>
  </r>
  <r>
    <x v="0"/>
    <s v="Dec"/>
    <s v="TAS"/>
    <s v="Insured Persons"/>
    <s v="Non-exclusionary"/>
    <s v="Excess"/>
    <s v="Single parent"/>
    <n v="2017"/>
    <n v="5568"/>
  </r>
  <r>
    <x v="0"/>
    <s v="Dec"/>
    <s v="TAS"/>
    <s v="Insured Persons"/>
    <s v="Non-exclusionary"/>
    <s v="No excess"/>
    <s v="Single parent"/>
    <n v="2017"/>
    <n v="1009"/>
  </r>
  <r>
    <x v="0"/>
    <s v="Dec"/>
    <s v="TAS"/>
    <s v="Policies"/>
    <s v="Exclusionary"/>
    <s v="Excess"/>
    <s v="Single parent"/>
    <n v="2017"/>
    <n v="787"/>
  </r>
  <r>
    <x v="0"/>
    <s v="Dec"/>
    <s v="TAS"/>
    <s v="Policies"/>
    <s v="Exclusionary"/>
    <s v="No excess"/>
    <s v="Single parent"/>
    <n v="2017"/>
    <n v="9"/>
  </r>
  <r>
    <x v="0"/>
    <s v="Dec"/>
    <s v="TAS"/>
    <s v="Policies"/>
    <s v="Non-exclusionary"/>
    <s v="Excess"/>
    <s v="Single parent"/>
    <n v="2017"/>
    <n v="2057"/>
  </r>
  <r>
    <x v="0"/>
    <s v="Dec"/>
    <s v="TAS"/>
    <s v="Policies"/>
    <s v="Non-exclusionary"/>
    <s v="No excess"/>
    <s v="Single parent"/>
    <n v="2017"/>
    <n v="363"/>
  </r>
  <r>
    <x v="0"/>
    <s v="Dec"/>
    <s v="ACT"/>
    <s v="Insured Persons"/>
    <s v="Exclusionary"/>
    <s v="Excess"/>
    <s v="Single parent"/>
    <n v="2017"/>
    <n v="4962"/>
  </r>
  <r>
    <x v="0"/>
    <s v="Dec"/>
    <s v="ACT"/>
    <s v="Insured Persons"/>
    <s v="Exclusionary"/>
    <s v="No excess"/>
    <s v="Single parent"/>
    <n v="2017"/>
    <n v="109"/>
  </r>
  <r>
    <x v="0"/>
    <s v="Dec"/>
    <s v="ACT"/>
    <s v="Insured Persons"/>
    <s v="Non-exclusionary"/>
    <s v="Excess"/>
    <s v="Single parent"/>
    <n v="2017"/>
    <n v="5566"/>
  </r>
  <r>
    <x v="0"/>
    <s v="Dec"/>
    <s v="ACT"/>
    <s v="Insured Persons"/>
    <s v="Non-exclusionary"/>
    <s v="No excess"/>
    <s v="Single parent"/>
    <n v="2017"/>
    <n v="2660"/>
  </r>
  <r>
    <x v="0"/>
    <s v="Dec"/>
    <s v="ACT"/>
    <s v="Policies"/>
    <s v="Exclusionary"/>
    <s v="Excess"/>
    <s v="Single parent"/>
    <n v="2017"/>
    <n v="1823"/>
  </r>
  <r>
    <x v="0"/>
    <s v="Dec"/>
    <s v="ACT"/>
    <s v="Policies"/>
    <s v="Exclusionary"/>
    <s v="No excess"/>
    <s v="Single parent"/>
    <n v="2017"/>
    <n v="41"/>
  </r>
  <r>
    <x v="0"/>
    <s v="Dec"/>
    <s v="ACT"/>
    <s v="Policies"/>
    <s v="Non-exclusionary"/>
    <s v="Excess"/>
    <s v="Single parent"/>
    <n v="2017"/>
    <n v="2008"/>
  </r>
  <r>
    <x v="0"/>
    <s v="Dec"/>
    <s v="ACT"/>
    <s v="Policies"/>
    <s v="Non-exclusionary"/>
    <s v="No excess"/>
    <s v="Single parent"/>
    <n v="2017"/>
    <n v="901"/>
  </r>
  <r>
    <x v="0"/>
    <s v="Dec"/>
    <s v="NT"/>
    <s v="Insured Persons"/>
    <s v="Exclusionary"/>
    <s v="Excess"/>
    <s v="Single parent"/>
    <n v="2017"/>
    <n v="1828"/>
  </r>
  <r>
    <x v="0"/>
    <s v="Dec"/>
    <s v="NT"/>
    <s v="Insured Persons"/>
    <s v="Exclusionary"/>
    <s v="No excess"/>
    <s v="Single parent"/>
    <n v="2017"/>
    <n v="9"/>
  </r>
  <r>
    <x v="0"/>
    <s v="Dec"/>
    <s v="NT"/>
    <s v="Insured Persons"/>
    <s v="Non-exclusionary"/>
    <s v="Excess"/>
    <s v="Single parent"/>
    <n v="2017"/>
    <n v="3395"/>
  </r>
  <r>
    <x v="0"/>
    <s v="Dec"/>
    <s v="NT"/>
    <s v="Insured Persons"/>
    <s v="Non-exclusionary"/>
    <s v="No excess"/>
    <s v="Single parent"/>
    <n v="2017"/>
    <n v="1439"/>
  </r>
  <r>
    <x v="0"/>
    <s v="Dec"/>
    <s v="NT"/>
    <s v="Policies"/>
    <s v="Exclusionary"/>
    <s v="Excess"/>
    <s v="Single parent"/>
    <n v="2017"/>
    <n v="670"/>
  </r>
  <r>
    <x v="0"/>
    <s v="Dec"/>
    <s v="NT"/>
    <s v="Policies"/>
    <s v="Exclusionary"/>
    <s v="No excess"/>
    <s v="Single parent"/>
    <n v="2017"/>
    <n v="4"/>
  </r>
  <r>
    <x v="0"/>
    <s v="Dec"/>
    <s v="NT"/>
    <s v="Policies"/>
    <s v="Non-exclusionary"/>
    <s v="Excess"/>
    <s v="Single parent"/>
    <n v="2017"/>
    <n v="1223"/>
  </r>
  <r>
    <x v="0"/>
    <s v="Dec"/>
    <s v="NT"/>
    <s v="Policies"/>
    <s v="Non-exclusionary"/>
    <s v="No excess"/>
    <s v="Single parent"/>
    <n v="2017"/>
    <n v="498"/>
  </r>
  <r>
    <x v="1"/>
    <s v="Mar"/>
    <s v="NSW"/>
    <s v="Insured Persons"/>
    <s v="Exclusionary"/>
    <s v="Excess"/>
    <s v="Single parent"/>
    <n v="2017"/>
    <n v="64226"/>
  </r>
  <r>
    <x v="1"/>
    <s v="Mar"/>
    <s v="NSW"/>
    <s v="Insured Persons"/>
    <s v="Exclusionary"/>
    <s v="No excess"/>
    <s v="Single parent"/>
    <n v="2017"/>
    <n v="1929"/>
  </r>
  <r>
    <x v="1"/>
    <s v="Mar"/>
    <s v="NSW"/>
    <s v="Insured Persons"/>
    <s v="Non-exclusionary"/>
    <s v="Excess"/>
    <s v="Single parent"/>
    <n v="2017"/>
    <n v="62696"/>
  </r>
  <r>
    <x v="1"/>
    <s v="Mar"/>
    <s v="NSW"/>
    <s v="Insured Persons"/>
    <s v="Non-exclusionary"/>
    <s v="No excess"/>
    <s v="Single parent"/>
    <n v="2017"/>
    <n v="14369"/>
  </r>
  <r>
    <x v="1"/>
    <s v="Mar"/>
    <s v="NSW"/>
    <s v="Policies"/>
    <s v="Exclusionary"/>
    <s v="Excess"/>
    <s v="Single parent"/>
    <n v="2017"/>
    <n v="23709"/>
  </r>
  <r>
    <x v="1"/>
    <s v="Mar"/>
    <s v="NSW"/>
    <s v="Policies"/>
    <s v="Exclusionary"/>
    <s v="No excess"/>
    <s v="Single parent"/>
    <n v="2017"/>
    <n v="714"/>
  </r>
  <r>
    <x v="1"/>
    <s v="Mar"/>
    <s v="NSW"/>
    <s v="Policies"/>
    <s v="Non-exclusionary"/>
    <s v="Excess"/>
    <s v="Single parent"/>
    <n v="2017"/>
    <n v="23428"/>
  </r>
  <r>
    <x v="1"/>
    <s v="Mar"/>
    <s v="NSW"/>
    <s v="Policies"/>
    <s v="Non-exclusionary"/>
    <s v="No excess"/>
    <s v="Single parent"/>
    <n v="2017"/>
    <n v="5186"/>
  </r>
  <r>
    <x v="1"/>
    <s v="Mar"/>
    <s v="VIC"/>
    <s v="Insured Persons"/>
    <s v="Exclusionary"/>
    <s v="Excess"/>
    <s v="Single parent"/>
    <n v="2017"/>
    <n v="38796"/>
  </r>
  <r>
    <x v="1"/>
    <s v="Mar"/>
    <s v="VIC"/>
    <s v="Insured Persons"/>
    <s v="Exclusionary"/>
    <s v="No excess"/>
    <s v="Single parent"/>
    <n v="2017"/>
    <n v="443"/>
  </r>
  <r>
    <x v="1"/>
    <s v="Mar"/>
    <s v="VIC"/>
    <s v="Insured Persons"/>
    <s v="Non-exclusionary"/>
    <s v="Excess"/>
    <s v="Single parent"/>
    <n v="2017"/>
    <n v="44784"/>
  </r>
  <r>
    <x v="1"/>
    <s v="Mar"/>
    <s v="VIC"/>
    <s v="Insured Persons"/>
    <s v="Non-exclusionary"/>
    <s v="No excess"/>
    <s v="Single parent"/>
    <n v="2017"/>
    <n v="8205"/>
  </r>
  <r>
    <x v="1"/>
    <s v="Mar"/>
    <s v="VIC"/>
    <s v="Policies"/>
    <s v="Exclusionary"/>
    <s v="Excess"/>
    <s v="Single parent"/>
    <n v="2017"/>
    <n v="14492"/>
  </r>
  <r>
    <x v="1"/>
    <s v="Mar"/>
    <s v="VIC"/>
    <s v="Policies"/>
    <s v="Exclusionary"/>
    <s v="No excess"/>
    <s v="Single parent"/>
    <n v="2017"/>
    <n v="167"/>
  </r>
  <r>
    <x v="1"/>
    <s v="Mar"/>
    <s v="VIC"/>
    <s v="Policies"/>
    <s v="Non-exclusionary"/>
    <s v="Excess"/>
    <s v="Single parent"/>
    <n v="2017"/>
    <n v="16805"/>
  </r>
  <r>
    <x v="1"/>
    <s v="Mar"/>
    <s v="VIC"/>
    <s v="Policies"/>
    <s v="Non-exclusionary"/>
    <s v="No excess"/>
    <s v="Single parent"/>
    <n v="2017"/>
    <n v="2993"/>
  </r>
  <r>
    <x v="1"/>
    <s v="Mar"/>
    <s v="QLD"/>
    <s v="Insured Persons"/>
    <s v="Exclusionary"/>
    <s v="Excess"/>
    <s v="Single parent"/>
    <n v="2017"/>
    <n v="34682"/>
  </r>
  <r>
    <x v="1"/>
    <s v="Mar"/>
    <s v="QLD"/>
    <s v="Insured Persons"/>
    <s v="Exclusionary"/>
    <s v="No excess"/>
    <s v="Single parent"/>
    <n v="2017"/>
    <n v="246"/>
  </r>
  <r>
    <x v="1"/>
    <s v="Mar"/>
    <s v="QLD"/>
    <s v="Insured Persons"/>
    <s v="Non-exclusionary"/>
    <s v="Excess"/>
    <s v="Single parent"/>
    <n v="2017"/>
    <n v="47800"/>
  </r>
  <r>
    <x v="1"/>
    <s v="Mar"/>
    <s v="QLD"/>
    <s v="Insured Persons"/>
    <s v="Non-exclusionary"/>
    <s v="No excess"/>
    <s v="Single parent"/>
    <n v="2017"/>
    <n v="12559"/>
  </r>
  <r>
    <x v="1"/>
    <s v="Mar"/>
    <s v="QLD"/>
    <s v="Policies"/>
    <s v="Exclusionary"/>
    <s v="Excess"/>
    <s v="Single parent"/>
    <n v="2017"/>
    <n v="12733"/>
  </r>
  <r>
    <x v="1"/>
    <s v="Mar"/>
    <s v="QLD"/>
    <s v="Policies"/>
    <s v="Exclusionary"/>
    <s v="No excess"/>
    <s v="Single parent"/>
    <n v="2017"/>
    <n v="89"/>
  </r>
  <r>
    <x v="1"/>
    <s v="Mar"/>
    <s v="QLD"/>
    <s v="Policies"/>
    <s v="Non-exclusionary"/>
    <s v="Excess"/>
    <s v="Single parent"/>
    <n v="2017"/>
    <n v="17514"/>
  </r>
  <r>
    <x v="1"/>
    <s v="Mar"/>
    <s v="QLD"/>
    <s v="Policies"/>
    <s v="Non-exclusionary"/>
    <s v="No excess"/>
    <s v="Single parent"/>
    <n v="2017"/>
    <n v="4352"/>
  </r>
  <r>
    <x v="1"/>
    <s v="Mar"/>
    <s v="SA"/>
    <s v="Insured Persons"/>
    <s v="Exclusionary"/>
    <s v="Excess"/>
    <s v="Single parent"/>
    <n v="2017"/>
    <n v="7044"/>
  </r>
  <r>
    <x v="1"/>
    <s v="Mar"/>
    <s v="SA"/>
    <s v="Insured Persons"/>
    <s v="Exclusionary"/>
    <s v="No excess"/>
    <s v="Single parent"/>
    <n v="2017"/>
    <n v="67"/>
  </r>
  <r>
    <x v="1"/>
    <s v="Mar"/>
    <s v="SA"/>
    <s v="Insured Persons"/>
    <s v="Non-exclusionary"/>
    <s v="Excess"/>
    <s v="Single parent"/>
    <n v="2017"/>
    <n v="18505"/>
  </r>
  <r>
    <x v="1"/>
    <s v="Mar"/>
    <s v="SA"/>
    <s v="Insured Persons"/>
    <s v="Non-exclusionary"/>
    <s v="No excess"/>
    <s v="Single parent"/>
    <n v="2017"/>
    <n v="4258"/>
  </r>
  <r>
    <x v="1"/>
    <s v="Mar"/>
    <s v="SA"/>
    <s v="Policies"/>
    <s v="Exclusionary"/>
    <s v="Excess"/>
    <s v="Single parent"/>
    <n v="2017"/>
    <n v="2589"/>
  </r>
  <r>
    <x v="1"/>
    <s v="Mar"/>
    <s v="SA"/>
    <s v="Policies"/>
    <s v="Exclusionary"/>
    <s v="No excess"/>
    <s v="Single parent"/>
    <n v="2017"/>
    <n v="26"/>
  </r>
  <r>
    <x v="1"/>
    <s v="Mar"/>
    <s v="SA"/>
    <s v="Policies"/>
    <s v="Non-exclusionary"/>
    <s v="Excess"/>
    <s v="Single parent"/>
    <n v="2017"/>
    <n v="6829"/>
  </r>
  <r>
    <x v="1"/>
    <s v="Mar"/>
    <s v="SA"/>
    <s v="Policies"/>
    <s v="Non-exclusionary"/>
    <s v="No excess"/>
    <s v="Single parent"/>
    <n v="2017"/>
    <n v="1521"/>
  </r>
  <r>
    <x v="1"/>
    <s v="Mar"/>
    <s v="WA"/>
    <s v="Insured Persons"/>
    <s v="Exclusionary"/>
    <s v="Excess"/>
    <s v="Single parent"/>
    <n v="2017"/>
    <n v="23257"/>
  </r>
  <r>
    <x v="1"/>
    <s v="Mar"/>
    <s v="WA"/>
    <s v="Insured Persons"/>
    <s v="Exclusionary"/>
    <s v="No excess"/>
    <s v="Single parent"/>
    <n v="2017"/>
    <n v="3640"/>
  </r>
  <r>
    <x v="1"/>
    <s v="Mar"/>
    <s v="WA"/>
    <s v="Insured Persons"/>
    <s v="Non-exclusionary"/>
    <s v="Excess"/>
    <s v="Single parent"/>
    <n v="2017"/>
    <n v="21364"/>
  </r>
  <r>
    <x v="1"/>
    <s v="Mar"/>
    <s v="WA"/>
    <s v="Insured Persons"/>
    <s v="Non-exclusionary"/>
    <s v="No excess"/>
    <s v="Single parent"/>
    <n v="2017"/>
    <n v="5330"/>
  </r>
  <r>
    <x v="1"/>
    <s v="Mar"/>
    <s v="WA"/>
    <s v="Policies"/>
    <s v="Exclusionary"/>
    <s v="Excess"/>
    <s v="Single parent"/>
    <n v="2017"/>
    <n v="8497"/>
  </r>
  <r>
    <x v="1"/>
    <s v="Mar"/>
    <s v="WA"/>
    <s v="Policies"/>
    <s v="Exclusionary"/>
    <s v="No excess"/>
    <s v="Single parent"/>
    <n v="2017"/>
    <n v="1392"/>
  </r>
  <r>
    <x v="1"/>
    <s v="Mar"/>
    <s v="WA"/>
    <s v="Policies"/>
    <s v="Non-exclusionary"/>
    <s v="Excess"/>
    <s v="Single parent"/>
    <n v="2017"/>
    <n v="7872"/>
  </r>
  <r>
    <x v="1"/>
    <s v="Mar"/>
    <s v="WA"/>
    <s v="Policies"/>
    <s v="Non-exclusionary"/>
    <s v="No excess"/>
    <s v="Single parent"/>
    <n v="2017"/>
    <n v="1915"/>
  </r>
  <r>
    <x v="1"/>
    <s v="Mar"/>
    <s v="TAS"/>
    <s v="Insured Persons"/>
    <s v="Exclusionary"/>
    <s v="Excess"/>
    <s v="Single parent"/>
    <n v="2017"/>
    <n v="2220"/>
  </r>
  <r>
    <x v="1"/>
    <s v="Mar"/>
    <s v="TAS"/>
    <s v="Insured Persons"/>
    <s v="Exclusionary"/>
    <s v="No excess"/>
    <s v="Single parent"/>
    <n v="2017"/>
    <n v="29"/>
  </r>
  <r>
    <x v="1"/>
    <s v="Mar"/>
    <s v="TAS"/>
    <s v="Insured Persons"/>
    <s v="Non-exclusionary"/>
    <s v="Excess"/>
    <s v="Single parent"/>
    <n v="2017"/>
    <n v="5569"/>
  </r>
  <r>
    <x v="1"/>
    <s v="Mar"/>
    <s v="TAS"/>
    <s v="Insured Persons"/>
    <s v="Non-exclusionary"/>
    <s v="No excess"/>
    <s v="Single parent"/>
    <n v="2017"/>
    <n v="1003"/>
  </r>
  <r>
    <x v="1"/>
    <s v="Mar"/>
    <s v="TAS"/>
    <s v="Policies"/>
    <s v="Exclusionary"/>
    <s v="Excess"/>
    <s v="Single parent"/>
    <n v="2017"/>
    <n v="806"/>
  </r>
  <r>
    <x v="1"/>
    <s v="Mar"/>
    <s v="TAS"/>
    <s v="Policies"/>
    <s v="Exclusionary"/>
    <s v="No excess"/>
    <s v="Single parent"/>
    <n v="2017"/>
    <n v="10"/>
  </r>
  <r>
    <x v="1"/>
    <s v="Mar"/>
    <s v="TAS"/>
    <s v="Policies"/>
    <s v="Non-exclusionary"/>
    <s v="Excess"/>
    <s v="Single parent"/>
    <n v="2017"/>
    <n v="2045"/>
  </r>
  <r>
    <x v="1"/>
    <s v="Mar"/>
    <s v="TAS"/>
    <s v="Policies"/>
    <s v="Non-exclusionary"/>
    <s v="No excess"/>
    <s v="Single parent"/>
    <n v="2017"/>
    <n v="365"/>
  </r>
  <r>
    <x v="1"/>
    <s v="Mar"/>
    <s v="ACT"/>
    <s v="Insured Persons"/>
    <s v="Exclusionary"/>
    <s v="Excess"/>
    <s v="Single parent"/>
    <n v="2017"/>
    <n v="5081"/>
  </r>
  <r>
    <x v="1"/>
    <s v="Mar"/>
    <s v="ACT"/>
    <s v="Insured Persons"/>
    <s v="Exclusionary"/>
    <s v="No excess"/>
    <s v="Single parent"/>
    <n v="2017"/>
    <n v="92"/>
  </r>
  <r>
    <x v="1"/>
    <s v="Mar"/>
    <s v="ACT"/>
    <s v="Insured Persons"/>
    <s v="Non-exclusionary"/>
    <s v="Excess"/>
    <s v="Single parent"/>
    <n v="2017"/>
    <n v="5592"/>
  </r>
  <r>
    <x v="1"/>
    <s v="Mar"/>
    <s v="ACT"/>
    <s v="Insured Persons"/>
    <s v="Non-exclusionary"/>
    <s v="No excess"/>
    <s v="Single parent"/>
    <n v="2017"/>
    <n v="2599"/>
  </r>
  <r>
    <x v="1"/>
    <s v="Mar"/>
    <s v="ACT"/>
    <s v="Policies"/>
    <s v="Exclusionary"/>
    <s v="Excess"/>
    <s v="Single parent"/>
    <n v="2017"/>
    <n v="1858"/>
  </r>
  <r>
    <x v="1"/>
    <s v="Mar"/>
    <s v="ACT"/>
    <s v="Policies"/>
    <s v="Exclusionary"/>
    <s v="No excess"/>
    <s v="Single parent"/>
    <n v="2017"/>
    <n v="36"/>
  </r>
  <r>
    <x v="1"/>
    <s v="Mar"/>
    <s v="ACT"/>
    <s v="Policies"/>
    <s v="Non-exclusionary"/>
    <s v="Excess"/>
    <s v="Single parent"/>
    <n v="2017"/>
    <n v="2006"/>
  </r>
  <r>
    <x v="1"/>
    <s v="Mar"/>
    <s v="ACT"/>
    <s v="Policies"/>
    <s v="Non-exclusionary"/>
    <s v="No excess"/>
    <s v="Single parent"/>
    <n v="2017"/>
    <n v="878"/>
  </r>
  <r>
    <x v="1"/>
    <s v="Mar"/>
    <s v="NT"/>
    <s v="Insured Persons"/>
    <s v="Exclusionary"/>
    <s v="Excess"/>
    <s v="Single parent"/>
    <n v="2017"/>
    <n v="1867"/>
  </r>
  <r>
    <x v="1"/>
    <s v="Mar"/>
    <s v="NT"/>
    <s v="Insured Persons"/>
    <s v="Exclusionary"/>
    <s v="No excess"/>
    <s v="Single parent"/>
    <n v="2017"/>
    <n v="8"/>
  </r>
  <r>
    <x v="1"/>
    <s v="Mar"/>
    <s v="NT"/>
    <s v="Insured Persons"/>
    <s v="Non-exclusionary"/>
    <s v="Excess"/>
    <s v="Single parent"/>
    <n v="2017"/>
    <n v="3409"/>
  </r>
  <r>
    <x v="1"/>
    <s v="Mar"/>
    <s v="NT"/>
    <s v="Insured Persons"/>
    <s v="Non-exclusionary"/>
    <s v="No excess"/>
    <s v="Single parent"/>
    <n v="2017"/>
    <n v="1398"/>
  </r>
  <r>
    <x v="1"/>
    <s v="Mar"/>
    <s v="NT"/>
    <s v="Policies"/>
    <s v="Exclusionary"/>
    <s v="Excess"/>
    <s v="Single parent"/>
    <n v="2017"/>
    <n v="680"/>
  </r>
  <r>
    <x v="1"/>
    <s v="Mar"/>
    <s v="NT"/>
    <s v="Policies"/>
    <s v="Exclusionary"/>
    <s v="No excess"/>
    <s v="Single parent"/>
    <n v="2017"/>
    <n v="4"/>
  </r>
  <r>
    <x v="1"/>
    <s v="Mar"/>
    <s v="NT"/>
    <s v="Policies"/>
    <s v="Non-exclusionary"/>
    <s v="Excess"/>
    <s v="Single parent"/>
    <n v="2017"/>
    <n v="1230"/>
  </r>
  <r>
    <x v="1"/>
    <s v="Mar"/>
    <s v="NT"/>
    <s v="Policies"/>
    <s v="Non-exclusionary"/>
    <s v="No excess"/>
    <s v="Single parent"/>
    <n v="2017"/>
    <n v="484"/>
  </r>
  <r>
    <x v="1"/>
    <s v="Jun"/>
    <s v="NSW"/>
    <s v="Insured Persons"/>
    <s v="Exclusionary"/>
    <s v="Excess"/>
    <s v="Single parent"/>
    <n v="2017"/>
    <n v="64985"/>
  </r>
  <r>
    <x v="1"/>
    <s v="Jun"/>
    <s v="NSW"/>
    <s v="Insured Persons"/>
    <s v="Exclusionary"/>
    <s v="No excess"/>
    <s v="Single parent"/>
    <n v="2017"/>
    <n v="1847"/>
  </r>
  <r>
    <x v="1"/>
    <s v="Jun"/>
    <s v="NSW"/>
    <s v="Insured Persons"/>
    <s v="Non-exclusionary"/>
    <s v="Excess"/>
    <s v="Single parent"/>
    <n v="2017"/>
    <n v="62374"/>
  </r>
  <r>
    <x v="1"/>
    <s v="Jun"/>
    <s v="NSW"/>
    <s v="Insured Persons"/>
    <s v="Non-exclusionary"/>
    <s v="No excess"/>
    <s v="Single parent"/>
    <n v="2017"/>
    <n v="14125"/>
  </r>
  <r>
    <x v="1"/>
    <s v="Jun"/>
    <s v="NSW"/>
    <s v="Policies"/>
    <s v="Exclusionary"/>
    <s v="Excess"/>
    <s v="Single parent"/>
    <n v="2017"/>
    <n v="23959"/>
  </r>
  <r>
    <x v="1"/>
    <s v="Jun"/>
    <s v="NSW"/>
    <s v="Policies"/>
    <s v="Exclusionary"/>
    <s v="No excess"/>
    <s v="Single parent"/>
    <n v="2017"/>
    <n v="694"/>
  </r>
  <r>
    <x v="1"/>
    <s v="Jun"/>
    <s v="NSW"/>
    <s v="Policies"/>
    <s v="Non-exclusionary"/>
    <s v="Excess"/>
    <s v="Single parent"/>
    <n v="2017"/>
    <n v="23334"/>
  </r>
  <r>
    <x v="1"/>
    <s v="Jun"/>
    <s v="NSW"/>
    <s v="Policies"/>
    <s v="Non-exclusionary"/>
    <s v="No excess"/>
    <s v="Single parent"/>
    <n v="2017"/>
    <n v="5090"/>
  </r>
  <r>
    <x v="1"/>
    <s v="Jun"/>
    <s v="VIC"/>
    <s v="Insured Persons"/>
    <s v="Exclusionary"/>
    <s v="Excess"/>
    <s v="Single parent"/>
    <n v="2017"/>
    <n v="39253"/>
  </r>
  <r>
    <x v="1"/>
    <s v="Jun"/>
    <s v="VIC"/>
    <s v="Insured Persons"/>
    <s v="Exclusionary"/>
    <s v="No excess"/>
    <s v="Single parent"/>
    <n v="2017"/>
    <n v="415"/>
  </r>
  <r>
    <x v="1"/>
    <s v="Jun"/>
    <s v="VIC"/>
    <s v="Insured Persons"/>
    <s v="Non-exclusionary"/>
    <s v="Excess"/>
    <s v="Single parent"/>
    <n v="2017"/>
    <n v="44188"/>
  </r>
  <r>
    <x v="1"/>
    <s v="Jun"/>
    <s v="VIC"/>
    <s v="Insured Persons"/>
    <s v="Non-exclusionary"/>
    <s v="No excess"/>
    <s v="Single parent"/>
    <n v="2017"/>
    <n v="8007"/>
  </r>
  <r>
    <x v="1"/>
    <s v="Jun"/>
    <s v="VIC"/>
    <s v="Policies"/>
    <s v="Exclusionary"/>
    <s v="Excess"/>
    <s v="Single parent"/>
    <n v="2017"/>
    <n v="14689"/>
  </r>
  <r>
    <x v="1"/>
    <s v="Jun"/>
    <s v="VIC"/>
    <s v="Policies"/>
    <s v="Exclusionary"/>
    <s v="No excess"/>
    <s v="Single parent"/>
    <n v="2017"/>
    <n v="161"/>
  </r>
  <r>
    <x v="1"/>
    <s v="Jun"/>
    <s v="VIC"/>
    <s v="Policies"/>
    <s v="Non-exclusionary"/>
    <s v="Excess"/>
    <s v="Single parent"/>
    <n v="2017"/>
    <n v="16569"/>
  </r>
  <r>
    <x v="1"/>
    <s v="Jun"/>
    <s v="VIC"/>
    <s v="Policies"/>
    <s v="Non-exclusionary"/>
    <s v="No excess"/>
    <s v="Single parent"/>
    <n v="2017"/>
    <n v="2922"/>
  </r>
  <r>
    <x v="1"/>
    <s v="Jun"/>
    <s v="QLD"/>
    <s v="Insured Persons"/>
    <s v="Exclusionary"/>
    <s v="Excess"/>
    <s v="Single parent"/>
    <n v="2017"/>
    <n v="35053"/>
  </r>
  <r>
    <x v="1"/>
    <s v="Jun"/>
    <s v="QLD"/>
    <s v="Insured Persons"/>
    <s v="Exclusionary"/>
    <s v="No excess"/>
    <s v="Single parent"/>
    <n v="2017"/>
    <n v="237"/>
  </r>
  <r>
    <x v="1"/>
    <s v="Jun"/>
    <s v="QLD"/>
    <s v="Insured Persons"/>
    <s v="Non-exclusionary"/>
    <s v="Excess"/>
    <s v="Single parent"/>
    <n v="2017"/>
    <n v="47258"/>
  </r>
  <r>
    <x v="1"/>
    <s v="Jun"/>
    <s v="QLD"/>
    <s v="Insured Persons"/>
    <s v="Non-exclusionary"/>
    <s v="No excess"/>
    <s v="Single parent"/>
    <n v="2017"/>
    <n v="11985"/>
  </r>
  <r>
    <x v="1"/>
    <s v="Jun"/>
    <s v="QLD"/>
    <s v="Policies"/>
    <s v="Exclusionary"/>
    <s v="Excess"/>
    <s v="Single parent"/>
    <n v="2017"/>
    <n v="12897"/>
  </r>
  <r>
    <x v="1"/>
    <s v="Jun"/>
    <s v="QLD"/>
    <s v="Policies"/>
    <s v="Exclusionary"/>
    <s v="No excess"/>
    <s v="Single parent"/>
    <n v="2017"/>
    <n v="85"/>
  </r>
  <r>
    <x v="1"/>
    <s v="Jun"/>
    <s v="QLD"/>
    <s v="Policies"/>
    <s v="Non-exclusionary"/>
    <s v="Excess"/>
    <s v="Single parent"/>
    <n v="2017"/>
    <n v="17317"/>
  </r>
  <r>
    <x v="1"/>
    <s v="Jun"/>
    <s v="QLD"/>
    <s v="Policies"/>
    <s v="Non-exclusionary"/>
    <s v="No excess"/>
    <s v="Single parent"/>
    <n v="2017"/>
    <n v="4147"/>
  </r>
  <r>
    <x v="1"/>
    <s v="Jun"/>
    <s v="SA"/>
    <s v="Insured Persons"/>
    <s v="Exclusionary"/>
    <s v="Excess"/>
    <s v="Single parent"/>
    <n v="2017"/>
    <n v="7294"/>
  </r>
  <r>
    <x v="1"/>
    <s v="Jun"/>
    <s v="SA"/>
    <s v="Insured Persons"/>
    <s v="Exclusionary"/>
    <s v="No excess"/>
    <s v="Single parent"/>
    <n v="2017"/>
    <n v="65"/>
  </r>
  <r>
    <x v="1"/>
    <s v="Jun"/>
    <s v="SA"/>
    <s v="Insured Persons"/>
    <s v="Non-exclusionary"/>
    <s v="Excess"/>
    <s v="Single parent"/>
    <n v="2017"/>
    <n v="18285"/>
  </r>
  <r>
    <x v="1"/>
    <s v="Jun"/>
    <s v="SA"/>
    <s v="Insured Persons"/>
    <s v="Non-exclusionary"/>
    <s v="No excess"/>
    <s v="Single parent"/>
    <n v="2017"/>
    <n v="4134"/>
  </r>
  <r>
    <x v="1"/>
    <s v="Jun"/>
    <s v="SA"/>
    <s v="Policies"/>
    <s v="Exclusionary"/>
    <s v="Excess"/>
    <s v="Single parent"/>
    <n v="2017"/>
    <n v="2692"/>
  </r>
  <r>
    <x v="1"/>
    <s v="Jun"/>
    <s v="SA"/>
    <s v="Policies"/>
    <s v="Exclusionary"/>
    <s v="No excess"/>
    <s v="Single parent"/>
    <n v="2017"/>
    <n v="25"/>
  </r>
  <r>
    <x v="1"/>
    <s v="Jun"/>
    <s v="SA"/>
    <s v="Policies"/>
    <s v="Non-exclusionary"/>
    <s v="Excess"/>
    <s v="Single parent"/>
    <n v="2017"/>
    <n v="6755"/>
  </r>
  <r>
    <x v="1"/>
    <s v="Jun"/>
    <s v="SA"/>
    <s v="Policies"/>
    <s v="Non-exclusionary"/>
    <s v="No excess"/>
    <s v="Single parent"/>
    <n v="2017"/>
    <n v="1484"/>
  </r>
  <r>
    <x v="1"/>
    <s v="Jun"/>
    <s v="WA"/>
    <s v="Insured Persons"/>
    <s v="Exclusionary"/>
    <s v="Excess"/>
    <s v="Single parent"/>
    <n v="2017"/>
    <n v="23818"/>
  </r>
  <r>
    <x v="1"/>
    <s v="Jun"/>
    <s v="WA"/>
    <s v="Insured Persons"/>
    <s v="Exclusionary"/>
    <s v="No excess"/>
    <s v="Single parent"/>
    <n v="2017"/>
    <n v="3497"/>
  </r>
  <r>
    <x v="1"/>
    <s v="Jun"/>
    <s v="WA"/>
    <s v="Insured Persons"/>
    <s v="Non-exclusionary"/>
    <s v="Excess"/>
    <s v="Single parent"/>
    <n v="2017"/>
    <n v="20780"/>
  </r>
  <r>
    <x v="1"/>
    <s v="Jun"/>
    <s v="WA"/>
    <s v="Insured Persons"/>
    <s v="Non-exclusionary"/>
    <s v="No excess"/>
    <s v="Single parent"/>
    <n v="2017"/>
    <n v="4996"/>
  </r>
  <r>
    <x v="1"/>
    <s v="Jun"/>
    <s v="WA"/>
    <s v="Policies"/>
    <s v="Exclusionary"/>
    <s v="Excess"/>
    <s v="Single parent"/>
    <n v="2017"/>
    <n v="8748"/>
  </r>
  <r>
    <x v="1"/>
    <s v="Jun"/>
    <s v="WA"/>
    <s v="Policies"/>
    <s v="Exclusionary"/>
    <s v="No excess"/>
    <s v="Single parent"/>
    <n v="2017"/>
    <n v="1343"/>
  </r>
  <r>
    <x v="1"/>
    <s v="Jun"/>
    <s v="WA"/>
    <s v="Policies"/>
    <s v="Non-exclusionary"/>
    <s v="Excess"/>
    <s v="Single parent"/>
    <n v="2017"/>
    <n v="7668"/>
  </r>
  <r>
    <x v="1"/>
    <s v="Jun"/>
    <s v="WA"/>
    <s v="Policies"/>
    <s v="Non-exclusionary"/>
    <s v="No excess"/>
    <s v="Single parent"/>
    <n v="2017"/>
    <n v="1799"/>
  </r>
  <r>
    <x v="1"/>
    <s v="Jun"/>
    <s v="TAS"/>
    <s v="Insured Persons"/>
    <s v="Exclusionary"/>
    <s v="Excess"/>
    <s v="Single parent"/>
    <n v="2017"/>
    <n v="2235"/>
  </r>
  <r>
    <x v="1"/>
    <s v="Jun"/>
    <s v="TAS"/>
    <s v="Insured Persons"/>
    <s v="Exclusionary"/>
    <s v="No excess"/>
    <s v="Single parent"/>
    <n v="2017"/>
    <n v="24"/>
  </r>
  <r>
    <x v="1"/>
    <s v="Jun"/>
    <s v="TAS"/>
    <s v="Insured Persons"/>
    <s v="Non-exclusionary"/>
    <s v="Excess"/>
    <s v="Single parent"/>
    <n v="2017"/>
    <n v="5468"/>
  </r>
  <r>
    <x v="1"/>
    <s v="Jun"/>
    <s v="TAS"/>
    <s v="Insured Persons"/>
    <s v="Non-exclusionary"/>
    <s v="No excess"/>
    <s v="Single parent"/>
    <n v="2017"/>
    <n v="982"/>
  </r>
  <r>
    <x v="1"/>
    <s v="Jun"/>
    <s v="TAS"/>
    <s v="Policies"/>
    <s v="Exclusionary"/>
    <s v="Excess"/>
    <s v="Single parent"/>
    <n v="2017"/>
    <n v="806"/>
  </r>
  <r>
    <x v="1"/>
    <s v="Jun"/>
    <s v="TAS"/>
    <s v="Policies"/>
    <s v="Exclusionary"/>
    <s v="No excess"/>
    <s v="Single parent"/>
    <n v="2017"/>
    <n v="8"/>
  </r>
  <r>
    <x v="1"/>
    <s v="Jun"/>
    <s v="TAS"/>
    <s v="Policies"/>
    <s v="Non-exclusionary"/>
    <s v="Excess"/>
    <s v="Single parent"/>
    <n v="2017"/>
    <n v="2008"/>
  </r>
  <r>
    <x v="1"/>
    <s v="Jun"/>
    <s v="TAS"/>
    <s v="Policies"/>
    <s v="Non-exclusionary"/>
    <s v="No excess"/>
    <s v="Single parent"/>
    <n v="2017"/>
    <n v="361"/>
  </r>
  <r>
    <x v="1"/>
    <s v="Jun"/>
    <s v="ACT"/>
    <s v="Insured Persons"/>
    <s v="Exclusionary"/>
    <s v="Excess"/>
    <s v="Single parent"/>
    <n v="2017"/>
    <n v="5167"/>
  </r>
  <r>
    <x v="1"/>
    <s v="Jun"/>
    <s v="ACT"/>
    <s v="Insured Persons"/>
    <s v="Exclusionary"/>
    <s v="No excess"/>
    <s v="Single parent"/>
    <n v="2017"/>
    <n v="83"/>
  </r>
  <r>
    <x v="1"/>
    <s v="Jun"/>
    <s v="ACT"/>
    <s v="Insured Persons"/>
    <s v="Non-exclusionary"/>
    <s v="Excess"/>
    <s v="Single parent"/>
    <n v="2017"/>
    <n v="5589"/>
  </r>
  <r>
    <x v="1"/>
    <s v="Jun"/>
    <s v="ACT"/>
    <s v="Insured Persons"/>
    <s v="Non-exclusionary"/>
    <s v="No excess"/>
    <s v="Single parent"/>
    <n v="2017"/>
    <n v="2546"/>
  </r>
  <r>
    <x v="1"/>
    <s v="Jun"/>
    <s v="ACT"/>
    <s v="Policies"/>
    <s v="Exclusionary"/>
    <s v="Excess"/>
    <s v="Single parent"/>
    <n v="2017"/>
    <n v="1894"/>
  </r>
  <r>
    <x v="1"/>
    <s v="Jun"/>
    <s v="ACT"/>
    <s v="Policies"/>
    <s v="Exclusionary"/>
    <s v="No excess"/>
    <s v="Single parent"/>
    <n v="2017"/>
    <n v="33"/>
  </r>
  <r>
    <x v="1"/>
    <s v="Jun"/>
    <s v="ACT"/>
    <s v="Policies"/>
    <s v="Non-exclusionary"/>
    <s v="Excess"/>
    <s v="Single parent"/>
    <n v="2017"/>
    <n v="2010"/>
  </r>
  <r>
    <x v="1"/>
    <s v="Jun"/>
    <s v="ACT"/>
    <s v="Policies"/>
    <s v="Non-exclusionary"/>
    <s v="No excess"/>
    <s v="Single parent"/>
    <n v="2017"/>
    <n v="864"/>
  </r>
  <r>
    <x v="1"/>
    <s v="Jun"/>
    <s v="NT"/>
    <s v="Insured Persons"/>
    <s v="Exclusionary"/>
    <s v="Excess"/>
    <s v="Single parent"/>
    <n v="2017"/>
    <n v="1884"/>
  </r>
  <r>
    <x v="1"/>
    <s v="Jun"/>
    <s v="NT"/>
    <s v="Insured Persons"/>
    <s v="Exclusionary"/>
    <s v="No excess"/>
    <s v="Single parent"/>
    <n v="2017"/>
    <n v="10"/>
  </r>
  <r>
    <x v="1"/>
    <s v="Jun"/>
    <s v="NT"/>
    <s v="Insured Persons"/>
    <s v="Non-exclusionary"/>
    <s v="Excess"/>
    <s v="Single parent"/>
    <n v="2017"/>
    <n v="3333"/>
  </r>
  <r>
    <x v="1"/>
    <s v="Jun"/>
    <s v="NT"/>
    <s v="Insured Persons"/>
    <s v="Non-exclusionary"/>
    <s v="No excess"/>
    <s v="Single parent"/>
    <n v="2017"/>
    <n v="1371"/>
  </r>
  <r>
    <x v="1"/>
    <s v="Jun"/>
    <s v="NT"/>
    <s v="Policies"/>
    <s v="Exclusionary"/>
    <s v="Excess"/>
    <s v="Single parent"/>
    <n v="2017"/>
    <n v="692"/>
  </r>
  <r>
    <x v="1"/>
    <s v="Jun"/>
    <s v="NT"/>
    <s v="Policies"/>
    <s v="Exclusionary"/>
    <s v="No excess"/>
    <s v="Single parent"/>
    <n v="2017"/>
    <n v="5"/>
  </r>
  <r>
    <x v="1"/>
    <s v="Jun"/>
    <s v="NT"/>
    <s v="Policies"/>
    <s v="Non-exclusionary"/>
    <s v="Excess"/>
    <s v="Single parent"/>
    <n v="2017"/>
    <n v="1208"/>
  </r>
  <r>
    <x v="1"/>
    <s v="Jun"/>
    <s v="NT"/>
    <s v="Policies"/>
    <s v="Non-exclusionary"/>
    <s v="No excess"/>
    <s v="Single parent"/>
    <n v="2017"/>
    <n v="472"/>
  </r>
  <r>
    <x v="1"/>
    <s v="Sep"/>
    <s v="NSW"/>
    <s v="Insured Persons"/>
    <s v="Exclusionary"/>
    <s v="Excess"/>
    <s v="Single parent"/>
    <n v="2018"/>
    <n v="66234"/>
  </r>
  <r>
    <x v="1"/>
    <s v="Sep"/>
    <s v="NSW"/>
    <s v="Insured Persons"/>
    <s v="Exclusionary"/>
    <s v="No excess"/>
    <s v="Single parent"/>
    <n v="2018"/>
    <n v="1814"/>
  </r>
  <r>
    <x v="1"/>
    <s v="Sep"/>
    <s v="NSW"/>
    <s v="Insured Persons"/>
    <s v="Non-exclusionary"/>
    <s v="Excess"/>
    <s v="Single parent"/>
    <n v="2018"/>
    <n v="62651"/>
  </r>
  <r>
    <x v="1"/>
    <s v="Sep"/>
    <s v="NSW"/>
    <s v="Insured Persons"/>
    <s v="Non-exclusionary"/>
    <s v="No excess"/>
    <s v="Single parent"/>
    <n v="2018"/>
    <n v="13971"/>
  </r>
  <r>
    <x v="1"/>
    <s v="Sep"/>
    <s v="NSW"/>
    <s v="Policies"/>
    <s v="Exclusionary"/>
    <s v="Excess"/>
    <s v="Single parent"/>
    <n v="2018"/>
    <n v="24404"/>
  </r>
  <r>
    <x v="1"/>
    <s v="Sep"/>
    <s v="NSW"/>
    <s v="Policies"/>
    <s v="Exclusionary"/>
    <s v="No excess"/>
    <s v="Single parent"/>
    <n v="2018"/>
    <n v="685"/>
  </r>
  <r>
    <x v="1"/>
    <s v="Sep"/>
    <s v="NSW"/>
    <s v="Policies"/>
    <s v="Non-exclusionary"/>
    <s v="Excess"/>
    <s v="Single parent"/>
    <n v="2018"/>
    <n v="23456"/>
  </r>
  <r>
    <x v="1"/>
    <s v="Sep"/>
    <s v="NSW"/>
    <s v="Policies"/>
    <s v="Non-exclusionary"/>
    <s v="No excess"/>
    <s v="Single parent"/>
    <n v="2018"/>
    <n v="5033"/>
  </r>
  <r>
    <x v="1"/>
    <s v="Sep"/>
    <s v="VIC"/>
    <s v="Insured Persons"/>
    <s v="Exclusionary"/>
    <s v="Excess"/>
    <s v="Single parent"/>
    <n v="2018"/>
    <n v="40162"/>
  </r>
  <r>
    <x v="1"/>
    <s v="Sep"/>
    <s v="VIC"/>
    <s v="Insured Persons"/>
    <s v="Exclusionary"/>
    <s v="No excess"/>
    <s v="Single parent"/>
    <n v="2018"/>
    <n v="398"/>
  </r>
  <r>
    <x v="1"/>
    <s v="Sep"/>
    <s v="VIC"/>
    <s v="Insured Persons"/>
    <s v="Non-exclusionary"/>
    <s v="Excess"/>
    <s v="Single parent"/>
    <n v="2018"/>
    <n v="44548"/>
  </r>
  <r>
    <x v="1"/>
    <s v="Sep"/>
    <s v="VIC"/>
    <s v="Insured Persons"/>
    <s v="Non-exclusionary"/>
    <s v="No excess"/>
    <s v="Single parent"/>
    <n v="2018"/>
    <n v="7761"/>
  </r>
  <r>
    <x v="1"/>
    <s v="Sep"/>
    <s v="VIC"/>
    <s v="Policies"/>
    <s v="Exclusionary"/>
    <s v="Excess"/>
    <s v="Single parent"/>
    <n v="2018"/>
    <n v="14983"/>
  </r>
  <r>
    <x v="1"/>
    <s v="Sep"/>
    <s v="VIC"/>
    <s v="Policies"/>
    <s v="Exclusionary"/>
    <s v="No excess"/>
    <s v="Single parent"/>
    <n v="2018"/>
    <n v="155"/>
  </r>
  <r>
    <x v="1"/>
    <s v="Sep"/>
    <s v="VIC"/>
    <s v="Policies"/>
    <s v="Non-exclusionary"/>
    <s v="Excess"/>
    <s v="Single parent"/>
    <n v="2018"/>
    <n v="16718"/>
  </r>
  <r>
    <x v="1"/>
    <s v="Sep"/>
    <s v="VIC"/>
    <s v="Policies"/>
    <s v="Non-exclusionary"/>
    <s v="No excess"/>
    <s v="Single parent"/>
    <n v="2018"/>
    <n v="2840"/>
  </r>
  <r>
    <x v="1"/>
    <s v="Sep"/>
    <s v="QLD"/>
    <s v="Insured Persons"/>
    <s v="Exclusionary"/>
    <s v="Excess"/>
    <s v="Single parent"/>
    <n v="2018"/>
    <n v="35744"/>
  </r>
  <r>
    <x v="1"/>
    <s v="Sep"/>
    <s v="QLD"/>
    <s v="Insured Persons"/>
    <s v="Exclusionary"/>
    <s v="No excess"/>
    <s v="Single parent"/>
    <n v="2018"/>
    <n v="232"/>
  </r>
  <r>
    <x v="1"/>
    <s v="Sep"/>
    <s v="QLD"/>
    <s v="Insured Persons"/>
    <s v="Non-exclusionary"/>
    <s v="Excess"/>
    <s v="Single parent"/>
    <n v="2018"/>
    <n v="47293"/>
  </r>
  <r>
    <x v="1"/>
    <s v="Sep"/>
    <s v="QLD"/>
    <s v="Insured Persons"/>
    <s v="Non-exclusionary"/>
    <s v="No excess"/>
    <s v="Single parent"/>
    <n v="2018"/>
    <n v="11800"/>
  </r>
  <r>
    <x v="1"/>
    <s v="Sep"/>
    <s v="QLD"/>
    <s v="Policies"/>
    <s v="Exclusionary"/>
    <s v="Excess"/>
    <s v="Single parent"/>
    <n v="2018"/>
    <n v="13115"/>
  </r>
  <r>
    <x v="1"/>
    <s v="Sep"/>
    <s v="QLD"/>
    <s v="Policies"/>
    <s v="Exclusionary"/>
    <s v="No excess"/>
    <s v="Single parent"/>
    <n v="2018"/>
    <n v="86"/>
  </r>
  <r>
    <x v="1"/>
    <s v="Sep"/>
    <s v="QLD"/>
    <s v="Policies"/>
    <s v="Non-exclusionary"/>
    <s v="Excess"/>
    <s v="Single parent"/>
    <n v="2018"/>
    <n v="17353"/>
  </r>
  <r>
    <x v="1"/>
    <s v="Sep"/>
    <s v="QLD"/>
    <s v="Policies"/>
    <s v="Non-exclusionary"/>
    <s v="No excess"/>
    <s v="Single parent"/>
    <n v="2018"/>
    <n v="4082"/>
  </r>
  <r>
    <x v="1"/>
    <s v="Sep"/>
    <s v="SA"/>
    <s v="Insured Persons"/>
    <s v="Exclusionary"/>
    <s v="Excess"/>
    <s v="Single parent"/>
    <n v="2018"/>
    <n v="7494"/>
  </r>
  <r>
    <x v="1"/>
    <s v="Sep"/>
    <s v="SA"/>
    <s v="Insured Persons"/>
    <s v="Exclusionary"/>
    <s v="No excess"/>
    <s v="Single parent"/>
    <n v="2018"/>
    <n v="56"/>
  </r>
  <r>
    <x v="1"/>
    <s v="Sep"/>
    <s v="SA"/>
    <s v="Insured Persons"/>
    <s v="Non-exclusionary"/>
    <s v="Excess"/>
    <s v="Single parent"/>
    <n v="2018"/>
    <n v="18363"/>
  </r>
  <r>
    <x v="1"/>
    <s v="Sep"/>
    <s v="SA"/>
    <s v="Insured Persons"/>
    <s v="Non-exclusionary"/>
    <s v="No excess"/>
    <s v="Single parent"/>
    <n v="2018"/>
    <n v="4069"/>
  </r>
  <r>
    <x v="1"/>
    <s v="Sep"/>
    <s v="SA"/>
    <s v="Policies"/>
    <s v="Exclusionary"/>
    <s v="Excess"/>
    <s v="Single parent"/>
    <n v="2018"/>
    <n v="2762"/>
  </r>
  <r>
    <x v="1"/>
    <s v="Sep"/>
    <s v="SA"/>
    <s v="Policies"/>
    <s v="Exclusionary"/>
    <s v="No excess"/>
    <s v="Single parent"/>
    <n v="2018"/>
    <n v="20"/>
  </r>
  <r>
    <x v="1"/>
    <s v="Sep"/>
    <s v="SA"/>
    <s v="Policies"/>
    <s v="Non-exclusionary"/>
    <s v="Excess"/>
    <s v="Single parent"/>
    <n v="2018"/>
    <n v="6807"/>
  </r>
  <r>
    <x v="1"/>
    <s v="Sep"/>
    <s v="SA"/>
    <s v="Policies"/>
    <s v="Non-exclusionary"/>
    <s v="No excess"/>
    <s v="Single parent"/>
    <n v="2018"/>
    <n v="1461"/>
  </r>
  <r>
    <x v="1"/>
    <s v="Sep"/>
    <s v="WA"/>
    <s v="Insured Persons"/>
    <s v="Exclusionary"/>
    <s v="Excess"/>
    <s v="Single parent"/>
    <n v="2018"/>
    <n v="26587"/>
  </r>
  <r>
    <x v="1"/>
    <s v="Sep"/>
    <s v="WA"/>
    <s v="Insured Persons"/>
    <s v="Exclusionary"/>
    <s v="No excess"/>
    <s v="Single parent"/>
    <n v="2018"/>
    <n v="4067"/>
  </r>
  <r>
    <x v="1"/>
    <s v="Sep"/>
    <s v="WA"/>
    <s v="Insured Persons"/>
    <s v="Non-exclusionary"/>
    <s v="Excess"/>
    <s v="Single parent"/>
    <n v="2018"/>
    <n v="18548"/>
  </r>
  <r>
    <x v="1"/>
    <s v="Sep"/>
    <s v="WA"/>
    <s v="Insured Persons"/>
    <s v="Non-exclusionary"/>
    <s v="No excess"/>
    <s v="Single parent"/>
    <n v="2018"/>
    <n v="4808"/>
  </r>
  <r>
    <x v="1"/>
    <s v="Sep"/>
    <s v="WA"/>
    <s v="Policies"/>
    <s v="Exclusionary"/>
    <s v="Excess"/>
    <s v="Single parent"/>
    <n v="2018"/>
    <n v="9713"/>
  </r>
  <r>
    <x v="1"/>
    <s v="Sep"/>
    <s v="WA"/>
    <s v="Policies"/>
    <s v="Exclusionary"/>
    <s v="No excess"/>
    <s v="Single parent"/>
    <n v="2018"/>
    <n v="1541"/>
  </r>
  <r>
    <x v="1"/>
    <s v="Sep"/>
    <s v="WA"/>
    <s v="Policies"/>
    <s v="Non-exclusionary"/>
    <s v="Excess"/>
    <s v="Single parent"/>
    <n v="2018"/>
    <n v="6866"/>
  </r>
  <r>
    <x v="1"/>
    <s v="Sep"/>
    <s v="WA"/>
    <s v="Policies"/>
    <s v="Non-exclusionary"/>
    <s v="No excess"/>
    <s v="Single parent"/>
    <n v="2018"/>
    <n v="1734"/>
  </r>
  <r>
    <x v="1"/>
    <s v="Sep"/>
    <s v="TAS"/>
    <s v="Insured Persons"/>
    <s v="Exclusionary"/>
    <s v="Excess"/>
    <s v="Single parent"/>
    <n v="2018"/>
    <n v="2263"/>
  </r>
  <r>
    <x v="1"/>
    <s v="Sep"/>
    <s v="TAS"/>
    <s v="Insured Persons"/>
    <s v="Exclusionary"/>
    <s v="No excess"/>
    <s v="Single parent"/>
    <n v="2018"/>
    <n v="31"/>
  </r>
  <r>
    <x v="1"/>
    <s v="Sep"/>
    <s v="TAS"/>
    <s v="Insured Persons"/>
    <s v="Non-exclusionary"/>
    <s v="Excess"/>
    <s v="Single parent"/>
    <n v="2018"/>
    <n v="5512"/>
  </r>
  <r>
    <x v="1"/>
    <s v="Sep"/>
    <s v="TAS"/>
    <s v="Insured Persons"/>
    <s v="Non-exclusionary"/>
    <s v="No excess"/>
    <s v="Single parent"/>
    <n v="2018"/>
    <n v="991"/>
  </r>
  <r>
    <x v="1"/>
    <s v="Sep"/>
    <s v="TAS"/>
    <s v="Policies"/>
    <s v="Exclusionary"/>
    <s v="Excess"/>
    <s v="Single parent"/>
    <n v="2018"/>
    <n v="813"/>
  </r>
  <r>
    <x v="1"/>
    <s v="Sep"/>
    <s v="TAS"/>
    <s v="Policies"/>
    <s v="Exclusionary"/>
    <s v="No excess"/>
    <s v="Single parent"/>
    <n v="2018"/>
    <n v="10"/>
  </r>
  <r>
    <x v="1"/>
    <s v="Sep"/>
    <s v="TAS"/>
    <s v="Policies"/>
    <s v="Non-exclusionary"/>
    <s v="Excess"/>
    <s v="Single parent"/>
    <n v="2018"/>
    <n v="2032"/>
  </r>
  <r>
    <x v="1"/>
    <s v="Sep"/>
    <s v="TAS"/>
    <s v="Policies"/>
    <s v="Non-exclusionary"/>
    <s v="No excess"/>
    <s v="Single parent"/>
    <n v="2018"/>
    <n v="360"/>
  </r>
  <r>
    <x v="1"/>
    <s v="Sep"/>
    <s v="ACT"/>
    <s v="Insured Persons"/>
    <s v="Exclusionary"/>
    <s v="Excess"/>
    <s v="Single parent"/>
    <n v="2018"/>
    <n v="5248"/>
  </r>
  <r>
    <x v="1"/>
    <s v="Sep"/>
    <s v="ACT"/>
    <s v="Insured Persons"/>
    <s v="Exclusionary"/>
    <s v="No excess"/>
    <s v="Single parent"/>
    <n v="2018"/>
    <n v="92"/>
  </r>
  <r>
    <x v="1"/>
    <s v="Sep"/>
    <s v="ACT"/>
    <s v="Insured Persons"/>
    <s v="Non-exclusionary"/>
    <s v="Excess"/>
    <s v="Single parent"/>
    <n v="2018"/>
    <n v="5637"/>
  </r>
  <r>
    <x v="1"/>
    <s v="Sep"/>
    <s v="ACT"/>
    <s v="Insured Persons"/>
    <s v="Non-exclusionary"/>
    <s v="No excess"/>
    <s v="Single parent"/>
    <n v="2018"/>
    <n v="2474"/>
  </r>
  <r>
    <x v="1"/>
    <s v="Sep"/>
    <s v="ACT"/>
    <s v="Policies"/>
    <s v="Exclusionary"/>
    <s v="Excess"/>
    <s v="Single parent"/>
    <n v="2018"/>
    <n v="1929"/>
  </r>
  <r>
    <x v="1"/>
    <s v="Sep"/>
    <s v="ACT"/>
    <s v="Policies"/>
    <s v="Exclusionary"/>
    <s v="No excess"/>
    <s v="Single parent"/>
    <n v="2018"/>
    <n v="36"/>
  </r>
  <r>
    <x v="1"/>
    <s v="Sep"/>
    <s v="ACT"/>
    <s v="Policies"/>
    <s v="Non-exclusionary"/>
    <s v="Excess"/>
    <s v="Single parent"/>
    <n v="2018"/>
    <n v="2031"/>
  </r>
  <r>
    <x v="1"/>
    <s v="Sep"/>
    <s v="ACT"/>
    <s v="Policies"/>
    <s v="Non-exclusionary"/>
    <s v="No excess"/>
    <s v="Single parent"/>
    <n v="2018"/>
    <n v="840"/>
  </r>
  <r>
    <x v="1"/>
    <s v="Sep"/>
    <s v="NT"/>
    <s v="Insured Persons"/>
    <s v="Exclusionary"/>
    <s v="Excess"/>
    <s v="Single parent"/>
    <n v="2018"/>
    <n v="2010"/>
  </r>
  <r>
    <x v="1"/>
    <s v="Sep"/>
    <s v="NT"/>
    <s v="Insured Persons"/>
    <s v="Exclusionary"/>
    <s v="No excess"/>
    <s v="Single parent"/>
    <n v="2018"/>
    <n v="6"/>
  </r>
  <r>
    <x v="1"/>
    <s v="Sep"/>
    <s v="NT"/>
    <s v="Insured Persons"/>
    <s v="Non-exclusionary"/>
    <s v="Excess"/>
    <s v="Single parent"/>
    <n v="2018"/>
    <n v="3307"/>
  </r>
  <r>
    <x v="1"/>
    <s v="Sep"/>
    <s v="NT"/>
    <s v="Insured Persons"/>
    <s v="Non-exclusionary"/>
    <s v="No excess"/>
    <s v="Single parent"/>
    <n v="2018"/>
    <n v="1377"/>
  </r>
  <r>
    <x v="1"/>
    <s v="Sep"/>
    <s v="NT"/>
    <s v="Policies"/>
    <s v="Exclusionary"/>
    <s v="Excess"/>
    <s v="Single parent"/>
    <n v="2018"/>
    <n v="732"/>
  </r>
  <r>
    <x v="1"/>
    <s v="Sep"/>
    <s v="NT"/>
    <s v="Policies"/>
    <s v="Exclusionary"/>
    <s v="No excess"/>
    <s v="Single parent"/>
    <n v="2018"/>
    <n v="3"/>
  </r>
  <r>
    <x v="1"/>
    <s v="Sep"/>
    <s v="NT"/>
    <s v="Policies"/>
    <s v="Non-exclusionary"/>
    <s v="Excess"/>
    <s v="Single parent"/>
    <n v="2018"/>
    <n v="1206"/>
  </r>
  <r>
    <x v="1"/>
    <s v="Sep"/>
    <s v="NT"/>
    <s v="Policies"/>
    <s v="Non-exclusionary"/>
    <s v="No excess"/>
    <s v="Single parent"/>
    <n v="2018"/>
    <n v="469"/>
  </r>
  <r>
    <x v="1"/>
    <s v="Dec"/>
    <s v="NSW"/>
    <s v="Insured Persons"/>
    <s v="Exclusionary"/>
    <s v="Excess"/>
    <s v="Single parent"/>
    <n v="2018"/>
    <n v="66665"/>
  </r>
  <r>
    <x v="1"/>
    <s v="Dec"/>
    <s v="NSW"/>
    <s v="Insured Persons"/>
    <s v="Exclusionary"/>
    <s v="No excess"/>
    <s v="Single parent"/>
    <n v="2018"/>
    <n v="1731"/>
  </r>
  <r>
    <x v="1"/>
    <s v="Dec"/>
    <s v="NSW"/>
    <s v="Insured Persons"/>
    <s v="Non-exclusionary"/>
    <s v="Excess"/>
    <s v="Single parent"/>
    <n v="2018"/>
    <n v="62568"/>
  </r>
  <r>
    <x v="1"/>
    <s v="Dec"/>
    <s v="NSW"/>
    <s v="Insured Persons"/>
    <s v="Non-exclusionary"/>
    <s v="No excess"/>
    <s v="Single parent"/>
    <n v="2018"/>
    <n v="13932"/>
  </r>
  <r>
    <x v="1"/>
    <s v="Dec"/>
    <s v="NSW"/>
    <s v="Policies"/>
    <s v="Exclusionary"/>
    <s v="Excess"/>
    <s v="Single parent"/>
    <n v="2018"/>
    <n v="24596"/>
  </r>
  <r>
    <x v="1"/>
    <s v="Dec"/>
    <s v="NSW"/>
    <s v="Policies"/>
    <s v="Exclusionary"/>
    <s v="No excess"/>
    <s v="Single parent"/>
    <n v="2018"/>
    <n v="656"/>
  </r>
  <r>
    <x v="1"/>
    <s v="Dec"/>
    <s v="NSW"/>
    <s v="Policies"/>
    <s v="Non-exclusionary"/>
    <s v="Excess"/>
    <s v="Single parent"/>
    <n v="2018"/>
    <n v="23449"/>
  </r>
  <r>
    <x v="1"/>
    <s v="Dec"/>
    <s v="NSW"/>
    <s v="Policies"/>
    <s v="Non-exclusionary"/>
    <s v="No excess"/>
    <s v="Single parent"/>
    <n v="2018"/>
    <n v="5010"/>
  </r>
  <r>
    <x v="1"/>
    <s v="Dec"/>
    <s v="VIC"/>
    <s v="Insured Persons"/>
    <s v="Exclusionary"/>
    <s v="Excess"/>
    <s v="Single parent"/>
    <n v="2018"/>
    <n v="41762"/>
  </r>
  <r>
    <x v="1"/>
    <s v="Dec"/>
    <s v="VIC"/>
    <s v="Insured Persons"/>
    <s v="Exclusionary"/>
    <s v="No excess"/>
    <s v="Single parent"/>
    <n v="2018"/>
    <n v="396"/>
  </r>
  <r>
    <x v="1"/>
    <s v="Dec"/>
    <s v="VIC"/>
    <s v="Insured Persons"/>
    <s v="Non-exclusionary"/>
    <s v="Excess"/>
    <s v="Single parent"/>
    <n v="2018"/>
    <n v="43265"/>
  </r>
  <r>
    <x v="1"/>
    <s v="Dec"/>
    <s v="VIC"/>
    <s v="Insured Persons"/>
    <s v="Non-exclusionary"/>
    <s v="No excess"/>
    <s v="Single parent"/>
    <n v="2018"/>
    <n v="7565"/>
  </r>
  <r>
    <x v="1"/>
    <s v="Dec"/>
    <s v="VIC"/>
    <s v="Policies"/>
    <s v="Exclusionary"/>
    <s v="Excess"/>
    <s v="Single parent"/>
    <n v="2018"/>
    <n v="15612"/>
  </r>
  <r>
    <x v="1"/>
    <s v="Dec"/>
    <s v="VIC"/>
    <s v="Policies"/>
    <s v="Exclusionary"/>
    <s v="No excess"/>
    <s v="Single parent"/>
    <n v="2018"/>
    <n v="155"/>
  </r>
  <r>
    <x v="1"/>
    <s v="Dec"/>
    <s v="VIC"/>
    <s v="Policies"/>
    <s v="Non-exclusionary"/>
    <s v="Excess"/>
    <s v="Single parent"/>
    <n v="2018"/>
    <n v="16293"/>
  </r>
  <r>
    <x v="1"/>
    <s v="Dec"/>
    <s v="VIC"/>
    <s v="Policies"/>
    <s v="Non-exclusionary"/>
    <s v="No excess"/>
    <s v="Single parent"/>
    <n v="2018"/>
    <n v="2764"/>
  </r>
  <r>
    <x v="1"/>
    <s v="Dec"/>
    <s v="QLD"/>
    <s v="Insured Persons"/>
    <s v="Exclusionary"/>
    <s v="Excess"/>
    <s v="Single parent"/>
    <n v="2018"/>
    <n v="36313"/>
  </r>
  <r>
    <x v="1"/>
    <s v="Dec"/>
    <s v="QLD"/>
    <s v="Insured Persons"/>
    <s v="Exclusionary"/>
    <s v="No excess"/>
    <s v="Single parent"/>
    <n v="2018"/>
    <n v="248"/>
  </r>
  <r>
    <x v="1"/>
    <s v="Dec"/>
    <s v="QLD"/>
    <s v="Insured Persons"/>
    <s v="Non-exclusionary"/>
    <s v="Excess"/>
    <s v="Single parent"/>
    <n v="2018"/>
    <n v="46833"/>
  </r>
  <r>
    <x v="1"/>
    <s v="Dec"/>
    <s v="QLD"/>
    <s v="Insured Persons"/>
    <s v="Non-exclusionary"/>
    <s v="No excess"/>
    <s v="Single parent"/>
    <n v="2018"/>
    <n v="11498"/>
  </r>
  <r>
    <x v="1"/>
    <s v="Dec"/>
    <s v="QLD"/>
    <s v="Policies"/>
    <s v="Exclusionary"/>
    <s v="Excess"/>
    <s v="Single parent"/>
    <n v="2018"/>
    <n v="13317"/>
  </r>
  <r>
    <x v="1"/>
    <s v="Dec"/>
    <s v="QLD"/>
    <s v="Policies"/>
    <s v="Exclusionary"/>
    <s v="No excess"/>
    <s v="Single parent"/>
    <n v="2018"/>
    <n v="94"/>
  </r>
  <r>
    <x v="1"/>
    <s v="Dec"/>
    <s v="QLD"/>
    <s v="Policies"/>
    <s v="Non-exclusionary"/>
    <s v="Excess"/>
    <s v="Single parent"/>
    <n v="2018"/>
    <n v="17195"/>
  </r>
  <r>
    <x v="1"/>
    <s v="Dec"/>
    <s v="QLD"/>
    <s v="Policies"/>
    <s v="Non-exclusionary"/>
    <s v="No excess"/>
    <s v="Single parent"/>
    <n v="2018"/>
    <n v="3976"/>
  </r>
  <r>
    <x v="1"/>
    <s v="Dec"/>
    <s v="SA"/>
    <s v="Insured Persons"/>
    <s v="Exclusionary"/>
    <s v="Excess"/>
    <s v="Single parent"/>
    <n v="2018"/>
    <n v="7680"/>
  </r>
  <r>
    <x v="1"/>
    <s v="Dec"/>
    <s v="SA"/>
    <s v="Insured Persons"/>
    <s v="Exclusionary"/>
    <s v="No excess"/>
    <s v="Single parent"/>
    <n v="2018"/>
    <n v="68"/>
  </r>
  <r>
    <x v="1"/>
    <s v="Dec"/>
    <s v="SA"/>
    <s v="Insured Persons"/>
    <s v="Non-exclusionary"/>
    <s v="Excess"/>
    <s v="Single parent"/>
    <n v="2018"/>
    <n v="18390"/>
  </r>
  <r>
    <x v="1"/>
    <s v="Dec"/>
    <s v="SA"/>
    <s v="Insured Persons"/>
    <s v="Non-exclusionary"/>
    <s v="No excess"/>
    <s v="Single parent"/>
    <n v="2018"/>
    <n v="3995"/>
  </r>
  <r>
    <x v="1"/>
    <s v="Dec"/>
    <s v="SA"/>
    <s v="Policies"/>
    <s v="Exclusionary"/>
    <s v="Excess"/>
    <s v="Single parent"/>
    <n v="2018"/>
    <n v="2837"/>
  </r>
  <r>
    <x v="1"/>
    <s v="Dec"/>
    <s v="SA"/>
    <s v="Policies"/>
    <s v="Exclusionary"/>
    <s v="No excess"/>
    <s v="Single parent"/>
    <n v="2018"/>
    <n v="25"/>
  </r>
  <r>
    <x v="1"/>
    <s v="Dec"/>
    <s v="SA"/>
    <s v="Policies"/>
    <s v="Non-exclusionary"/>
    <s v="Excess"/>
    <s v="Single parent"/>
    <n v="2018"/>
    <n v="6817"/>
  </r>
  <r>
    <x v="1"/>
    <s v="Dec"/>
    <s v="SA"/>
    <s v="Policies"/>
    <s v="Non-exclusionary"/>
    <s v="No excess"/>
    <s v="Single parent"/>
    <n v="2018"/>
    <n v="1443"/>
  </r>
  <r>
    <x v="1"/>
    <s v="Dec"/>
    <s v="WA"/>
    <s v="Insured Persons"/>
    <s v="Exclusionary"/>
    <s v="Excess"/>
    <s v="Single parent"/>
    <n v="2018"/>
    <n v="27056"/>
  </r>
  <r>
    <x v="1"/>
    <s v="Dec"/>
    <s v="WA"/>
    <s v="Insured Persons"/>
    <s v="Exclusionary"/>
    <s v="No excess"/>
    <s v="Single parent"/>
    <n v="2018"/>
    <n v="4039"/>
  </r>
  <r>
    <x v="1"/>
    <s v="Dec"/>
    <s v="WA"/>
    <s v="Insured Persons"/>
    <s v="Non-exclusionary"/>
    <s v="Excess"/>
    <s v="Single parent"/>
    <n v="2018"/>
    <n v="18294"/>
  </r>
  <r>
    <x v="1"/>
    <s v="Dec"/>
    <s v="WA"/>
    <s v="Insured Persons"/>
    <s v="Non-exclusionary"/>
    <s v="No excess"/>
    <s v="Single parent"/>
    <n v="2018"/>
    <n v="4801"/>
  </r>
  <r>
    <x v="1"/>
    <s v="Dec"/>
    <s v="WA"/>
    <s v="Policies"/>
    <s v="Exclusionary"/>
    <s v="Excess"/>
    <s v="Single parent"/>
    <n v="2018"/>
    <n v="9874"/>
  </r>
  <r>
    <x v="1"/>
    <s v="Dec"/>
    <s v="WA"/>
    <s v="Policies"/>
    <s v="Exclusionary"/>
    <s v="No excess"/>
    <s v="Single parent"/>
    <n v="2018"/>
    <n v="1531"/>
  </r>
  <r>
    <x v="1"/>
    <s v="Dec"/>
    <s v="WA"/>
    <s v="Policies"/>
    <s v="Non-exclusionary"/>
    <s v="Excess"/>
    <s v="Single parent"/>
    <n v="2018"/>
    <n v="6797"/>
  </r>
  <r>
    <x v="1"/>
    <s v="Dec"/>
    <s v="WA"/>
    <s v="Policies"/>
    <s v="Non-exclusionary"/>
    <s v="No excess"/>
    <s v="Single parent"/>
    <n v="2018"/>
    <n v="1726"/>
  </r>
  <r>
    <x v="1"/>
    <s v="Dec"/>
    <s v="TAS"/>
    <s v="Insured Persons"/>
    <s v="Exclusionary"/>
    <s v="Excess"/>
    <s v="Single parent"/>
    <n v="2018"/>
    <n v="2310"/>
  </r>
  <r>
    <x v="1"/>
    <s v="Dec"/>
    <s v="TAS"/>
    <s v="Insured Persons"/>
    <s v="Exclusionary"/>
    <s v="No excess"/>
    <s v="Single parent"/>
    <n v="2018"/>
    <n v="26"/>
  </r>
  <r>
    <x v="1"/>
    <s v="Dec"/>
    <s v="TAS"/>
    <s v="Insured Persons"/>
    <s v="Non-exclusionary"/>
    <s v="Excess"/>
    <s v="Single parent"/>
    <n v="2018"/>
    <n v="5464"/>
  </r>
  <r>
    <x v="1"/>
    <s v="Dec"/>
    <s v="TAS"/>
    <s v="Insured Persons"/>
    <s v="Non-exclusionary"/>
    <s v="No excess"/>
    <s v="Single parent"/>
    <n v="2018"/>
    <n v="988"/>
  </r>
  <r>
    <x v="1"/>
    <s v="Dec"/>
    <s v="TAS"/>
    <s v="Policies"/>
    <s v="Exclusionary"/>
    <s v="Excess"/>
    <s v="Single parent"/>
    <n v="2018"/>
    <n v="833"/>
  </r>
  <r>
    <x v="1"/>
    <s v="Dec"/>
    <s v="TAS"/>
    <s v="Policies"/>
    <s v="Exclusionary"/>
    <s v="No excess"/>
    <s v="Single parent"/>
    <n v="2018"/>
    <n v="9"/>
  </r>
  <r>
    <x v="1"/>
    <s v="Dec"/>
    <s v="TAS"/>
    <s v="Policies"/>
    <s v="Non-exclusionary"/>
    <s v="Excess"/>
    <s v="Single parent"/>
    <n v="2018"/>
    <n v="2007"/>
  </r>
  <r>
    <x v="1"/>
    <s v="Dec"/>
    <s v="TAS"/>
    <s v="Policies"/>
    <s v="Non-exclusionary"/>
    <s v="No excess"/>
    <s v="Single parent"/>
    <n v="2018"/>
    <n v="358"/>
  </r>
  <r>
    <x v="1"/>
    <s v="Dec"/>
    <s v="ACT"/>
    <s v="Insured Persons"/>
    <s v="Exclusionary"/>
    <s v="Excess"/>
    <s v="Single parent"/>
    <n v="2018"/>
    <n v="5275"/>
  </r>
  <r>
    <x v="1"/>
    <s v="Dec"/>
    <s v="ACT"/>
    <s v="Insured Persons"/>
    <s v="Exclusionary"/>
    <s v="No excess"/>
    <s v="Single parent"/>
    <n v="2018"/>
    <n v="83"/>
  </r>
  <r>
    <x v="1"/>
    <s v="Dec"/>
    <s v="ACT"/>
    <s v="Insured Persons"/>
    <s v="Non-exclusionary"/>
    <s v="Excess"/>
    <s v="Single parent"/>
    <n v="2018"/>
    <n v="5632"/>
  </r>
  <r>
    <x v="1"/>
    <s v="Dec"/>
    <s v="ACT"/>
    <s v="Insured Persons"/>
    <s v="Non-exclusionary"/>
    <s v="No excess"/>
    <s v="Single parent"/>
    <n v="2018"/>
    <n v="2380"/>
  </r>
  <r>
    <x v="1"/>
    <s v="Dec"/>
    <s v="ACT"/>
    <s v="Policies"/>
    <s v="Exclusionary"/>
    <s v="Excess"/>
    <s v="Single parent"/>
    <n v="2018"/>
    <n v="1941"/>
  </r>
  <r>
    <x v="1"/>
    <s v="Dec"/>
    <s v="ACT"/>
    <s v="Policies"/>
    <s v="Exclusionary"/>
    <s v="No excess"/>
    <s v="Single parent"/>
    <n v="2018"/>
    <n v="32"/>
  </r>
  <r>
    <x v="1"/>
    <s v="Dec"/>
    <s v="ACT"/>
    <s v="Policies"/>
    <s v="Non-exclusionary"/>
    <s v="Excess"/>
    <s v="Single parent"/>
    <n v="2018"/>
    <n v="2045"/>
  </r>
  <r>
    <x v="1"/>
    <s v="Dec"/>
    <s v="ACT"/>
    <s v="Policies"/>
    <s v="Non-exclusionary"/>
    <s v="No excess"/>
    <s v="Single parent"/>
    <n v="2018"/>
    <n v="808"/>
  </r>
  <r>
    <x v="1"/>
    <s v="Dec"/>
    <s v="NT"/>
    <s v="Insured Persons"/>
    <s v="Exclusionary"/>
    <s v="Excess"/>
    <s v="Single parent"/>
    <n v="2018"/>
    <n v="1986"/>
  </r>
  <r>
    <x v="1"/>
    <s v="Dec"/>
    <s v="NT"/>
    <s v="Insured Persons"/>
    <s v="Exclusionary"/>
    <s v="No excess"/>
    <s v="Single parent"/>
    <n v="2018"/>
    <n v="9"/>
  </r>
  <r>
    <x v="1"/>
    <s v="Dec"/>
    <s v="NT"/>
    <s v="Insured Persons"/>
    <s v="Non-exclusionary"/>
    <s v="Excess"/>
    <s v="Single parent"/>
    <n v="2018"/>
    <n v="3304"/>
  </r>
  <r>
    <x v="1"/>
    <s v="Dec"/>
    <s v="NT"/>
    <s v="Insured Persons"/>
    <s v="Non-exclusionary"/>
    <s v="No excess"/>
    <s v="Single parent"/>
    <n v="2018"/>
    <n v="1362"/>
  </r>
  <r>
    <x v="1"/>
    <s v="Dec"/>
    <s v="NT"/>
    <s v="Policies"/>
    <s v="Exclusionary"/>
    <s v="Excess"/>
    <s v="Single parent"/>
    <n v="2018"/>
    <n v="723"/>
  </r>
  <r>
    <x v="1"/>
    <s v="Dec"/>
    <s v="NT"/>
    <s v="Policies"/>
    <s v="Exclusionary"/>
    <s v="No excess"/>
    <s v="Single parent"/>
    <n v="2018"/>
    <n v="4"/>
  </r>
  <r>
    <x v="1"/>
    <s v="Dec"/>
    <s v="NT"/>
    <s v="Policies"/>
    <s v="Non-exclusionary"/>
    <s v="Excess"/>
    <s v="Single parent"/>
    <n v="2018"/>
    <n v="1209"/>
  </r>
  <r>
    <x v="1"/>
    <s v="Dec"/>
    <s v="NT"/>
    <s v="Policies"/>
    <s v="Non-exclusionary"/>
    <s v="No excess"/>
    <s v="Single parent"/>
    <n v="2018"/>
    <n v="462"/>
  </r>
  <r>
    <x v="2"/>
    <s v="Mar"/>
    <s v="NSW"/>
    <s v="Insured Persons"/>
    <s v="Exclusionary"/>
    <s v="Excess"/>
    <s v="Single parent"/>
    <n v="2018"/>
    <n v="67858"/>
  </r>
  <r>
    <x v="2"/>
    <s v="Mar"/>
    <s v="NSW"/>
    <s v="Insured Persons"/>
    <s v="Exclusionary"/>
    <s v="No excess"/>
    <s v="Single parent"/>
    <n v="2018"/>
    <n v="1732"/>
  </r>
  <r>
    <x v="2"/>
    <s v="Mar"/>
    <s v="NSW"/>
    <s v="Insured Persons"/>
    <s v="Non-exclusionary"/>
    <s v="Excess"/>
    <s v="Single parent"/>
    <n v="2018"/>
    <n v="62178"/>
  </r>
  <r>
    <x v="2"/>
    <s v="Mar"/>
    <s v="NSW"/>
    <s v="Insured Persons"/>
    <s v="Non-exclusionary"/>
    <s v="No excess"/>
    <s v="Single parent"/>
    <n v="2018"/>
    <n v="13391"/>
  </r>
  <r>
    <x v="2"/>
    <s v="Mar"/>
    <s v="NSW"/>
    <s v="Policies"/>
    <s v="Exclusionary"/>
    <s v="Excess"/>
    <s v="Single parent"/>
    <n v="2018"/>
    <n v="25026"/>
  </r>
  <r>
    <x v="2"/>
    <s v="Mar"/>
    <s v="NSW"/>
    <s v="Policies"/>
    <s v="Exclusionary"/>
    <s v="No excess"/>
    <s v="Single parent"/>
    <n v="2018"/>
    <n v="649"/>
  </r>
  <r>
    <x v="2"/>
    <s v="Mar"/>
    <s v="NSW"/>
    <s v="Policies"/>
    <s v="Non-exclusionary"/>
    <s v="Excess"/>
    <s v="Single parent"/>
    <n v="2018"/>
    <n v="23307"/>
  </r>
  <r>
    <x v="2"/>
    <s v="Mar"/>
    <s v="NSW"/>
    <s v="Policies"/>
    <s v="Non-exclusionary"/>
    <s v="No excess"/>
    <s v="Single parent"/>
    <n v="2018"/>
    <n v="4836"/>
  </r>
  <r>
    <x v="2"/>
    <s v="Mar"/>
    <s v="VIC"/>
    <s v="Insured Persons"/>
    <s v="Exclusionary"/>
    <s v="Excess"/>
    <s v="Single parent"/>
    <n v="2018"/>
    <n v="42994"/>
  </r>
  <r>
    <x v="2"/>
    <s v="Mar"/>
    <s v="VIC"/>
    <s v="Insured Persons"/>
    <s v="Exclusionary"/>
    <s v="No excess"/>
    <s v="Single parent"/>
    <n v="2018"/>
    <n v="379"/>
  </r>
  <r>
    <x v="2"/>
    <s v="Mar"/>
    <s v="VIC"/>
    <s v="Insured Persons"/>
    <s v="Non-exclusionary"/>
    <s v="Excess"/>
    <s v="Single parent"/>
    <n v="2018"/>
    <n v="42733"/>
  </r>
  <r>
    <x v="2"/>
    <s v="Mar"/>
    <s v="VIC"/>
    <s v="Insured Persons"/>
    <s v="Non-exclusionary"/>
    <s v="No excess"/>
    <s v="Single parent"/>
    <n v="2018"/>
    <n v="7297"/>
  </r>
  <r>
    <x v="2"/>
    <s v="Mar"/>
    <s v="VIC"/>
    <s v="Policies"/>
    <s v="Exclusionary"/>
    <s v="Excess"/>
    <s v="Single parent"/>
    <n v="2018"/>
    <n v="16055"/>
  </r>
  <r>
    <x v="2"/>
    <s v="Mar"/>
    <s v="VIC"/>
    <s v="Policies"/>
    <s v="Exclusionary"/>
    <s v="No excess"/>
    <s v="Single parent"/>
    <n v="2018"/>
    <n v="150"/>
  </r>
  <r>
    <x v="2"/>
    <s v="Mar"/>
    <s v="VIC"/>
    <s v="Policies"/>
    <s v="Non-exclusionary"/>
    <s v="Excess"/>
    <s v="Single parent"/>
    <n v="2018"/>
    <n v="16100"/>
  </r>
  <r>
    <x v="2"/>
    <s v="Mar"/>
    <s v="VIC"/>
    <s v="Policies"/>
    <s v="Non-exclusionary"/>
    <s v="No excess"/>
    <s v="Single parent"/>
    <n v="2018"/>
    <n v="2697"/>
  </r>
  <r>
    <x v="2"/>
    <s v="Mar"/>
    <s v="QLD"/>
    <s v="Insured Persons"/>
    <s v="Exclusionary"/>
    <s v="Excess"/>
    <s v="Single parent"/>
    <n v="2018"/>
    <n v="37166"/>
  </r>
  <r>
    <x v="2"/>
    <s v="Mar"/>
    <s v="QLD"/>
    <s v="Insured Persons"/>
    <s v="Exclusionary"/>
    <s v="No excess"/>
    <s v="Single parent"/>
    <n v="2018"/>
    <n v="240"/>
  </r>
  <r>
    <x v="2"/>
    <s v="Mar"/>
    <s v="QLD"/>
    <s v="Insured Persons"/>
    <s v="Non-exclusionary"/>
    <s v="Excess"/>
    <s v="Single parent"/>
    <n v="2018"/>
    <n v="46224"/>
  </r>
  <r>
    <x v="2"/>
    <s v="Mar"/>
    <s v="QLD"/>
    <s v="Insured Persons"/>
    <s v="Non-exclusionary"/>
    <s v="No excess"/>
    <s v="Single parent"/>
    <n v="2018"/>
    <n v="11081"/>
  </r>
  <r>
    <x v="2"/>
    <s v="Mar"/>
    <s v="QLD"/>
    <s v="Policies"/>
    <s v="Exclusionary"/>
    <s v="Excess"/>
    <s v="Single parent"/>
    <n v="2018"/>
    <n v="13628"/>
  </r>
  <r>
    <x v="2"/>
    <s v="Mar"/>
    <s v="QLD"/>
    <s v="Policies"/>
    <s v="Exclusionary"/>
    <s v="No excess"/>
    <s v="Single parent"/>
    <n v="2018"/>
    <n v="91"/>
  </r>
  <r>
    <x v="2"/>
    <s v="Mar"/>
    <s v="QLD"/>
    <s v="Policies"/>
    <s v="Non-exclusionary"/>
    <s v="Excess"/>
    <s v="Single parent"/>
    <n v="2018"/>
    <n v="16973"/>
  </r>
  <r>
    <x v="2"/>
    <s v="Mar"/>
    <s v="QLD"/>
    <s v="Policies"/>
    <s v="Non-exclusionary"/>
    <s v="No excess"/>
    <s v="Single parent"/>
    <n v="2018"/>
    <n v="3844"/>
  </r>
  <r>
    <x v="2"/>
    <s v="Mar"/>
    <s v="SA"/>
    <s v="Insured Persons"/>
    <s v="Exclusionary"/>
    <s v="Excess"/>
    <s v="Single parent"/>
    <n v="2018"/>
    <n v="7992"/>
  </r>
  <r>
    <x v="2"/>
    <s v="Mar"/>
    <s v="SA"/>
    <s v="Insured Persons"/>
    <s v="Exclusionary"/>
    <s v="No excess"/>
    <s v="Single parent"/>
    <n v="2018"/>
    <n v="69"/>
  </r>
  <r>
    <x v="2"/>
    <s v="Mar"/>
    <s v="SA"/>
    <s v="Insured Persons"/>
    <s v="Non-exclusionary"/>
    <s v="Excess"/>
    <s v="Single parent"/>
    <n v="2018"/>
    <n v="18119"/>
  </r>
  <r>
    <x v="2"/>
    <s v="Mar"/>
    <s v="SA"/>
    <s v="Insured Persons"/>
    <s v="Non-exclusionary"/>
    <s v="No excess"/>
    <s v="Single parent"/>
    <n v="2018"/>
    <n v="3885"/>
  </r>
  <r>
    <x v="2"/>
    <s v="Mar"/>
    <s v="SA"/>
    <s v="Policies"/>
    <s v="Exclusionary"/>
    <s v="Excess"/>
    <s v="Single parent"/>
    <n v="2018"/>
    <n v="2957"/>
  </r>
  <r>
    <x v="2"/>
    <s v="Mar"/>
    <s v="SA"/>
    <s v="Policies"/>
    <s v="Exclusionary"/>
    <s v="No excess"/>
    <s v="Single parent"/>
    <n v="2018"/>
    <n v="24"/>
  </r>
  <r>
    <x v="2"/>
    <s v="Mar"/>
    <s v="SA"/>
    <s v="Policies"/>
    <s v="Non-exclusionary"/>
    <s v="Excess"/>
    <s v="Single parent"/>
    <n v="2018"/>
    <n v="6720"/>
  </r>
  <r>
    <x v="2"/>
    <s v="Mar"/>
    <s v="SA"/>
    <s v="Policies"/>
    <s v="Non-exclusionary"/>
    <s v="No excess"/>
    <s v="Single parent"/>
    <n v="2018"/>
    <n v="1409"/>
  </r>
  <r>
    <x v="2"/>
    <s v="Mar"/>
    <s v="WA"/>
    <s v="Insured Persons"/>
    <s v="Exclusionary"/>
    <s v="Excess"/>
    <s v="Single parent"/>
    <n v="2018"/>
    <n v="27508"/>
  </r>
  <r>
    <x v="2"/>
    <s v="Mar"/>
    <s v="WA"/>
    <s v="Insured Persons"/>
    <s v="Exclusionary"/>
    <s v="No excess"/>
    <s v="Single parent"/>
    <n v="2018"/>
    <n v="3801"/>
  </r>
  <r>
    <x v="2"/>
    <s v="Mar"/>
    <s v="WA"/>
    <s v="Insured Persons"/>
    <s v="Non-exclusionary"/>
    <s v="Excess"/>
    <s v="Single parent"/>
    <n v="2018"/>
    <n v="18029"/>
  </r>
  <r>
    <x v="2"/>
    <s v="Mar"/>
    <s v="WA"/>
    <s v="Insured Persons"/>
    <s v="Non-exclusionary"/>
    <s v="No excess"/>
    <s v="Single parent"/>
    <n v="2018"/>
    <n v="4599"/>
  </r>
  <r>
    <x v="2"/>
    <s v="Mar"/>
    <s v="WA"/>
    <s v="Policies"/>
    <s v="Exclusionary"/>
    <s v="Excess"/>
    <s v="Single parent"/>
    <n v="2018"/>
    <n v="10012"/>
  </r>
  <r>
    <x v="2"/>
    <s v="Mar"/>
    <s v="WA"/>
    <s v="Policies"/>
    <s v="Exclusionary"/>
    <s v="No excess"/>
    <s v="Single parent"/>
    <n v="2018"/>
    <n v="1433"/>
  </r>
  <r>
    <x v="2"/>
    <s v="Mar"/>
    <s v="WA"/>
    <s v="Policies"/>
    <s v="Non-exclusionary"/>
    <s v="Excess"/>
    <s v="Single parent"/>
    <n v="2018"/>
    <n v="6691"/>
  </r>
  <r>
    <x v="2"/>
    <s v="Mar"/>
    <s v="WA"/>
    <s v="Policies"/>
    <s v="Non-exclusionary"/>
    <s v="No excess"/>
    <s v="Single parent"/>
    <n v="2018"/>
    <n v="1669"/>
  </r>
  <r>
    <x v="2"/>
    <s v="Mar"/>
    <s v="TAS"/>
    <s v="Insured Persons"/>
    <s v="Exclusionary"/>
    <s v="Excess"/>
    <s v="Single parent"/>
    <n v="2018"/>
    <n v="2412"/>
  </r>
  <r>
    <x v="2"/>
    <s v="Mar"/>
    <s v="TAS"/>
    <s v="Insured Persons"/>
    <s v="Exclusionary"/>
    <s v="No excess"/>
    <s v="Single parent"/>
    <n v="2018"/>
    <n v="29"/>
  </r>
  <r>
    <x v="2"/>
    <s v="Mar"/>
    <s v="TAS"/>
    <s v="Insured Persons"/>
    <s v="Non-exclusionary"/>
    <s v="Excess"/>
    <s v="Single parent"/>
    <n v="2018"/>
    <n v="5307"/>
  </r>
  <r>
    <x v="2"/>
    <s v="Mar"/>
    <s v="TAS"/>
    <s v="Insured Persons"/>
    <s v="Non-exclusionary"/>
    <s v="No excess"/>
    <s v="Single parent"/>
    <n v="2018"/>
    <n v="982"/>
  </r>
  <r>
    <x v="2"/>
    <s v="Mar"/>
    <s v="TAS"/>
    <s v="Policies"/>
    <s v="Exclusionary"/>
    <s v="Excess"/>
    <s v="Single parent"/>
    <n v="2018"/>
    <n v="873"/>
  </r>
  <r>
    <x v="2"/>
    <s v="Mar"/>
    <s v="TAS"/>
    <s v="Policies"/>
    <s v="Exclusionary"/>
    <s v="No excess"/>
    <s v="Single parent"/>
    <n v="2018"/>
    <n v="10"/>
  </r>
  <r>
    <x v="2"/>
    <s v="Mar"/>
    <s v="TAS"/>
    <s v="Policies"/>
    <s v="Non-exclusionary"/>
    <s v="Excess"/>
    <s v="Single parent"/>
    <n v="2018"/>
    <n v="1952"/>
  </r>
  <r>
    <x v="2"/>
    <s v="Mar"/>
    <s v="TAS"/>
    <s v="Policies"/>
    <s v="Non-exclusionary"/>
    <s v="No excess"/>
    <s v="Single parent"/>
    <n v="2018"/>
    <n v="363"/>
  </r>
  <r>
    <x v="2"/>
    <s v="Mar"/>
    <s v="ACT"/>
    <s v="Insured Persons"/>
    <s v="Exclusionary"/>
    <s v="Excess"/>
    <s v="Single parent"/>
    <n v="2018"/>
    <n v="5370"/>
  </r>
  <r>
    <x v="2"/>
    <s v="Mar"/>
    <s v="ACT"/>
    <s v="Insured Persons"/>
    <s v="Exclusionary"/>
    <s v="No excess"/>
    <s v="Single parent"/>
    <n v="2018"/>
    <n v="79"/>
  </r>
  <r>
    <x v="2"/>
    <s v="Mar"/>
    <s v="ACT"/>
    <s v="Insured Persons"/>
    <s v="Non-exclusionary"/>
    <s v="Excess"/>
    <s v="Single parent"/>
    <n v="2018"/>
    <n v="5673"/>
  </r>
  <r>
    <x v="2"/>
    <s v="Mar"/>
    <s v="ACT"/>
    <s v="Insured Persons"/>
    <s v="Non-exclusionary"/>
    <s v="No excess"/>
    <s v="Single parent"/>
    <n v="2018"/>
    <n v="2348"/>
  </r>
  <r>
    <x v="2"/>
    <s v="Mar"/>
    <s v="ACT"/>
    <s v="Policies"/>
    <s v="Exclusionary"/>
    <s v="Excess"/>
    <s v="Single parent"/>
    <n v="2018"/>
    <n v="1981"/>
  </r>
  <r>
    <x v="2"/>
    <s v="Mar"/>
    <s v="ACT"/>
    <s v="Policies"/>
    <s v="Exclusionary"/>
    <s v="No excess"/>
    <s v="Single parent"/>
    <n v="2018"/>
    <n v="31"/>
  </r>
  <r>
    <x v="2"/>
    <s v="Mar"/>
    <s v="ACT"/>
    <s v="Policies"/>
    <s v="Non-exclusionary"/>
    <s v="Excess"/>
    <s v="Single parent"/>
    <n v="2018"/>
    <n v="2052"/>
  </r>
  <r>
    <x v="2"/>
    <s v="Mar"/>
    <s v="ACT"/>
    <s v="Policies"/>
    <s v="Non-exclusionary"/>
    <s v="No excess"/>
    <s v="Single parent"/>
    <n v="2018"/>
    <n v="795"/>
  </r>
  <r>
    <x v="2"/>
    <s v="Mar"/>
    <s v="NT"/>
    <s v="Insured Persons"/>
    <s v="Exclusionary"/>
    <s v="Excess"/>
    <s v="Single parent"/>
    <n v="2018"/>
    <n v="2054"/>
  </r>
  <r>
    <x v="2"/>
    <s v="Mar"/>
    <s v="NT"/>
    <s v="Insured Persons"/>
    <s v="Exclusionary"/>
    <s v="No excess"/>
    <s v="Single parent"/>
    <n v="2018"/>
    <n v="10"/>
  </r>
  <r>
    <x v="2"/>
    <s v="Mar"/>
    <s v="NT"/>
    <s v="Insured Persons"/>
    <s v="Non-exclusionary"/>
    <s v="Excess"/>
    <s v="Single parent"/>
    <n v="2018"/>
    <n v="3202"/>
  </r>
  <r>
    <x v="2"/>
    <s v="Mar"/>
    <s v="NT"/>
    <s v="Insured Persons"/>
    <s v="Non-exclusionary"/>
    <s v="No excess"/>
    <s v="Single parent"/>
    <n v="2018"/>
    <n v="1310"/>
  </r>
  <r>
    <x v="2"/>
    <s v="Mar"/>
    <s v="NT"/>
    <s v="Policies"/>
    <s v="Exclusionary"/>
    <s v="Excess"/>
    <s v="Single parent"/>
    <n v="2018"/>
    <n v="744"/>
  </r>
  <r>
    <x v="2"/>
    <s v="Mar"/>
    <s v="NT"/>
    <s v="Policies"/>
    <s v="Exclusionary"/>
    <s v="No excess"/>
    <s v="Single parent"/>
    <n v="2018"/>
    <n v="4"/>
  </r>
  <r>
    <x v="2"/>
    <s v="Mar"/>
    <s v="NT"/>
    <s v="Policies"/>
    <s v="Non-exclusionary"/>
    <s v="Excess"/>
    <s v="Single parent"/>
    <n v="2018"/>
    <n v="1173"/>
  </r>
  <r>
    <x v="2"/>
    <s v="Mar"/>
    <s v="NT"/>
    <s v="Policies"/>
    <s v="Non-exclusionary"/>
    <s v="No excess"/>
    <s v="Single parent"/>
    <n v="2018"/>
    <n v="445"/>
  </r>
  <r>
    <x v="2"/>
    <s v="Jun"/>
    <s v="NSW"/>
    <s v="Insured Persons"/>
    <s v="Exclusionary"/>
    <s v="Excess"/>
    <s v="Single parent"/>
    <n v="2018"/>
    <n v="68855"/>
  </r>
  <r>
    <x v="2"/>
    <s v="Jun"/>
    <s v="NSW"/>
    <s v="Insured Persons"/>
    <s v="Exclusionary"/>
    <s v="No excess"/>
    <s v="Single parent"/>
    <n v="2018"/>
    <n v="1677"/>
  </r>
  <r>
    <x v="2"/>
    <s v="Jun"/>
    <s v="NSW"/>
    <s v="Insured Persons"/>
    <s v="Non-exclusionary"/>
    <s v="Excess"/>
    <s v="Single parent"/>
    <n v="2018"/>
    <n v="60876"/>
  </r>
  <r>
    <x v="2"/>
    <s v="Jun"/>
    <s v="NSW"/>
    <s v="Insured Persons"/>
    <s v="Non-exclusionary"/>
    <s v="No excess"/>
    <s v="Single parent"/>
    <n v="2018"/>
    <n v="13109"/>
  </r>
  <r>
    <x v="2"/>
    <s v="Jun"/>
    <s v="NSW"/>
    <s v="Policies"/>
    <s v="Exclusionary"/>
    <s v="Excess"/>
    <s v="Single parent"/>
    <n v="2018"/>
    <n v="25457"/>
  </r>
  <r>
    <x v="2"/>
    <s v="Jun"/>
    <s v="NSW"/>
    <s v="Policies"/>
    <s v="Exclusionary"/>
    <s v="No excess"/>
    <s v="Single parent"/>
    <n v="2018"/>
    <n v="630"/>
  </r>
  <r>
    <x v="2"/>
    <s v="Jun"/>
    <s v="NSW"/>
    <s v="Policies"/>
    <s v="Non-exclusionary"/>
    <s v="Excess"/>
    <s v="Single parent"/>
    <n v="2018"/>
    <n v="22824"/>
  </r>
  <r>
    <x v="2"/>
    <s v="Jun"/>
    <s v="NSW"/>
    <s v="Policies"/>
    <s v="Non-exclusionary"/>
    <s v="No excess"/>
    <s v="Single parent"/>
    <n v="2018"/>
    <n v="4712"/>
  </r>
  <r>
    <x v="2"/>
    <s v="Jun"/>
    <s v="VIC"/>
    <s v="Insured Persons"/>
    <s v="Exclusionary"/>
    <s v="Excess"/>
    <s v="Single parent"/>
    <n v="2018"/>
    <n v="43619"/>
  </r>
  <r>
    <x v="2"/>
    <s v="Jun"/>
    <s v="VIC"/>
    <s v="Insured Persons"/>
    <s v="Exclusionary"/>
    <s v="No excess"/>
    <s v="Single parent"/>
    <n v="2018"/>
    <n v="354"/>
  </r>
  <r>
    <x v="2"/>
    <s v="Jun"/>
    <s v="VIC"/>
    <s v="Insured Persons"/>
    <s v="Non-exclusionary"/>
    <s v="Excess"/>
    <s v="Single parent"/>
    <n v="2018"/>
    <n v="41872"/>
  </r>
  <r>
    <x v="2"/>
    <s v="Jun"/>
    <s v="VIC"/>
    <s v="Insured Persons"/>
    <s v="Non-exclusionary"/>
    <s v="No excess"/>
    <s v="Single parent"/>
    <n v="2018"/>
    <n v="7180"/>
  </r>
  <r>
    <x v="2"/>
    <s v="Jun"/>
    <s v="VIC"/>
    <s v="Policies"/>
    <s v="Exclusionary"/>
    <s v="Excess"/>
    <s v="Single parent"/>
    <n v="2018"/>
    <n v="16277"/>
  </r>
  <r>
    <x v="2"/>
    <s v="Jun"/>
    <s v="VIC"/>
    <s v="Policies"/>
    <s v="Exclusionary"/>
    <s v="No excess"/>
    <s v="Single parent"/>
    <n v="2018"/>
    <n v="139"/>
  </r>
  <r>
    <x v="2"/>
    <s v="Jun"/>
    <s v="VIC"/>
    <s v="Policies"/>
    <s v="Non-exclusionary"/>
    <s v="Excess"/>
    <s v="Single parent"/>
    <n v="2018"/>
    <n v="15762"/>
  </r>
  <r>
    <x v="2"/>
    <s v="Jun"/>
    <s v="VIC"/>
    <s v="Policies"/>
    <s v="Non-exclusionary"/>
    <s v="No excess"/>
    <s v="Single parent"/>
    <n v="2018"/>
    <n v="2633"/>
  </r>
  <r>
    <x v="2"/>
    <s v="Jun"/>
    <s v="QLD"/>
    <s v="Insured Persons"/>
    <s v="Exclusionary"/>
    <s v="Excess"/>
    <s v="Single parent"/>
    <n v="2018"/>
    <n v="38598"/>
  </r>
  <r>
    <x v="2"/>
    <s v="Jun"/>
    <s v="QLD"/>
    <s v="Insured Persons"/>
    <s v="Exclusionary"/>
    <s v="No excess"/>
    <s v="Single parent"/>
    <n v="2018"/>
    <n v="233"/>
  </r>
  <r>
    <x v="2"/>
    <s v="Jun"/>
    <s v="QLD"/>
    <s v="Insured Persons"/>
    <s v="Non-exclusionary"/>
    <s v="Excess"/>
    <s v="Single parent"/>
    <n v="2018"/>
    <n v="44523"/>
  </r>
  <r>
    <x v="2"/>
    <s v="Jun"/>
    <s v="QLD"/>
    <s v="Insured Persons"/>
    <s v="Non-exclusionary"/>
    <s v="No excess"/>
    <s v="Single parent"/>
    <n v="2018"/>
    <n v="10621"/>
  </r>
  <r>
    <x v="2"/>
    <s v="Jun"/>
    <s v="QLD"/>
    <s v="Policies"/>
    <s v="Exclusionary"/>
    <s v="Excess"/>
    <s v="Single parent"/>
    <n v="2018"/>
    <n v="14178"/>
  </r>
  <r>
    <x v="2"/>
    <s v="Jun"/>
    <s v="QLD"/>
    <s v="Policies"/>
    <s v="Exclusionary"/>
    <s v="No excess"/>
    <s v="Single parent"/>
    <n v="2018"/>
    <n v="89"/>
  </r>
  <r>
    <x v="2"/>
    <s v="Jun"/>
    <s v="QLD"/>
    <s v="Policies"/>
    <s v="Non-exclusionary"/>
    <s v="Excess"/>
    <s v="Single parent"/>
    <n v="2018"/>
    <n v="16305"/>
  </r>
  <r>
    <x v="2"/>
    <s v="Jun"/>
    <s v="QLD"/>
    <s v="Policies"/>
    <s v="Non-exclusionary"/>
    <s v="No excess"/>
    <s v="Single parent"/>
    <n v="2018"/>
    <n v="3685"/>
  </r>
  <r>
    <x v="2"/>
    <s v="Jun"/>
    <s v="SA"/>
    <s v="Insured Persons"/>
    <s v="Exclusionary"/>
    <s v="Excess"/>
    <s v="Single parent"/>
    <n v="2018"/>
    <n v="8263"/>
  </r>
  <r>
    <x v="2"/>
    <s v="Jun"/>
    <s v="SA"/>
    <s v="Insured Persons"/>
    <s v="Exclusionary"/>
    <s v="No excess"/>
    <s v="Single parent"/>
    <n v="2018"/>
    <n v="73"/>
  </r>
  <r>
    <x v="2"/>
    <s v="Jun"/>
    <s v="SA"/>
    <s v="Insured Persons"/>
    <s v="Non-exclusionary"/>
    <s v="Excess"/>
    <s v="Single parent"/>
    <n v="2018"/>
    <n v="17769"/>
  </r>
  <r>
    <x v="2"/>
    <s v="Jun"/>
    <s v="SA"/>
    <s v="Insured Persons"/>
    <s v="Non-exclusionary"/>
    <s v="No excess"/>
    <s v="Single parent"/>
    <n v="2018"/>
    <n v="3799"/>
  </r>
  <r>
    <x v="2"/>
    <s v="Jun"/>
    <s v="SA"/>
    <s v="Policies"/>
    <s v="Exclusionary"/>
    <s v="Excess"/>
    <s v="Single parent"/>
    <n v="2018"/>
    <n v="3053"/>
  </r>
  <r>
    <x v="2"/>
    <s v="Jun"/>
    <s v="SA"/>
    <s v="Policies"/>
    <s v="Exclusionary"/>
    <s v="No excess"/>
    <s v="Single parent"/>
    <n v="2018"/>
    <n v="26"/>
  </r>
  <r>
    <x v="2"/>
    <s v="Jun"/>
    <s v="SA"/>
    <s v="Policies"/>
    <s v="Non-exclusionary"/>
    <s v="Excess"/>
    <s v="Single parent"/>
    <n v="2018"/>
    <n v="6594"/>
  </r>
  <r>
    <x v="2"/>
    <s v="Jun"/>
    <s v="SA"/>
    <s v="Policies"/>
    <s v="Non-exclusionary"/>
    <s v="No excess"/>
    <s v="Single parent"/>
    <n v="2018"/>
    <n v="1372"/>
  </r>
  <r>
    <x v="2"/>
    <s v="Jun"/>
    <s v="WA"/>
    <s v="Insured Persons"/>
    <s v="Exclusionary"/>
    <s v="Excess"/>
    <s v="Single parent"/>
    <n v="2018"/>
    <n v="27960"/>
  </r>
  <r>
    <x v="2"/>
    <s v="Jun"/>
    <s v="WA"/>
    <s v="Insured Persons"/>
    <s v="Exclusionary"/>
    <s v="No excess"/>
    <s v="Single parent"/>
    <n v="2018"/>
    <n v="3622"/>
  </r>
  <r>
    <x v="2"/>
    <s v="Jun"/>
    <s v="WA"/>
    <s v="Insured Persons"/>
    <s v="Non-exclusionary"/>
    <s v="Excess"/>
    <s v="Single parent"/>
    <n v="2018"/>
    <n v="17849"/>
  </r>
  <r>
    <x v="2"/>
    <s v="Jun"/>
    <s v="WA"/>
    <s v="Insured Persons"/>
    <s v="Non-exclusionary"/>
    <s v="No excess"/>
    <s v="Single parent"/>
    <n v="2018"/>
    <n v="4640"/>
  </r>
  <r>
    <x v="2"/>
    <s v="Jun"/>
    <s v="WA"/>
    <s v="Policies"/>
    <s v="Exclusionary"/>
    <s v="Excess"/>
    <s v="Single parent"/>
    <n v="2018"/>
    <n v="10215"/>
  </r>
  <r>
    <x v="2"/>
    <s v="Jun"/>
    <s v="WA"/>
    <s v="Policies"/>
    <s v="Exclusionary"/>
    <s v="No excess"/>
    <s v="Single parent"/>
    <n v="2018"/>
    <n v="1372"/>
  </r>
  <r>
    <x v="2"/>
    <s v="Jun"/>
    <s v="WA"/>
    <s v="Policies"/>
    <s v="Non-exclusionary"/>
    <s v="Excess"/>
    <s v="Single parent"/>
    <n v="2018"/>
    <n v="6603"/>
  </r>
  <r>
    <x v="2"/>
    <s v="Jun"/>
    <s v="WA"/>
    <s v="Policies"/>
    <s v="Non-exclusionary"/>
    <s v="No excess"/>
    <s v="Single parent"/>
    <n v="2018"/>
    <n v="1677"/>
  </r>
  <r>
    <x v="2"/>
    <s v="Jun"/>
    <s v="TAS"/>
    <s v="Insured Persons"/>
    <s v="Exclusionary"/>
    <s v="Excess"/>
    <s v="Single parent"/>
    <n v="2018"/>
    <n v="2500"/>
  </r>
  <r>
    <x v="2"/>
    <s v="Jun"/>
    <s v="TAS"/>
    <s v="Insured Persons"/>
    <s v="Exclusionary"/>
    <s v="No excess"/>
    <s v="Single parent"/>
    <n v="2018"/>
    <n v="23"/>
  </r>
  <r>
    <x v="2"/>
    <s v="Jun"/>
    <s v="TAS"/>
    <s v="Insured Persons"/>
    <s v="Non-exclusionary"/>
    <s v="Excess"/>
    <s v="Single parent"/>
    <n v="2018"/>
    <n v="5166"/>
  </r>
  <r>
    <x v="2"/>
    <s v="Jun"/>
    <s v="TAS"/>
    <s v="Insured Persons"/>
    <s v="Non-exclusionary"/>
    <s v="No excess"/>
    <s v="Single parent"/>
    <n v="2018"/>
    <n v="932"/>
  </r>
  <r>
    <x v="2"/>
    <s v="Jun"/>
    <s v="TAS"/>
    <s v="Policies"/>
    <s v="Exclusionary"/>
    <s v="Excess"/>
    <s v="Single parent"/>
    <n v="2018"/>
    <n v="910"/>
  </r>
  <r>
    <x v="2"/>
    <s v="Jun"/>
    <s v="TAS"/>
    <s v="Policies"/>
    <s v="Exclusionary"/>
    <s v="No excess"/>
    <s v="Single parent"/>
    <n v="2018"/>
    <n v="8"/>
  </r>
  <r>
    <x v="2"/>
    <s v="Jun"/>
    <s v="TAS"/>
    <s v="Policies"/>
    <s v="Non-exclusionary"/>
    <s v="Excess"/>
    <s v="Single parent"/>
    <n v="2018"/>
    <n v="1904"/>
  </r>
  <r>
    <x v="2"/>
    <s v="Jun"/>
    <s v="TAS"/>
    <s v="Policies"/>
    <s v="Non-exclusionary"/>
    <s v="No excess"/>
    <s v="Single parent"/>
    <n v="2018"/>
    <n v="337"/>
  </r>
  <r>
    <x v="2"/>
    <s v="Jun"/>
    <s v="ACT"/>
    <s v="Insured Persons"/>
    <s v="Exclusionary"/>
    <s v="Excess"/>
    <s v="Single parent"/>
    <n v="2018"/>
    <n v="5439"/>
  </r>
  <r>
    <x v="2"/>
    <s v="Jun"/>
    <s v="ACT"/>
    <s v="Insured Persons"/>
    <s v="Exclusionary"/>
    <s v="No excess"/>
    <s v="Single parent"/>
    <n v="2018"/>
    <n v="65"/>
  </r>
  <r>
    <x v="2"/>
    <s v="Jun"/>
    <s v="ACT"/>
    <s v="Insured Persons"/>
    <s v="Non-exclusionary"/>
    <s v="Excess"/>
    <s v="Single parent"/>
    <n v="2018"/>
    <n v="5522"/>
  </r>
  <r>
    <x v="2"/>
    <s v="Jun"/>
    <s v="ACT"/>
    <s v="Insured Persons"/>
    <s v="Non-exclusionary"/>
    <s v="No excess"/>
    <s v="Single parent"/>
    <n v="2018"/>
    <n v="2292"/>
  </r>
  <r>
    <x v="2"/>
    <s v="Jun"/>
    <s v="ACT"/>
    <s v="Policies"/>
    <s v="Exclusionary"/>
    <s v="Excess"/>
    <s v="Single parent"/>
    <n v="2018"/>
    <n v="2019"/>
  </r>
  <r>
    <x v="2"/>
    <s v="Jun"/>
    <s v="ACT"/>
    <s v="Policies"/>
    <s v="Exclusionary"/>
    <s v="No excess"/>
    <s v="Single parent"/>
    <n v="2018"/>
    <n v="27"/>
  </r>
  <r>
    <x v="2"/>
    <s v="Jun"/>
    <s v="ACT"/>
    <s v="Policies"/>
    <s v="Non-exclusionary"/>
    <s v="Excess"/>
    <s v="Single parent"/>
    <n v="2018"/>
    <n v="2002"/>
  </r>
  <r>
    <x v="2"/>
    <s v="Jun"/>
    <s v="ACT"/>
    <s v="Policies"/>
    <s v="Non-exclusionary"/>
    <s v="No excess"/>
    <s v="Single parent"/>
    <n v="2018"/>
    <n v="774"/>
  </r>
  <r>
    <x v="2"/>
    <s v="Jun"/>
    <s v="NT"/>
    <s v="Insured Persons"/>
    <s v="Exclusionary"/>
    <s v="Excess"/>
    <s v="Single parent"/>
    <n v="2018"/>
    <n v="2108"/>
  </r>
  <r>
    <x v="2"/>
    <s v="Jun"/>
    <s v="NT"/>
    <s v="Insured Persons"/>
    <s v="Exclusionary"/>
    <s v="No excess"/>
    <s v="Single parent"/>
    <n v="2018"/>
    <n v="17"/>
  </r>
  <r>
    <x v="2"/>
    <s v="Jun"/>
    <s v="NT"/>
    <s v="Insured Persons"/>
    <s v="Non-exclusionary"/>
    <s v="Excess"/>
    <s v="Single parent"/>
    <n v="2018"/>
    <n v="3162"/>
  </r>
  <r>
    <x v="2"/>
    <s v="Jun"/>
    <s v="NT"/>
    <s v="Insured Persons"/>
    <s v="Non-exclusionary"/>
    <s v="No excess"/>
    <s v="Single parent"/>
    <n v="2018"/>
    <n v="1305"/>
  </r>
  <r>
    <x v="2"/>
    <s v="Jun"/>
    <s v="NT"/>
    <s v="Policies"/>
    <s v="Exclusionary"/>
    <s v="Excess"/>
    <s v="Single parent"/>
    <n v="2018"/>
    <n v="767"/>
  </r>
  <r>
    <x v="2"/>
    <s v="Jun"/>
    <s v="NT"/>
    <s v="Policies"/>
    <s v="Exclusionary"/>
    <s v="No excess"/>
    <s v="Single parent"/>
    <n v="2018"/>
    <n v="7"/>
  </r>
  <r>
    <x v="2"/>
    <s v="Jun"/>
    <s v="NT"/>
    <s v="Policies"/>
    <s v="Non-exclusionary"/>
    <s v="Excess"/>
    <s v="Single parent"/>
    <n v="2018"/>
    <n v="1152"/>
  </r>
  <r>
    <x v="2"/>
    <s v="Jun"/>
    <s v="NT"/>
    <s v="Policies"/>
    <s v="Non-exclusionary"/>
    <s v="No excess"/>
    <s v="Single parent"/>
    <n v="2018"/>
    <n v="442"/>
  </r>
  <r>
    <x v="2"/>
    <s v="Sep"/>
    <s v="NSW"/>
    <s v="Insured Persons"/>
    <s v="Exclusionary"/>
    <s v="Excess"/>
    <s v="Single parent"/>
    <n v="2019"/>
    <n v="91208"/>
  </r>
  <r>
    <x v="2"/>
    <s v="Sep"/>
    <s v="NSW"/>
    <s v="Insured Persons"/>
    <s v="Exclusionary"/>
    <s v="No excess"/>
    <s v="Single parent"/>
    <n v="2019"/>
    <n v="1901"/>
  </r>
  <r>
    <x v="2"/>
    <s v="Sep"/>
    <s v="NSW"/>
    <s v="Insured Persons"/>
    <s v="Non-exclusionary"/>
    <s v="Excess"/>
    <s v="Single parent"/>
    <n v="2019"/>
    <n v="39791"/>
  </r>
  <r>
    <x v="2"/>
    <s v="Sep"/>
    <s v="NSW"/>
    <s v="Insured Persons"/>
    <s v="Non-exclusionary"/>
    <s v="No excess"/>
    <s v="Single parent"/>
    <n v="2019"/>
    <n v="12766"/>
  </r>
  <r>
    <x v="2"/>
    <s v="Sep"/>
    <s v="NSW"/>
    <s v="Policies"/>
    <s v="Exclusionary"/>
    <s v="Excess"/>
    <s v="Single parent"/>
    <n v="2019"/>
    <n v="33786"/>
  </r>
  <r>
    <x v="2"/>
    <s v="Sep"/>
    <s v="NSW"/>
    <s v="Policies"/>
    <s v="Exclusionary"/>
    <s v="No excess"/>
    <s v="Single parent"/>
    <n v="2019"/>
    <n v="707"/>
  </r>
  <r>
    <x v="2"/>
    <s v="Sep"/>
    <s v="NSW"/>
    <s v="Policies"/>
    <s v="Non-exclusionary"/>
    <s v="Excess"/>
    <s v="Single parent"/>
    <n v="2019"/>
    <n v="14914"/>
  </r>
  <r>
    <x v="2"/>
    <s v="Sep"/>
    <s v="NSW"/>
    <s v="Policies"/>
    <s v="Non-exclusionary"/>
    <s v="No excess"/>
    <s v="Single parent"/>
    <n v="2019"/>
    <n v="4582"/>
  </r>
  <r>
    <x v="2"/>
    <s v="Sep"/>
    <s v="VIC"/>
    <s v="Insured Persons"/>
    <s v="Exclusionary"/>
    <s v="Excess"/>
    <s v="Single parent"/>
    <n v="2019"/>
    <n v="60950"/>
  </r>
  <r>
    <x v="2"/>
    <s v="Sep"/>
    <s v="VIC"/>
    <s v="Insured Persons"/>
    <s v="Exclusionary"/>
    <s v="No excess"/>
    <s v="Single parent"/>
    <n v="2019"/>
    <n v="475"/>
  </r>
  <r>
    <x v="2"/>
    <s v="Sep"/>
    <s v="VIC"/>
    <s v="Insured Persons"/>
    <s v="Non-exclusionary"/>
    <s v="Excess"/>
    <s v="Single parent"/>
    <n v="2019"/>
    <n v="25412"/>
  </r>
  <r>
    <x v="2"/>
    <s v="Sep"/>
    <s v="VIC"/>
    <s v="Insured Persons"/>
    <s v="Non-exclusionary"/>
    <s v="No excess"/>
    <s v="Single parent"/>
    <n v="2019"/>
    <n v="6555"/>
  </r>
  <r>
    <x v="2"/>
    <s v="Sep"/>
    <s v="VIC"/>
    <s v="Policies"/>
    <s v="Exclusionary"/>
    <s v="Excess"/>
    <s v="Single parent"/>
    <n v="2019"/>
    <n v="22692"/>
  </r>
  <r>
    <x v="2"/>
    <s v="Sep"/>
    <s v="VIC"/>
    <s v="Policies"/>
    <s v="Exclusionary"/>
    <s v="No excess"/>
    <s v="Single parent"/>
    <n v="2019"/>
    <n v="187"/>
  </r>
  <r>
    <x v="2"/>
    <s v="Sep"/>
    <s v="VIC"/>
    <s v="Policies"/>
    <s v="Non-exclusionary"/>
    <s v="Excess"/>
    <s v="Single parent"/>
    <n v="2019"/>
    <n v="9661"/>
  </r>
  <r>
    <x v="2"/>
    <s v="Sep"/>
    <s v="VIC"/>
    <s v="Policies"/>
    <s v="Non-exclusionary"/>
    <s v="No excess"/>
    <s v="Single parent"/>
    <n v="2019"/>
    <n v="2415"/>
  </r>
  <r>
    <x v="2"/>
    <s v="Sep"/>
    <s v="QLD"/>
    <s v="Insured Persons"/>
    <s v="Exclusionary"/>
    <s v="Excess"/>
    <s v="Single parent"/>
    <n v="2019"/>
    <n v="56738"/>
  </r>
  <r>
    <x v="2"/>
    <s v="Sep"/>
    <s v="QLD"/>
    <s v="Insured Persons"/>
    <s v="Exclusionary"/>
    <s v="No excess"/>
    <s v="Single parent"/>
    <n v="2019"/>
    <n v="606"/>
  </r>
  <r>
    <x v="2"/>
    <s v="Sep"/>
    <s v="QLD"/>
    <s v="Insured Persons"/>
    <s v="Non-exclusionary"/>
    <s v="Excess"/>
    <s v="Single parent"/>
    <n v="2019"/>
    <n v="27296"/>
  </r>
  <r>
    <x v="2"/>
    <s v="Sep"/>
    <s v="QLD"/>
    <s v="Insured Persons"/>
    <s v="Non-exclusionary"/>
    <s v="No excess"/>
    <s v="Single parent"/>
    <n v="2019"/>
    <n v="9956"/>
  </r>
  <r>
    <x v="2"/>
    <s v="Sep"/>
    <s v="QLD"/>
    <s v="Policies"/>
    <s v="Exclusionary"/>
    <s v="Excess"/>
    <s v="Single parent"/>
    <n v="2019"/>
    <n v="20821"/>
  </r>
  <r>
    <x v="2"/>
    <s v="Sep"/>
    <s v="QLD"/>
    <s v="Policies"/>
    <s v="Exclusionary"/>
    <s v="No excess"/>
    <s v="Single parent"/>
    <n v="2019"/>
    <n v="215"/>
  </r>
  <r>
    <x v="2"/>
    <s v="Sep"/>
    <s v="QLD"/>
    <s v="Policies"/>
    <s v="Non-exclusionary"/>
    <s v="Excess"/>
    <s v="Single parent"/>
    <n v="2019"/>
    <n v="9990"/>
  </r>
  <r>
    <x v="2"/>
    <s v="Sep"/>
    <s v="QLD"/>
    <s v="Policies"/>
    <s v="Non-exclusionary"/>
    <s v="No excess"/>
    <s v="Single parent"/>
    <n v="2019"/>
    <n v="3471"/>
  </r>
  <r>
    <x v="2"/>
    <s v="Sep"/>
    <s v="SA"/>
    <s v="Insured Persons"/>
    <s v="Exclusionary"/>
    <s v="Excess"/>
    <s v="Single parent"/>
    <n v="2019"/>
    <n v="16920"/>
  </r>
  <r>
    <x v="2"/>
    <s v="Sep"/>
    <s v="SA"/>
    <s v="Insured Persons"/>
    <s v="Exclusionary"/>
    <s v="No excess"/>
    <s v="Single parent"/>
    <n v="2019"/>
    <n v="169"/>
  </r>
  <r>
    <x v="2"/>
    <s v="Sep"/>
    <s v="SA"/>
    <s v="Insured Persons"/>
    <s v="Non-exclusionary"/>
    <s v="Excess"/>
    <s v="Single parent"/>
    <n v="2019"/>
    <n v="9584"/>
  </r>
  <r>
    <x v="2"/>
    <s v="Sep"/>
    <s v="SA"/>
    <s v="Insured Persons"/>
    <s v="Non-exclusionary"/>
    <s v="No excess"/>
    <s v="Single parent"/>
    <n v="2019"/>
    <n v="3351"/>
  </r>
  <r>
    <x v="2"/>
    <s v="Sep"/>
    <s v="SA"/>
    <s v="Policies"/>
    <s v="Exclusionary"/>
    <s v="Excess"/>
    <s v="Single parent"/>
    <n v="2019"/>
    <n v="6221"/>
  </r>
  <r>
    <x v="2"/>
    <s v="Sep"/>
    <s v="SA"/>
    <s v="Policies"/>
    <s v="Exclusionary"/>
    <s v="No excess"/>
    <s v="Single parent"/>
    <n v="2019"/>
    <n v="62"/>
  </r>
  <r>
    <x v="2"/>
    <s v="Sep"/>
    <s v="SA"/>
    <s v="Policies"/>
    <s v="Non-exclusionary"/>
    <s v="Excess"/>
    <s v="Single parent"/>
    <n v="2019"/>
    <n v="3588"/>
  </r>
  <r>
    <x v="2"/>
    <s v="Sep"/>
    <s v="SA"/>
    <s v="Policies"/>
    <s v="Non-exclusionary"/>
    <s v="No excess"/>
    <s v="Single parent"/>
    <n v="2019"/>
    <n v="1209"/>
  </r>
  <r>
    <x v="2"/>
    <s v="Sep"/>
    <s v="WA"/>
    <s v="Insured Persons"/>
    <s v="Exclusionary"/>
    <s v="Excess"/>
    <s v="Single parent"/>
    <n v="2019"/>
    <n v="36462"/>
  </r>
  <r>
    <x v="2"/>
    <s v="Sep"/>
    <s v="WA"/>
    <s v="Insured Persons"/>
    <s v="Exclusionary"/>
    <s v="No excess"/>
    <s v="Single parent"/>
    <n v="2019"/>
    <n v="3000"/>
  </r>
  <r>
    <x v="2"/>
    <s v="Sep"/>
    <s v="WA"/>
    <s v="Insured Persons"/>
    <s v="Non-exclusionary"/>
    <s v="Excess"/>
    <s v="Single parent"/>
    <n v="2019"/>
    <n v="10640"/>
  </r>
  <r>
    <x v="2"/>
    <s v="Sep"/>
    <s v="WA"/>
    <s v="Insured Persons"/>
    <s v="Non-exclusionary"/>
    <s v="No excess"/>
    <s v="Single parent"/>
    <n v="2019"/>
    <n v="4344"/>
  </r>
  <r>
    <x v="2"/>
    <s v="Sep"/>
    <s v="WA"/>
    <s v="Policies"/>
    <s v="Exclusionary"/>
    <s v="Excess"/>
    <s v="Single parent"/>
    <n v="2019"/>
    <n v="13412"/>
  </r>
  <r>
    <x v="2"/>
    <s v="Sep"/>
    <s v="WA"/>
    <s v="Policies"/>
    <s v="Exclusionary"/>
    <s v="No excess"/>
    <s v="Single parent"/>
    <n v="2019"/>
    <n v="1105"/>
  </r>
  <r>
    <x v="2"/>
    <s v="Sep"/>
    <s v="WA"/>
    <s v="Policies"/>
    <s v="Non-exclusionary"/>
    <s v="Excess"/>
    <s v="Single parent"/>
    <n v="2019"/>
    <n v="3899"/>
  </r>
  <r>
    <x v="2"/>
    <s v="Sep"/>
    <s v="WA"/>
    <s v="Policies"/>
    <s v="Non-exclusionary"/>
    <s v="No excess"/>
    <s v="Single parent"/>
    <n v="2019"/>
    <n v="1574"/>
  </r>
  <r>
    <x v="2"/>
    <s v="Sep"/>
    <s v="TAS"/>
    <s v="Insured Persons"/>
    <s v="Exclusionary"/>
    <s v="Excess"/>
    <s v="Single parent"/>
    <n v="2019"/>
    <n v="4475"/>
  </r>
  <r>
    <x v="2"/>
    <s v="Sep"/>
    <s v="TAS"/>
    <s v="Insured Persons"/>
    <s v="Exclusionary"/>
    <s v="No excess"/>
    <s v="Single parent"/>
    <n v="2019"/>
    <n v="130"/>
  </r>
  <r>
    <x v="2"/>
    <s v="Sep"/>
    <s v="TAS"/>
    <s v="Insured Persons"/>
    <s v="Non-exclusionary"/>
    <s v="Excess"/>
    <s v="Single parent"/>
    <n v="2019"/>
    <n v="3276"/>
  </r>
  <r>
    <x v="2"/>
    <s v="Sep"/>
    <s v="TAS"/>
    <s v="Insured Persons"/>
    <s v="Non-exclusionary"/>
    <s v="No excess"/>
    <s v="Single parent"/>
    <n v="2019"/>
    <n v="798"/>
  </r>
  <r>
    <x v="2"/>
    <s v="Sep"/>
    <s v="TAS"/>
    <s v="Policies"/>
    <s v="Exclusionary"/>
    <s v="Excess"/>
    <s v="Single parent"/>
    <n v="2019"/>
    <n v="1626"/>
  </r>
  <r>
    <x v="2"/>
    <s v="Sep"/>
    <s v="TAS"/>
    <s v="Policies"/>
    <s v="Exclusionary"/>
    <s v="No excess"/>
    <s v="Single parent"/>
    <n v="2019"/>
    <n v="48"/>
  </r>
  <r>
    <x v="2"/>
    <s v="Sep"/>
    <s v="TAS"/>
    <s v="Policies"/>
    <s v="Non-exclusionary"/>
    <s v="Excess"/>
    <s v="Single parent"/>
    <n v="2019"/>
    <n v="1216"/>
  </r>
  <r>
    <x v="2"/>
    <s v="Sep"/>
    <s v="TAS"/>
    <s v="Policies"/>
    <s v="Non-exclusionary"/>
    <s v="No excess"/>
    <s v="Single parent"/>
    <n v="2019"/>
    <n v="286"/>
  </r>
  <r>
    <x v="2"/>
    <s v="Sep"/>
    <s v="ACT"/>
    <s v="Insured Persons"/>
    <s v="Exclusionary"/>
    <s v="Excess"/>
    <s v="Single parent"/>
    <n v="2019"/>
    <n v="6779"/>
  </r>
  <r>
    <x v="2"/>
    <s v="Sep"/>
    <s v="ACT"/>
    <s v="Insured Persons"/>
    <s v="Exclusionary"/>
    <s v="No excess"/>
    <s v="Single parent"/>
    <n v="2019"/>
    <n v="78"/>
  </r>
  <r>
    <x v="2"/>
    <s v="Sep"/>
    <s v="ACT"/>
    <s v="Insured Persons"/>
    <s v="Non-exclusionary"/>
    <s v="Excess"/>
    <s v="Single parent"/>
    <n v="2019"/>
    <n v="4281"/>
  </r>
  <r>
    <x v="2"/>
    <s v="Sep"/>
    <s v="ACT"/>
    <s v="Insured Persons"/>
    <s v="Non-exclusionary"/>
    <s v="No excess"/>
    <s v="Single parent"/>
    <n v="2019"/>
    <n v="2228"/>
  </r>
  <r>
    <x v="2"/>
    <s v="Sep"/>
    <s v="ACT"/>
    <s v="Policies"/>
    <s v="Exclusionary"/>
    <s v="Excess"/>
    <s v="Single parent"/>
    <n v="2019"/>
    <n v="2530"/>
  </r>
  <r>
    <x v="2"/>
    <s v="Sep"/>
    <s v="ACT"/>
    <s v="Policies"/>
    <s v="Exclusionary"/>
    <s v="No excess"/>
    <s v="Single parent"/>
    <n v="2019"/>
    <n v="31"/>
  </r>
  <r>
    <x v="2"/>
    <s v="Sep"/>
    <s v="ACT"/>
    <s v="Policies"/>
    <s v="Non-exclusionary"/>
    <s v="Excess"/>
    <s v="Single parent"/>
    <n v="2019"/>
    <n v="1533"/>
  </r>
  <r>
    <x v="2"/>
    <s v="Sep"/>
    <s v="ACT"/>
    <s v="Policies"/>
    <s v="Non-exclusionary"/>
    <s v="No excess"/>
    <s v="Single parent"/>
    <n v="2019"/>
    <n v="750"/>
  </r>
  <r>
    <x v="2"/>
    <s v="Sep"/>
    <s v="NT"/>
    <s v="Insured Persons"/>
    <s v="Exclusionary"/>
    <s v="Excess"/>
    <s v="Single parent"/>
    <n v="2019"/>
    <n v="3151"/>
  </r>
  <r>
    <x v="2"/>
    <s v="Sep"/>
    <s v="NT"/>
    <s v="Insured Persons"/>
    <s v="Exclusionary"/>
    <s v="No excess"/>
    <s v="Single parent"/>
    <n v="2019"/>
    <n v="46"/>
  </r>
  <r>
    <x v="2"/>
    <s v="Sep"/>
    <s v="NT"/>
    <s v="Insured Persons"/>
    <s v="Non-exclusionary"/>
    <s v="Excess"/>
    <s v="Single parent"/>
    <n v="2019"/>
    <n v="2132"/>
  </r>
  <r>
    <x v="2"/>
    <s v="Sep"/>
    <s v="NT"/>
    <s v="Insured Persons"/>
    <s v="Non-exclusionary"/>
    <s v="No excess"/>
    <s v="Single parent"/>
    <n v="2019"/>
    <n v="1235"/>
  </r>
  <r>
    <x v="2"/>
    <s v="Sep"/>
    <s v="NT"/>
    <s v="Policies"/>
    <s v="Exclusionary"/>
    <s v="Excess"/>
    <s v="Single parent"/>
    <n v="2019"/>
    <n v="1145"/>
  </r>
  <r>
    <x v="2"/>
    <s v="Sep"/>
    <s v="NT"/>
    <s v="Policies"/>
    <s v="Exclusionary"/>
    <s v="No excess"/>
    <s v="Single parent"/>
    <n v="2019"/>
    <n v="18"/>
  </r>
  <r>
    <x v="2"/>
    <s v="Sep"/>
    <s v="NT"/>
    <s v="Policies"/>
    <s v="Non-exclusionary"/>
    <s v="Excess"/>
    <s v="Single parent"/>
    <n v="2019"/>
    <n v="772"/>
  </r>
  <r>
    <x v="2"/>
    <s v="Sep"/>
    <s v="NT"/>
    <s v="Policies"/>
    <s v="Non-exclusionary"/>
    <s v="No excess"/>
    <s v="Single parent"/>
    <n v="2019"/>
    <n v="420"/>
  </r>
  <r>
    <x v="2"/>
    <s v="Dec"/>
    <s v="NSW"/>
    <s v="Insured Persons"/>
    <s v="Exclusionary"/>
    <s v="Excess"/>
    <s v="Single parent"/>
    <n v="2019"/>
    <n v="91094"/>
  </r>
  <r>
    <x v="2"/>
    <s v="Dec"/>
    <s v="NSW"/>
    <s v="Insured Persons"/>
    <s v="Exclusionary"/>
    <s v="No excess"/>
    <s v="Single parent"/>
    <n v="2019"/>
    <n v="1902"/>
  </r>
  <r>
    <x v="2"/>
    <s v="Dec"/>
    <s v="NSW"/>
    <s v="Insured Persons"/>
    <s v="Non-exclusionary"/>
    <s v="Excess"/>
    <s v="Single parent"/>
    <n v="2019"/>
    <n v="39887"/>
  </r>
  <r>
    <x v="2"/>
    <s v="Dec"/>
    <s v="NSW"/>
    <s v="Insured Persons"/>
    <s v="Non-exclusionary"/>
    <s v="No excess"/>
    <s v="Single parent"/>
    <n v="2019"/>
    <n v="12590"/>
  </r>
  <r>
    <x v="2"/>
    <s v="Dec"/>
    <s v="NSW"/>
    <s v="Policies"/>
    <s v="Exclusionary"/>
    <s v="Excess"/>
    <s v="Single parent"/>
    <n v="2019"/>
    <n v="33795"/>
  </r>
  <r>
    <x v="2"/>
    <s v="Dec"/>
    <s v="NSW"/>
    <s v="Policies"/>
    <s v="Exclusionary"/>
    <s v="No excess"/>
    <s v="Single parent"/>
    <n v="2019"/>
    <n v="710"/>
  </r>
  <r>
    <x v="2"/>
    <s v="Dec"/>
    <s v="NSW"/>
    <s v="Policies"/>
    <s v="Non-exclusionary"/>
    <s v="Excess"/>
    <s v="Single parent"/>
    <n v="2019"/>
    <n v="14933"/>
  </r>
  <r>
    <x v="2"/>
    <s v="Dec"/>
    <s v="NSW"/>
    <s v="Policies"/>
    <s v="Non-exclusionary"/>
    <s v="No excess"/>
    <s v="Single parent"/>
    <n v="2019"/>
    <n v="4535"/>
  </r>
  <r>
    <x v="2"/>
    <s v="Dec"/>
    <s v="VIC"/>
    <s v="Insured Persons"/>
    <s v="Exclusionary"/>
    <s v="Excess"/>
    <s v="Single parent"/>
    <n v="2019"/>
    <n v="61379"/>
  </r>
  <r>
    <x v="2"/>
    <s v="Dec"/>
    <s v="VIC"/>
    <s v="Insured Persons"/>
    <s v="Exclusionary"/>
    <s v="No excess"/>
    <s v="Single parent"/>
    <n v="2019"/>
    <n v="494"/>
  </r>
  <r>
    <x v="2"/>
    <s v="Dec"/>
    <s v="VIC"/>
    <s v="Insured Persons"/>
    <s v="Non-exclusionary"/>
    <s v="Excess"/>
    <s v="Single parent"/>
    <n v="2019"/>
    <n v="25496"/>
  </r>
  <r>
    <x v="2"/>
    <s v="Dec"/>
    <s v="VIC"/>
    <s v="Insured Persons"/>
    <s v="Non-exclusionary"/>
    <s v="No excess"/>
    <s v="Single parent"/>
    <n v="2019"/>
    <n v="6456"/>
  </r>
  <r>
    <x v="2"/>
    <s v="Dec"/>
    <s v="VIC"/>
    <s v="Policies"/>
    <s v="Exclusionary"/>
    <s v="Excess"/>
    <s v="Single parent"/>
    <n v="2019"/>
    <n v="22865"/>
  </r>
  <r>
    <x v="2"/>
    <s v="Dec"/>
    <s v="VIC"/>
    <s v="Policies"/>
    <s v="Exclusionary"/>
    <s v="No excess"/>
    <s v="Single parent"/>
    <n v="2019"/>
    <n v="195"/>
  </r>
  <r>
    <x v="2"/>
    <s v="Dec"/>
    <s v="VIC"/>
    <s v="Policies"/>
    <s v="Non-exclusionary"/>
    <s v="Excess"/>
    <s v="Single parent"/>
    <n v="2019"/>
    <n v="9706"/>
  </r>
  <r>
    <x v="2"/>
    <s v="Dec"/>
    <s v="VIC"/>
    <s v="Policies"/>
    <s v="Non-exclusionary"/>
    <s v="No excess"/>
    <s v="Single parent"/>
    <n v="2019"/>
    <n v="2370"/>
  </r>
  <r>
    <x v="2"/>
    <s v="Dec"/>
    <s v="QLD"/>
    <s v="Insured Persons"/>
    <s v="Exclusionary"/>
    <s v="Excess"/>
    <s v="Single parent"/>
    <n v="2019"/>
    <n v="56695"/>
  </r>
  <r>
    <x v="2"/>
    <s v="Dec"/>
    <s v="QLD"/>
    <s v="Insured Persons"/>
    <s v="Exclusionary"/>
    <s v="No excess"/>
    <s v="Single parent"/>
    <n v="2019"/>
    <n v="601"/>
  </r>
  <r>
    <x v="2"/>
    <s v="Dec"/>
    <s v="QLD"/>
    <s v="Insured Persons"/>
    <s v="Non-exclusionary"/>
    <s v="Excess"/>
    <s v="Single parent"/>
    <n v="2019"/>
    <n v="27107"/>
  </r>
  <r>
    <x v="2"/>
    <s v="Dec"/>
    <s v="QLD"/>
    <s v="Insured Persons"/>
    <s v="Non-exclusionary"/>
    <s v="No excess"/>
    <s v="Single parent"/>
    <n v="2019"/>
    <n v="9799"/>
  </r>
  <r>
    <x v="2"/>
    <s v="Dec"/>
    <s v="QLD"/>
    <s v="Policies"/>
    <s v="Exclusionary"/>
    <s v="Excess"/>
    <s v="Single parent"/>
    <n v="2019"/>
    <n v="20811"/>
  </r>
  <r>
    <x v="2"/>
    <s v="Dec"/>
    <s v="QLD"/>
    <s v="Policies"/>
    <s v="Exclusionary"/>
    <s v="No excess"/>
    <s v="Single parent"/>
    <n v="2019"/>
    <n v="214"/>
  </r>
  <r>
    <x v="2"/>
    <s v="Dec"/>
    <s v="QLD"/>
    <s v="Policies"/>
    <s v="Non-exclusionary"/>
    <s v="Excess"/>
    <s v="Single parent"/>
    <n v="2019"/>
    <n v="9939"/>
  </r>
  <r>
    <x v="2"/>
    <s v="Dec"/>
    <s v="QLD"/>
    <s v="Policies"/>
    <s v="Non-exclusionary"/>
    <s v="No excess"/>
    <s v="Single parent"/>
    <n v="2019"/>
    <n v="3417"/>
  </r>
  <r>
    <x v="2"/>
    <s v="Dec"/>
    <s v="SA"/>
    <s v="Insured Persons"/>
    <s v="Exclusionary"/>
    <s v="Excess"/>
    <s v="Single parent"/>
    <n v="2019"/>
    <n v="16830"/>
  </r>
  <r>
    <x v="2"/>
    <s v="Dec"/>
    <s v="SA"/>
    <s v="Insured Persons"/>
    <s v="Exclusionary"/>
    <s v="No excess"/>
    <s v="Single parent"/>
    <n v="2019"/>
    <n v="170"/>
  </r>
  <r>
    <x v="2"/>
    <s v="Dec"/>
    <s v="SA"/>
    <s v="Insured Persons"/>
    <s v="Non-exclusionary"/>
    <s v="Excess"/>
    <s v="Single parent"/>
    <n v="2019"/>
    <n v="9444"/>
  </r>
  <r>
    <x v="2"/>
    <s v="Dec"/>
    <s v="SA"/>
    <s v="Insured Persons"/>
    <s v="Non-exclusionary"/>
    <s v="No excess"/>
    <s v="Single parent"/>
    <n v="2019"/>
    <n v="3278"/>
  </r>
  <r>
    <x v="2"/>
    <s v="Dec"/>
    <s v="SA"/>
    <s v="Policies"/>
    <s v="Exclusionary"/>
    <s v="Excess"/>
    <s v="Single parent"/>
    <n v="2019"/>
    <n v="6203"/>
  </r>
  <r>
    <x v="2"/>
    <s v="Dec"/>
    <s v="SA"/>
    <s v="Policies"/>
    <s v="Exclusionary"/>
    <s v="No excess"/>
    <s v="Single parent"/>
    <n v="2019"/>
    <n v="62"/>
  </r>
  <r>
    <x v="2"/>
    <s v="Dec"/>
    <s v="SA"/>
    <s v="Policies"/>
    <s v="Non-exclusionary"/>
    <s v="Excess"/>
    <s v="Single parent"/>
    <n v="2019"/>
    <n v="3538"/>
  </r>
  <r>
    <x v="2"/>
    <s v="Dec"/>
    <s v="SA"/>
    <s v="Policies"/>
    <s v="Non-exclusionary"/>
    <s v="No excess"/>
    <s v="Single parent"/>
    <n v="2019"/>
    <n v="1180"/>
  </r>
  <r>
    <x v="2"/>
    <s v="Dec"/>
    <s v="WA"/>
    <s v="Insured Persons"/>
    <s v="Exclusionary"/>
    <s v="Excess"/>
    <s v="Single parent"/>
    <n v="2019"/>
    <n v="36572"/>
  </r>
  <r>
    <x v="2"/>
    <s v="Dec"/>
    <s v="WA"/>
    <s v="Insured Persons"/>
    <s v="Exclusionary"/>
    <s v="No excess"/>
    <s v="Single parent"/>
    <n v="2019"/>
    <n v="2963"/>
  </r>
  <r>
    <x v="2"/>
    <s v="Dec"/>
    <s v="WA"/>
    <s v="Insured Persons"/>
    <s v="Non-exclusionary"/>
    <s v="Excess"/>
    <s v="Single parent"/>
    <n v="2019"/>
    <n v="10583"/>
  </r>
  <r>
    <x v="2"/>
    <s v="Dec"/>
    <s v="WA"/>
    <s v="Insured Persons"/>
    <s v="Non-exclusionary"/>
    <s v="No excess"/>
    <s v="Single parent"/>
    <n v="2019"/>
    <n v="4274"/>
  </r>
  <r>
    <x v="2"/>
    <s v="Dec"/>
    <s v="WA"/>
    <s v="Policies"/>
    <s v="Exclusionary"/>
    <s v="Excess"/>
    <s v="Single parent"/>
    <n v="2019"/>
    <n v="13472"/>
  </r>
  <r>
    <x v="2"/>
    <s v="Dec"/>
    <s v="WA"/>
    <s v="Policies"/>
    <s v="Exclusionary"/>
    <s v="No excess"/>
    <s v="Single parent"/>
    <n v="2019"/>
    <n v="1092"/>
  </r>
  <r>
    <x v="2"/>
    <s v="Dec"/>
    <s v="WA"/>
    <s v="Policies"/>
    <s v="Non-exclusionary"/>
    <s v="Excess"/>
    <s v="Single parent"/>
    <n v="2019"/>
    <n v="3880"/>
  </r>
  <r>
    <x v="2"/>
    <s v="Dec"/>
    <s v="WA"/>
    <s v="Policies"/>
    <s v="Non-exclusionary"/>
    <s v="No excess"/>
    <s v="Single parent"/>
    <n v="2019"/>
    <n v="1550"/>
  </r>
  <r>
    <x v="2"/>
    <s v="Dec"/>
    <s v="TAS"/>
    <s v="Insured Persons"/>
    <s v="Exclusionary"/>
    <s v="Excess"/>
    <s v="Single parent"/>
    <n v="2019"/>
    <n v="4411"/>
  </r>
  <r>
    <x v="2"/>
    <s v="Dec"/>
    <s v="TAS"/>
    <s v="Insured Persons"/>
    <s v="Exclusionary"/>
    <s v="No excess"/>
    <s v="Single parent"/>
    <n v="2019"/>
    <n v="130"/>
  </r>
  <r>
    <x v="2"/>
    <s v="Dec"/>
    <s v="TAS"/>
    <s v="Insured Persons"/>
    <s v="Non-exclusionary"/>
    <s v="Excess"/>
    <s v="Single parent"/>
    <n v="2019"/>
    <n v="3232"/>
  </r>
  <r>
    <x v="2"/>
    <s v="Dec"/>
    <s v="TAS"/>
    <s v="Insured Persons"/>
    <s v="Non-exclusionary"/>
    <s v="No excess"/>
    <s v="Single parent"/>
    <n v="2019"/>
    <n v="784"/>
  </r>
  <r>
    <x v="2"/>
    <s v="Dec"/>
    <s v="TAS"/>
    <s v="Policies"/>
    <s v="Exclusionary"/>
    <s v="Excess"/>
    <s v="Single parent"/>
    <n v="2019"/>
    <n v="1615"/>
  </r>
  <r>
    <x v="2"/>
    <s v="Dec"/>
    <s v="TAS"/>
    <s v="Policies"/>
    <s v="Exclusionary"/>
    <s v="No excess"/>
    <s v="Single parent"/>
    <n v="2019"/>
    <n v="47"/>
  </r>
  <r>
    <x v="2"/>
    <s v="Dec"/>
    <s v="TAS"/>
    <s v="Policies"/>
    <s v="Non-exclusionary"/>
    <s v="Excess"/>
    <s v="Single parent"/>
    <n v="2019"/>
    <n v="1202"/>
  </r>
  <r>
    <x v="2"/>
    <s v="Dec"/>
    <s v="TAS"/>
    <s v="Policies"/>
    <s v="Non-exclusionary"/>
    <s v="No excess"/>
    <s v="Single parent"/>
    <n v="2019"/>
    <n v="280"/>
  </r>
  <r>
    <x v="2"/>
    <s v="Dec"/>
    <s v="ACT"/>
    <s v="Insured Persons"/>
    <s v="Exclusionary"/>
    <s v="Excess"/>
    <s v="Single parent"/>
    <n v="2019"/>
    <n v="6805"/>
  </r>
  <r>
    <x v="2"/>
    <s v="Dec"/>
    <s v="ACT"/>
    <s v="Insured Persons"/>
    <s v="Exclusionary"/>
    <s v="No excess"/>
    <s v="Single parent"/>
    <n v="2019"/>
    <n v="73"/>
  </r>
  <r>
    <x v="2"/>
    <s v="Dec"/>
    <s v="ACT"/>
    <s v="Insured Persons"/>
    <s v="Non-exclusionary"/>
    <s v="Excess"/>
    <s v="Single parent"/>
    <n v="2019"/>
    <n v="4294"/>
  </r>
  <r>
    <x v="2"/>
    <s v="Dec"/>
    <s v="ACT"/>
    <s v="Insured Persons"/>
    <s v="Non-exclusionary"/>
    <s v="No excess"/>
    <s v="Single parent"/>
    <n v="2019"/>
    <n v="2161"/>
  </r>
  <r>
    <x v="2"/>
    <s v="Dec"/>
    <s v="ACT"/>
    <s v="Policies"/>
    <s v="Exclusionary"/>
    <s v="Excess"/>
    <s v="Single parent"/>
    <n v="2019"/>
    <n v="2531"/>
  </r>
  <r>
    <x v="2"/>
    <s v="Dec"/>
    <s v="ACT"/>
    <s v="Policies"/>
    <s v="Exclusionary"/>
    <s v="No excess"/>
    <s v="Single parent"/>
    <n v="2019"/>
    <n v="29"/>
  </r>
  <r>
    <x v="2"/>
    <s v="Dec"/>
    <s v="ACT"/>
    <s v="Policies"/>
    <s v="Non-exclusionary"/>
    <s v="Excess"/>
    <s v="Single parent"/>
    <n v="2019"/>
    <n v="1531"/>
  </r>
  <r>
    <x v="2"/>
    <s v="Dec"/>
    <s v="ACT"/>
    <s v="Policies"/>
    <s v="Non-exclusionary"/>
    <s v="No excess"/>
    <s v="Single parent"/>
    <n v="2019"/>
    <n v="729"/>
  </r>
  <r>
    <x v="2"/>
    <s v="Dec"/>
    <s v="NT"/>
    <s v="Insured Persons"/>
    <s v="Exclusionary"/>
    <s v="Excess"/>
    <s v="Single parent"/>
    <n v="2019"/>
    <n v="3157"/>
  </r>
  <r>
    <x v="2"/>
    <s v="Dec"/>
    <s v="NT"/>
    <s v="Insured Persons"/>
    <s v="Exclusionary"/>
    <s v="No excess"/>
    <s v="Single parent"/>
    <n v="2019"/>
    <n v="42"/>
  </r>
  <r>
    <x v="2"/>
    <s v="Dec"/>
    <s v="NT"/>
    <s v="Insured Persons"/>
    <s v="Non-exclusionary"/>
    <s v="Excess"/>
    <s v="Single parent"/>
    <n v="2019"/>
    <n v="2114"/>
  </r>
  <r>
    <x v="2"/>
    <s v="Dec"/>
    <s v="NT"/>
    <s v="Insured Persons"/>
    <s v="Non-exclusionary"/>
    <s v="No excess"/>
    <s v="Single parent"/>
    <n v="2019"/>
    <n v="1171"/>
  </r>
  <r>
    <x v="2"/>
    <s v="Dec"/>
    <s v="NT"/>
    <s v="Policies"/>
    <s v="Exclusionary"/>
    <s v="Excess"/>
    <s v="Single parent"/>
    <n v="2019"/>
    <n v="1150"/>
  </r>
  <r>
    <x v="2"/>
    <s v="Dec"/>
    <s v="NT"/>
    <s v="Policies"/>
    <s v="Exclusionary"/>
    <s v="No excess"/>
    <s v="Single parent"/>
    <n v="2019"/>
    <n v="16"/>
  </r>
  <r>
    <x v="2"/>
    <s v="Dec"/>
    <s v="NT"/>
    <s v="Policies"/>
    <s v="Non-exclusionary"/>
    <s v="Excess"/>
    <s v="Single parent"/>
    <n v="2019"/>
    <n v="765"/>
  </r>
  <r>
    <x v="2"/>
    <s v="Dec"/>
    <s v="NT"/>
    <s v="Policies"/>
    <s v="Non-exclusionary"/>
    <s v="No excess"/>
    <s v="Single parent"/>
    <n v="2019"/>
    <n v="405"/>
  </r>
  <r>
    <x v="3"/>
    <s v="Mar"/>
    <s v="NSW"/>
    <s v="Insured Persons"/>
    <s v="Exclusionary"/>
    <s v="Excess"/>
    <s v="Single parent"/>
    <n v="2019"/>
    <n v="91954"/>
  </r>
  <r>
    <x v="3"/>
    <s v="Mar"/>
    <s v="NSW"/>
    <s v="Insured Persons"/>
    <s v="Exclusionary"/>
    <s v="No excess"/>
    <s v="Single parent"/>
    <n v="2019"/>
    <n v="1815"/>
  </r>
  <r>
    <x v="3"/>
    <s v="Mar"/>
    <s v="NSW"/>
    <s v="Insured Persons"/>
    <s v="Non-exclusionary"/>
    <s v="Excess"/>
    <s v="Single parent"/>
    <n v="2019"/>
    <n v="39709"/>
  </r>
  <r>
    <x v="3"/>
    <s v="Mar"/>
    <s v="NSW"/>
    <s v="Insured Persons"/>
    <s v="Non-exclusionary"/>
    <s v="No excess"/>
    <s v="Single parent"/>
    <n v="2019"/>
    <n v="11990"/>
  </r>
  <r>
    <x v="3"/>
    <s v="Mar"/>
    <s v="NSW"/>
    <s v="Policies"/>
    <s v="Exclusionary"/>
    <s v="Excess"/>
    <s v="Single parent"/>
    <n v="2019"/>
    <n v="34080"/>
  </r>
  <r>
    <x v="3"/>
    <s v="Mar"/>
    <s v="NSW"/>
    <s v="Policies"/>
    <s v="Exclusionary"/>
    <s v="No excess"/>
    <s v="Single parent"/>
    <n v="2019"/>
    <n v="681"/>
  </r>
  <r>
    <x v="3"/>
    <s v="Mar"/>
    <s v="NSW"/>
    <s v="Policies"/>
    <s v="Non-exclusionary"/>
    <s v="Excess"/>
    <s v="Single parent"/>
    <n v="2019"/>
    <n v="14863"/>
  </r>
  <r>
    <x v="3"/>
    <s v="Mar"/>
    <s v="NSW"/>
    <s v="Policies"/>
    <s v="Non-exclusionary"/>
    <s v="No excess"/>
    <s v="Single parent"/>
    <n v="2019"/>
    <n v="4303"/>
  </r>
  <r>
    <x v="3"/>
    <s v="Mar"/>
    <s v="VIC"/>
    <s v="Insured Persons"/>
    <s v="Exclusionary"/>
    <s v="Excess"/>
    <s v="Single parent"/>
    <n v="2019"/>
    <n v="62092"/>
  </r>
  <r>
    <x v="3"/>
    <s v="Mar"/>
    <s v="VIC"/>
    <s v="Insured Persons"/>
    <s v="Exclusionary"/>
    <s v="No excess"/>
    <s v="Single parent"/>
    <n v="2019"/>
    <n v="464"/>
  </r>
  <r>
    <x v="3"/>
    <s v="Mar"/>
    <s v="VIC"/>
    <s v="Insured Persons"/>
    <s v="Non-exclusionary"/>
    <s v="Excess"/>
    <s v="Single parent"/>
    <n v="2019"/>
    <n v="25197"/>
  </r>
  <r>
    <x v="3"/>
    <s v="Mar"/>
    <s v="VIC"/>
    <s v="Insured Persons"/>
    <s v="Non-exclusionary"/>
    <s v="No excess"/>
    <s v="Single parent"/>
    <n v="2019"/>
    <n v="6242"/>
  </r>
  <r>
    <x v="3"/>
    <s v="Mar"/>
    <s v="VIC"/>
    <s v="Policies"/>
    <s v="Exclusionary"/>
    <s v="Excess"/>
    <s v="Single parent"/>
    <n v="2019"/>
    <n v="23138"/>
  </r>
  <r>
    <x v="3"/>
    <s v="Mar"/>
    <s v="VIC"/>
    <s v="Policies"/>
    <s v="Exclusionary"/>
    <s v="No excess"/>
    <s v="Single parent"/>
    <n v="2019"/>
    <n v="182"/>
  </r>
  <r>
    <x v="3"/>
    <s v="Mar"/>
    <s v="VIC"/>
    <s v="Policies"/>
    <s v="Non-exclusionary"/>
    <s v="Excess"/>
    <s v="Single parent"/>
    <n v="2019"/>
    <n v="9605"/>
  </r>
  <r>
    <x v="3"/>
    <s v="Mar"/>
    <s v="VIC"/>
    <s v="Policies"/>
    <s v="Non-exclusionary"/>
    <s v="No excess"/>
    <s v="Single parent"/>
    <n v="2019"/>
    <n v="2286"/>
  </r>
  <r>
    <x v="3"/>
    <s v="Mar"/>
    <s v="QLD"/>
    <s v="Insured Persons"/>
    <s v="Exclusionary"/>
    <s v="Excess"/>
    <s v="Single parent"/>
    <n v="2019"/>
    <n v="57375"/>
  </r>
  <r>
    <x v="3"/>
    <s v="Mar"/>
    <s v="QLD"/>
    <s v="Insured Persons"/>
    <s v="Exclusionary"/>
    <s v="No excess"/>
    <s v="Single parent"/>
    <n v="2019"/>
    <n v="588"/>
  </r>
  <r>
    <x v="3"/>
    <s v="Mar"/>
    <s v="QLD"/>
    <s v="Insured Persons"/>
    <s v="Non-exclusionary"/>
    <s v="Excess"/>
    <s v="Single parent"/>
    <n v="2019"/>
    <n v="26778"/>
  </r>
  <r>
    <x v="3"/>
    <s v="Mar"/>
    <s v="QLD"/>
    <s v="Insured Persons"/>
    <s v="Non-exclusionary"/>
    <s v="No excess"/>
    <s v="Single parent"/>
    <n v="2019"/>
    <n v="9423"/>
  </r>
  <r>
    <x v="3"/>
    <s v="Mar"/>
    <s v="QLD"/>
    <s v="Policies"/>
    <s v="Exclusionary"/>
    <s v="Excess"/>
    <s v="Single parent"/>
    <n v="2019"/>
    <n v="21027"/>
  </r>
  <r>
    <x v="3"/>
    <s v="Mar"/>
    <s v="QLD"/>
    <s v="Policies"/>
    <s v="Exclusionary"/>
    <s v="No excess"/>
    <s v="Single parent"/>
    <n v="2019"/>
    <n v="210"/>
  </r>
  <r>
    <x v="3"/>
    <s v="Mar"/>
    <s v="QLD"/>
    <s v="Policies"/>
    <s v="Non-exclusionary"/>
    <s v="Excess"/>
    <s v="Single parent"/>
    <n v="2019"/>
    <n v="9801"/>
  </r>
  <r>
    <x v="3"/>
    <s v="Mar"/>
    <s v="QLD"/>
    <s v="Policies"/>
    <s v="Non-exclusionary"/>
    <s v="No excess"/>
    <s v="Single parent"/>
    <n v="2019"/>
    <n v="3289"/>
  </r>
  <r>
    <x v="3"/>
    <s v="Mar"/>
    <s v="SA"/>
    <s v="Insured Persons"/>
    <s v="Exclusionary"/>
    <s v="Excess"/>
    <s v="Single parent"/>
    <n v="2019"/>
    <n v="16935"/>
  </r>
  <r>
    <x v="3"/>
    <s v="Mar"/>
    <s v="SA"/>
    <s v="Insured Persons"/>
    <s v="Exclusionary"/>
    <s v="No excess"/>
    <s v="Single parent"/>
    <n v="2019"/>
    <n v="166"/>
  </r>
  <r>
    <x v="3"/>
    <s v="Mar"/>
    <s v="SA"/>
    <s v="Insured Persons"/>
    <s v="Non-exclusionary"/>
    <s v="Excess"/>
    <s v="Single parent"/>
    <n v="2019"/>
    <n v="9286"/>
  </r>
  <r>
    <x v="3"/>
    <s v="Mar"/>
    <s v="SA"/>
    <s v="Insured Persons"/>
    <s v="Non-exclusionary"/>
    <s v="No excess"/>
    <s v="Single parent"/>
    <n v="2019"/>
    <n v="3190"/>
  </r>
  <r>
    <x v="3"/>
    <s v="Mar"/>
    <s v="SA"/>
    <s v="Policies"/>
    <s v="Exclusionary"/>
    <s v="Excess"/>
    <s v="Single parent"/>
    <n v="2019"/>
    <n v="6255"/>
  </r>
  <r>
    <x v="3"/>
    <s v="Mar"/>
    <s v="SA"/>
    <s v="Policies"/>
    <s v="Exclusionary"/>
    <s v="No excess"/>
    <s v="Single parent"/>
    <n v="2019"/>
    <n v="60"/>
  </r>
  <r>
    <x v="3"/>
    <s v="Mar"/>
    <s v="SA"/>
    <s v="Policies"/>
    <s v="Non-exclusionary"/>
    <s v="Excess"/>
    <s v="Single parent"/>
    <n v="2019"/>
    <n v="3482"/>
  </r>
  <r>
    <x v="3"/>
    <s v="Mar"/>
    <s v="SA"/>
    <s v="Policies"/>
    <s v="Non-exclusionary"/>
    <s v="No excess"/>
    <s v="Single parent"/>
    <n v="2019"/>
    <n v="1150"/>
  </r>
  <r>
    <x v="3"/>
    <s v="Mar"/>
    <s v="WA"/>
    <s v="Insured Persons"/>
    <s v="Exclusionary"/>
    <s v="Excess"/>
    <s v="Single parent"/>
    <n v="2019"/>
    <n v="36918"/>
  </r>
  <r>
    <x v="3"/>
    <s v="Mar"/>
    <s v="WA"/>
    <s v="Insured Persons"/>
    <s v="Exclusionary"/>
    <s v="No excess"/>
    <s v="Single parent"/>
    <n v="2019"/>
    <n v="2824"/>
  </r>
  <r>
    <x v="3"/>
    <s v="Mar"/>
    <s v="WA"/>
    <s v="Insured Persons"/>
    <s v="Non-exclusionary"/>
    <s v="Excess"/>
    <s v="Single parent"/>
    <n v="2019"/>
    <n v="10444"/>
  </r>
  <r>
    <x v="3"/>
    <s v="Mar"/>
    <s v="WA"/>
    <s v="Insured Persons"/>
    <s v="Non-exclusionary"/>
    <s v="No excess"/>
    <s v="Single parent"/>
    <n v="2019"/>
    <n v="4157"/>
  </r>
  <r>
    <x v="3"/>
    <s v="Mar"/>
    <s v="WA"/>
    <s v="Policies"/>
    <s v="Exclusionary"/>
    <s v="Excess"/>
    <s v="Single parent"/>
    <n v="2019"/>
    <n v="13589"/>
  </r>
  <r>
    <x v="3"/>
    <s v="Mar"/>
    <s v="WA"/>
    <s v="Policies"/>
    <s v="Exclusionary"/>
    <s v="No excess"/>
    <s v="Single parent"/>
    <n v="2019"/>
    <n v="1040"/>
  </r>
  <r>
    <x v="3"/>
    <s v="Mar"/>
    <s v="WA"/>
    <s v="Policies"/>
    <s v="Non-exclusionary"/>
    <s v="Excess"/>
    <s v="Single parent"/>
    <n v="2019"/>
    <n v="3839"/>
  </r>
  <r>
    <x v="3"/>
    <s v="Mar"/>
    <s v="WA"/>
    <s v="Policies"/>
    <s v="Non-exclusionary"/>
    <s v="No excess"/>
    <s v="Single parent"/>
    <n v="2019"/>
    <n v="1506"/>
  </r>
  <r>
    <x v="3"/>
    <s v="Mar"/>
    <s v="TAS"/>
    <s v="Insured Persons"/>
    <s v="Exclusionary"/>
    <s v="Excess"/>
    <s v="Single parent"/>
    <n v="2019"/>
    <n v="4470"/>
  </r>
  <r>
    <x v="3"/>
    <s v="Mar"/>
    <s v="TAS"/>
    <s v="Insured Persons"/>
    <s v="Exclusionary"/>
    <s v="No excess"/>
    <s v="Single parent"/>
    <n v="2019"/>
    <n v="123"/>
  </r>
  <r>
    <x v="3"/>
    <s v="Mar"/>
    <s v="TAS"/>
    <s v="Insured Persons"/>
    <s v="Non-exclusionary"/>
    <s v="Excess"/>
    <s v="Single parent"/>
    <n v="2019"/>
    <n v="3260"/>
  </r>
  <r>
    <x v="3"/>
    <s v="Mar"/>
    <s v="TAS"/>
    <s v="Insured Persons"/>
    <s v="Non-exclusionary"/>
    <s v="No excess"/>
    <s v="Single parent"/>
    <n v="2019"/>
    <n v="747"/>
  </r>
  <r>
    <x v="3"/>
    <s v="Mar"/>
    <s v="TAS"/>
    <s v="Policies"/>
    <s v="Exclusionary"/>
    <s v="Excess"/>
    <s v="Single parent"/>
    <n v="2019"/>
    <n v="1635"/>
  </r>
  <r>
    <x v="3"/>
    <s v="Mar"/>
    <s v="TAS"/>
    <s v="Policies"/>
    <s v="Exclusionary"/>
    <s v="No excess"/>
    <s v="Single parent"/>
    <n v="2019"/>
    <n v="44"/>
  </r>
  <r>
    <x v="3"/>
    <s v="Mar"/>
    <s v="TAS"/>
    <s v="Policies"/>
    <s v="Non-exclusionary"/>
    <s v="Excess"/>
    <s v="Single parent"/>
    <n v="2019"/>
    <n v="1207"/>
  </r>
  <r>
    <x v="3"/>
    <s v="Mar"/>
    <s v="TAS"/>
    <s v="Policies"/>
    <s v="Non-exclusionary"/>
    <s v="No excess"/>
    <s v="Single parent"/>
    <n v="2019"/>
    <n v="271"/>
  </r>
  <r>
    <x v="3"/>
    <s v="Mar"/>
    <s v="ACT"/>
    <s v="Insured Persons"/>
    <s v="Exclusionary"/>
    <s v="Excess"/>
    <s v="Single parent"/>
    <n v="2019"/>
    <n v="6849"/>
  </r>
  <r>
    <x v="3"/>
    <s v="Mar"/>
    <s v="ACT"/>
    <s v="Insured Persons"/>
    <s v="Exclusionary"/>
    <s v="No excess"/>
    <s v="Single parent"/>
    <n v="2019"/>
    <n v="81"/>
  </r>
  <r>
    <x v="3"/>
    <s v="Mar"/>
    <s v="ACT"/>
    <s v="Insured Persons"/>
    <s v="Non-exclusionary"/>
    <s v="Excess"/>
    <s v="Single parent"/>
    <n v="2019"/>
    <n v="4327"/>
  </r>
  <r>
    <x v="3"/>
    <s v="Mar"/>
    <s v="ACT"/>
    <s v="Insured Persons"/>
    <s v="Non-exclusionary"/>
    <s v="No excess"/>
    <s v="Single parent"/>
    <n v="2019"/>
    <n v="2091"/>
  </r>
  <r>
    <x v="3"/>
    <s v="Mar"/>
    <s v="ACT"/>
    <s v="Policies"/>
    <s v="Exclusionary"/>
    <s v="Excess"/>
    <s v="Single parent"/>
    <n v="2019"/>
    <n v="2552"/>
  </r>
  <r>
    <x v="3"/>
    <s v="Mar"/>
    <s v="ACT"/>
    <s v="Policies"/>
    <s v="Exclusionary"/>
    <s v="No excess"/>
    <s v="Single parent"/>
    <n v="2019"/>
    <n v="32"/>
  </r>
  <r>
    <x v="3"/>
    <s v="Mar"/>
    <s v="ACT"/>
    <s v="Policies"/>
    <s v="Non-exclusionary"/>
    <s v="Excess"/>
    <s v="Single parent"/>
    <n v="2019"/>
    <n v="1544"/>
  </r>
  <r>
    <x v="3"/>
    <s v="Mar"/>
    <s v="ACT"/>
    <s v="Policies"/>
    <s v="Non-exclusionary"/>
    <s v="No excess"/>
    <s v="Single parent"/>
    <n v="2019"/>
    <n v="699"/>
  </r>
  <r>
    <x v="3"/>
    <s v="Mar"/>
    <s v="NT"/>
    <s v="Insured Persons"/>
    <s v="Exclusionary"/>
    <s v="Excess"/>
    <s v="Single parent"/>
    <n v="2019"/>
    <n v="3236"/>
  </r>
  <r>
    <x v="3"/>
    <s v="Mar"/>
    <s v="NT"/>
    <s v="Insured Persons"/>
    <s v="Exclusionary"/>
    <s v="No excess"/>
    <s v="Single parent"/>
    <n v="2019"/>
    <n v="36"/>
  </r>
  <r>
    <x v="3"/>
    <s v="Mar"/>
    <s v="NT"/>
    <s v="Insured Persons"/>
    <s v="Non-exclusionary"/>
    <s v="Excess"/>
    <s v="Single parent"/>
    <n v="2019"/>
    <n v="2071"/>
  </r>
  <r>
    <x v="3"/>
    <s v="Mar"/>
    <s v="NT"/>
    <s v="Insured Persons"/>
    <s v="Non-exclusionary"/>
    <s v="No excess"/>
    <s v="Single parent"/>
    <n v="2019"/>
    <n v="1172"/>
  </r>
  <r>
    <x v="3"/>
    <s v="Mar"/>
    <s v="NT"/>
    <s v="Policies"/>
    <s v="Exclusionary"/>
    <s v="Excess"/>
    <s v="Single parent"/>
    <n v="2019"/>
    <n v="1176"/>
  </r>
  <r>
    <x v="3"/>
    <s v="Mar"/>
    <s v="NT"/>
    <s v="Policies"/>
    <s v="Exclusionary"/>
    <s v="No excess"/>
    <s v="Single parent"/>
    <n v="2019"/>
    <n v="15"/>
  </r>
  <r>
    <x v="3"/>
    <s v="Mar"/>
    <s v="NT"/>
    <s v="Policies"/>
    <s v="Non-exclusionary"/>
    <s v="Excess"/>
    <s v="Single parent"/>
    <n v="2019"/>
    <n v="754"/>
  </r>
  <r>
    <x v="3"/>
    <s v="Mar"/>
    <s v="NT"/>
    <s v="Policies"/>
    <s v="Non-exclusionary"/>
    <s v="No excess"/>
    <s v="Single parent"/>
    <n v="2019"/>
    <n v="405"/>
  </r>
  <r>
    <x v="3"/>
    <s v="Jun"/>
    <s v="NSW"/>
    <s v="Insured Persons"/>
    <s v="Exclusionary"/>
    <s v="Excess"/>
    <s v="Single parent"/>
    <n v="2019"/>
    <n v="93080"/>
  </r>
  <r>
    <x v="3"/>
    <s v="Jun"/>
    <s v="NSW"/>
    <s v="Insured Persons"/>
    <s v="Exclusionary"/>
    <s v="No excess"/>
    <s v="Single parent"/>
    <n v="2019"/>
    <n v="1899"/>
  </r>
  <r>
    <x v="3"/>
    <s v="Jun"/>
    <s v="NSW"/>
    <s v="Insured Persons"/>
    <s v="Non-exclusionary"/>
    <s v="Excess"/>
    <s v="Single parent"/>
    <n v="2019"/>
    <n v="38780"/>
  </r>
  <r>
    <x v="3"/>
    <s v="Jun"/>
    <s v="NSW"/>
    <s v="Insured Persons"/>
    <s v="Non-exclusionary"/>
    <s v="No excess"/>
    <s v="Single parent"/>
    <n v="2019"/>
    <n v="11611"/>
  </r>
  <r>
    <x v="3"/>
    <s v="Jun"/>
    <s v="NSW"/>
    <s v="Policies"/>
    <s v="Exclusionary"/>
    <s v="Excess"/>
    <s v="Single parent"/>
    <n v="2019"/>
    <n v="34509"/>
  </r>
  <r>
    <x v="3"/>
    <s v="Jun"/>
    <s v="NSW"/>
    <s v="Policies"/>
    <s v="Exclusionary"/>
    <s v="No excess"/>
    <s v="Single parent"/>
    <n v="2019"/>
    <n v="716"/>
  </r>
  <r>
    <x v="3"/>
    <s v="Jun"/>
    <s v="NSW"/>
    <s v="Policies"/>
    <s v="Non-exclusionary"/>
    <s v="Excess"/>
    <s v="Single parent"/>
    <n v="2019"/>
    <n v="14518"/>
  </r>
  <r>
    <x v="3"/>
    <s v="Jun"/>
    <s v="NSW"/>
    <s v="Policies"/>
    <s v="Non-exclusionary"/>
    <s v="No excess"/>
    <s v="Single parent"/>
    <n v="2019"/>
    <n v="4191"/>
  </r>
  <r>
    <x v="3"/>
    <s v="Jun"/>
    <s v="VIC"/>
    <s v="Insured Persons"/>
    <s v="Exclusionary"/>
    <s v="Excess"/>
    <s v="Single parent"/>
    <n v="2019"/>
    <n v="63302"/>
  </r>
  <r>
    <x v="3"/>
    <s v="Jun"/>
    <s v="VIC"/>
    <s v="Insured Persons"/>
    <s v="Exclusionary"/>
    <s v="No excess"/>
    <s v="Single parent"/>
    <n v="2019"/>
    <n v="496"/>
  </r>
  <r>
    <x v="3"/>
    <s v="Jun"/>
    <s v="VIC"/>
    <s v="Insured Persons"/>
    <s v="Non-exclusionary"/>
    <s v="Excess"/>
    <s v="Single parent"/>
    <n v="2019"/>
    <n v="24322"/>
  </r>
  <r>
    <x v="3"/>
    <s v="Jun"/>
    <s v="VIC"/>
    <s v="Insured Persons"/>
    <s v="Non-exclusionary"/>
    <s v="No excess"/>
    <s v="Single parent"/>
    <n v="2019"/>
    <n v="6049"/>
  </r>
  <r>
    <x v="3"/>
    <s v="Jun"/>
    <s v="VIC"/>
    <s v="Policies"/>
    <s v="Exclusionary"/>
    <s v="Excess"/>
    <s v="Single parent"/>
    <n v="2019"/>
    <n v="23629"/>
  </r>
  <r>
    <x v="3"/>
    <s v="Jun"/>
    <s v="VIC"/>
    <s v="Policies"/>
    <s v="Exclusionary"/>
    <s v="No excess"/>
    <s v="Single parent"/>
    <n v="2019"/>
    <n v="194"/>
  </r>
  <r>
    <x v="3"/>
    <s v="Jun"/>
    <s v="VIC"/>
    <s v="Policies"/>
    <s v="Non-exclusionary"/>
    <s v="Excess"/>
    <s v="Single parent"/>
    <n v="2019"/>
    <n v="9299"/>
  </r>
  <r>
    <x v="3"/>
    <s v="Jun"/>
    <s v="VIC"/>
    <s v="Policies"/>
    <s v="Non-exclusionary"/>
    <s v="No excess"/>
    <s v="Single parent"/>
    <n v="2019"/>
    <n v="2218"/>
  </r>
  <r>
    <x v="3"/>
    <s v="Jun"/>
    <s v="QLD"/>
    <s v="Insured Persons"/>
    <s v="Exclusionary"/>
    <s v="Excess"/>
    <s v="Single parent"/>
    <n v="2019"/>
    <n v="57396"/>
  </r>
  <r>
    <x v="3"/>
    <s v="Jun"/>
    <s v="QLD"/>
    <s v="Insured Persons"/>
    <s v="Exclusionary"/>
    <s v="No excess"/>
    <s v="Single parent"/>
    <n v="2019"/>
    <n v="665"/>
  </r>
  <r>
    <x v="3"/>
    <s v="Jun"/>
    <s v="QLD"/>
    <s v="Insured Persons"/>
    <s v="Non-exclusionary"/>
    <s v="Excess"/>
    <s v="Single parent"/>
    <n v="2019"/>
    <n v="26639"/>
  </r>
  <r>
    <x v="3"/>
    <s v="Jun"/>
    <s v="QLD"/>
    <s v="Insured Persons"/>
    <s v="Non-exclusionary"/>
    <s v="No excess"/>
    <s v="Single parent"/>
    <n v="2019"/>
    <n v="9108"/>
  </r>
  <r>
    <x v="3"/>
    <s v="Jun"/>
    <s v="QLD"/>
    <s v="Policies"/>
    <s v="Exclusionary"/>
    <s v="Excess"/>
    <s v="Single parent"/>
    <n v="2019"/>
    <n v="21059"/>
  </r>
  <r>
    <x v="3"/>
    <s v="Jun"/>
    <s v="QLD"/>
    <s v="Policies"/>
    <s v="Exclusionary"/>
    <s v="No excess"/>
    <s v="Single parent"/>
    <n v="2019"/>
    <n v="235"/>
  </r>
  <r>
    <x v="3"/>
    <s v="Jun"/>
    <s v="QLD"/>
    <s v="Policies"/>
    <s v="Non-exclusionary"/>
    <s v="Excess"/>
    <s v="Single parent"/>
    <n v="2019"/>
    <n v="9759"/>
  </r>
  <r>
    <x v="3"/>
    <s v="Jun"/>
    <s v="QLD"/>
    <s v="Policies"/>
    <s v="Non-exclusionary"/>
    <s v="No excess"/>
    <s v="Single parent"/>
    <n v="2019"/>
    <n v="3184"/>
  </r>
  <r>
    <x v="3"/>
    <s v="Jun"/>
    <s v="SA"/>
    <s v="Insured Persons"/>
    <s v="Exclusionary"/>
    <s v="Excess"/>
    <s v="Single parent"/>
    <n v="2019"/>
    <n v="17339"/>
  </r>
  <r>
    <x v="3"/>
    <s v="Jun"/>
    <s v="SA"/>
    <s v="Insured Persons"/>
    <s v="Exclusionary"/>
    <s v="No excess"/>
    <s v="Single parent"/>
    <n v="2019"/>
    <n v="166"/>
  </r>
  <r>
    <x v="3"/>
    <s v="Jun"/>
    <s v="SA"/>
    <s v="Insured Persons"/>
    <s v="Non-exclusionary"/>
    <s v="Excess"/>
    <s v="Single parent"/>
    <n v="2019"/>
    <n v="9090"/>
  </r>
  <r>
    <x v="3"/>
    <s v="Jun"/>
    <s v="SA"/>
    <s v="Insured Persons"/>
    <s v="Non-exclusionary"/>
    <s v="No excess"/>
    <s v="Single parent"/>
    <n v="2019"/>
    <n v="3103"/>
  </r>
  <r>
    <x v="3"/>
    <s v="Jun"/>
    <s v="SA"/>
    <s v="Policies"/>
    <s v="Exclusionary"/>
    <s v="Excess"/>
    <s v="Single parent"/>
    <n v="2019"/>
    <n v="6393"/>
  </r>
  <r>
    <x v="3"/>
    <s v="Jun"/>
    <s v="SA"/>
    <s v="Policies"/>
    <s v="Exclusionary"/>
    <s v="No excess"/>
    <s v="Single parent"/>
    <n v="2019"/>
    <n v="62"/>
  </r>
  <r>
    <x v="3"/>
    <s v="Jun"/>
    <s v="SA"/>
    <s v="Policies"/>
    <s v="Non-exclusionary"/>
    <s v="Excess"/>
    <s v="Single parent"/>
    <n v="2019"/>
    <n v="3401"/>
  </r>
  <r>
    <x v="3"/>
    <s v="Jun"/>
    <s v="SA"/>
    <s v="Policies"/>
    <s v="Non-exclusionary"/>
    <s v="No excess"/>
    <s v="Single parent"/>
    <n v="2019"/>
    <n v="1123"/>
  </r>
  <r>
    <x v="3"/>
    <s v="Jun"/>
    <s v="WA"/>
    <s v="Insured Persons"/>
    <s v="Exclusionary"/>
    <s v="Excess"/>
    <s v="Single parent"/>
    <n v="2019"/>
    <n v="37708"/>
  </r>
  <r>
    <x v="3"/>
    <s v="Jun"/>
    <s v="WA"/>
    <s v="Insured Persons"/>
    <s v="Exclusionary"/>
    <s v="No excess"/>
    <s v="Single parent"/>
    <n v="2019"/>
    <n v="2756"/>
  </r>
  <r>
    <x v="3"/>
    <s v="Jun"/>
    <s v="WA"/>
    <s v="Insured Persons"/>
    <s v="Non-exclusionary"/>
    <s v="Excess"/>
    <s v="Single parent"/>
    <n v="2019"/>
    <n v="10231"/>
  </r>
  <r>
    <x v="3"/>
    <s v="Jun"/>
    <s v="WA"/>
    <s v="Insured Persons"/>
    <s v="Non-exclusionary"/>
    <s v="No excess"/>
    <s v="Single parent"/>
    <n v="2019"/>
    <n v="4070"/>
  </r>
  <r>
    <x v="3"/>
    <s v="Jun"/>
    <s v="WA"/>
    <s v="Policies"/>
    <s v="Exclusionary"/>
    <s v="Excess"/>
    <s v="Single parent"/>
    <n v="2019"/>
    <n v="13902"/>
  </r>
  <r>
    <x v="3"/>
    <s v="Jun"/>
    <s v="WA"/>
    <s v="Policies"/>
    <s v="Exclusionary"/>
    <s v="No excess"/>
    <s v="Single parent"/>
    <n v="2019"/>
    <n v="1009"/>
  </r>
  <r>
    <x v="3"/>
    <s v="Jun"/>
    <s v="WA"/>
    <s v="Policies"/>
    <s v="Non-exclusionary"/>
    <s v="Excess"/>
    <s v="Single parent"/>
    <n v="2019"/>
    <n v="3757"/>
  </r>
  <r>
    <x v="3"/>
    <s v="Jun"/>
    <s v="WA"/>
    <s v="Policies"/>
    <s v="Non-exclusionary"/>
    <s v="No excess"/>
    <s v="Single parent"/>
    <n v="2019"/>
    <n v="1467"/>
  </r>
  <r>
    <x v="3"/>
    <s v="Jun"/>
    <s v="TAS"/>
    <s v="Insured Persons"/>
    <s v="Exclusionary"/>
    <s v="Excess"/>
    <s v="Single parent"/>
    <n v="2019"/>
    <n v="4675"/>
  </r>
  <r>
    <x v="3"/>
    <s v="Jun"/>
    <s v="TAS"/>
    <s v="Insured Persons"/>
    <s v="Exclusionary"/>
    <s v="No excess"/>
    <s v="Single parent"/>
    <n v="2019"/>
    <n v="114"/>
  </r>
  <r>
    <x v="3"/>
    <s v="Jun"/>
    <s v="TAS"/>
    <s v="Insured Persons"/>
    <s v="Non-exclusionary"/>
    <s v="Excess"/>
    <s v="Single parent"/>
    <n v="2019"/>
    <n v="3160"/>
  </r>
  <r>
    <x v="3"/>
    <s v="Jun"/>
    <s v="TAS"/>
    <s v="Insured Persons"/>
    <s v="Non-exclusionary"/>
    <s v="No excess"/>
    <s v="Single parent"/>
    <n v="2019"/>
    <n v="720"/>
  </r>
  <r>
    <x v="3"/>
    <s v="Jun"/>
    <s v="TAS"/>
    <s v="Policies"/>
    <s v="Exclusionary"/>
    <s v="Excess"/>
    <s v="Single parent"/>
    <n v="2019"/>
    <n v="1706"/>
  </r>
  <r>
    <x v="3"/>
    <s v="Jun"/>
    <s v="TAS"/>
    <s v="Policies"/>
    <s v="Exclusionary"/>
    <s v="No excess"/>
    <s v="Single parent"/>
    <n v="2019"/>
    <n v="43"/>
  </r>
  <r>
    <x v="3"/>
    <s v="Jun"/>
    <s v="TAS"/>
    <s v="Policies"/>
    <s v="Non-exclusionary"/>
    <s v="Excess"/>
    <s v="Single parent"/>
    <n v="2019"/>
    <n v="1167"/>
  </r>
  <r>
    <x v="3"/>
    <s v="Jun"/>
    <s v="TAS"/>
    <s v="Policies"/>
    <s v="Non-exclusionary"/>
    <s v="No excess"/>
    <s v="Single parent"/>
    <n v="2019"/>
    <n v="262"/>
  </r>
  <r>
    <x v="3"/>
    <s v="Jun"/>
    <s v="ACT"/>
    <s v="Insured Persons"/>
    <s v="Exclusionary"/>
    <s v="Excess"/>
    <s v="Single parent"/>
    <n v="2019"/>
    <n v="7049"/>
  </r>
  <r>
    <x v="3"/>
    <s v="Jun"/>
    <s v="ACT"/>
    <s v="Insured Persons"/>
    <s v="Exclusionary"/>
    <s v="No excess"/>
    <s v="Single parent"/>
    <n v="2019"/>
    <n v="67"/>
  </r>
  <r>
    <x v="3"/>
    <s v="Jun"/>
    <s v="ACT"/>
    <s v="Insured Persons"/>
    <s v="Non-exclusionary"/>
    <s v="Excess"/>
    <s v="Single parent"/>
    <n v="2019"/>
    <n v="4201"/>
  </r>
  <r>
    <x v="3"/>
    <s v="Jun"/>
    <s v="ACT"/>
    <s v="Insured Persons"/>
    <s v="Non-exclusionary"/>
    <s v="No excess"/>
    <s v="Single parent"/>
    <n v="2019"/>
    <n v="2049"/>
  </r>
  <r>
    <x v="3"/>
    <s v="Jun"/>
    <s v="ACT"/>
    <s v="Policies"/>
    <s v="Exclusionary"/>
    <s v="Excess"/>
    <s v="Single parent"/>
    <n v="2019"/>
    <n v="2622"/>
  </r>
  <r>
    <x v="3"/>
    <s v="Jun"/>
    <s v="ACT"/>
    <s v="Policies"/>
    <s v="Exclusionary"/>
    <s v="No excess"/>
    <s v="Single parent"/>
    <n v="2019"/>
    <n v="26"/>
  </r>
  <r>
    <x v="3"/>
    <s v="Jun"/>
    <s v="ACT"/>
    <s v="Policies"/>
    <s v="Non-exclusionary"/>
    <s v="Excess"/>
    <s v="Single parent"/>
    <n v="2019"/>
    <n v="1504"/>
  </r>
  <r>
    <x v="3"/>
    <s v="Jun"/>
    <s v="ACT"/>
    <s v="Policies"/>
    <s v="Non-exclusionary"/>
    <s v="No excess"/>
    <s v="Single parent"/>
    <n v="2019"/>
    <n v="689"/>
  </r>
  <r>
    <x v="3"/>
    <s v="Jun"/>
    <s v="NT"/>
    <s v="Insured Persons"/>
    <s v="Exclusionary"/>
    <s v="Excess"/>
    <s v="Single parent"/>
    <n v="2019"/>
    <n v="3263"/>
  </r>
  <r>
    <x v="3"/>
    <s v="Jun"/>
    <s v="NT"/>
    <s v="Insured Persons"/>
    <s v="Exclusionary"/>
    <s v="No excess"/>
    <s v="Single parent"/>
    <n v="2019"/>
    <n v="36"/>
  </r>
  <r>
    <x v="3"/>
    <s v="Jun"/>
    <s v="NT"/>
    <s v="Insured Persons"/>
    <s v="Non-exclusionary"/>
    <s v="Excess"/>
    <s v="Single parent"/>
    <n v="2019"/>
    <n v="1979"/>
  </r>
  <r>
    <x v="3"/>
    <s v="Jun"/>
    <s v="NT"/>
    <s v="Insured Persons"/>
    <s v="Non-exclusionary"/>
    <s v="No excess"/>
    <s v="Single parent"/>
    <n v="2019"/>
    <n v="1090"/>
  </r>
  <r>
    <x v="3"/>
    <s v="Jun"/>
    <s v="NT"/>
    <s v="Policies"/>
    <s v="Exclusionary"/>
    <s v="Excess"/>
    <s v="Single parent"/>
    <n v="2019"/>
    <n v="1191"/>
  </r>
  <r>
    <x v="3"/>
    <s v="Jun"/>
    <s v="NT"/>
    <s v="Policies"/>
    <s v="Exclusionary"/>
    <s v="No excess"/>
    <s v="Single parent"/>
    <n v="2019"/>
    <n v="15"/>
  </r>
  <r>
    <x v="3"/>
    <s v="Jun"/>
    <s v="NT"/>
    <s v="Policies"/>
    <s v="Non-exclusionary"/>
    <s v="Excess"/>
    <s v="Single parent"/>
    <n v="2019"/>
    <n v="726"/>
  </r>
  <r>
    <x v="3"/>
    <s v="Jun"/>
    <s v="NT"/>
    <s v="Policies"/>
    <s v="Non-exclusionary"/>
    <s v="No excess"/>
    <s v="Single parent"/>
    <n v="2019"/>
    <n v="378"/>
  </r>
  <r>
    <x v="3"/>
    <s v="Sep"/>
    <s v="NSW"/>
    <s v="Insured Persons"/>
    <s v="Exclusionary"/>
    <s v="Excess"/>
    <s v="Single parent"/>
    <n v="2020"/>
    <n v="94038"/>
  </r>
  <r>
    <x v="3"/>
    <s v="Sep"/>
    <s v="NSW"/>
    <s v="Insured Persons"/>
    <s v="Exclusionary"/>
    <s v="No excess"/>
    <s v="Single parent"/>
    <n v="2020"/>
    <n v="1414"/>
  </r>
  <r>
    <x v="3"/>
    <s v="Sep"/>
    <s v="NSW"/>
    <s v="Insured Persons"/>
    <s v="Non-exclusionary"/>
    <s v="Excess"/>
    <s v="Single parent"/>
    <n v="2020"/>
    <n v="39513"/>
  </r>
  <r>
    <x v="3"/>
    <s v="Sep"/>
    <s v="NSW"/>
    <s v="Insured Persons"/>
    <s v="Non-exclusionary"/>
    <s v="No excess"/>
    <s v="Single parent"/>
    <n v="2020"/>
    <n v="11871"/>
  </r>
  <r>
    <x v="3"/>
    <s v="Sep"/>
    <s v="NSW"/>
    <s v="Policies"/>
    <s v="Exclusionary"/>
    <s v="Excess"/>
    <s v="Single parent"/>
    <n v="2020"/>
    <n v="34794"/>
  </r>
  <r>
    <x v="3"/>
    <s v="Sep"/>
    <s v="NSW"/>
    <s v="Policies"/>
    <s v="Exclusionary"/>
    <s v="No excess"/>
    <s v="Single parent"/>
    <n v="2020"/>
    <n v="530"/>
  </r>
  <r>
    <x v="3"/>
    <s v="Sep"/>
    <s v="NSW"/>
    <s v="Policies"/>
    <s v="Non-exclusionary"/>
    <s v="Excess"/>
    <s v="Single parent"/>
    <n v="2020"/>
    <n v="14813"/>
  </r>
  <r>
    <x v="3"/>
    <s v="Sep"/>
    <s v="NSW"/>
    <s v="Policies"/>
    <s v="Non-exclusionary"/>
    <s v="No excess"/>
    <s v="Single parent"/>
    <n v="2020"/>
    <n v="4281"/>
  </r>
  <r>
    <x v="3"/>
    <s v="Sep"/>
    <s v="VIC"/>
    <s v="Insured Persons"/>
    <s v="Exclusionary"/>
    <s v="Excess"/>
    <s v="Single parent"/>
    <n v="2020"/>
    <n v="64396"/>
  </r>
  <r>
    <x v="3"/>
    <s v="Sep"/>
    <s v="VIC"/>
    <s v="Insured Persons"/>
    <s v="Exclusionary"/>
    <s v="No excess"/>
    <s v="Single parent"/>
    <n v="2020"/>
    <n v="458"/>
  </r>
  <r>
    <x v="3"/>
    <s v="Sep"/>
    <s v="VIC"/>
    <s v="Insured Persons"/>
    <s v="Non-exclusionary"/>
    <s v="Excess"/>
    <s v="Single parent"/>
    <n v="2020"/>
    <n v="24426"/>
  </r>
  <r>
    <x v="3"/>
    <s v="Sep"/>
    <s v="VIC"/>
    <s v="Insured Persons"/>
    <s v="Non-exclusionary"/>
    <s v="No excess"/>
    <s v="Single parent"/>
    <n v="2020"/>
    <n v="5941"/>
  </r>
  <r>
    <x v="3"/>
    <s v="Sep"/>
    <s v="VIC"/>
    <s v="Policies"/>
    <s v="Exclusionary"/>
    <s v="Excess"/>
    <s v="Single parent"/>
    <n v="2020"/>
    <n v="23990"/>
  </r>
  <r>
    <x v="3"/>
    <s v="Sep"/>
    <s v="VIC"/>
    <s v="Policies"/>
    <s v="Exclusionary"/>
    <s v="No excess"/>
    <s v="Single parent"/>
    <n v="2020"/>
    <n v="180"/>
  </r>
  <r>
    <x v="3"/>
    <s v="Sep"/>
    <s v="VIC"/>
    <s v="Policies"/>
    <s v="Non-exclusionary"/>
    <s v="Excess"/>
    <s v="Single parent"/>
    <n v="2020"/>
    <n v="9349"/>
  </r>
  <r>
    <x v="3"/>
    <s v="Sep"/>
    <s v="VIC"/>
    <s v="Policies"/>
    <s v="Non-exclusionary"/>
    <s v="No excess"/>
    <s v="Single parent"/>
    <n v="2020"/>
    <n v="2170"/>
  </r>
  <r>
    <x v="3"/>
    <s v="Sep"/>
    <s v="QLD"/>
    <s v="Insured Persons"/>
    <s v="Exclusionary"/>
    <s v="Excess"/>
    <s v="Single parent"/>
    <n v="2020"/>
    <n v="58245"/>
  </r>
  <r>
    <x v="3"/>
    <s v="Sep"/>
    <s v="QLD"/>
    <s v="Insured Persons"/>
    <s v="Exclusionary"/>
    <s v="No excess"/>
    <s v="Single parent"/>
    <n v="2020"/>
    <n v="533"/>
  </r>
  <r>
    <x v="3"/>
    <s v="Sep"/>
    <s v="QLD"/>
    <s v="Insured Persons"/>
    <s v="Non-exclusionary"/>
    <s v="Excess"/>
    <s v="Single parent"/>
    <n v="2020"/>
    <n v="27030"/>
  </r>
  <r>
    <x v="3"/>
    <s v="Sep"/>
    <s v="QLD"/>
    <s v="Insured Persons"/>
    <s v="Non-exclusionary"/>
    <s v="No excess"/>
    <s v="Single parent"/>
    <n v="2020"/>
    <n v="9035"/>
  </r>
  <r>
    <x v="3"/>
    <s v="Sep"/>
    <s v="QLD"/>
    <s v="Policies"/>
    <s v="Exclusionary"/>
    <s v="Excess"/>
    <s v="Single parent"/>
    <n v="2020"/>
    <n v="21303"/>
  </r>
  <r>
    <x v="3"/>
    <s v="Sep"/>
    <s v="QLD"/>
    <s v="Policies"/>
    <s v="Exclusionary"/>
    <s v="No excess"/>
    <s v="Single parent"/>
    <n v="2020"/>
    <n v="187"/>
  </r>
  <r>
    <x v="3"/>
    <s v="Sep"/>
    <s v="QLD"/>
    <s v="Policies"/>
    <s v="Non-exclusionary"/>
    <s v="Excess"/>
    <s v="Single parent"/>
    <n v="2020"/>
    <n v="9926"/>
  </r>
  <r>
    <x v="3"/>
    <s v="Sep"/>
    <s v="QLD"/>
    <s v="Policies"/>
    <s v="Non-exclusionary"/>
    <s v="No excess"/>
    <s v="Single parent"/>
    <n v="2020"/>
    <n v="3153"/>
  </r>
  <r>
    <x v="3"/>
    <s v="Sep"/>
    <s v="SA"/>
    <s v="Insured Persons"/>
    <s v="Exclusionary"/>
    <s v="Excess"/>
    <s v="Single parent"/>
    <n v="2020"/>
    <n v="17633"/>
  </r>
  <r>
    <x v="3"/>
    <s v="Sep"/>
    <s v="SA"/>
    <s v="Insured Persons"/>
    <s v="Exclusionary"/>
    <s v="No excess"/>
    <s v="Single parent"/>
    <n v="2020"/>
    <n v="167"/>
  </r>
  <r>
    <x v="3"/>
    <s v="Sep"/>
    <s v="SA"/>
    <s v="Insured Persons"/>
    <s v="Non-exclusionary"/>
    <s v="Excess"/>
    <s v="Single parent"/>
    <n v="2020"/>
    <n v="9001"/>
  </r>
  <r>
    <x v="3"/>
    <s v="Sep"/>
    <s v="SA"/>
    <s v="Insured Persons"/>
    <s v="Non-exclusionary"/>
    <s v="No excess"/>
    <s v="Single parent"/>
    <n v="2020"/>
    <n v="3081"/>
  </r>
  <r>
    <x v="3"/>
    <s v="Sep"/>
    <s v="SA"/>
    <s v="Policies"/>
    <s v="Exclusionary"/>
    <s v="Excess"/>
    <s v="Single parent"/>
    <n v="2020"/>
    <n v="6512"/>
  </r>
  <r>
    <x v="3"/>
    <s v="Sep"/>
    <s v="SA"/>
    <s v="Policies"/>
    <s v="Exclusionary"/>
    <s v="No excess"/>
    <s v="Single parent"/>
    <n v="2020"/>
    <n v="64"/>
  </r>
  <r>
    <x v="3"/>
    <s v="Sep"/>
    <s v="SA"/>
    <s v="Policies"/>
    <s v="Non-exclusionary"/>
    <s v="Excess"/>
    <s v="Single parent"/>
    <n v="2020"/>
    <n v="3375"/>
  </r>
  <r>
    <x v="3"/>
    <s v="Sep"/>
    <s v="SA"/>
    <s v="Policies"/>
    <s v="Non-exclusionary"/>
    <s v="No excess"/>
    <s v="Single parent"/>
    <n v="2020"/>
    <n v="1118"/>
  </r>
  <r>
    <x v="3"/>
    <s v="Sep"/>
    <s v="WA"/>
    <s v="Insured Persons"/>
    <s v="Exclusionary"/>
    <s v="Excess"/>
    <s v="Single parent"/>
    <n v="2020"/>
    <n v="38660"/>
  </r>
  <r>
    <x v="3"/>
    <s v="Sep"/>
    <s v="WA"/>
    <s v="Insured Persons"/>
    <s v="Exclusionary"/>
    <s v="No excess"/>
    <s v="Single parent"/>
    <n v="2020"/>
    <n v="2622"/>
  </r>
  <r>
    <x v="3"/>
    <s v="Sep"/>
    <s v="WA"/>
    <s v="Insured Persons"/>
    <s v="Non-exclusionary"/>
    <s v="Excess"/>
    <s v="Single parent"/>
    <n v="2020"/>
    <n v="10453"/>
  </r>
  <r>
    <x v="3"/>
    <s v="Sep"/>
    <s v="WA"/>
    <s v="Insured Persons"/>
    <s v="Non-exclusionary"/>
    <s v="No excess"/>
    <s v="Single parent"/>
    <n v="2020"/>
    <n v="3906"/>
  </r>
  <r>
    <x v="3"/>
    <s v="Sep"/>
    <s v="WA"/>
    <s v="Policies"/>
    <s v="Exclusionary"/>
    <s v="Excess"/>
    <s v="Single parent"/>
    <n v="2020"/>
    <n v="14253"/>
  </r>
  <r>
    <x v="3"/>
    <s v="Sep"/>
    <s v="WA"/>
    <s v="Policies"/>
    <s v="Exclusionary"/>
    <s v="No excess"/>
    <s v="Single parent"/>
    <n v="2020"/>
    <n v="960"/>
  </r>
  <r>
    <x v="3"/>
    <s v="Sep"/>
    <s v="WA"/>
    <s v="Policies"/>
    <s v="Non-exclusionary"/>
    <s v="Excess"/>
    <s v="Single parent"/>
    <n v="2020"/>
    <n v="3833"/>
  </r>
  <r>
    <x v="3"/>
    <s v="Sep"/>
    <s v="WA"/>
    <s v="Policies"/>
    <s v="Non-exclusionary"/>
    <s v="No excess"/>
    <s v="Single parent"/>
    <n v="2020"/>
    <n v="1410"/>
  </r>
  <r>
    <x v="3"/>
    <s v="Sep"/>
    <s v="TAS"/>
    <s v="Insured Persons"/>
    <s v="Exclusionary"/>
    <s v="Excess"/>
    <s v="Single parent"/>
    <n v="2020"/>
    <n v="4703"/>
  </r>
  <r>
    <x v="3"/>
    <s v="Sep"/>
    <s v="TAS"/>
    <s v="Insured Persons"/>
    <s v="Exclusionary"/>
    <s v="No excess"/>
    <s v="Single parent"/>
    <n v="2020"/>
    <n v="115"/>
  </r>
  <r>
    <x v="3"/>
    <s v="Sep"/>
    <s v="TAS"/>
    <s v="Insured Persons"/>
    <s v="Non-exclusionary"/>
    <s v="Excess"/>
    <s v="Single parent"/>
    <n v="2020"/>
    <n v="3111"/>
  </r>
  <r>
    <x v="3"/>
    <s v="Sep"/>
    <s v="TAS"/>
    <s v="Insured Persons"/>
    <s v="Non-exclusionary"/>
    <s v="No excess"/>
    <s v="Single parent"/>
    <n v="2020"/>
    <n v="697"/>
  </r>
  <r>
    <x v="3"/>
    <s v="Sep"/>
    <s v="TAS"/>
    <s v="Policies"/>
    <s v="Exclusionary"/>
    <s v="Excess"/>
    <s v="Single parent"/>
    <n v="2020"/>
    <n v="1723"/>
  </r>
  <r>
    <x v="3"/>
    <s v="Sep"/>
    <s v="TAS"/>
    <s v="Policies"/>
    <s v="Exclusionary"/>
    <s v="No excess"/>
    <s v="Single parent"/>
    <n v="2020"/>
    <n v="43"/>
  </r>
  <r>
    <x v="3"/>
    <s v="Sep"/>
    <s v="TAS"/>
    <s v="Policies"/>
    <s v="Non-exclusionary"/>
    <s v="Excess"/>
    <s v="Single parent"/>
    <n v="2020"/>
    <n v="1142"/>
  </r>
  <r>
    <x v="3"/>
    <s v="Sep"/>
    <s v="TAS"/>
    <s v="Policies"/>
    <s v="Non-exclusionary"/>
    <s v="No excess"/>
    <s v="Single parent"/>
    <n v="2020"/>
    <n v="261"/>
  </r>
  <r>
    <x v="3"/>
    <s v="Sep"/>
    <s v="ACT"/>
    <s v="Insured Persons"/>
    <s v="Exclusionary"/>
    <s v="Excess"/>
    <s v="Single parent"/>
    <n v="2020"/>
    <n v="7173"/>
  </r>
  <r>
    <x v="3"/>
    <s v="Sep"/>
    <s v="ACT"/>
    <s v="Insured Persons"/>
    <s v="Exclusionary"/>
    <s v="No excess"/>
    <s v="Single parent"/>
    <n v="2020"/>
    <n v="59"/>
  </r>
  <r>
    <x v="3"/>
    <s v="Sep"/>
    <s v="ACT"/>
    <s v="Insured Persons"/>
    <s v="Non-exclusionary"/>
    <s v="Excess"/>
    <s v="Single parent"/>
    <n v="2020"/>
    <n v="4203"/>
  </r>
  <r>
    <x v="3"/>
    <s v="Sep"/>
    <s v="ACT"/>
    <s v="Insured Persons"/>
    <s v="Non-exclusionary"/>
    <s v="No excess"/>
    <s v="Single parent"/>
    <n v="2020"/>
    <n v="2023"/>
  </r>
  <r>
    <x v="3"/>
    <s v="Sep"/>
    <s v="ACT"/>
    <s v="Policies"/>
    <s v="Exclusionary"/>
    <s v="Excess"/>
    <s v="Single parent"/>
    <n v="2020"/>
    <n v="2658"/>
  </r>
  <r>
    <x v="3"/>
    <s v="Sep"/>
    <s v="ACT"/>
    <s v="Policies"/>
    <s v="Exclusionary"/>
    <s v="No excess"/>
    <s v="Single parent"/>
    <n v="2020"/>
    <n v="23"/>
  </r>
  <r>
    <x v="3"/>
    <s v="Sep"/>
    <s v="ACT"/>
    <s v="Policies"/>
    <s v="Non-exclusionary"/>
    <s v="Excess"/>
    <s v="Single parent"/>
    <n v="2020"/>
    <n v="1505"/>
  </r>
  <r>
    <x v="3"/>
    <s v="Sep"/>
    <s v="ACT"/>
    <s v="Policies"/>
    <s v="Non-exclusionary"/>
    <s v="No excess"/>
    <s v="Single parent"/>
    <n v="2020"/>
    <n v="679"/>
  </r>
  <r>
    <x v="3"/>
    <s v="Sep"/>
    <s v="NT"/>
    <s v="Insured Persons"/>
    <s v="Exclusionary"/>
    <s v="Excess"/>
    <s v="Single parent"/>
    <n v="2020"/>
    <n v="3271"/>
  </r>
  <r>
    <x v="3"/>
    <s v="Sep"/>
    <s v="NT"/>
    <s v="Insured Persons"/>
    <s v="Exclusionary"/>
    <s v="No excess"/>
    <s v="Single parent"/>
    <n v="2020"/>
    <n v="46"/>
  </r>
  <r>
    <x v="3"/>
    <s v="Sep"/>
    <s v="NT"/>
    <s v="Insured Persons"/>
    <s v="Non-exclusionary"/>
    <s v="Excess"/>
    <s v="Single parent"/>
    <n v="2020"/>
    <n v="1959"/>
  </r>
  <r>
    <x v="3"/>
    <s v="Sep"/>
    <s v="NT"/>
    <s v="Insured Persons"/>
    <s v="Non-exclusionary"/>
    <s v="No excess"/>
    <s v="Single parent"/>
    <n v="2020"/>
    <n v="1109"/>
  </r>
  <r>
    <x v="3"/>
    <s v="Sep"/>
    <s v="NT"/>
    <s v="Policies"/>
    <s v="Exclusionary"/>
    <s v="Excess"/>
    <s v="Single parent"/>
    <n v="2020"/>
    <n v="1201"/>
  </r>
  <r>
    <x v="3"/>
    <s v="Sep"/>
    <s v="NT"/>
    <s v="Policies"/>
    <s v="Exclusionary"/>
    <s v="No excess"/>
    <s v="Single parent"/>
    <n v="2020"/>
    <n v="18"/>
  </r>
  <r>
    <x v="3"/>
    <s v="Sep"/>
    <s v="NT"/>
    <s v="Policies"/>
    <s v="Non-exclusionary"/>
    <s v="Excess"/>
    <s v="Single parent"/>
    <n v="2020"/>
    <n v="716"/>
  </r>
  <r>
    <x v="3"/>
    <s v="Sep"/>
    <s v="NT"/>
    <s v="Policies"/>
    <s v="Non-exclusionary"/>
    <s v="No excess"/>
    <s v="Single parent"/>
    <n v="2020"/>
    <n v="382"/>
  </r>
  <r>
    <x v="3"/>
    <s v="Dec"/>
    <s v="NSW"/>
    <s v="Insured Persons"/>
    <s v="Exclusionary"/>
    <s v="Excess"/>
    <s v="Single parent"/>
    <n v="2020"/>
    <n v="95410"/>
  </r>
  <r>
    <x v="3"/>
    <s v="Dec"/>
    <s v="NSW"/>
    <s v="Insured Persons"/>
    <s v="Exclusionary"/>
    <s v="No excess"/>
    <s v="Single parent"/>
    <n v="2020"/>
    <n v="1383"/>
  </r>
  <r>
    <x v="3"/>
    <s v="Dec"/>
    <s v="NSW"/>
    <s v="Insured Persons"/>
    <s v="Non-exclusionary"/>
    <s v="Excess"/>
    <s v="Single parent"/>
    <n v="2020"/>
    <n v="39133"/>
  </r>
  <r>
    <x v="3"/>
    <s v="Dec"/>
    <s v="NSW"/>
    <s v="Insured Persons"/>
    <s v="Non-exclusionary"/>
    <s v="No excess"/>
    <s v="Single parent"/>
    <n v="2020"/>
    <n v="11832"/>
  </r>
  <r>
    <x v="3"/>
    <s v="Dec"/>
    <s v="NSW"/>
    <s v="Policies"/>
    <s v="Exclusionary"/>
    <s v="Excess"/>
    <s v="Single parent"/>
    <n v="2020"/>
    <n v="35306"/>
  </r>
  <r>
    <x v="3"/>
    <s v="Dec"/>
    <s v="NSW"/>
    <s v="Policies"/>
    <s v="Exclusionary"/>
    <s v="No excess"/>
    <s v="Single parent"/>
    <n v="2020"/>
    <n v="517"/>
  </r>
  <r>
    <x v="3"/>
    <s v="Dec"/>
    <s v="NSW"/>
    <s v="Policies"/>
    <s v="Non-exclusionary"/>
    <s v="Excess"/>
    <s v="Single parent"/>
    <n v="2020"/>
    <n v="14706"/>
  </r>
  <r>
    <x v="3"/>
    <s v="Dec"/>
    <s v="NSW"/>
    <s v="Policies"/>
    <s v="Non-exclusionary"/>
    <s v="No excess"/>
    <s v="Single parent"/>
    <n v="2020"/>
    <n v="4272"/>
  </r>
  <r>
    <x v="3"/>
    <s v="Dec"/>
    <s v="VIC"/>
    <s v="Insured Persons"/>
    <s v="Exclusionary"/>
    <s v="Excess"/>
    <s v="Single parent"/>
    <n v="2020"/>
    <n v="65524"/>
  </r>
  <r>
    <x v="3"/>
    <s v="Dec"/>
    <s v="VIC"/>
    <s v="Insured Persons"/>
    <s v="Exclusionary"/>
    <s v="No excess"/>
    <s v="Single parent"/>
    <n v="2020"/>
    <n v="458"/>
  </r>
  <r>
    <x v="3"/>
    <s v="Dec"/>
    <s v="VIC"/>
    <s v="Insured Persons"/>
    <s v="Non-exclusionary"/>
    <s v="Excess"/>
    <s v="Single parent"/>
    <n v="2020"/>
    <n v="23656"/>
  </r>
  <r>
    <x v="3"/>
    <s v="Dec"/>
    <s v="VIC"/>
    <s v="Insured Persons"/>
    <s v="Non-exclusionary"/>
    <s v="No excess"/>
    <s v="Single parent"/>
    <n v="2020"/>
    <n v="5875"/>
  </r>
  <r>
    <x v="3"/>
    <s v="Dec"/>
    <s v="VIC"/>
    <s v="Policies"/>
    <s v="Exclusionary"/>
    <s v="Excess"/>
    <s v="Single parent"/>
    <n v="2020"/>
    <n v="24436"/>
  </r>
  <r>
    <x v="3"/>
    <s v="Dec"/>
    <s v="VIC"/>
    <s v="Policies"/>
    <s v="Exclusionary"/>
    <s v="No excess"/>
    <s v="Single parent"/>
    <n v="2020"/>
    <n v="177"/>
  </r>
  <r>
    <x v="3"/>
    <s v="Dec"/>
    <s v="VIC"/>
    <s v="Policies"/>
    <s v="Non-exclusionary"/>
    <s v="Excess"/>
    <s v="Single parent"/>
    <n v="2020"/>
    <n v="9091"/>
  </r>
  <r>
    <x v="3"/>
    <s v="Dec"/>
    <s v="VIC"/>
    <s v="Policies"/>
    <s v="Non-exclusionary"/>
    <s v="No excess"/>
    <s v="Single parent"/>
    <n v="2020"/>
    <n v="2143"/>
  </r>
  <r>
    <x v="3"/>
    <s v="Dec"/>
    <s v="QLD"/>
    <s v="Insured Persons"/>
    <s v="Exclusionary"/>
    <s v="Excess"/>
    <s v="Single parent"/>
    <n v="2020"/>
    <n v="59004"/>
  </r>
  <r>
    <x v="3"/>
    <s v="Dec"/>
    <s v="QLD"/>
    <s v="Insured Persons"/>
    <s v="Exclusionary"/>
    <s v="No excess"/>
    <s v="Single parent"/>
    <n v="2020"/>
    <n v="476"/>
  </r>
  <r>
    <x v="3"/>
    <s v="Dec"/>
    <s v="QLD"/>
    <s v="Insured Persons"/>
    <s v="Non-exclusionary"/>
    <s v="Excess"/>
    <s v="Single parent"/>
    <n v="2020"/>
    <n v="26932"/>
  </r>
  <r>
    <x v="3"/>
    <s v="Dec"/>
    <s v="QLD"/>
    <s v="Insured Persons"/>
    <s v="Non-exclusionary"/>
    <s v="No excess"/>
    <s v="Single parent"/>
    <n v="2020"/>
    <n v="8836"/>
  </r>
  <r>
    <x v="3"/>
    <s v="Dec"/>
    <s v="QLD"/>
    <s v="Policies"/>
    <s v="Exclusionary"/>
    <s v="Excess"/>
    <s v="Single parent"/>
    <n v="2020"/>
    <n v="21559"/>
  </r>
  <r>
    <x v="3"/>
    <s v="Dec"/>
    <s v="QLD"/>
    <s v="Policies"/>
    <s v="Exclusionary"/>
    <s v="No excess"/>
    <s v="Single parent"/>
    <n v="2020"/>
    <n v="167"/>
  </r>
  <r>
    <x v="3"/>
    <s v="Dec"/>
    <s v="QLD"/>
    <s v="Policies"/>
    <s v="Non-exclusionary"/>
    <s v="Excess"/>
    <s v="Single parent"/>
    <n v="2020"/>
    <n v="9914"/>
  </r>
  <r>
    <x v="3"/>
    <s v="Dec"/>
    <s v="QLD"/>
    <s v="Policies"/>
    <s v="Non-exclusionary"/>
    <s v="No excess"/>
    <s v="Single parent"/>
    <n v="2020"/>
    <n v="3086"/>
  </r>
  <r>
    <x v="3"/>
    <s v="Dec"/>
    <s v="SA"/>
    <s v="Insured Persons"/>
    <s v="Exclusionary"/>
    <s v="Excess"/>
    <s v="Single parent"/>
    <n v="2020"/>
    <n v="17781"/>
  </r>
  <r>
    <x v="3"/>
    <s v="Dec"/>
    <s v="SA"/>
    <s v="Insured Persons"/>
    <s v="Exclusionary"/>
    <s v="No excess"/>
    <s v="Single parent"/>
    <n v="2020"/>
    <n v="168"/>
  </r>
  <r>
    <x v="3"/>
    <s v="Dec"/>
    <s v="SA"/>
    <s v="Insured Persons"/>
    <s v="Non-exclusionary"/>
    <s v="Excess"/>
    <s v="Single parent"/>
    <n v="2020"/>
    <n v="8940"/>
  </r>
  <r>
    <x v="3"/>
    <s v="Dec"/>
    <s v="SA"/>
    <s v="Insured Persons"/>
    <s v="Non-exclusionary"/>
    <s v="No excess"/>
    <s v="Single parent"/>
    <n v="2020"/>
    <n v="3102"/>
  </r>
  <r>
    <x v="3"/>
    <s v="Dec"/>
    <s v="SA"/>
    <s v="Policies"/>
    <s v="Exclusionary"/>
    <s v="Excess"/>
    <s v="Single parent"/>
    <n v="2020"/>
    <n v="6556"/>
  </r>
  <r>
    <x v="3"/>
    <s v="Dec"/>
    <s v="SA"/>
    <s v="Policies"/>
    <s v="Exclusionary"/>
    <s v="No excess"/>
    <s v="Single parent"/>
    <n v="2020"/>
    <n v="65"/>
  </r>
  <r>
    <x v="3"/>
    <s v="Dec"/>
    <s v="SA"/>
    <s v="Policies"/>
    <s v="Non-exclusionary"/>
    <s v="Excess"/>
    <s v="Single parent"/>
    <n v="2020"/>
    <n v="3345"/>
  </r>
  <r>
    <x v="3"/>
    <s v="Dec"/>
    <s v="SA"/>
    <s v="Policies"/>
    <s v="Non-exclusionary"/>
    <s v="No excess"/>
    <s v="Single parent"/>
    <n v="2020"/>
    <n v="1126"/>
  </r>
  <r>
    <x v="3"/>
    <s v="Dec"/>
    <s v="WA"/>
    <s v="Insured Persons"/>
    <s v="Exclusionary"/>
    <s v="Excess"/>
    <s v="Single parent"/>
    <n v="2020"/>
    <n v="39092"/>
  </r>
  <r>
    <x v="3"/>
    <s v="Dec"/>
    <s v="WA"/>
    <s v="Insured Persons"/>
    <s v="Exclusionary"/>
    <s v="No excess"/>
    <s v="Single parent"/>
    <n v="2020"/>
    <n v="2561"/>
  </r>
  <r>
    <x v="3"/>
    <s v="Dec"/>
    <s v="WA"/>
    <s v="Insured Persons"/>
    <s v="Non-exclusionary"/>
    <s v="Excess"/>
    <s v="Single parent"/>
    <n v="2020"/>
    <n v="10451"/>
  </r>
  <r>
    <x v="3"/>
    <s v="Dec"/>
    <s v="WA"/>
    <s v="Insured Persons"/>
    <s v="Non-exclusionary"/>
    <s v="No excess"/>
    <s v="Single parent"/>
    <n v="2020"/>
    <n v="3840"/>
  </r>
  <r>
    <x v="3"/>
    <s v="Dec"/>
    <s v="WA"/>
    <s v="Policies"/>
    <s v="Exclusionary"/>
    <s v="Excess"/>
    <s v="Single parent"/>
    <n v="2020"/>
    <n v="14367"/>
  </r>
  <r>
    <x v="3"/>
    <s v="Dec"/>
    <s v="WA"/>
    <s v="Policies"/>
    <s v="Exclusionary"/>
    <s v="No excess"/>
    <s v="Single parent"/>
    <n v="2020"/>
    <n v="937"/>
  </r>
  <r>
    <x v="3"/>
    <s v="Dec"/>
    <s v="WA"/>
    <s v="Policies"/>
    <s v="Non-exclusionary"/>
    <s v="Excess"/>
    <s v="Single parent"/>
    <n v="2020"/>
    <n v="3837"/>
  </r>
  <r>
    <x v="3"/>
    <s v="Dec"/>
    <s v="WA"/>
    <s v="Policies"/>
    <s v="Non-exclusionary"/>
    <s v="No excess"/>
    <s v="Single parent"/>
    <n v="2020"/>
    <n v="1384"/>
  </r>
  <r>
    <x v="3"/>
    <s v="Dec"/>
    <s v="TAS"/>
    <s v="Insured Persons"/>
    <s v="Exclusionary"/>
    <s v="Excess"/>
    <s v="Single parent"/>
    <n v="2020"/>
    <n v="4666"/>
  </r>
  <r>
    <x v="3"/>
    <s v="Dec"/>
    <s v="TAS"/>
    <s v="Insured Persons"/>
    <s v="Exclusionary"/>
    <s v="No excess"/>
    <s v="Single parent"/>
    <n v="2020"/>
    <n v="98"/>
  </r>
  <r>
    <x v="3"/>
    <s v="Dec"/>
    <s v="TAS"/>
    <s v="Insured Persons"/>
    <s v="Non-exclusionary"/>
    <s v="Excess"/>
    <s v="Single parent"/>
    <n v="2020"/>
    <n v="3156"/>
  </r>
  <r>
    <x v="3"/>
    <s v="Dec"/>
    <s v="TAS"/>
    <s v="Insured Persons"/>
    <s v="Non-exclusionary"/>
    <s v="No excess"/>
    <s v="Single parent"/>
    <n v="2020"/>
    <n v="709"/>
  </r>
  <r>
    <x v="3"/>
    <s v="Dec"/>
    <s v="TAS"/>
    <s v="Policies"/>
    <s v="Exclusionary"/>
    <s v="Excess"/>
    <s v="Single parent"/>
    <n v="2020"/>
    <n v="1710"/>
  </r>
  <r>
    <x v="3"/>
    <s v="Dec"/>
    <s v="TAS"/>
    <s v="Policies"/>
    <s v="Exclusionary"/>
    <s v="No excess"/>
    <s v="Single parent"/>
    <n v="2020"/>
    <n v="37"/>
  </r>
  <r>
    <x v="3"/>
    <s v="Dec"/>
    <s v="TAS"/>
    <s v="Policies"/>
    <s v="Non-exclusionary"/>
    <s v="Excess"/>
    <s v="Single parent"/>
    <n v="2020"/>
    <n v="1156"/>
  </r>
  <r>
    <x v="3"/>
    <s v="Dec"/>
    <s v="TAS"/>
    <s v="Policies"/>
    <s v="Non-exclusionary"/>
    <s v="No excess"/>
    <s v="Single parent"/>
    <n v="2020"/>
    <n v="264"/>
  </r>
  <r>
    <x v="3"/>
    <s v="Dec"/>
    <s v="ACT"/>
    <s v="Insured Persons"/>
    <s v="Exclusionary"/>
    <s v="Excess"/>
    <s v="Single parent"/>
    <n v="2020"/>
    <n v="7236"/>
  </r>
  <r>
    <x v="3"/>
    <s v="Dec"/>
    <s v="ACT"/>
    <s v="Insured Persons"/>
    <s v="Exclusionary"/>
    <s v="No excess"/>
    <s v="Single parent"/>
    <n v="2020"/>
    <n v="49"/>
  </r>
  <r>
    <x v="3"/>
    <s v="Dec"/>
    <s v="ACT"/>
    <s v="Insured Persons"/>
    <s v="Non-exclusionary"/>
    <s v="Excess"/>
    <s v="Single parent"/>
    <n v="2020"/>
    <n v="4152"/>
  </r>
  <r>
    <x v="3"/>
    <s v="Dec"/>
    <s v="ACT"/>
    <s v="Insured Persons"/>
    <s v="Non-exclusionary"/>
    <s v="No excess"/>
    <s v="Single parent"/>
    <n v="2020"/>
    <n v="1966"/>
  </r>
  <r>
    <x v="3"/>
    <s v="Dec"/>
    <s v="ACT"/>
    <s v="Policies"/>
    <s v="Exclusionary"/>
    <s v="Excess"/>
    <s v="Single parent"/>
    <n v="2020"/>
    <n v="2685"/>
  </r>
  <r>
    <x v="3"/>
    <s v="Dec"/>
    <s v="ACT"/>
    <s v="Policies"/>
    <s v="Exclusionary"/>
    <s v="No excess"/>
    <s v="Single parent"/>
    <n v="2020"/>
    <n v="20"/>
  </r>
  <r>
    <x v="3"/>
    <s v="Dec"/>
    <s v="ACT"/>
    <s v="Policies"/>
    <s v="Non-exclusionary"/>
    <s v="Excess"/>
    <s v="Single parent"/>
    <n v="2020"/>
    <n v="1479"/>
  </r>
  <r>
    <x v="3"/>
    <s v="Dec"/>
    <s v="ACT"/>
    <s v="Policies"/>
    <s v="Non-exclusionary"/>
    <s v="No excess"/>
    <s v="Single parent"/>
    <n v="2020"/>
    <n v="660"/>
  </r>
  <r>
    <x v="3"/>
    <s v="Dec"/>
    <s v="NT"/>
    <s v="Insured Persons"/>
    <s v="Exclusionary"/>
    <s v="Excess"/>
    <s v="Single parent"/>
    <n v="2020"/>
    <n v="3235"/>
  </r>
  <r>
    <x v="3"/>
    <s v="Dec"/>
    <s v="NT"/>
    <s v="Insured Persons"/>
    <s v="Exclusionary"/>
    <s v="No excess"/>
    <s v="Single parent"/>
    <n v="2020"/>
    <n v="37"/>
  </r>
  <r>
    <x v="3"/>
    <s v="Dec"/>
    <s v="NT"/>
    <s v="Insured Persons"/>
    <s v="Non-exclusionary"/>
    <s v="Excess"/>
    <s v="Single parent"/>
    <n v="2020"/>
    <n v="1929"/>
  </r>
  <r>
    <x v="3"/>
    <s v="Dec"/>
    <s v="NT"/>
    <s v="Insured Persons"/>
    <s v="Non-exclusionary"/>
    <s v="No excess"/>
    <s v="Single parent"/>
    <n v="2020"/>
    <n v="1119"/>
  </r>
  <r>
    <x v="3"/>
    <s v="Dec"/>
    <s v="NT"/>
    <s v="Policies"/>
    <s v="Exclusionary"/>
    <s v="Excess"/>
    <s v="Single parent"/>
    <n v="2020"/>
    <n v="1183"/>
  </r>
  <r>
    <x v="3"/>
    <s v="Dec"/>
    <s v="NT"/>
    <s v="Policies"/>
    <s v="Exclusionary"/>
    <s v="No excess"/>
    <s v="Single parent"/>
    <n v="2020"/>
    <n v="14"/>
  </r>
  <r>
    <x v="3"/>
    <s v="Dec"/>
    <s v="NT"/>
    <s v="Policies"/>
    <s v="Non-exclusionary"/>
    <s v="Excess"/>
    <s v="Single parent"/>
    <n v="2020"/>
    <n v="704"/>
  </r>
  <r>
    <x v="3"/>
    <s v="Dec"/>
    <s v="NT"/>
    <s v="Policies"/>
    <s v="Non-exclusionary"/>
    <s v="No excess"/>
    <s v="Single parent"/>
    <n v="2020"/>
    <n v="389"/>
  </r>
  <r>
    <x v="4"/>
    <s v="Mar"/>
    <s v="NSW"/>
    <s v="Insured Persons"/>
    <s v="Exclusionary"/>
    <s v="Excess"/>
    <s v="Single parent"/>
    <n v="2020"/>
    <n v="96459"/>
  </r>
  <r>
    <x v="4"/>
    <s v="Mar"/>
    <s v="NSW"/>
    <s v="Insured Persons"/>
    <s v="Exclusionary"/>
    <s v="No excess"/>
    <s v="Single parent"/>
    <n v="2020"/>
    <n v="1350"/>
  </r>
  <r>
    <x v="4"/>
    <s v="Mar"/>
    <s v="NSW"/>
    <s v="Insured Persons"/>
    <s v="Non-exclusionary"/>
    <s v="Excess"/>
    <s v="Single parent"/>
    <n v="2020"/>
    <n v="38747"/>
  </r>
  <r>
    <x v="4"/>
    <s v="Mar"/>
    <s v="NSW"/>
    <s v="Insured Persons"/>
    <s v="Non-exclusionary"/>
    <s v="No excess"/>
    <s v="Single parent"/>
    <n v="2020"/>
    <n v="11386"/>
  </r>
  <r>
    <x v="4"/>
    <s v="Mar"/>
    <s v="NSW"/>
    <s v="Policies"/>
    <s v="Exclusionary"/>
    <s v="Excess"/>
    <s v="Single parent"/>
    <n v="2020"/>
    <n v="35697"/>
  </r>
  <r>
    <x v="4"/>
    <s v="Mar"/>
    <s v="NSW"/>
    <s v="Policies"/>
    <s v="Exclusionary"/>
    <s v="No excess"/>
    <s v="Single parent"/>
    <n v="2020"/>
    <n v="505"/>
  </r>
  <r>
    <x v="4"/>
    <s v="Mar"/>
    <s v="NSW"/>
    <s v="Policies"/>
    <s v="Non-exclusionary"/>
    <s v="Excess"/>
    <s v="Single parent"/>
    <n v="2020"/>
    <n v="14582"/>
  </r>
  <r>
    <x v="4"/>
    <s v="Mar"/>
    <s v="NSW"/>
    <s v="Policies"/>
    <s v="Non-exclusionary"/>
    <s v="No excess"/>
    <s v="Single parent"/>
    <n v="2020"/>
    <n v="4123"/>
  </r>
  <r>
    <x v="4"/>
    <s v="Mar"/>
    <s v="VIC"/>
    <s v="Insured Persons"/>
    <s v="Exclusionary"/>
    <s v="Excess"/>
    <s v="Single parent"/>
    <n v="2020"/>
    <n v="66403"/>
  </r>
  <r>
    <x v="4"/>
    <s v="Mar"/>
    <s v="VIC"/>
    <s v="Insured Persons"/>
    <s v="Exclusionary"/>
    <s v="No excess"/>
    <s v="Single parent"/>
    <n v="2020"/>
    <n v="430"/>
  </r>
  <r>
    <x v="4"/>
    <s v="Mar"/>
    <s v="VIC"/>
    <s v="Insured Persons"/>
    <s v="Non-exclusionary"/>
    <s v="Excess"/>
    <s v="Single parent"/>
    <n v="2020"/>
    <n v="23200"/>
  </r>
  <r>
    <x v="4"/>
    <s v="Mar"/>
    <s v="VIC"/>
    <s v="Insured Persons"/>
    <s v="Non-exclusionary"/>
    <s v="No excess"/>
    <s v="Single parent"/>
    <n v="2020"/>
    <n v="5743"/>
  </r>
  <r>
    <x v="4"/>
    <s v="Mar"/>
    <s v="VIC"/>
    <s v="Policies"/>
    <s v="Exclusionary"/>
    <s v="Excess"/>
    <s v="Single parent"/>
    <n v="2020"/>
    <n v="24770"/>
  </r>
  <r>
    <x v="4"/>
    <s v="Mar"/>
    <s v="VIC"/>
    <s v="Policies"/>
    <s v="Exclusionary"/>
    <s v="No excess"/>
    <s v="Single parent"/>
    <n v="2020"/>
    <n v="168"/>
  </r>
  <r>
    <x v="4"/>
    <s v="Mar"/>
    <s v="VIC"/>
    <s v="Policies"/>
    <s v="Non-exclusionary"/>
    <s v="Excess"/>
    <s v="Single parent"/>
    <n v="2020"/>
    <n v="8922"/>
  </r>
  <r>
    <x v="4"/>
    <s v="Mar"/>
    <s v="VIC"/>
    <s v="Policies"/>
    <s v="Non-exclusionary"/>
    <s v="No excess"/>
    <s v="Single parent"/>
    <n v="2020"/>
    <n v="2104"/>
  </r>
  <r>
    <x v="4"/>
    <s v="Mar"/>
    <s v="QLD"/>
    <s v="Insured Persons"/>
    <s v="Exclusionary"/>
    <s v="Excess"/>
    <s v="Single parent"/>
    <n v="2020"/>
    <n v="60090"/>
  </r>
  <r>
    <x v="4"/>
    <s v="Mar"/>
    <s v="QLD"/>
    <s v="Insured Persons"/>
    <s v="Exclusionary"/>
    <s v="No excess"/>
    <s v="Single parent"/>
    <n v="2020"/>
    <n v="454"/>
  </r>
  <r>
    <x v="4"/>
    <s v="Mar"/>
    <s v="QLD"/>
    <s v="Insured Persons"/>
    <s v="Non-exclusionary"/>
    <s v="Excess"/>
    <s v="Single parent"/>
    <n v="2020"/>
    <n v="26348"/>
  </r>
  <r>
    <x v="4"/>
    <s v="Mar"/>
    <s v="QLD"/>
    <s v="Insured Persons"/>
    <s v="Non-exclusionary"/>
    <s v="No excess"/>
    <s v="Single parent"/>
    <n v="2020"/>
    <n v="8526"/>
  </r>
  <r>
    <x v="4"/>
    <s v="Mar"/>
    <s v="QLD"/>
    <s v="Policies"/>
    <s v="Exclusionary"/>
    <s v="Excess"/>
    <s v="Single parent"/>
    <n v="2020"/>
    <n v="21927"/>
  </r>
  <r>
    <x v="4"/>
    <s v="Mar"/>
    <s v="QLD"/>
    <s v="Policies"/>
    <s v="Exclusionary"/>
    <s v="No excess"/>
    <s v="Single parent"/>
    <n v="2020"/>
    <n v="161"/>
  </r>
  <r>
    <x v="4"/>
    <s v="Mar"/>
    <s v="QLD"/>
    <s v="Policies"/>
    <s v="Non-exclusionary"/>
    <s v="Excess"/>
    <s v="Single parent"/>
    <n v="2020"/>
    <n v="9711"/>
  </r>
  <r>
    <x v="4"/>
    <s v="Mar"/>
    <s v="QLD"/>
    <s v="Policies"/>
    <s v="Non-exclusionary"/>
    <s v="No excess"/>
    <s v="Single parent"/>
    <n v="2020"/>
    <n v="2986"/>
  </r>
  <r>
    <x v="4"/>
    <s v="Mar"/>
    <s v="SA"/>
    <s v="Insured Persons"/>
    <s v="Exclusionary"/>
    <s v="Excess"/>
    <s v="Single parent"/>
    <n v="2020"/>
    <n v="18146"/>
  </r>
  <r>
    <x v="4"/>
    <s v="Mar"/>
    <s v="SA"/>
    <s v="Insured Persons"/>
    <s v="Exclusionary"/>
    <s v="No excess"/>
    <s v="Single parent"/>
    <n v="2020"/>
    <n v="159"/>
  </r>
  <r>
    <x v="4"/>
    <s v="Mar"/>
    <s v="SA"/>
    <s v="Insured Persons"/>
    <s v="Non-exclusionary"/>
    <s v="Excess"/>
    <s v="Single parent"/>
    <n v="2020"/>
    <n v="8823"/>
  </r>
  <r>
    <x v="4"/>
    <s v="Mar"/>
    <s v="SA"/>
    <s v="Insured Persons"/>
    <s v="Non-exclusionary"/>
    <s v="No excess"/>
    <s v="Single parent"/>
    <n v="2020"/>
    <n v="2932"/>
  </r>
  <r>
    <x v="4"/>
    <s v="Mar"/>
    <s v="SA"/>
    <s v="Policies"/>
    <s v="Exclusionary"/>
    <s v="Excess"/>
    <s v="Single parent"/>
    <n v="2020"/>
    <n v="6692"/>
  </r>
  <r>
    <x v="4"/>
    <s v="Mar"/>
    <s v="SA"/>
    <s v="Policies"/>
    <s v="Exclusionary"/>
    <s v="No excess"/>
    <s v="Single parent"/>
    <n v="2020"/>
    <n v="63"/>
  </r>
  <r>
    <x v="4"/>
    <s v="Mar"/>
    <s v="SA"/>
    <s v="Policies"/>
    <s v="Non-exclusionary"/>
    <s v="Excess"/>
    <s v="Single parent"/>
    <n v="2020"/>
    <n v="3290"/>
  </r>
  <r>
    <x v="4"/>
    <s v="Mar"/>
    <s v="SA"/>
    <s v="Policies"/>
    <s v="Non-exclusionary"/>
    <s v="No excess"/>
    <s v="Single parent"/>
    <n v="2020"/>
    <n v="1068"/>
  </r>
  <r>
    <x v="4"/>
    <s v="Mar"/>
    <s v="WA"/>
    <s v="Insured Persons"/>
    <s v="Exclusionary"/>
    <s v="Excess"/>
    <s v="Single parent"/>
    <n v="2020"/>
    <n v="39664"/>
  </r>
  <r>
    <x v="4"/>
    <s v="Mar"/>
    <s v="WA"/>
    <s v="Insured Persons"/>
    <s v="Exclusionary"/>
    <s v="No excess"/>
    <s v="Single parent"/>
    <n v="2020"/>
    <n v="2305"/>
  </r>
  <r>
    <x v="4"/>
    <s v="Mar"/>
    <s v="WA"/>
    <s v="Insured Persons"/>
    <s v="Non-exclusionary"/>
    <s v="Excess"/>
    <s v="Single parent"/>
    <n v="2020"/>
    <n v="10307"/>
  </r>
  <r>
    <x v="4"/>
    <s v="Mar"/>
    <s v="WA"/>
    <s v="Insured Persons"/>
    <s v="Non-exclusionary"/>
    <s v="No excess"/>
    <s v="Single parent"/>
    <n v="2020"/>
    <n v="3762"/>
  </r>
  <r>
    <x v="4"/>
    <s v="Mar"/>
    <s v="WA"/>
    <s v="Policies"/>
    <s v="Exclusionary"/>
    <s v="Excess"/>
    <s v="Single parent"/>
    <n v="2020"/>
    <n v="14584"/>
  </r>
  <r>
    <x v="4"/>
    <s v="Mar"/>
    <s v="WA"/>
    <s v="Policies"/>
    <s v="Exclusionary"/>
    <s v="No excess"/>
    <s v="Single parent"/>
    <n v="2020"/>
    <n v="846"/>
  </r>
  <r>
    <x v="4"/>
    <s v="Mar"/>
    <s v="WA"/>
    <s v="Policies"/>
    <s v="Non-exclusionary"/>
    <s v="Excess"/>
    <s v="Single parent"/>
    <n v="2020"/>
    <n v="3775"/>
  </r>
  <r>
    <x v="4"/>
    <s v="Mar"/>
    <s v="WA"/>
    <s v="Policies"/>
    <s v="Non-exclusionary"/>
    <s v="No excess"/>
    <s v="Single parent"/>
    <n v="2020"/>
    <n v="1362"/>
  </r>
  <r>
    <x v="4"/>
    <s v="Mar"/>
    <s v="TAS"/>
    <s v="Insured Persons"/>
    <s v="Exclusionary"/>
    <s v="Excess"/>
    <s v="Single parent"/>
    <n v="2020"/>
    <n v="4918"/>
  </r>
  <r>
    <x v="4"/>
    <s v="Mar"/>
    <s v="TAS"/>
    <s v="Insured Persons"/>
    <s v="Exclusionary"/>
    <s v="No excess"/>
    <s v="Single parent"/>
    <n v="2020"/>
    <n v="91"/>
  </r>
  <r>
    <x v="4"/>
    <s v="Mar"/>
    <s v="TAS"/>
    <s v="Insured Persons"/>
    <s v="Non-exclusionary"/>
    <s v="Excess"/>
    <s v="Single parent"/>
    <n v="2020"/>
    <n v="2911"/>
  </r>
  <r>
    <x v="4"/>
    <s v="Mar"/>
    <s v="TAS"/>
    <s v="Insured Persons"/>
    <s v="Non-exclusionary"/>
    <s v="No excess"/>
    <s v="Single parent"/>
    <n v="2020"/>
    <n v="680"/>
  </r>
  <r>
    <x v="4"/>
    <s v="Mar"/>
    <s v="TAS"/>
    <s v="Policies"/>
    <s v="Exclusionary"/>
    <s v="Excess"/>
    <s v="Single parent"/>
    <n v="2020"/>
    <n v="1795"/>
  </r>
  <r>
    <x v="4"/>
    <s v="Mar"/>
    <s v="TAS"/>
    <s v="Policies"/>
    <s v="Exclusionary"/>
    <s v="No excess"/>
    <s v="Single parent"/>
    <n v="2020"/>
    <n v="34"/>
  </r>
  <r>
    <x v="4"/>
    <s v="Mar"/>
    <s v="TAS"/>
    <s v="Policies"/>
    <s v="Non-exclusionary"/>
    <s v="Excess"/>
    <s v="Single parent"/>
    <n v="2020"/>
    <n v="1073"/>
  </r>
  <r>
    <x v="4"/>
    <s v="Mar"/>
    <s v="TAS"/>
    <s v="Policies"/>
    <s v="Non-exclusionary"/>
    <s v="No excess"/>
    <s v="Single parent"/>
    <n v="2020"/>
    <n v="257"/>
  </r>
  <r>
    <x v="4"/>
    <s v="Mar"/>
    <s v="ACT"/>
    <s v="Insured Persons"/>
    <s v="Exclusionary"/>
    <s v="Excess"/>
    <s v="Single parent"/>
    <n v="2020"/>
    <n v="7378"/>
  </r>
  <r>
    <x v="4"/>
    <s v="Mar"/>
    <s v="ACT"/>
    <s v="Insured Persons"/>
    <s v="Exclusionary"/>
    <s v="No excess"/>
    <s v="Single parent"/>
    <n v="2020"/>
    <n v="43"/>
  </r>
  <r>
    <x v="4"/>
    <s v="Mar"/>
    <s v="ACT"/>
    <s v="Insured Persons"/>
    <s v="Non-exclusionary"/>
    <s v="Excess"/>
    <s v="Single parent"/>
    <n v="2020"/>
    <n v="4118"/>
  </r>
  <r>
    <x v="4"/>
    <s v="Mar"/>
    <s v="ACT"/>
    <s v="Insured Persons"/>
    <s v="Non-exclusionary"/>
    <s v="No excess"/>
    <s v="Single parent"/>
    <n v="2020"/>
    <n v="1906"/>
  </r>
  <r>
    <x v="4"/>
    <s v="Mar"/>
    <s v="ACT"/>
    <s v="Policies"/>
    <s v="Exclusionary"/>
    <s v="Excess"/>
    <s v="Single parent"/>
    <n v="2020"/>
    <n v="2726"/>
  </r>
  <r>
    <x v="4"/>
    <s v="Mar"/>
    <s v="ACT"/>
    <s v="Policies"/>
    <s v="Exclusionary"/>
    <s v="No excess"/>
    <s v="Single parent"/>
    <n v="2020"/>
    <n v="18"/>
  </r>
  <r>
    <x v="4"/>
    <s v="Mar"/>
    <s v="ACT"/>
    <s v="Policies"/>
    <s v="Non-exclusionary"/>
    <s v="Excess"/>
    <s v="Single parent"/>
    <n v="2020"/>
    <n v="1473"/>
  </r>
  <r>
    <x v="4"/>
    <s v="Mar"/>
    <s v="ACT"/>
    <s v="Policies"/>
    <s v="Non-exclusionary"/>
    <s v="No excess"/>
    <s v="Single parent"/>
    <n v="2020"/>
    <n v="641"/>
  </r>
  <r>
    <x v="4"/>
    <s v="Mar"/>
    <s v="NT"/>
    <s v="Insured Persons"/>
    <s v="Exclusionary"/>
    <s v="Excess"/>
    <s v="Single parent"/>
    <n v="2020"/>
    <n v="3248"/>
  </r>
  <r>
    <x v="4"/>
    <s v="Mar"/>
    <s v="NT"/>
    <s v="Insured Persons"/>
    <s v="Exclusionary"/>
    <s v="No excess"/>
    <s v="Single parent"/>
    <n v="2020"/>
    <n v="27"/>
  </r>
  <r>
    <x v="4"/>
    <s v="Mar"/>
    <s v="NT"/>
    <s v="Insured Persons"/>
    <s v="Non-exclusionary"/>
    <s v="Excess"/>
    <s v="Single parent"/>
    <n v="2020"/>
    <n v="1912"/>
  </r>
  <r>
    <x v="4"/>
    <s v="Mar"/>
    <s v="NT"/>
    <s v="Insured Persons"/>
    <s v="Non-exclusionary"/>
    <s v="No excess"/>
    <s v="Single parent"/>
    <n v="2020"/>
    <n v="1048"/>
  </r>
  <r>
    <x v="4"/>
    <s v="Mar"/>
    <s v="NT"/>
    <s v="Policies"/>
    <s v="Exclusionary"/>
    <s v="Excess"/>
    <s v="Single parent"/>
    <n v="2020"/>
    <n v="1196"/>
  </r>
  <r>
    <x v="4"/>
    <s v="Mar"/>
    <s v="NT"/>
    <s v="Policies"/>
    <s v="Exclusionary"/>
    <s v="No excess"/>
    <s v="Single parent"/>
    <n v="2020"/>
    <n v="11"/>
  </r>
  <r>
    <x v="4"/>
    <s v="Mar"/>
    <s v="NT"/>
    <s v="Policies"/>
    <s v="Non-exclusionary"/>
    <s v="Excess"/>
    <s v="Single parent"/>
    <n v="2020"/>
    <n v="693"/>
  </r>
  <r>
    <x v="4"/>
    <s v="Mar"/>
    <s v="NT"/>
    <s v="Policies"/>
    <s v="Non-exclusionary"/>
    <s v="No excess"/>
    <s v="Single parent"/>
    <n v="2020"/>
    <n v="365"/>
  </r>
  <r>
    <x v="4"/>
    <s v="Jun"/>
    <s v="NSW"/>
    <s v="Insured Persons"/>
    <s v="Exclusionary"/>
    <s v="Excess"/>
    <s v="Single parent"/>
    <n v="2020"/>
    <n v="97335"/>
  </r>
  <r>
    <x v="4"/>
    <s v="Jun"/>
    <s v="NSW"/>
    <s v="Insured Persons"/>
    <s v="Exclusionary"/>
    <s v="No excess"/>
    <s v="Single parent"/>
    <n v="2020"/>
    <n v="1312"/>
  </r>
  <r>
    <x v="4"/>
    <s v="Jun"/>
    <s v="NSW"/>
    <s v="Insured Persons"/>
    <s v="Non-exclusionary"/>
    <s v="Excess"/>
    <s v="Single parent"/>
    <n v="2020"/>
    <n v="38662"/>
  </r>
  <r>
    <x v="4"/>
    <s v="Jun"/>
    <s v="NSW"/>
    <s v="Insured Persons"/>
    <s v="Non-exclusionary"/>
    <s v="No excess"/>
    <s v="Single parent"/>
    <n v="2020"/>
    <n v="11335"/>
  </r>
  <r>
    <x v="4"/>
    <s v="Jun"/>
    <s v="NSW"/>
    <s v="Policies"/>
    <s v="Exclusionary"/>
    <s v="Excess"/>
    <s v="Single parent"/>
    <n v="2020"/>
    <n v="35988"/>
  </r>
  <r>
    <x v="4"/>
    <s v="Jun"/>
    <s v="NSW"/>
    <s v="Policies"/>
    <s v="Exclusionary"/>
    <s v="No excess"/>
    <s v="Single parent"/>
    <n v="2020"/>
    <n v="490"/>
  </r>
  <r>
    <x v="4"/>
    <s v="Jun"/>
    <s v="NSW"/>
    <s v="Policies"/>
    <s v="Non-exclusionary"/>
    <s v="Excess"/>
    <s v="Single parent"/>
    <n v="2020"/>
    <n v="14545"/>
  </r>
  <r>
    <x v="4"/>
    <s v="Jun"/>
    <s v="NSW"/>
    <s v="Policies"/>
    <s v="Non-exclusionary"/>
    <s v="No excess"/>
    <s v="Single parent"/>
    <n v="2020"/>
    <n v="4105"/>
  </r>
  <r>
    <x v="4"/>
    <s v="Jun"/>
    <s v="VIC"/>
    <s v="Insured Persons"/>
    <s v="Exclusionary"/>
    <s v="Excess"/>
    <s v="Single parent"/>
    <n v="2020"/>
    <n v="67084"/>
  </r>
  <r>
    <x v="4"/>
    <s v="Jun"/>
    <s v="VIC"/>
    <s v="Insured Persons"/>
    <s v="Exclusionary"/>
    <s v="No excess"/>
    <s v="Single parent"/>
    <n v="2020"/>
    <n v="404"/>
  </r>
  <r>
    <x v="4"/>
    <s v="Jun"/>
    <s v="VIC"/>
    <s v="Insured Persons"/>
    <s v="Non-exclusionary"/>
    <s v="Excess"/>
    <s v="Single parent"/>
    <n v="2020"/>
    <n v="23056"/>
  </r>
  <r>
    <x v="4"/>
    <s v="Jun"/>
    <s v="VIC"/>
    <s v="Insured Persons"/>
    <s v="Non-exclusionary"/>
    <s v="No excess"/>
    <s v="Single parent"/>
    <n v="2020"/>
    <n v="5677"/>
  </r>
  <r>
    <x v="4"/>
    <s v="Jun"/>
    <s v="VIC"/>
    <s v="Policies"/>
    <s v="Exclusionary"/>
    <s v="Excess"/>
    <s v="Single parent"/>
    <n v="2020"/>
    <n v="25041"/>
  </r>
  <r>
    <x v="4"/>
    <s v="Jun"/>
    <s v="VIC"/>
    <s v="Policies"/>
    <s v="Exclusionary"/>
    <s v="No excess"/>
    <s v="Single parent"/>
    <n v="2020"/>
    <n v="157"/>
  </r>
  <r>
    <x v="4"/>
    <s v="Jun"/>
    <s v="VIC"/>
    <s v="Policies"/>
    <s v="Non-exclusionary"/>
    <s v="Excess"/>
    <s v="Single parent"/>
    <n v="2020"/>
    <n v="8865"/>
  </r>
  <r>
    <x v="4"/>
    <s v="Jun"/>
    <s v="VIC"/>
    <s v="Policies"/>
    <s v="Non-exclusionary"/>
    <s v="No excess"/>
    <s v="Single parent"/>
    <n v="2020"/>
    <n v="2079"/>
  </r>
  <r>
    <x v="4"/>
    <s v="Jun"/>
    <s v="QLD"/>
    <s v="Insured Persons"/>
    <s v="Exclusionary"/>
    <s v="Excess"/>
    <s v="Single parent"/>
    <n v="2020"/>
    <n v="61078"/>
  </r>
  <r>
    <x v="4"/>
    <s v="Jun"/>
    <s v="QLD"/>
    <s v="Insured Persons"/>
    <s v="Exclusionary"/>
    <s v="No excess"/>
    <s v="Single parent"/>
    <n v="2020"/>
    <n v="429"/>
  </r>
  <r>
    <x v="4"/>
    <s v="Jun"/>
    <s v="QLD"/>
    <s v="Insured Persons"/>
    <s v="Non-exclusionary"/>
    <s v="Excess"/>
    <s v="Single parent"/>
    <n v="2020"/>
    <n v="26401"/>
  </r>
  <r>
    <x v="4"/>
    <s v="Jun"/>
    <s v="QLD"/>
    <s v="Insured Persons"/>
    <s v="Non-exclusionary"/>
    <s v="No excess"/>
    <s v="Single parent"/>
    <n v="2020"/>
    <n v="8299"/>
  </r>
  <r>
    <x v="4"/>
    <s v="Jun"/>
    <s v="QLD"/>
    <s v="Policies"/>
    <s v="Exclusionary"/>
    <s v="Excess"/>
    <s v="Single parent"/>
    <n v="2020"/>
    <n v="22275"/>
  </r>
  <r>
    <x v="4"/>
    <s v="Jun"/>
    <s v="QLD"/>
    <s v="Policies"/>
    <s v="Exclusionary"/>
    <s v="No excess"/>
    <s v="Single parent"/>
    <n v="2020"/>
    <n v="155"/>
  </r>
  <r>
    <x v="4"/>
    <s v="Jun"/>
    <s v="QLD"/>
    <s v="Policies"/>
    <s v="Non-exclusionary"/>
    <s v="Excess"/>
    <s v="Single parent"/>
    <n v="2020"/>
    <n v="9732"/>
  </r>
  <r>
    <x v="4"/>
    <s v="Jun"/>
    <s v="QLD"/>
    <s v="Policies"/>
    <s v="Non-exclusionary"/>
    <s v="No excess"/>
    <s v="Single parent"/>
    <n v="2020"/>
    <n v="2905"/>
  </r>
  <r>
    <x v="4"/>
    <s v="Jun"/>
    <s v="SA"/>
    <s v="Insured Persons"/>
    <s v="Exclusionary"/>
    <s v="Excess"/>
    <s v="Single parent"/>
    <n v="2020"/>
    <n v="18605"/>
  </r>
  <r>
    <x v="4"/>
    <s v="Jun"/>
    <s v="SA"/>
    <s v="Insured Persons"/>
    <s v="Exclusionary"/>
    <s v="No excess"/>
    <s v="Single parent"/>
    <n v="2020"/>
    <n v="153"/>
  </r>
  <r>
    <x v="4"/>
    <s v="Jun"/>
    <s v="SA"/>
    <s v="Insured Persons"/>
    <s v="Non-exclusionary"/>
    <s v="Excess"/>
    <s v="Single parent"/>
    <n v="2020"/>
    <n v="8832"/>
  </r>
  <r>
    <x v="4"/>
    <s v="Jun"/>
    <s v="SA"/>
    <s v="Insured Persons"/>
    <s v="Non-exclusionary"/>
    <s v="No excess"/>
    <s v="Single parent"/>
    <n v="2020"/>
    <n v="2899"/>
  </r>
  <r>
    <x v="4"/>
    <s v="Jun"/>
    <s v="SA"/>
    <s v="Policies"/>
    <s v="Exclusionary"/>
    <s v="Excess"/>
    <s v="Single parent"/>
    <n v="2020"/>
    <n v="6843"/>
  </r>
  <r>
    <x v="4"/>
    <s v="Jun"/>
    <s v="SA"/>
    <s v="Policies"/>
    <s v="Exclusionary"/>
    <s v="No excess"/>
    <s v="Single parent"/>
    <n v="2020"/>
    <n v="61"/>
  </r>
  <r>
    <x v="4"/>
    <s v="Jun"/>
    <s v="SA"/>
    <s v="Policies"/>
    <s v="Non-exclusionary"/>
    <s v="Excess"/>
    <s v="Single parent"/>
    <n v="2020"/>
    <n v="3307"/>
  </r>
  <r>
    <x v="4"/>
    <s v="Jun"/>
    <s v="SA"/>
    <s v="Policies"/>
    <s v="Non-exclusionary"/>
    <s v="No excess"/>
    <s v="Single parent"/>
    <n v="2020"/>
    <n v="1066"/>
  </r>
  <r>
    <x v="4"/>
    <s v="Jun"/>
    <s v="WA"/>
    <s v="Insured Persons"/>
    <s v="Exclusionary"/>
    <s v="Excess"/>
    <s v="Single parent"/>
    <n v="2020"/>
    <n v="40665"/>
  </r>
  <r>
    <x v="4"/>
    <s v="Jun"/>
    <s v="WA"/>
    <s v="Insured Persons"/>
    <s v="Exclusionary"/>
    <s v="No excess"/>
    <s v="Single parent"/>
    <n v="2020"/>
    <n v="2268"/>
  </r>
  <r>
    <x v="4"/>
    <s v="Jun"/>
    <s v="WA"/>
    <s v="Insured Persons"/>
    <s v="Non-exclusionary"/>
    <s v="Excess"/>
    <s v="Single parent"/>
    <n v="2020"/>
    <n v="10436"/>
  </r>
  <r>
    <x v="4"/>
    <s v="Jun"/>
    <s v="WA"/>
    <s v="Insured Persons"/>
    <s v="Non-exclusionary"/>
    <s v="No excess"/>
    <s v="Single parent"/>
    <n v="2020"/>
    <n v="3739"/>
  </r>
  <r>
    <x v="4"/>
    <s v="Jun"/>
    <s v="WA"/>
    <s v="Policies"/>
    <s v="Exclusionary"/>
    <s v="Excess"/>
    <s v="Single parent"/>
    <n v="2020"/>
    <n v="14940"/>
  </r>
  <r>
    <x v="4"/>
    <s v="Jun"/>
    <s v="WA"/>
    <s v="Policies"/>
    <s v="Exclusionary"/>
    <s v="No excess"/>
    <s v="Single parent"/>
    <n v="2020"/>
    <n v="832"/>
  </r>
  <r>
    <x v="4"/>
    <s v="Jun"/>
    <s v="WA"/>
    <s v="Policies"/>
    <s v="Non-exclusionary"/>
    <s v="Excess"/>
    <s v="Single parent"/>
    <n v="2020"/>
    <n v="3831"/>
  </r>
  <r>
    <x v="4"/>
    <s v="Jun"/>
    <s v="WA"/>
    <s v="Policies"/>
    <s v="Non-exclusionary"/>
    <s v="No excess"/>
    <s v="Single parent"/>
    <n v="2020"/>
    <n v="1345"/>
  </r>
  <r>
    <x v="4"/>
    <s v="Jun"/>
    <s v="TAS"/>
    <s v="Insured Persons"/>
    <s v="Exclusionary"/>
    <s v="Excess"/>
    <s v="Single parent"/>
    <n v="2020"/>
    <n v="4973"/>
  </r>
  <r>
    <x v="4"/>
    <s v="Jun"/>
    <s v="TAS"/>
    <s v="Insured Persons"/>
    <s v="Exclusionary"/>
    <s v="No excess"/>
    <s v="Single parent"/>
    <n v="2020"/>
    <n v="88"/>
  </r>
  <r>
    <x v="4"/>
    <s v="Jun"/>
    <s v="TAS"/>
    <s v="Insured Persons"/>
    <s v="Non-exclusionary"/>
    <s v="Excess"/>
    <s v="Single parent"/>
    <n v="2020"/>
    <n v="2904"/>
  </r>
  <r>
    <x v="4"/>
    <s v="Jun"/>
    <s v="TAS"/>
    <s v="Insured Persons"/>
    <s v="Non-exclusionary"/>
    <s v="No excess"/>
    <s v="Single parent"/>
    <n v="2020"/>
    <n v="661"/>
  </r>
  <r>
    <x v="4"/>
    <s v="Jun"/>
    <s v="TAS"/>
    <s v="Policies"/>
    <s v="Exclusionary"/>
    <s v="Excess"/>
    <s v="Single parent"/>
    <n v="2020"/>
    <n v="1810"/>
  </r>
  <r>
    <x v="4"/>
    <s v="Jun"/>
    <s v="TAS"/>
    <s v="Policies"/>
    <s v="Exclusionary"/>
    <s v="No excess"/>
    <s v="Single parent"/>
    <n v="2020"/>
    <n v="33"/>
  </r>
  <r>
    <x v="4"/>
    <s v="Jun"/>
    <s v="TAS"/>
    <s v="Policies"/>
    <s v="Non-exclusionary"/>
    <s v="Excess"/>
    <s v="Single parent"/>
    <n v="2020"/>
    <n v="1072"/>
  </r>
  <r>
    <x v="4"/>
    <s v="Jun"/>
    <s v="TAS"/>
    <s v="Policies"/>
    <s v="Non-exclusionary"/>
    <s v="No excess"/>
    <s v="Single parent"/>
    <n v="2020"/>
    <n v="249"/>
  </r>
  <r>
    <x v="4"/>
    <s v="Jun"/>
    <s v="ACT"/>
    <s v="Insured Persons"/>
    <s v="Exclusionary"/>
    <s v="Excess"/>
    <s v="Single parent"/>
    <n v="2020"/>
    <n v="7558"/>
  </r>
  <r>
    <x v="4"/>
    <s v="Jun"/>
    <s v="ACT"/>
    <s v="Insured Persons"/>
    <s v="Exclusionary"/>
    <s v="No excess"/>
    <s v="Single parent"/>
    <n v="2020"/>
    <n v="43"/>
  </r>
  <r>
    <x v="4"/>
    <s v="Jun"/>
    <s v="ACT"/>
    <s v="Insured Persons"/>
    <s v="Non-exclusionary"/>
    <s v="Excess"/>
    <s v="Single parent"/>
    <n v="2020"/>
    <n v="4083"/>
  </r>
  <r>
    <x v="4"/>
    <s v="Jun"/>
    <s v="ACT"/>
    <s v="Insured Persons"/>
    <s v="Non-exclusionary"/>
    <s v="No excess"/>
    <s v="Single parent"/>
    <n v="2020"/>
    <n v="1853"/>
  </r>
  <r>
    <x v="4"/>
    <s v="Jun"/>
    <s v="ACT"/>
    <s v="Policies"/>
    <s v="Exclusionary"/>
    <s v="Excess"/>
    <s v="Single parent"/>
    <n v="2020"/>
    <n v="2799"/>
  </r>
  <r>
    <x v="4"/>
    <s v="Jun"/>
    <s v="ACT"/>
    <s v="Policies"/>
    <s v="Exclusionary"/>
    <s v="No excess"/>
    <s v="Single parent"/>
    <n v="2020"/>
    <n v="18"/>
  </r>
  <r>
    <x v="4"/>
    <s v="Jun"/>
    <s v="ACT"/>
    <s v="Policies"/>
    <s v="Non-exclusionary"/>
    <s v="Excess"/>
    <s v="Single parent"/>
    <n v="2020"/>
    <n v="1465"/>
  </r>
  <r>
    <x v="4"/>
    <s v="Jun"/>
    <s v="ACT"/>
    <s v="Policies"/>
    <s v="Non-exclusionary"/>
    <s v="No excess"/>
    <s v="Single parent"/>
    <n v="2020"/>
    <n v="621"/>
  </r>
  <r>
    <x v="4"/>
    <s v="Jun"/>
    <s v="NT"/>
    <s v="Insured Persons"/>
    <s v="Exclusionary"/>
    <s v="Excess"/>
    <s v="Single parent"/>
    <n v="2020"/>
    <n v="3310"/>
  </r>
  <r>
    <x v="4"/>
    <s v="Jun"/>
    <s v="NT"/>
    <s v="Insured Persons"/>
    <s v="Exclusionary"/>
    <s v="No excess"/>
    <s v="Single parent"/>
    <n v="2020"/>
    <n v="25"/>
  </r>
  <r>
    <x v="4"/>
    <s v="Jun"/>
    <s v="NT"/>
    <s v="Insured Persons"/>
    <s v="Non-exclusionary"/>
    <s v="Excess"/>
    <s v="Single parent"/>
    <n v="2020"/>
    <n v="1919"/>
  </r>
  <r>
    <x v="4"/>
    <s v="Jun"/>
    <s v="NT"/>
    <s v="Insured Persons"/>
    <s v="Non-exclusionary"/>
    <s v="No excess"/>
    <s v="Single parent"/>
    <n v="2020"/>
    <n v="1044"/>
  </r>
  <r>
    <x v="4"/>
    <s v="Jun"/>
    <s v="NT"/>
    <s v="Policies"/>
    <s v="Exclusionary"/>
    <s v="Excess"/>
    <s v="Single parent"/>
    <n v="2020"/>
    <n v="1218"/>
  </r>
  <r>
    <x v="4"/>
    <s v="Jun"/>
    <s v="NT"/>
    <s v="Policies"/>
    <s v="Exclusionary"/>
    <s v="No excess"/>
    <s v="Single parent"/>
    <n v="2020"/>
    <n v="10"/>
  </r>
  <r>
    <x v="4"/>
    <s v="Jun"/>
    <s v="NT"/>
    <s v="Policies"/>
    <s v="Non-exclusionary"/>
    <s v="Excess"/>
    <s v="Single parent"/>
    <n v="2020"/>
    <n v="692"/>
  </r>
  <r>
    <x v="4"/>
    <s v="Jun"/>
    <s v="NT"/>
    <s v="Policies"/>
    <s v="Non-exclusionary"/>
    <s v="No excess"/>
    <s v="Single parent"/>
    <n v="2020"/>
    <n v="364"/>
  </r>
  <r>
    <x v="4"/>
    <s v="Sep"/>
    <s v="NSW"/>
    <s v="Insured Persons"/>
    <s v="Exclusionary"/>
    <s v="Excess"/>
    <s v="Single parent"/>
    <n v="2021"/>
    <n v="100635"/>
  </r>
  <r>
    <x v="4"/>
    <s v="Sep"/>
    <s v="NSW"/>
    <s v="Insured Persons"/>
    <s v="Exclusionary"/>
    <s v="No excess"/>
    <s v="Single parent"/>
    <n v="2021"/>
    <n v="1306"/>
  </r>
  <r>
    <x v="4"/>
    <s v="Sep"/>
    <s v="NSW"/>
    <s v="Insured Persons"/>
    <s v="Non-exclusionary"/>
    <s v="Excess"/>
    <s v="Single parent"/>
    <n v="2021"/>
    <n v="39454"/>
  </r>
  <r>
    <x v="4"/>
    <s v="Sep"/>
    <s v="NSW"/>
    <s v="Insured Persons"/>
    <s v="Non-exclusionary"/>
    <s v="No excess"/>
    <s v="Single parent"/>
    <n v="2021"/>
    <n v="11324"/>
  </r>
  <r>
    <x v="4"/>
    <s v="Sep"/>
    <s v="NSW"/>
    <s v="Policies"/>
    <s v="Exclusionary"/>
    <s v="Excess"/>
    <s v="Single parent"/>
    <n v="2021"/>
    <n v="37159"/>
  </r>
  <r>
    <x v="4"/>
    <s v="Sep"/>
    <s v="NSW"/>
    <s v="Policies"/>
    <s v="Exclusionary"/>
    <s v="No excess"/>
    <s v="Single parent"/>
    <n v="2021"/>
    <n v="487"/>
  </r>
  <r>
    <x v="4"/>
    <s v="Sep"/>
    <s v="NSW"/>
    <s v="Policies"/>
    <s v="Non-exclusionary"/>
    <s v="Excess"/>
    <s v="Single parent"/>
    <n v="2021"/>
    <n v="14820"/>
  </r>
  <r>
    <x v="4"/>
    <s v="Sep"/>
    <s v="NSW"/>
    <s v="Policies"/>
    <s v="Non-exclusionary"/>
    <s v="No excess"/>
    <s v="Single parent"/>
    <n v="2021"/>
    <n v="4088"/>
  </r>
  <r>
    <x v="4"/>
    <s v="Sep"/>
    <s v="VIC"/>
    <s v="Insured Persons"/>
    <s v="Exclusionary"/>
    <s v="Excess"/>
    <s v="Single parent"/>
    <n v="2021"/>
    <n v="68682"/>
  </r>
  <r>
    <x v="4"/>
    <s v="Sep"/>
    <s v="VIC"/>
    <s v="Insured Persons"/>
    <s v="Exclusionary"/>
    <s v="No excess"/>
    <s v="Single parent"/>
    <n v="2021"/>
    <n v="414"/>
  </r>
  <r>
    <x v="4"/>
    <s v="Sep"/>
    <s v="VIC"/>
    <s v="Insured Persons"/>
    <s v="Non-exclusionary"/>
    <s v="Excess"/>
    <s v="Single parent"/>
    <n v="2021"/>
    <n v="23144"/>
  </r>
  <r>
    <x v="4"/>
    <s v="Sep"/>
    <s v="VIC"/>
    <s v="Insured Persons"/>
    <s v="Non-exclusionary"/>
    <s v="No excess"/>
    <s v="Single parent"/>
    <n v="2021"/>
    <n v="5587"/>
  </r>
  <r>
    <x v="4"/>
    <s v="Sep"/>
    <s v="VIC"/>
    <s v="Policies"/>
    <s v="Exclusionary"/>
    <s v="Excess"/>
    <s v="Single parent"/>
    <n v="2021"/>
    <n v="25584"/>
  </r>
  <r>
    <x v="4"/>
    <s v="Sep"/>
    <s v="VIC"/>
    <s v="Policies"/>
    <s v="Exclusionary"/>
    <s v="No excess"/>
    <s v="Single parent"/>
    <n v="2021"/>
    <n v="159"/>
  </r>
  <r>
    <x v="4"/>
    <s v="Sep"/>
    <s v="VIC"/>
    <s v="Policies"/>
    <s v="Non-exclusionary"/>
    <s v="Excess"/>
    <s v="Single parent"/>
    <n v="2021"/>
    <n v="8910"/>
  </r>
  <r>
    <x v="4"/>
    <s v="Sep"/>
    <s v="VIC"/>
    <s v="Policies"/>
    <s v="Non-exclusionary"/>
    <s v="No excess"/>
    <s v="Single parent"/>
    <n v="2021"/>
    <n v="2052"/>
  </r>
  <r>
    <x v="4"/>
    <s v="Sep"/>
    <s v="QLD"/>
    <s v="Insured Persons"/>
    <s v="Exclusionary"/>
    <s v="Excess"/>
    <s v="Single parent"/>
    <n v="2021"/>
    <n v="63495"/>
  </r>
  <r>
    <x v="4"/>
    <s v="Sep"/>
    <s v="QLD"/>
    <s v="Insured Persons"/>
    <s v="Exclusionary"/>
    <s v="No excess"/>
    <s v="Single parent"/>
    <n v="2021"/>
    <n v="420"/>
  </r>
  <r>
    <x v="4"/>
    <s v="Sep"/>
    <s v="QLD"/>
    <s v="Insured Persons"/>
    <s v="Non-exclusionary"/>
    <s v="Excess"/>
    <s v="Single parent"/>
    <n v="2021"/>
    <n v="27035"/>
  </r>
  <r>
    <x v="4"/>
    <s v="Sep"/>
    <s v="QLD"/>
    <s v="Insured Persons"/>
    <s v="Non-exclusionary"/>
    <s v="No excess"/>
    <s v="Single parent"/>
    <n v="2021"/>
    <n v="8279"/>
  </r>
  <r>
    <x v="4"/>
    <s v="Sep"/>
    <s v="QLD"/>
    <s v="Policies"/>
    <s v="Exclusionary"/>
    <s v="Excess"/>
    <s v="Single parent"/>
    <n v="2021"/>
    <n v="23136"/>
  </r>
  <r>
    <x v="4"/>
    <s v="Sep"/>
    <s v="QLD"/>
    <s v="Policies"/>
    <s v="Exclusionary"/>
    <s v="No excess"/>
    <s v="Single parent"/>
    <n v="2021"/>
    <n v="150"/>
  </r>
  <r>
    <x v="4"/>
    <s v="Sep"/>
    <s v="QLD"/>
    <s v="Policies"/>
    <s v="Non-exclusionary"/>
    <s v="Excess"/>
    <s v="Single parent"/>
    <n v="2021"/>
    <n v="9975"/>
  </r>
  <r>
    <x v="4"/>
    <s v="Sep"/>
    <s v="QLD"/>
    <s v="Policies"/>
    <s v="Non-exclusionary"/>
    <s v="No excess"/>
    <s v="Single parent"/>
    <n v="2021"/>
    <n v="2902"/>
  </r>
  <r>
    <x v="4"/>
    <s v="Sep"/>
    <s v="SA"/>
    <s v="Insured Persons"/>
    <s v="Exclusionary"/>
    <s v="Excess"/>
    <s v="Single parent"/>
    <n v="2021"/>
    <n v="19185"/>
  </r>
  <r>
    <x v="4"/>
    <s v="Sep"/>
    <s v="SA"/>
    <s v="Insured Persons"/>
    <s v="Exclusionary"/>
    <s v="No excess"/>
    <s v="Single parent"/>
    <n v="2021"/>
    <n v="147"/>
  </r>
  <r>
    <x v="4"/>
    <s v="Sep"/>
    <s v="SA"/>
    <s v="Insured Persons"/>
    <s v="Non-exclusionary"/>
    <s v="Excess"/>
    <s v="Single parent"/>
    <n v="2021"/>
    <n v="9019"/>
  </r>
  <r>
    <x v="4"/>
    <s v="Sep"/>
    <s v="SA"/>
    <s v="Insured Persons"/>
    <s v="Non-exclusionary"/>
    <s v="No excess"/>
    <s v="Single parent"/>
    <n v="2021"/>
    <n v="2869"/>
  </r>
  <r>
    <x v="4"/>
    <s v="Sep"/>
    <s v="SA"/>
    <s v="Policies"/>
    <s v="Exclusionary"/>
    <s v="Excess"/>
    <s v="Single parent"/>
    <n v="2021"/>
    <n v="7061"/>
  </r>
  <r>
    <x v="4"/>
    <s v="Sep"/>
    <s v="SA"/>
    <s v="Policies"/>
    <s v="Exclusionary"/>
    <s v="No excess"/>
    <s v="Single parent"/>
    <n v="2021"/>
    <n v="59"/>
  </r>
  <r>
    <x v="4"/>
    <s v="Sep"/>
    <s v="SA"/>
    <s v="Policies"/>
    <s v="Non-exclusionary"/>
    <s v="Excess"/>
    <s v="Single parent"/>
    <n v="2021"/>
    <n v="3390"/>
  </r>
  <r>
    <x v="4"/>
    <s v="Sep"/>
    <s v="SA"/>
    <s v="Policies"/>
    <s v="Non-exclusionary"/>
    <s v="No excess"/>
    <s v="Single parent"/>
    <n v="2021"/>
    <n v="1061"/>
  </r>
  <r>
    <x v="4"/>
    <s v="Sep"/>
    <s v="WA"/>
    <s v="Insured Persons"/>
    <s v="Exclusionary"/>
    <s v="Excess"/>
    <s v="Single parent"/>
    <n v="2021"/>
    <n v="42828"/>
  </r>
  <r>
    <x v="4"/>
    <s v="Sep"/>
    <s v="WA"/>
    <s v="Insured Persons"/>
    <s v="Exclusionary"/>
    <s v="No excess"/>
    <s v="Single parent"/>
    <n v="2021"/>
    <n v="2223"/>
  </r>
  <r>
    <x v="4"/>
    <s v="Sep"/>
    <s v="WA"/>
    <s v="Insured Persons"/>
    <s v="Non-exclusionary"/>
    <s v="Excess"/>
    <s v="Single parent"/>
    <n v="2021"/>
    <n v="10726"/>
  </r>
  <r>
    <x v="4"/>
    <s v="Sep"/>
    <s v="WA"/>
    <s v="Insured Persons"/>
    <s v="Non-exclusionary"/>
    <s v="No excess"/>
    <s v="Single parent"/>
    <n v="2021"/>
    <n v="3733"/>
  </r>
  <r>
    <x v="4"/>
    <s v="Sep"/>
    <s v="WA"/>
    <s v="Policies"/>
    <s v="Exclusionary"/>
    <s v="Excess"/>
    <s v="Single parent"/>
    <n v="2021"/>
    <n v="15731"/>
  </r>
  <r>
    <x v="4"/>
    <s v="Sep"/>
    <s v="WA"/>
    <s v="Policies"/>
    <s v="Exclusionary"/>
    <s v="No excess"/>
    <s v="Single parent"/>
    <n v="2021"/>
    <n v="819"/>
  </r>
  <r>
    <x v="4"/>
    <s v="Sep"/>
    <s v="WA"/>
    <s v="Policies"/>
    <s v="Non-exclusionary"/>
    <s v="Excess"/>
    <s v="Single parent"/>
    <n v="2021"/>
    <n v="3929"/>
  </r>
  <r>
    <x v="4"/>
    <s v="Sep"/>
    <s v="WA"/>
    <s v="Policies"/>
    <s v="Non-exclusionary"/>
    <s v="No excess"/>
    <s v="Single parent"/>
    <n v="2021"/>
    <n v="1341"/>
  </r>
  <r>
    <x v="4"/>
    <s v="Sep"/>
    <s v="TAS"/>
    <s v="Insured Persons"/>
    <s v="Exclusionary"/>
    <s v="Excess"/>
    <s v="Single parent"/>
    <n v="2021"/>
    <n v="5172"/>
  </r>
  <r>
    <x v="4"/>
    <s v="Sep"/>
    <s v="TAS"/>
    <s v="Insured Persons"/>
    <s v="Exclusionary"/>
    <s v="No excess"/>
    <s v="Single parent"/>
    <n v="2021"/>
    <n v="81"/>
  </r>
  <r>
    <x v="4"/>
    <s v="Sep"/>
    <s v="TAS"/>
    <s v="Insured Persons"/>
    <s v="Non-exclusionary"/>
    <s v="Excess"/>
    <s v="Single parent"/>
    <n v="2021"/>
    <n v="2901"/>
  </r>
  <r>
    <x v="4"/>
    <s v="Sep"/>
    <s v="TAS"/>
    <s v="Insured Persons"/>
    <s v="Non-exclusionary"/>
    <s v="No excess"/>
    <s v="Single parent"/>
    <n v="2021"/>
    <n v="663"/>
  </r>
  <r>
    <x v="4"/>
    <s v="Sep"/>
    <s v="TAS"/>
    <s v="Policies"/>
    <s v="Exclusionary"/>
    <s v="Excess"/>
    <s v="Single parent"/>
    <n v="2021"/>
    <n v="1889"/>
  </r>
  <r>
    <x v="4"/>
    <s v="Sep"/>
    <s v="TAS"/>
    <s v="Policies"/>
    <s v="Exclusionary"/>
    <s v="No excess"/>
    <s v="Single parent"/>
    <n v="2021"/>
    <n v="31"/>
  </r>
  <r>
    <x v="4"/>
    <s v="Sep"/>
    <s v="TAS"/>
    <s v="Policies"/>
    <s v="Non-exclusionary"/>
    <s v="Excess"/>
    <s v="Single parent"/>
    <n v="2021"/>
    <n v="1071"/>
  </r>
  <r>
    <x v="4"/>
    <s v="Sep"/>
    <s v="TAS"/>
    <s v="Policies"/>
    <s v="Non-exclusionary"/>
    <s v="No excess"/>
    <s v="Single parent"/>
    <n v="2021"/>
    <n v="250"/>
  </r>
  <r>
    <x v="4"/>
    <s v="Sep"/>
    <s v="ACT"/>
    <s v="Insured Persons"/>
    <s v="Exclusionary"/>
    <s v="Excess"/>
    <s v="Single parent"/>
    <n v="2021"/>
    <n v="7811"/>
  </r>
  <r>
    <x v="4"/>
    <s v="Sep"/>
    <s v="ACT"/>
    <s v="Insured Persons"/>
    <s v="Exclusionary"/>
    <s v="No excess"/>
    <s v="Single parent"/>
    <n v="2021"/>
    <n v="41"/>
  </r>
  <r>
    <x v="4"/>
    <s v="Sep"/>
    <s v="ACT"/>
    <s v="Insured Persons"/>
    <s v="Non-exclusionary"/>
    <s v="Excess"/>
    <s v="Single parent"/>
    <n v="2021"/>
    <n v="4109"/>
  </r>
  <r>
    <x v="4"/>
    <s v="Sep"/>
    <s v="ACT"/>
    <s v="Insured Persons"/>
    <s v="Non-exclusionary"/>
    <s v="No excess"/>
    <s v="Single parent"/>
    <n v="2021"/>
    <n v="1886"/>
  </r>
  <r>
    <x v="4"/>
    <s v="Sep"/>
    <s v="ACT"/>
    <s v="Policies"/>
    <s v="Exclusionary"/>
    <s v="Excess"/>
    <s v="Single parent"/>
    <n v="2021"/>
    <n v="2891"/>
  </r>
  <r>
    <x v="4"/>
    <s v="Sep"/>
    <s v="ACT"/>
    <s v="Policies"/>
    <s v="Exclusionary"/>
    <s v="No excess"/>
    <s v="Single parent"/>
    <n v="2021"/>
    <n v="17"/>
  </r>
  <r>
    <x v="4"/>
    <s v="Sep"/>
    <s v="ACT"/>
    <s v="Policies"/>
    <s v="Non-exclusionary"/>
    <s v="Excess"/>
    <s v="Single parent"/>
    <n v="2021"/>
    <n v="1476"/>
  </r>
  <r>
    <x v="4"/>
    <s v="Sep"/>
    <s v="ACT"/>
    <s v="Policies"/>
    <s v="Non-exclusionary"/>
    <s v="No excess"/>
    <s v="Single parent"/>
    <n v="2021"/>
    <n v="628"/>
  </r>
  <r>
    <x v="4"/>
    <s v="Sep"/>
    <s v="NT"/>
    <s v="Insured Persons"/>
    <s v="Exclusionary"/>
    <s v="Excess"/>
    <s v="Single parent"/>
    <n v="2021"/>
    <n v="3456"/>
  </r>
  <r>
    <x v="4"/>
    <s v="Sep"/>
    <s v="NT"/>
    <s v="Insured Persons"/>
    <s v="Exclusionary"/>
    <s v="No excess"/>
    <s v="Single parent"/>
    <n v="2021"/>
    <n v="21"/>
  </r>
  <r>
    <x v="4"/>
    <s v="Sep"/>
    <s v="NT"/>
    <s v="Insured Persons"/>
    <s v="Non-exclusionary"/>
    <s v="Excess"/>
    <s v="Single parent"/>
    <n v="2021"/>
    <n v="1910"/>
  </r>
  <r>
    <x v="4"/>
    <s v="Sep"/>
    <s v="NT"/>
    <s v="Insured Persons"/>
    <s v="Non-exclusionary"/>
    <s v="No excess"/>
    <s v="Single parent"/>
    <n v="2021"/>
    <n v="1045"/>
  </r>
  <r>
    <x v="4"/>
    <s v="Sep"/>
    <s v="NT"/>
    <s v="Policies"/>
    <s v="Exclusionary"/>
    <s v="Excess"/>
    <s v="Single parent"/>
    <n v="2021"/>
    <n v="1272"/>
  </r>
  <r>
    <x v="4"/>
    <s v="Sep"/>
    <s v="NT"/>
    <s v="Policies"/>
    <s v="Exclusionary"/>
    <s v="No excess"/>
    <s v="Single parent"/>
    <n v="2021"/>
    <n v="9"/>
  </r>
  <r>
    <x v="4"/>
    <s v="Sep"/>
    <s v="NT"/>
    <s v="Policies"/>
    <s v="Non-exclusionary"/>
    <s v="Excess"/>
    <s v="Single parent"/>
    <n v="2021"/>
    <n v="698"/>
  </r>
  <r>
    <x v="4"/>
    <s v="Sep"/>
    <s v="NT"/>
    <s v="Policies"/>
    <s v="Non-exclusionary"/>
    <s v="No excess"/>
    <s v="Single parent"/>
    <n v="2021"/>
    <n v="365"/>
  </r>
  <r>
    <x v="4"/>
    <s v="Dec"/>
    <s v="NSW"/>
    <s v="Insured Persons"/>
    <s v="Exclusionary"/>
    <s v="Excess"/>
    <s v="Single parent"/>
    <n v="2021"/>
    <n v="100175"/>
  </r>
  <r>
    <x v="4"/>
    <s v="Dec"/>
    <s v="NSW"/>
    <s v="Insured Persons"/>
    <s v="Exclusionary"/>
    <s v="No excess"/>
    <s v="Single parent"/>
    <n v="2021"/>
    <n v="1293"/>
  </r>
  <r>
    <x v="4"/>
    <s v="Dec"/>
    <s v="NSW"/>
    <s v="Insured Persons"/>
    <s v="Non-exclusionary"/>
    <s v="Excess"/>
    <s v="Single parent"/>
    <n v="2021"/>
    <n v="41373"/>
  </r>
  <r>
    <x v="4"/>
    <s v="Dec"/>
    <s v="NSW"/>
    <s v="Insured Persons"/>
    <s v="Non-exclusionary"/>
    <s v="No excess"/>
    <s v="Single parent"/>
    <n v="2021"/>
    <n v="11374"/>
  </r>
  <r>
    <x v="4"/>
    <s v="Dec"/>
    <s v="NSW"/>
    <s v="Policies"/>
    <s v="Exclusionary"/>
    <s v="Excess"/>
    <s v="Single parent"/>
    <n v="2021"/>
    <n v="37002"/>
  </r>
  <r>
    <x v="4"/>
    <s v="Dec"/>
    <s v="NSW"/>
    <s v="Policies"/>
    <s v="Exclusionary"/>
    <s v="No excess"/>
    <s v="Single parent"/>
    <n v="2021"/>
    <n v="487"/>
  </r>
  <r>
    <x v="4"/>
    <s v="Dec"/>
    <s v="NSW"/>
    <s v="Policies"/>
    <s v="Non-exclusionary"/>
    <s v="Excess"/>
    <s v="Single parent"/>
    <n v="2021"/>
    <n v="15600"/>
  </r>
  <r>
    <x v="4"/>
    <s v="Dec"/>
    <s v="NSW"/>
    <s v="Policies"/>
    <s v="Non-exclusionary"/>
    <s v="No excess"/>
    <s v="Single parent"/>
    <n v="2021"/>
    <n v="4101"/>
  </r>
  <r>
    <x v="4"/>
    <s v="Dec"/>
    <s v="VIC"/>
    <s v="Insured Persons"/>
    <s v="Exclusionary"/>
    <s v="Excess"/>
    <s v="Single parent"/>
    <n v="2021"/>
    <n v="68659"/>
  </r>
  <r>
    <x v="4"/>
    <s v="Dec"/>
    <s v="VIC"/>
    <s v="Insured Persons"/>
    <s v="Exclusionary"/>
    <s v="No excess"/>
    <s v="Single parent"/>
    <n v="2021"/>
    <n v="425"/>
  </r>
  <r>
    <x v="4"/>
    <s v="Dec"/>
    <s v="VIC"/>
    <s v="Insured Persons"/>
    <s v="Non-exclusionary"/>
    <s v="Excess"/>
    <s v="Single parent"/>
    <n v="2021"/>
    <n v="24762"/>
  </r>
  <r>
    <x v="4"/>
    <s v="Dec"/>
    <s v="VIC"/>
    <s v="Insured Persons"/>
    <s v="Non-exclusionary"/>
    <s v="No excess"/>
    <s v="Single parent"/>
    <n v="2021"/>
    <n v="5538"/>
  </r>
  <r>
    <x v="4"/>
    <s v="Dec"/>
    <s v="VIC"/>
    <s v="Policies"/>
    <s v="Exclusionary"/>
    <s v="Excess"/>
    <s v="Single parent"/>
    <n v="2021"/>
    <n v="25575"/>
  </r>
  <r>
    <x v="4"/>
    <s v="Dec"/>
    <s v="VIC"/>
    <s v="Policies"/>
    <s v="Exclusionary"/>
    <s v="No excess"/>
    <s v="Single parent"/>
    <n v="2021"/>
    <n v="164"/>
  </r>
  <r>
    <x v="4"/>
    <s v="Dec"/>
    <s v="VIC"/>
    <s v="Policies"/>
    <s v="Non-exclusionary"/>
    <s v="Excess"/>
    <s v="Single parent"/>
    <n v="2021"/>
    <n v="9553"/>
  </r>
  <r>
    <x v="4"/>
    <s v="Dec"/>
    <s v="VIC"/>
    <s v="Policies"/>
    <s v="Non-exclusionary"/>
    <s v="No excess"/>
    <s v="Single parent"/>
    <n v="2021"/>
    <n v="2044"/>
  </r>
  <r>
    <x v="4"/>
    <s v="Dec"/>
    <s v="QLD"/>
    <s v="Insured Persons"/>
    <s v="Exclusionary"/>
    <s v="Excess"/>
    <s v="Single parent"/>
    <n v="2021"/>
    <n v="62836"/>
  </r>
  <r>
    <x v="4"/>
    <s v="Dec"/>
    <s v="QLD"/>
    <s v="Insured Persons"/>
    <s v="Exclusionary"/>
    <s v="No excess"/>
    <s v="Single parent"/>
    <n v="2021"/>
    <n v="411"/>
  </r>
  <r>
    <x v="4"/>
    <s v="Dec"/>
    <s v="QLD"/>
    <s v="Insured Persons"/>
    <s v="Non-exclusionary"/>
    <s v="Excess"/>
    <s v="Single parent"/>
    <n v="2021"/>
    <n v="28583"/>
  </r>
  <r>
    <x v="4"/>
    <s v="Dec"/>
    <s v="QLD"/>
    <s v="Insured Persons"/>
    <s v="Non-exclusionary"/>
    <s v="No excess"/>
    <s v="Single parent"/>
    <n v="2021"/>
    <n v="8280"/>
  </r>
  <r>
    <x v="4"/>
    <s v="Dec"/>
    <s v="QLD"/>
    <s v="Policies"/>
    <s v="Exclusionary"/>
    <s v="Excess"/>
    <s v="Single parent"/>
    <n v="2021"/>
    <n v="22904"/>
  </r>
  <r>
    <x v="4"/>
    <s v="Dec"/>
    <s v="QLD"/>
    <s v="Policies"/>
    <s v="Exclusionary"/>
    <s v="No excess"/>
    <s v="Single parent"/>
    <n v="2021"/>
    <n v="145"/>
  </r>
  <r>
    <x v="4"/>
    <s v="Dec"/>
    <s v="QLD"/>
    <s v="Policies"/>
    <s v="Non-exclusionary"/>
    <s v="Excess"/>
    <s v="Single parent"/>
    <n v="2021"/>
    <n v="10579"/>
  </r>
  <r>
    <x v="4"/>
    <s v="Dec"/>
    <s v="QLD"/>
    <s v="Policies"/>
    <s v="Non-exclusionary"/>
    <s v="No excess"/>
    <s v="Single parent"/>
    <n v="2021"/>
    <n v="2903"/>
  </r>
  <r>
    <x v="4"/>
    <s v="Dec"/>
    <s v="SA"/>
    <s v="Insured Persons"/>
    <s v="Exclusionary"/>
    <s v="Excess"/>
    <s v="Single parent"/>
    <n v="2021"/>
    <n v="18770"/>
  </r>
  <r>
    <x v="4"/>
    <s v="Dec"/>
    <s v="SA"/>
    <s v="Insured Persons"/>
    <s v="Exclusionary"/>
    <s v="No excess"/>
    <s v="Single parent"/>
    <n v="2021"/>
    <n v="146"/>
  </r>
  <r>
    <x v="4"/>
    <s v="Dec"/>
    <s v="SA"/>
    <s v="Insured Persons"/>
    <s v="Non-exclusionary"/>
    <s v="Excess"/>
    <s v="Single parent"/>
    <n v="2021"/>
    <n v="9849"/>
  </r>
  <r>
    <x v="4"/>
    <s v="Dec"/>
    <s v="SA"/>
    <s v="Insured Persons"/>
    <s v="Non-exclusionary"/>
    <s v="No excess"/>
    <s v="Single parent"/>
    <n v="2021"/>
    <n v="2831"/>
  </r>
  <r>
    <x v="4"/>
    <s v="Dec"/>
    <s v="SA"/>
    <s v="Policies"/>
    <s v="Exclusionary"/>
    <s v="Excess"/>
    <s v="Single parent"/>
    <n v="2021"/>
    <n v="6894"/>
  </r>
  <r>
    <x v="4"/>
    <s v="Dec"/>
    <s v="SA"/>
    <s v="Policies"/>
    <s v="Exclusionary"/>
    <s v="No excess"/>
    <s v="Single parent"/>
    <n v="2021"/>
    <n v="58"/>
  </r>
  <r>
    <x v="4"/>
    <s v="Dec"/>
    <s v="SA"/>
    <s v="Policies"/>
    <s v="Non-exclusionary"/>
    <s v="Excess"/>
    <s v="Single parent"/>
    <n v="2021"/>
    <n v="3709"/>
  </r>
  <r>
    <x v="4"/>
    <s v="Dec"/>
    <s v="SA"/>
    <s v="Policies"/>
    <s v="Non-exclusionary"/>
    <s v="No excess"/>
    <s v="Single parent"/>
    <n v="2021"/>
    <n v="1047"/>
  </r>
  <r>
    <x v="4"/>
    <s v="Dec"/>
    <s v="WA"/>
    <s v="Insured Persons"/>
    <s v="Exclusionary"/>
    <s v="Excess"/>
    <s v="Single parent"/>
    <n v="2021"/>
    <n v="43236"/>
  </r>
  <r>
    <x v="4"/>
    <s v="Dec"/>
    <s v="WA"/>
    <s v="Insured Persons"/>
    <s v="Exclusionary"/>
    <s v="No excess"/>
    <s v="Single parent"/>
    <n v="2021"/>
    <n v="2224"/>
  </r>
  <r>
    <x v="4"/>
    <s v="Dec"/>
    <s v="WA"/>
    <s v="Insured Persons"/>
    <s v="Non-exclusionary"/>
    <s v="Excess"/>
    <s v="Single parent"/>
    <n v="2021"/>
    <n v="11184"/>
  </r>
  <r>
    <x v="4"/>
    <s v="Dec"/>
    <s v="WA"/>
    <s v="Insured Persons"/>
    <s v="Non-exclusionary"/>
    <s v="No excess"/>
    <s v="Single parent"/>
    <n v="2021"/>
    <n v="3718"/>
  </r>
  <r>
    <x v="4"/>
    <s v="Dec"/>
    <s v="WA"/>
    <s v="Policies"/>
    <s v="Exclusionary"/>
    <s v="Excess"/>
    <s v="Single parent"/>
    <n v="2021"/>
    <n v="15870"/>
  </r>
  <r>
    <x v="4"/>
    <s v="Dec"/>
    <s v="WA"/>
    <s v="Policies"/>
    <s v="Exclusionary"/>
    <s v="No excess"/>
    <s v="Single parent"/>
    <n v="2021"/>
    <n v="817"/>
  </r>
  <r>
    <x v="4"/>
    <s v="Dec"/>
    <s v="WA"/>
    <s v="Policies"/>
    <s v="Non-exclusionary"/>
    <s v="Excess"/>
    <s v="Single parent"/>
    <n v="2021"/>
    <n v="4119"/>
  </r>
  <r>
    <x v="4"/>
    <s v="Dec"/>
    <s v="WA"/>
    <s v="Policies"/>
    <s v="Non-exclusionary"/>
    <s v="No excess"/>
    <s v="Single parent"/>
    <n v="2021"/>
    <n v="1335"/>
  </r>
  <r>
    <x v="4"/>
    <s v="Dec"/>
    <s v="TAS"/>
    <s v="Insured Persons"/>
    <s v="Exclusionary"/>
    <s v="Excess"/>
    <s v="Single parent"/>
    <n v="2021"/>
    <n v="5028"/>
  </r>
  <r>
    <x v="4"/>
    <s v="Dec"/>
    <s v="TAS"/>
    <s v="Insured Persons"/>
    <s v="Exclusionary"/>
    <s v="No excess"/>
    <s v="Single parent"/>
    <n v="2021"/>
    <n v="80"/>
  </r>
  <r>
    <x v="4"/>
    <s v="Dec"/>
    <s v="TAS"/>
    <s v="Insured Persons"/>
    <s v="Non-exclusionary"/>
    <s v="Excess"/>
    <s v="Single parent"/>
    <n v="2021"/>
    <n v="3006"/>
  </r>
  <r>
    <x v="4"/>
    <s v="Dec"/>
    <s v="TAS"/>
    <s v="Insured Persons"/>
    <s v="Non-exclusionary"/>
    <s v="No excess"/>
    <s v="Single parent"/>
    <n v="2021"/>
    <n v="633"/>
  </r>
  <r>
    <x v="4"/>
    <s v="Dec"/>
    <s v="TAS"/>
    <s v="Policies"/>
    <s v="Exclusionary"/>
    <s v="Excess"/>
    <s v="Single parent"/>
    <n v="2021"/>
    <n v="1834"/>
  </r>
  <r>
    <x v="4"/>
    <s v="Dec"/>
    <s v="TAS"/>
    <s v="Policies"/>
    <s v="Exclusionary"/>
    <s v="No excess"/>
    <s v="Single parent"/>
    <n v="2021"/>
    <n v="31"/>
  </r>
  <r>
    <x v="4"/>
    <s v="Dec"/>
    <s v="TAS"/>
    <s v="Policies"/>
    <s v="Non-exclusionary"/>
    <s v="Excess"/>
    <s v="Single parent"/>
    <n v="2021"/>
    <n v="1109"/>
  </r>
  <r>
    <x v="4"/>
    <s v="Dec"/>
    <s v="TAS"/>
    <s v="Policies"/>
    <s v="Non-exclusionary"/>
    <s v="No excess"/>
    <s v="Single parent"/>
    <n v="2021"/>
    <n v="239"/>
  </r>
  <r>
    <x v="4"/>
    <s v="Dec"/>
    <s v="ACT"/>
    <s v="Insured Persons"/>
    <s v="Exclusionary"/>
    <s v="Excess"/>
    <s v="Single parent"/>
    <n v="2021"/>
    <n v="7864"/>
  </r>
  <r>
    <x v="4"/>
    <s v="Dec"/>
    <s v="ACT"/>
    <s v="Insured Persons"/>
    <s v="Exclusionary"/>
    <s v="No excess"/>
    <s v="Single parent"/>
    <n v="2021"/>
    <n v="46"/>
  </r>
  <r>
    <x v="4"/>
    <s v="Dec"/>
    <s v="ACT"/>
    <s v="Insured Persons"/>
    <s v="Non-exclusionary"/>
    <s v="Excess"/>
    <s v="Single parent"/>
    <n v="2021"/>
    <n v="4154"/>
  </r>
  <r>
    <x v="4"/>
    <s v="Dec"/>
    <s v="ACT"/>
    <s v="Insured Persons"/>
    <s v="Non-exclusionary"/>
    <s v="No excess"/>
    <s v="Single parent"/>
    <n v="2021"/>
    <n v="1863"/>
  </r>
  <r>
    <x v="4"/>
    <s v="Dec"/>
    <s v="ACT"/>
    <s v="Policies"/>
    <s v="Exclusionary"/>
    <s v="Excess"/>
    <s v="Single parent"/>
    <n v="2021"/>
    <n v="2915"/>
  </r>
  <r>
    <x v="4"/>
    <s v="Dec"/>
    <s v="ACT"/>
    <s v="Policies"/>
    <s v="Exclusionary"/>
    <s v="No excess"/>
    <s v="Single parent"/>
    <n v="2021"/>
    <n v="20"/>
  </r>
  <r>
    <x v="4"/>
    <s v="Dec"/>
    <s v="ACT"/>
    <s v="Policies"/>
    <s v="Non-exclusionary"/>
    <s v="Excess"/>
    <s v="Single parent"/>
    <n v="2021"/>
    <n v="1503"/>
  </r>
  <r>
    <x v="4"/>
    <s v="Dec"/>
    <s v="ACT"/>
    <s v="Policies"/>
    <s v="Non-exclusionary"/>
    <s v="No excess"/>
    <s v="Single parent"/>
    <n v="2021"/>
    <n v="621"/>
  </r>
  <r>
    <x v="4"/>
    <s v="Dec"/>
    <s v="NT"/>
    <s v="Insured Persons"/>
    <s v="Exclusionary"/>
    <s v="Excess"/>
    <s v="Single parent"/>
    <n v="2021"/>
    <n v="3334"/>
  </r>
  <r>
    <x v="4"/>
    <s v="Dec"/>
    <s v="NT"/>
    <s v="Insured Persons"/>
    <s v="Exclusionary"/>
    <s v="No excess"/>
    <s v="Single parent"/>
    <n v="2021"/>
    <n v="20"/>
  </r>
  <r>
    <x v="4"/>
    <s v="Dec"/>
    <s v="NT"/>
    <s v="Insured Persons"/>
    <s v="Non-exclusionary"/>
    <s v="Excess"/>
    <s v="Single parent"/>
    <n v="2021"/>
    <n v="2035"/>
  </r>
  <r>
    <x v="4"/>
    <s v="Dec"/>
    <s v="NT"/>
    <s v="Insured Persons"/>
    <s v="Non-exclusionary"/>
    <s v="No excess"/>
    <s v="Single parent"/>
    <n v="2021"/>
    <n v="1023"/>
  </r>
  <r>
    <x v="4"/>
    <s v="Dec"/>
    <s v="NT"/>
    <s v="Policies"/>
    <s v="Exclusionary"/>
    <s v="Excess"/>
    <s v="Single parent"/>
    <n v="2021"/>
    <n v="1225"/>
  </r>
  <r>
    <x v="4"/>
    <s v="Dec"/>
    <s v="NT"/>
    <s v="Policies"/>
    <s v="Exclusionary"/>
    <s v="No excess"/>
    <s v="Single parent"/>
    <n v="2021"/>
    <n v="9"/>
  </r>
  <r>
    <x v="4"/>
    <s v="Dec"/>
    <s v="NT"/>
    <s v="Policies"/>
    <s v="Non-exclusionary"/>
    <s v="Excess"/>
    <s v="Single parent"/>
    <n v="2021"/>
    <n v="743"/>
  </r>
  <r>
    <x v="4"/>
    <s v="Dec"/>
    <s v="NT"/>
    <s v="Policies"/>
    <s v="Non-exclusionary"/>
    <s v="No excess"/>
    <s v="Single parent"/>
    <n v="2021"/>
    <n v="355"/>
  </r>
  <r>
    <x v="5"/>
    <s v="Mar"/>
    <s v="NSW"/>
    <s v="Insured Persons"/>
    <s v="Exclusionary"/>
    <s v="Excess"/>
    <s v="Single parent"/>
    <n v="2021"/>
    <n v="102578"/>
  </r>
  <r>
    <x v="5"/>
    <s v="Mar"/>
    <s v="NSW"/>
    <s v="Insured Persons"/>
    <s v="Exclusionary"/>
    <s v="No excess"/>
    <s v="Single parent"/>
    <n v="2021"/>
    <n v="1334"/>
  </r>
  <r>
    <x v="5"/>
    <s v="Mar"/>
    <s v="NSW"/>
    <s v="Insured Persons"/>
    <s v="Non-exclusionary"/>
    <s v="Excess"/>
    <s v="Single parent"/>
    <n v="2021"/>
    <n v="41446"/>
  </r>
  <r>
    <x v="5"/>
    <s v="Mar"/>
    <s v="NSW"/>
    <s v="Insured Persons"/>
    <s v="Non-exclusionary"/>
    <s v="No excess"/>
    <s v="Single parent"/>
    <n v="2021"/>
    <n v="11108"/>
  </r>
  <r>
    <x v="5"/>
    <s v="Mar"/>
    <s v="NSW"/>
    <s v="Policies"/>
    <s v="Exclusionary"/>
    <s v="Excess"/>
    <s v="Single parent"/>
    <n v="2021"/>
    <n v="37911"/>
  </r>
  <r>
    <x v="5"/>
    <s v="Mar"/>
    <s v="NSW"/>
    <s v="Policies"/>
    <s v="Exclusionary"/>
    <s v="No excess"/>
    <s v="Single parent"/>
    <n v="2021"/>
    <n v="505"/>
  </r>
  <r>
    <x v="5"/>
    <s v="Mar"/>
    <s v="NSW"/>
    <s v="Policies"/>
    <s v="Non-exclusionary"/>
    <s v="Excess"/>
    <s v="Single parent"/>
    <n v="2021"/>
    <n v="15636"/>
  </r>
  <r>
    <x v="5"/>
    <s v="Mar"/>
    <s v="NSW"/>
    <s v="Policies"/>
    <s v="Non-exclusionary"/>
    <s v="No excess"/>
    <s v="Single parent"/>
    <n v="2021"/>
    <n v="4010"/>
  </r>
  <r>
    <x v="5"/>
    <s v="Mar"/>
    <s v="VIC"/>
    <s v="Insured Persons"/>
    <s v="Exclusionary"/>
    <s v="Excess"/>
    <s v="Single parent"/>
    <n v="2021"/>
    <n v="70363"/>
  </r>
  <r>
    <x v="5"/>
    <s v="Mar"/>
    <s v="VIC"/>
    <s v="Insured Persons"/>
    <s v="Exclusionary"/>
    <s v="No excess"/>
    <s v="Single parent"/>
    <n v="2021"/>
    <n v="471"/>
  </r>
  <r>
    <x v="5"/>
    <s v="Mar"/>
    <s v="VIC"/>
    <s v="Insured Persons"/>
    <s v="Non-exclusionary"/>
    <s v="Excess"/>
    <s v="Single parent"/>
    <n v="2021"/>
    <n v="24879"/>
  </r>
  <r>
    <x v="5"/>
    <s v="Mar"/>
    <s v="VIC"/>
    <s v="Insured Persons"/>
    <s v="Non-exclusionary"/>
    <s v="No excess"/>
    <s v="Single parent"/>
    <n v="2021"/>
    <n v="5416"/>
  </r>
  <r>
    <x v="5"/>
    <s v="Mar"/>
    <s v="VIC"/>
    <s v="Policies"/>
    <s v="Exclusionary"/>
    <s v="Excess"/>
    <s v="Single parent"/>
    <n v="2021"/>
    <n v="26245"/>
  </r>
  <r>
    <x v="5"/>
    <s v="Mar"/>
    <s v="VIC"/>
    <s v="Policies"/>
    <s v="Exclusionary"/>
    <s v="No excess"/>
    <s v="Single parent"/>
    <n v="2021"/>
    <n v="181"/>
  </r>
  <r>
    <x v="5"/>
    <s v="Mar"/>
    <s v="VIC"/>
    <s v="Policies"/>
    <s v="Non-exclusionary"/>
    <s v="Excess"/>
    <s v="Single parent"/>
    <n v="2021"/>
    <n v="9628"/>
  </r>
  <r>
    <x v="5"/>
    <s v="Mar"/>
    <s v="VIC"/>
    <s v="Policies"/>
    <s v="Non-exclusionary"/>
    <s v="No excess"/>
    <s v="Single parent"/>
    <n v="2021"/>
    <n v="2014"/>
  </r>
  <r>
    <x v="5"/>
    <s v="Mar"/>
    <s v="QLD"/>
    <s v="Insured Persons"/>
    <s v="Exclusionary"/>
    <s v="Excess"/>
    <s v="Single parent"/>
    <n v="2021"/>
    <n v="64397"/>
  </r>
  <r>
    <x v="5"/>
    <s v="Mar"/>
    <s v="QLD"/>
    <s v="Insured Persons"/>
    <s v="Exclusionary"/>
    <s v="No excess"/>
    <s v="Single parent"/>
    <n v="2021"/>
    <n v="446"/>
  </r>
  <r>
    <x v="5"/>
    <s v="Mar"/>
    <s v="QLD"/>
    <s v="Insured Persons"/>
    <s v="Non-exclusionary"/>
    <s v="Excess"/>
    <s v="Single parent"/>
    <n v="2021"/>
    <n v="28263"/>
  </r>
  <r>
    <x v="5"/>
    <s v="Mar"/>
    <s v="QLD"/>
    <s v="Insured Persons"/>
    <s v="Non-exclusionary"/>
    <s v="No excess"/>
    <s v="Single parent"/>
    <n v="2021"/>
    <n v="8076"/>
  </r>
  <r>
    <x v="5"/>
    <s v="Mar"/>
    <s v="QLD"/>
    <s v="Policies"/>
    <s v="Exclusionary"/>
    <s v="Excess"/>
    <s v="Single parent"/>
    <n v="2021"/>
    <n v="23462"/>
  </r>
  <r>
    <x v="5"/>
    <s v="Mar"/>
    <s v="QLD"/>
    <s v="Policies"/>
    <s v="Exclusionary"/>
    <s v="No excess"/>
    <s v="Single parent"/>
    <n v="2021"/>
    <n v="162"/>
  </r>
  <r>
    <x v="5"/>
    <s v="Mar"/>
    <s v="QLD"/>
    <s v="Policies"/>
    <s v="Non-exclusionary"/>
    <s v="Excess"/>
    <s v="Single parent"/>
    <n v="2021"/>
    <n v="10467"/>
  </r>
  <r>
    <x v="5"/>
    <s v="Mar"/>
    <s v="QLD"/>
    <s v="Policies"/>
    <s v="Non-exclusionary"/>
    <s v="No excess"/>
    <s v="Single parent"/>
    <n v="2021"/>
    <n v="2851"/>
  </r>
  <r>
    <x v="5"/>
    <s v="Mar"/>
    <s v="SA"/>
    <s v="Insured Persons"/>
    <s v="Exclusionary"/>
    <s v="Excess"/>
    <s v="Single parent"/>
    <n v="2021"/>
    <n v="19202"/>
  </r>
  <r>
    <x v="5"/>
    <s v="Mar"/>
    <s v="SA"/>
    <s v="Insured Persons"/>
    <s v="Exclusionary"/>
    <s v="No excess"/>
    <s v="Single parent"/>
    <n v="2021"/>
    <n v="151"/>
  </r>
  <r>
    <x v="5"/>
    <s v="Mar"/>
    <s v="SA"/>
    <s v="Insured Persons"/>
    <s v="Non-exclusionary"/>
    <s v="Excess"/>
    <s v="Single parent"/>
    <n v="2021"/>
    <n v="9810"/>
  </r>
  <r>
    <x v="5"/>
    <s v="Mar"/>
    <s v="SA"/>
    <s v="Insured Persons"/>
    <s v="Non-exclusionary"/>
    <s v="No excess"/>
    <s v="Single parent"/>
    <n v="2021"/>
    <n v="2844"/>
  </r>
  <r>
    <x v="5"/>
    <s v="Mar"/>
    <s v="SA"/>
    <s v="Policies"/>
    <s v="Exclusionary"/>
    <s v="Excess"/>
    <s v="Single parent"/>
    <n v="2021"/>
    <n v="7056"/>
  </r>
  <r>
    <x v="5"/>
    <s v="Mar"/>
    <s v="SA"/>
    <s v="Policies"/>
    <s v="Exclusionary"/>
    <s v="No excess"/>
    <s v="Single parent"/>
    <n v="2021"/>
    <n v="61"/>
  </r>
  <r>
    <x v="5"/>
    <s v="Mar"/>
    <s v="SA"/>
    <s v="Policies"/>
    <s v="Non-exclusionary"/>
    <s v="Excess"/>
    <s v="Single parent"/>
    <n v="2021"/>
    <n v="3711"/>
  </r>
  <r>
    <x v="5"/>
    <s v="Mar"/>
    <s v="SA"/>
    <s v="Policies"/>
    <s v="Non-exclusionary"/>
    <s v="No excess"/>
    <s v="Single parent"/>
    <n v="2021"/>
    <n v="1044"/>
  </r>
  <r>
    <x v="5"/>
    <s v="Mar"/>
    <s v="WA"/>
    <s v="Insured Persons"/>
    <s v="Exclusionary"/>
    <s v="Excess"/>
    <s v="Single parent"/>
    <n v="2021"/>
    <n v="44204"/>
  </r>
  <r>
    <x v="5"/>
    <s v="Mar"/>
    <s v="WA"/>
    <s v="Insured Persons"/>
    <s v="Exclusionary"/>
    <s v="No excess"/>
    <s v="Single parent"/>
    <n v="2021"/>
    <n v="2202"/>
  </r>
  <r>
    <x v="5"/>
    <s v="Mar"/>
    <s v="WA"/>
    <s v="Insured Persons"/>
    <s v="Non-exclusionary"/>
    <s v="Excess"/>
    <s v="Single parent"/>
    <n v="2021"/>
    <n v="11240"/>
  </r>
  <r>
    <x v="5"/>
    <s v="Mar"/>
    <s v="WA"/>
    <s v="Insured Persons"/>
    <s v="Non-exclusionary"/>
    <s v="No excess"/>
    <s v="Single parent"/>
    <n v="2021"/>
    <n v="3680"/>
  </r>
  <r>
    <x v="5"/>
    <s v="Mar"/>
    <s v="WA"/>
    <s v="Policies"/>
    <s v="Exclusionary"/>
    <s v="Excess"/>
    <s v="Single parent"/>
    <n v="2021"/>
    <n v="16222"/>
  </r>
  <r>
    <x v="5"/>
    <s v="Mar"/>
    <s v="WA"/>
    <s v="Policies"/>
    <s v="Exclusionary"/>
    <s v="No excess"/>
    <s v="Single parent"/>
    <n v="2021"/>
    <n v="813"/>
  </r>
  <r>
    <x v="5"/>
    <s v="Mar"/>
    <s v="WA"/>
    <s v="Policies"/>
    <s v="Non-exclusionary"/>
    <s v="Excess"/>
    <s v="Single parent"/>
    <n v="2021"/>
    <n v="4155"/>
  </r>
  <r>
    <x v="5"/>
    <s v="Mar"/>
    <s v="WA"/>
    <s v="Policies"/>
    <s v="Non-exclusionary"/>
    <s v="No excess"/>
    <s v="Single parent"/>
    <n v="2021"/>
    <n v="1323"/>
  </r>
  <r>
    <x v="5"/>
    <s v="Mar"/>
    <s v="TAS"/>
    <s v="Insured Persons"/>
    <s v="Exclusionary"/>
    <s v="Excess"/>
    <s v="Single parent"/>
    <n v="2021"/>
    <n v="5079"/>
  </r>
  <r>
    <x v="5"/>
    <s v="Mar"/>
    <s v="TAS"/>
    <s v="Insured Persons"/>
    <s v="Exclusionary"/>
    <s v="No excess"/>
    <s v="Single parent"/>
    <n v="2021"/>
    <n v="77"/>
  </r>
  <r>
    <x v="5"/>
    <s v="Mar"/>
    <s v="TAS"/>
    <s v="Insured Persons"/>
    <s v="Non-exclusionary"/>
    <s v="Excess"/>
    <s v="Single parent"/>
    <n v="2021"/>
    <n v="3048"/>
  </r>
  <r>
    <x v="5"/>
    <s v="Mar"/>
    <s v="TAS"/>
    <s v="Insured Persons"/>
    <s v="Non-exclusionary"/>
    <s v="No excess"/>
    <s v="Single parent"/>
    <n v="2021"/>
    <n v="620"/>
  </r>
  <r>
    <x v="5"/>
    <s v="Mar"/>
    <s v="TAS"/>
    <s v="Policies"/>
    <s v="Exclusionary"/>
    <s v="Excess"/>
    <s v="Single parent"/>
    <n v="2021"/>
    <n v="1849"/>
  </r>
  <r>
    <x v="5"/>
    <s v="Mar"/>
    <s v="TAS"/>
    <s v="Policies"/>
    <s v="Exclusionary"/>
    <s v="No excess"/>
    <s v="Single parent"/>
    <n v="2021"/>
    <n v="30"/>
  </r>
  <r>
    <x v="5"/>
    <s v="Mar"/>
    <s v="TAS"/>
    <s v="Policies"/>
    <s v="Non-exclusionary"/>
    <s v="Excess"/>
    <s v="Single parent"/>
    <n v="2021"/>
    <n v="1136"/>
  </r>
  <r>
    <x v="5"/>
    <s v="Mar"/>
    <s v="TAS"/>
    <s v="Policies"/>
    <s v="Non-exclusionary"/>
    <s v="No excess"/>
    <s v="Single parent"/>
    <n v="2021"/>
    <n v="231"/>
  </r>
  <r>
    <x v="5"/>
    <s v="Mar"/>
    <s v="ACT"/>
    <s v="Insured Persons"/>
    <s v="Exclusionary"/>
    <s v="Excess"/>
    <s v="Single parent"/>
    <n v="2021"/>
    <n v="7984"/>
  </r>
  <r>
    <x v="5"/>
    <s v="Mar"/>
    <s v="ACT"/>
    <s v="Insured Persons"/>
    <s v="Exclusionary"/>
    <s v="No excess"/>
    <s v="Single parent"/>
    <n v="2021"/>
    <n v="51"/>
  </r>
  <r>
    <x v="5"/>
    <s v="Mar"/>
    <s v="ACT"/>
    <s v="Insured Persons"/>
    <s v="Non-exclusionary"/>
    <s v="Excess"/>
    <s v="Single parent"/>
    <n v="2021"/>
    <n v="4223"/>
  </r>
  <r>
    <x v="5"/>
    <s v="Mar"/>
    <s v="ACT"/>
    <s v="Insured Persons"/>
    <s v="Non-exclusionary"/>
    <s v="No excess"/>
    <s v="Single parent"/>
    <n v="2021"/>
    <n v="1823"/>
  </r>
  <r>
    <x v="5"/>
    <s v="Mar"/>
    <s v="ACT"/>
    <s v="Policies"/>
    <s v="Exclusionary"/>
    <s v="Excess"/>
    <s v="Single parent"/>
    <n v="2021"/>
    <n v="2957"/>
  </r>
  <r>
    <x v="5"/>
    <s v="Mar"/>
    <s v="ACT"/>
    <s v="Policies"/>
    <s v="Exclusionary"/>
    <s v="No excess"/>
    <s v="Single parent"/>
    <n v="2021"/>
    <n v="22"/>
  </r>
  <r>
    <x v="5"/>
    <s v="Mar"/>
    <s v="ACT"/>
    <s v="Policies"/>
    <s v="Non-exclusionary"/>
    <s v="Excess"/>
    <s v="Single parent"/>
    <n v="2021"/>
    <n v="1535"/>
  </r>
  <r>
    <x v="5"/>
    <s v="Mar"/>
    <s v="ACT"/>
    <s v="Policies"/>
    <s v="Non-exclusionary"/>
    <s v="No excess"/>
    <s v="Single parent"/>
    <n v="2021"/>
    <n v="616"/>
  </r>
  <r>
    <x v="5"/>
    <s v="Mar"/>
    <s v="NT"/>
    <s v="Insured Persons"/>
    <s v="Exclusionary"/>
    <s v="Excess"/>
    <s v="Single parent"/>
    <n v="2021"/>
    <n v="3483"/>
  </r>
  <r>
    <x v="5"/>
    <s v="Mar"/>
    <s v="NT"/>
    <s v="Insured Persons"/>
    <s v="Exclusionary"/>
    <s v="No excess"/>
    <s v="Single parent"/>
    <n v="2021"/>
    <n v="20"/>
  </r>
  <r>
    <x v="5"/>
    <s v="Mar"/>
    <s v="NT"/>
    <s v="Insured Persons"/>
    <s v="Non-exclusionary"/>
    <s v="Excess"/>
    <s v="Single parent"/>
    <n v="2021"/>
    <n v="2052"/>
  </r>
  <r>
    <x v="5"/>
    <s v="Mar"/>
    <s v="NT"/>
    <s v="Insured Persons"/>
    <s v="Non-exclusionary"/>
    <s v="No excess"/>
    <s v="Single parent"/>
    <n v="2021"/>
    <n v="1011"/>
  </r>
  <r>
    <x v="5"/>
    <s v="Mar"/>
    <s v="NT"/>
    <s v="Policies"/>
    <s v="Exclusionary"/>
    <s v="Excess"/>
    <s v="Single parent"/>
    <n v="2021"/>
    <n v="1271"/>
  </r>
  <r>
    <x v="5"/>
    <s v="Mar"/>
    <s v="NT"/>
    <s v="Policies"/>
    <s v="Exclusionary"/>
    <s v="No excess"/>
    <s v="Single parent"/>
    <n v="2021"/>
    <n v="9"/>
  </r>
  <r>
    <x v="5"/>
    <s v="Mar"/>
    <s v="NT"/>
    <s v="Policies"/>
    <s v="Non-exclusionary"/>
    <s v="Excess"/>
    <s v="Single parent"/>
    <n v="2021"/>
    <n v="747"/>
  </r>
  <r>
    <x v="5"/>
    <s v="Mar"/>
    <s v="NT"/>
    <s v="Policies"/>
    <s v="Non-exclusionary"/>
    <s v="No excess"/>
    <s v="Single parent"/>
    <n v="2021"/>
    <n v="353"/>
  </r>
  <r>
    <x v="5"/>
    <s v="Jun"/>
    <s v="NSW"/>
    <s v="Insured Persons"/>
    <s v="Exclusionary"/>
    <s v="Excess"/>
    <s v="Single parent"/>
    <n v="2021"/>
    <n v="103465"/>
  </r>
  <r>
    <x v="5"/>
    <s v="Jun"/>
    <s v="NSW"/>
    <s v="Insured Persons"/>
    <s v="Exclusionary"/>
    <s v="No excess"/>
    <s v="Single parent"/>
    <n v="2021"/>
    <n v="1886"/>
  </r>
  <r>
    <x v="5"/>
    <s v="Jun"/>
    <s v="NSW"/>
    <s v="Insured Persons"/>
    <s v="Non-exclusionary"/>
    <s v="Excess"/>
    <s v="Single parent"/>
    <n v="2021"/>
    <n v="41193"/>
  </r>
  <r>
    <x v="5"/>
    <s v="Jun"/>
    <s v="NSW"/>
    <s v="Insured Persons"/>
    <s v="Non-exclusionary"/>
    <s v="No excess"/>
    <s v="Single parent"/>
    <n v="2021"/>
    <n v="11211"/>
  </r>
  <r>
    <x v="5"/>
    <s v="Jun"/>
    <s v="NSW"/>
    <s v="Policies"/>
    <s v="Exclusionary"/>
    <s v="Excess"/>
    <s v="Single parent"/>
    <n v="2021"/>
    <n v="38293"/>
  </r>
  <r>
    <x v="5"/>
    <s v="Jun"/>
    <s v="NSW"/>
    <s v="Policies"/>
    <s v="Exclusionary"/>
    <s v="No excess"/>
    <s v="Single parent"/>
    <n v="2021"/>
    <n v="717"/>
  </r>
  <r>
    <x v="5"/>
    <s v="Jun"/>
    <s v="NSW"/>
    <s v="Policies"/>
    <s v="Non-exclusionary"/>
    <s v="Excess"/>
    <s v="Single parent"/>
    <n v="2021"/>
    <n v="15560"/>
  </r>
  <r>
    <x v="5"/>
    <s v="Jun"/>
    <s v="NSW"/>
    <s v="Policies"/>
    <s v="Non-exclusionary"/>
    <s v="No excess"/>
    <s v="Single parent"/>
    <n v="2021"/>
    <n v="4050"/>
  </r>
  <r>
    <x v="5"/>
    <s v="Jun"/>
    <s v="VIC"/>
    <s v="Insured Persons"/>
    <s v="Exclusionary"/>
    <s v="Excess"/>
    <s v="Single parent"/>
    <n v="2021"/>
    <n v="71316"/>
  </r>
  <r>
    <x v="5"/>
    <s v="Jun"/>
    <s v="VIC"/>
    <s v="Insured Persons"/>
    <s v="Exclusionary"/>
    <s v="No excess"/>
    <s v="Single parent"/>
    <n v="2021"/>
    <n v="1031"/>
  </r>
  <r>
    <x v="5"/>
    <s v="Jun"/>
    <s v="VIC"/>
    <s v="Insured Persons"/>
    <s v="Non-exclusionary"/>
    <s v="Excess"/>
    <s v="Single parent"/>
    <n v="2021"/>
    <n v="24771"/>
  </r>
  <r>
    <x v="5"/>
    <s v="Jun"/>
    <s v="VIC"/>
    <s v="Insured Persons"/>
    <s v="Non-exclusionary"/>
    <s v="No excess"/>
    <s v="Single parent"/>
    <n v="2021"/>
    <n v="5693"/>
  </r>
  <r>
    <x v="5"/>
    <s v="Jun"/>
    <s v="VIC"/>
    <s v="Policies"/>
    <s v="Exclusionary"/>
    <s v="Excess"/>
    <s v="Single parent"/>
    <n v="2021"/>
    <n v="26654"/>
  </r>
  <r>
    <x v="5"/>
    <s v="Jun"/>
    <s v="VIC"/>
    <s v="Policies"/>
    <s v="Exclusionary"/>
    <s v="No excess"/>
    <s v="Single parent"/>
    <n v="2021"/>
    <n v="401"/>
  </r>
  <r>
    <x v="5"/>
    <s v="Jun"/>
    <s v="VIC"/>
    <s v="Policies"/>
    <s v="Non-exclusionary"/>
    <s v="Excess"/>
    <s v="Single parent"/>
    <n v="2021"/>
    <n v="9588"/>
  </r>
  <r>
    <x v="5"/>
    <s v="Jun"/>
    <s v="VIC"/>
    <s v="Policies"/>
    <s v="Non-exclusionary"/>
    <s v="No excess"/>
    <s v="Single parent"/>
    <n v="2021"/>
    <n v="2106"/>
  </r>
  <r>
    <x v="5"/>
    <s v="Jun"/>
    <s v="QLD"/>
    <s v="Insured Persons"/>
    <s v="Exclusionary"/>
    <s v="Excess"/>
    <s v="Single parent"/>
    <n v="2021"/>
    <n v="65315"/>
  </r>
  <r>
    <x v="5"/>
    <s v="Jun"/>
    <s v="QLD"/>
    <s v="Insured Persons"/>
    <s v="Exclusionary"/>
    <s v="No excess"/>
    <s v="Single parent"/>
    <n v="2021"/>
    <n v="799"/>
  </r>
  <r>
    <x v="5"/>
    <s v="Jun"/>
    <s v="QLD"/>
    <s v="Insured Persons"/>
    <s v="Non-exclusionary"/>
    <s v="Excess"/>
    <s v="Single parent"/>
    <n v="2021"/>
    <n v="27854"/>
  </r>
  <r>
    <x v="5"/>
    <s v="Jun"/>
    <s v="QLD"/>
    <s v="Insured Persons"/>
    <s v="Non-exclusionary"/>
    <s v="No excess"/>
    <s v="Single parent"/>
    <n v="2021"/>
    <n v="8056"/>
  </r>
  <r>
    <x v="5"/>
    <s v="Jun"/>
    <s v="QLD"/>
    <s v="Policies"/>
    <s v="Exclusionary"/>
    <s v="Excess"/>
    <s v="Single parent"/>
    <n v="2021"/>
    <n v="23845"/>
  </r>
  <r>
    <x v="5"/>
    <s v="Jun"/>
    <s v="QLD"/>
    <s v="Policies"/>
    <s v="Exclusionary"/>
    <s v="No excess"/>
    <s v="Single parent"/>
    <n v="2021"/>
    <n v="295"/>
  </r>
  <r>
    <x v="5"/>
    <s v="Jun"/>
    <s v="QLD"/>
    <s v="Policies"/>
    <s v="Non-exclusionary"/>
    <s v="Excess"/>
    <s v="Single parent"/>
    <n v="2021"/>
    <n v="10315"/>
  </r>
  <r>
    <x v="5"/>
    <s v="Jun"/>
    <s v="QLD"/>
    <s v="Policies"/>
    <s v="Non-exclusionary"/>
    <s v="No excess"/>
    <s v="Single parent"/>
    <n v="2021"/>
    <n v="2836"/>
  </r>
  <r>
    <x v="5"/>
    <s v="Jun"/>
    <s v="SA"/>
    <s v="Insured Persons"/>
    <s v="Exclusionary"/>
    <s v="Excess"/>
    <s v="Single parent"/>
    <n v="2021"/>
    <n v="19564"/>
  </r>
  <r>
    <x v="5"/>
    <s v="Jun"/>
    <s v="SA"/>
    <s v="Insured Persons"/>
    <s v="Exclusionary"/>
    <s v="No excess"/>
    <s v="Single parent"/>
    <n v="2021"/>
    <n v="256"/>
  </r>
  <r>
    <x v="5"/>
    <s v="Jun"/>
    <s v="SA"/>
    <s v="Insured Persons"/>
    <s v="Non-exclusionary"/>
    <s v="Excess"/>
    <s v="Single parent"/>
    <n v="2021"/>
    <n v="9758"/>
  </r>
  <r>
    <x v="5"/>
    <s v="Jun"/>
    <s v="SA"/>
    <s v="Insured Persons"/>
    <s v="Non-exclusionary"/>
    <s v="No excess"/>
    <s v="Single parent"/>
    <n v="2021"/>
    <n v="2852"/>
  </r>
  <r>
    <x v="5"/>
    <s v="Jun"/>
    <s v="SA"/>
    <s v="Policies"/>
    <s v="Exclusionary"/>
    <s v="Excess"/>
    <s v="Single parent"/>
    <n v="2021"/>
    <n v="7188"/>
  </r>
  <r>
    <x v="5"/>
    <s v="Jun"/>
    <s v="SA"/>
    <s v="Policies"/>
    <s v="Exclusionary"/>
    <s v="No excess"/>
    <s v="Single parent"/>
    <n v="2021"/>
    <n v="100"/>
  </r>
  <r>
    <x v="5"/>
    <s v="Jun"/>
    <s v="SA"/>
    <s v="Policies"/>
    <s v="Non-exclusionary"/>
    <s v="Excess"/>
    <s v="Single parent"/>
    <n v="2021"/>
    <n v="3687"/>
  </r>
  <r>
    <x v="5"/>
    <s v="Jun"/>
    <s v="SA"/>
    <s v="Policies"/>
    <s v="Non-exclusionary"/>
    <s v="No excess"/>
    <s v="Single parent"/>
    <n v="2021"/>
    <n v="1047"/>
  </r>
  <r>
    <x v="5"/>
    <s v="Jun"/>
    <s v="WA"/>
    <s v="Insured Persons"/>
    <s v="Exclusionary"/>
    <s v="Excess"/>
    <s v="Single parent"/>
    <n v="2021"/>
    <n v="45373"/>
  </r>
  <r>
    <x v="5"/>
    <s v="Jun"/>
    <s v="WA"/>
    <s v="Insured Persons"/>
    <s v="Exclusionary"/>
    <s v="No excess"/>
    <s v="Single parent"/>
    <n v="2021"/>
    <n v="2479"/>
  </r>
  <r>
    <x v="5"/>
    <s v="Jun"/>
    <s v="WA"/>
    <s v="Insured Persons"/>
    <s v="Non-exclusionary"/>
    <s v="Excess"/>
    <s v="Single parent"/>
    <n v="2021"/>
    <n v="10935"/>
  </r>
  <r>
    <x v="5"/>
    <s v="Jun"/>
    <s v="WA"/>
    <s v="Insured Persons"/>
    <s v="Non-exclusionary"/>
    <s v="No excess"/>
    <s v="Single parent"/>
    <n v="2021"/>
    <n v="3645"/>
  </r>
  <r>
    <x v="5"/>
    <s v="Jun"/>
    <s v="WA"/>
    <s v="Policies"/>
    <s v="Exclusionary"/>
    <s v="Excess"/>
    <s v="Single parent"/>
    <n v="2021"/>
    <n v="16679"/>
  </r>
  <r>
    <x v="5"/>
    <s v="Jun"/>
    <s v="WA"/>
    <s v="Policies"/>
    <s v="Exclusionary"/>
    <s v="No excess"/>
    <s v="Single parent"/>
    <n v="2021"/>
    <n v="910"/>
  </r>
  <r>
    <x v="5"/>
    <s v="Jun"/>
    <s v="WA"/>
    <s v="Policies"/>
    <s v="Non-exclusionary"/>
    <s v="Excess"/>
    <s v="Single parent"/>
    <n v="2021"/>
    <n v="4032"/>
  </r>
  <r>
    <x v="5"/>
    <s v="Jun"/>
    <s v="WA"/>
    <s v="Policies"/>
    <s v="Non-exclusionary"/>
    <s v="No excess"/>
    <s v="Single parent"/>
    <n v="2021"/>
    <n v="1320"/>
  </r>
  <r>
    <x v="5"/>
    <s v="Jun"/>
    <s v="TAS"/>
    <s v="Insured Persons"/>
    <s v="Exclusionary"/>
    <s v="Excess"/>
    <s v="Single parent"/>
    <n v="2021"/>
    <n v="5165"/>
  </r>
  <r>
    <x v="5"/>
    <s v="Jun"/>
    <s v="TAS"/>
    <s v="Insured Persons"/>
    <s v="Exclusionary"/>
    <s v="No excess"/>
    <s v="Single parent"/>
    <n v="2021"/>
    <n v="75"/>
  </r>
  <r>
    <x v="5"/>
    <s v="Jun"/>
    <s v="TAS"/>
    <s v="Insured Persons"/>
    <s v="Non-exclusionary"/>
    <s v="Excess"/>
    <s v="Single parent"/>
    <n v="2021"/>
    <n v="2995"/>
  </r>
  <r>
    <x v="5"/>
    <s v="Jun"/>
    <s v="TAS"/>
    <s v="Insured Persons"/>
    <s v="Non-exclusionary"/>
    <s v="No excess"/>
    <s v="Single parent"/>
    <n v="2021"/>
    <n v="628"/>
  </r>
  <r>
    <x v="5"/>
    <s v="Jun"/>
    <s v="TAS"/>
    <s v="Policies"/>
    <s v="Exclusionary"/>
    <s v="Excess"/>
    <s v="Single parent"/>
    <n v="2021"/>
    <n v="1893"/>
  </r>
  <r>
    <x v="5"/>
    <s v="Jun"/>
    <s v="TAS"/>
    <s v="Policies"/>
    <s v="Exclusionary"/>
    <s v="No excess"/>
    <s v="Single parent"/>
    <n v="2021"/>
    <n v="29"/>
  </r>
  <r>
    <x v="5"/>
    <s v="Jun"/>
    <s v="TAS"/>
    <s v="Policies"/>
    <s v="Non-exclusionary"/>
    <s v="Excess"/>
    <s v="Single parent"/>
    <n v="2021"/>
    <n v="1116"/>
  </r>
  <r>
    <x v="5"/>
    <s v="Jun"/>
    <s v="TAS"/>
    <s v="Policies"/>
    <s v="Non-exclusionary"/>
    <s v="No excess"/>
    <s v="Single parent"/>
    <n v="2021"/>
    <n v="235"/>
  </r>
  <r>
    <x v="5"/>
    <s v="Jun"/>
    <s v="ACT"/>
    <s v="Insured Persons"/>
    <s v="Exclusionary"/>
    <s v="Excess"/>
    <s v="Single parent"/>
    <n v="2021"/>
    <n v="8230"/>
  </r>
  <r>
    <x v="5"/>
    <s v="Jun"/>
    <s v="ACT"/>
    <s v="Insured Persons"/>
    <s v="Exclusionary"/>
    <s v="No excess"/>
    <s v="Single parent"/>
    <n v="2021"/>
    <n v="85"/>
  </r>
  <r>
    <x v="5"/>
    <s v="Jun"/>
    <s v="ACT"/>
    <s v="Insured Persons"/>
    <s v="Non-exclusionary"/>
    <s v="Excess"/>
    <s v="Single parent"/>
    <n v="2021"/>
    <n v="4204"/>
  </r>
  <r>
    <x v="5"/>
    <s v="Jun"/>
    <s v="ACT"/>
    <s v="Insured Persons"/>
    <s v="Non-exclusionary"/>
    <s v="No excess"/>
    <s v="Single parent"/>
    <n v="2021"/>
    <n v="1764"/>
  </r>
  <r>
    <x v="5"/>
    <s v="Jun"/>
    <s v="ACT"/>
    <s v="Policies"/>
    <s v="Exclusionary"/>
    <s v="Excess"/>
    <s v="Single parent"/>
    <n v="2021"/>
    <n v="3043"/>
  </r>
  <r>
    <x v="5"/>
    <s v="Jun"/>
    <s v="ACT"/>
    <s v="Policies"/>
    <s v="Exclusionary"/>
    <s v="No excess"/>
    <s v="Single parent"/>
    <n v="2021"/>
    <n v="34"/>
  </r>
  <r>
    <x v="5"/>
    <s v="Jun"/>
    <s v="ACT"/>
    <s v="Policies"/>
    <s v="Non-exclusionary"/>
    <s v="Excess"/>
    <s v="Single parent"/>
    <n v="2021"/>
    <n v="1534"/>
  </r>
  <r>
    <x v="5"/>
    <s v="Jun"/>
    <s v="ACT"/>
    <s v="Policies"/>
    <s v="Non-exclusionary"/>
    <s v="No excess"/>
    <s v="Single parent"/>
    <n v="2021"/>
    <n v="592"/>
  </r>
  <r>
    <x v="5"/>
    <s v="Jun"/>
    <s v="NT"/>
    <s v="Insured Persons"/>
    <s v="Exclusionary"/>
    <s v="Excess"/>
    <s v="Single parent"/>
    <n v="2021"/>
    <n v="3508"/>
  </r>
  <r>
    <x v="5"/>
    <s v="Jun"/>
    <s v="NT"/>
    <s v="Insured Persons"/>
    <s v="Exclusionary"/>
    <s v="No excess"/>
    <s v="Single parent"/>
    <n v="2021"/>
    <n v="55"/>
  </r>
  <r>
    <x v="5"/>
    <s v="Jun"/>
    <s v="NT"/>
    <s v="Insured Persons"/>
    <s v="Non-exclusionary"/>
    <s v="Excess"/>
    <s v="Single parent"/>
    <n v="2021"/>
    <n v="1962"/>
  </r>
  <r>
    <x v="5"/>
    <s v="Jun"/>
    <s v="NT"/>
    <s v="Insured Persons"/>
    <s v="Non-exclusionary"/>
    <s v="No excess"/>
    <s v="Single parent"/>
    <n v="2021"/>
    <n v="1012"/>
  </r>
  <r>
    <x v="5"/>
    <s v="Jun"/>
    <s v="NT"/>
    <s v="Policies"/>
    <s v="Exclusionary"/>
    <s v="Excess"/>
    <s v="Single parent"/>
    <n v="2021"/>
    <n v="1272"/>
  </r>
  <r>
    <x v="5"/>
    <s v="Jun"/>
    <s v="NT"/>
    <s v="Policies"/>
    <s v="Exclusionary"/>
    <s v="No excess"/>
    <s v="Single parent"/>
    <n v="2021"/>
    <n v="22"/>
  </r>
  <r>
    <x v="5"/>
    <s v="Jun"/>
    <s v="NT"/>
    <s v="Policies"/>
    <s v="Non-exclusionary"/>
    <s v="Excess"/>
    <s v="Single parent"/>
    <n v="2021"/>
    <n v="713"/>
  </r>
  <r>
    <x v="5"/>
    <s v="Jun"/>
    <s v="NT"/>
    <s v="Policies"/>
    <s v="Non-exclusionary"/>
    <s v="No excess"/>
    <s v="Single parent"/>
    <n v="2021"/>
    <n v="354"/>
  </r>
  <r>
    <x v="5"/>
    <s v="Sep"/>
    <s v="NSW"/>
    <s v="Insured Persons"/>
    <s v="Exclusionary"/>
    <s v="Excess"/>
    <s v="Single parent"/>
    <n v="2022"/>
    <n v="105119"/>
  </r>
  <r>
    <x v="5"/>
    <s v="Sep"/>
    <s v="NSW"/>
    <s v="Insured Persons"/>
    <s v="Exclusionary"/>
    <s v="No excess"/>
    <s v="Single parent"/>
    <n v="2022"/>
    <n v="1862"/>
  </r>
  <r>
    <x v="5"/>
    <s v="Sep"/>
    <s v="NSW"/>
    <s v="Insured Persons"/>
    <s v="Non-exclusionary"/>
    <s v="Excess"/>
    <s v="Single parent"/>
    <n v="2022"/>
    <n v="41562"/>
  </r>
  <r>
    <x v="5"/>
    <s v="Sep"/>
    <s v="NSW"/>
    <s v="Insured Persons"/>
    <s v="Non-exclusionary"/>
    <s v="No excess"/>
    <s v="Single parent"/>
    <n v="2022"/>
    <n v="11143"/>
  </r>
  <r>
    <x v="5"/>
    <s v="Sep"/>
    <s v="NSW"/>
    <s v="Policies"/>
    <s v="Exclusionary"/>
    <s v="Excess"/>
    <s v="Single parent"/>
    <n v="2022"/>
    <n v="38937"/>
  </r>
  <r>
    <x v="5"/>
    <s v="Sep"/>
    <s v="NSW"/>
    <s v="Policies"/>
    <s v="Exclusionary"/>
    <s v="No excess"/>
    <s v="Single parent"/>
    <n v="2022"/>
    <n v="702"/>
  </r>
  <r>
    <x v="5"/>
    <s v="Sep"/>
    <s v="NSW"/>
    <s v="Policies"/>
    <s v="Non-exclusionary"/>
    <s v="Excess"/>
    <s v="Single parent"/>
    <n v="2022"/>
    <n v="15671"/>
  </r>
  <r>
    <x v="5"/>
    <s v="Sep"/>
    <s v="NSW"/>
    <s v="Policies"/>
    <s v="Non-exclusionary"/>
    <s v="No excess"/>
    <s v="Single parent"/>
    <n v="2022"/>
    <n v="4029"/>
  </r>
  <r>
    <x v="5"/>
    <s v="Sep"/>
    <s v="VIC"/>
    <s v="Insured Persons"/>
    <s v="Exclusionary"/>
    <s v="Excess"/>
    <s v="Single parent"/>
    <n v="2022"/>
    <n v="72879"/>
  </r>
  <r>
    <x v="5"/>
    <s v="Sep"/>
    <s v="VIC"/>
    <s v="Insured Persons"/>
    <s v="Exclusionary"/>
    <s v="No excess"/>
    <s v="Single parent"/>
    <n v="2022"/>
    <n v="1022"/>
  </r>
  <r>
    <x v="5"/>
    <s v="Sep"/>
    <s v="VIC"/>
    <s v="Insured Persons"/>
    <s v="Non-exclusionary"/>
    <s v="Excess"/>
    <s v="Single parent"/>
    <n v="2022"/>
    <n v="24930"/>
  </r>
  <r>
    <x v="5"/>
    <s v="Sep"/>
    <s v="VIC"/>
    <s v="Insured Persons"/>
    <s v="Non-exclusionary"/>
    <s v="No excess"/>
    <s v="Single parent"/>
    <n v="2022"/>
    <n v="5701"/>
  </r>
  <r>
    <x v="5"/>
    <s v="Sep"/>
    <s v="VIC"/>
    <s v="Policies"/>
    <s v="Exclusionary"/>
    <s v="Excess"/>
    <s v="Single parent"/>
    <n v="2022"/>
    <n v="27248"/>
  </r>
  <r>
    <x v="5"/>
    <s v="Sep"/>
    <s v="VIC"/>
    <s v="Policies"/>
    <s v="Exclusionary"/>
    <s v="No excess"/>
    <s v="Single parent"/>
    <n v="2022"/>
    <n v="397"/>
  </r>
  <r>
    <x v="5"/>
    <s v="Sep"/>
    <s v="VIC"/>
    <s v="Policies"/>
    <s v="Non-exclusionary"/>
    <s v="Excess"/>
    <s v="Single parent"/>
    <n v="2022"/>
    <n v="9661"/>
  </r>
  <r>
    <x v="5"/>
    <s v="Sep"/>
    <s v="VIC"/>
    <s v="Policies"/>
    <s v="Non-exclusionary"/>
    <s v="No excess"/>
    <s v="Single parent"/>
    <n v="2022"/>
    <n v="2114"/>
  </r>
  <r>
    <x v="5"/>
    <s v="Sep"/>
    <s v="QLD"/>
    <s v="Insured Persons"/>
    <s v="Exclusionary"/>
    <s v="Excess"/>
    <s v="Single parent"/>
    <n v="2022"/>
    <n v="66692"/>
  </r>
  <r>
    <x v="5"/>
    <s v="Sep"/>
    <s v="QLD"/>
    <s v="Insured Persons"/>
    <s v="Exclusionary"/>
    <s v="No excess"/>
    <s v="Single parent"/>
    <n v="2022"/>
    <n v="805"/>
  </r>
  <r>
    <x v="5"/>
    <s v="Sep"/>
    <s v="QLD"/>
    <s v="Insured Persons"/>
    <s v="Non-exclusionary"/>
    <s v="Excess"/>
    <s v="Single parent"/>
    <n v="2022"/>
    <n v="28008"/>
  </r>
  <r>
    <x v="5"/>
    <s v="Sep"/>
    <s v="QLD"/>
    <s v="Insured Persons"/>
    <s v="Non-exclusionary"/>
    <s v="No excess"/>
    <s v="Single parent"/>
    <n v="2022"/>
    <n v="7874"/>
  </r>
  <r>
    <x v="5"/>
    <s v="Sep"/>
    <s v="QLD"/>
    <s v="Policies"/>
    <s v="Exclusionary"/>
    <s v="Excess"/>
    <s v="Single parent"/>
    <n v="2022"/>
    <n v="24385"/>
  </r>
  <r>
    <x v="5"/>
    <s v="Sep"/>
    <s v="QLD"/>
    <s v="Policies"/>
    <s v="Exclusionary"/>
    <s v="No excess"/>
    <s v="Single parent"/>
    <n v="2022"/>
    <n v="294"/>
  </r>
  <r>
    <x v="5"/>
    <s v="Sep"/>
    <s v="QLD"/>
    <s v="Policies"/>
    <s v="Non-exclusionary"/>
    <s v="Excess"/>
    <s v="Single parent"/>
    <n v="2022"/>
    <n v="10375"/>
  </r>
  <r>
    <x v="5"/>
    <s v="Sep"/>
    <s v="QLD"/>
    <s v="Policies"/>
    <s v="Non-exclusionary"/>
    <s v="No excess"/>
    <s v="Single parent"/>
    <n v="2022"/>
    <n v="2778"/>
  </r>
  <r>
    <x v="5"/>
    <s v="Sep"/>
    <s v="SA"/>
    <s v="Insured Persons"/>
    <s v="Exclusionary"/>
    <s v="Excess"/>
    <s v="Single parent"/>
    <n v="2022"/>
    <n v="19897"/>
  </r>
  <r>
    <x v="5"/>
    <s v="Sep"/>
    <s v="SA"/>
    <s v="Insured Persons"/>
    <s v="Exclusionary"/>
    <s v="No excess"/>
    <s v="Single parent"/>
    <n v="2022"/>
    <n v="264"/>
  </r>
  <r>
    <x v="5"/>
    <s v="Sep"/>
    <s v="SA"/>
    <s v="Insured Persons"/>
    <s v="Non-exclusionary"/>
    <s v="Excess"/>
    <s v="Single parent"/>
    <n v="2022"/>
    <n v="9664"/>
  </r>
  <r>
    <x v="5"/>
    <s v="Sep"/>
    <s v="SA"/>
    <s v="Insured Persons"/>
    <s v="Non-exclusionary"/>
    <s v="No excess"/>
    <s v="Single parent"/>
    <n v="2022"/>
    <n v="2838"/>
  </r>
  <r>
    <x v="5"/>
    <s v="Sep"/>
    <s v="SA"/>
    <s v="Policies"/>
    <s v="Exclusionary"/>
    <s v="Excess"/>
    <s v="Single parent"/>
    <n v="2022"/>
    <n v="7319"/>
  </r>
  <r>
    <x v="5"/>
    <s v="Sep"/>
    <s v="SA"/>
    <s v="Policies"/>
    <s v="Exclusionary"/>
    <s v="No excess"/>
    <s v="Single parent"/>
    <n v="2022"/>
    <n v="101"/>
  </r>
  <r>
    <x v="5"/>
    <s v="Sep"/>
    <s v="SA"/>
    <s v="Policies"/>
    <s v="Non-exclusionary"/>
    <s v="Excess"/>
    <s v="Single parent"/>
    <n v="2022"/>
    <n v="3646"/>
  </r>
  <r>
    <x v="5"/>
    <s v="Sep"/>
    <s v="SA"/>
    <s v="Policies"/>
    <s v="Non-exclusionary"/>
    <s v="No excess"/>
    <s v="Single parent"/>
    <n v="2022"/>
    <n v="1042"/>
  </r>
  <r>
    <x v="5"/>
    <s v="Sep"/>
    <s v="WA"/>
    <s v="Insured Persons"/>
    <s v="Exclusionary"/>
    <s v="Excess"/>
    <s v="Single parent"/>
    <n v="2022"/>
    <n v="46792"/>
  </r>
  <r>
    <x v="5"/>
    <s v="Sep"/>
    <s v="WA"/>
    <s v="Insured Persons"/>
    <s v="Exclusionary"/>
    <s v="No excess"/>
    <s v="Single parent"/>
    <n v="2022"/>
    <n v="2503"/>
  </r>
  <r>
    <x v="5"/>
    <s v="Sep"/>
    <s v="WA"/>
    <s v="Insured Persons"/>
    <s v="Non-exclusionary"/>
    <s v="Excess"/>
    <s v="Single parent"/>
    <n v="2022"/>
    <n v="11024"/>
  </r>
  <r>
    <x v="5"/>
    <s v="Sep"/>
    <s v="WA"/>
    <s v="Insured Persons"/>
    <s v="Non-exclusionary"/>
    <s v="No excess"/>
    <s v="Single parent"/>
    <n v="2022"/>
    <n v="3722"/>
  </r>
  <r>
    <x v="5"/>
    <s v="Sep"/>
    <s v="WA"/>
    <s v="Policies"/>
    <s v="Exclusionary"/>
    <s v="Excess"/>
    <s v="Single parent"/>
    <n v="2022"/>
    <n v="17200"/>
  </r>
  <r>
    <x v="5"/>
    <s v="Sep"/>
    <s v="WA"/>
    <s v="Policies"/>
    <s v="Exclusionary"/>
    <s v="No excess"/>
    <s v="Single parent"/>
    <n v="2022"/>
    <n v="919"/>
  </r>
  <r>
    <x v="5"/>
    <s v="Sep"/>
    <s v="WA"/>
    <s v="Policies"/>
    <s v="Non-exclusionary"/>
    <s v="Excess"/>
    <s v="Single parent"/>
    <n v="2022"/>
    <n v="4080"/>
  </r>
  <r>
    <x v="5"/>
    <s v="Sep"/>
    <s v="WA"/>
    <s v="Policies"/>
    <s v="Non-exclusionary"/>
    <s v="No excess"/>
    <s v="Single parent"/>
    <n v="2022"/>
    <n v="1354"/>
  </r>
  <r>
    <x v="5"/>
    <s v="Sep"/>
    <s v="TAS"/>
    <s v="Insured Persons"/>
    <s v="Exclusionary"/>
    <s v="Excess"/>
    <s v="Single parent"/>
    <n v="2022"/>
    <n v="5250"/>
  </r>
  <r>
    <x v="5"/>
    <s v="Sep"/>
    <s v="TAS"/>
    <s v="Insured Persons"/>
    <s v="Exclusionary"/>
    <s v="No excess"/>
    <s v="Single parent"/>
    <n v="2022"/>
    <n v="72"/>
  </r>
  <r>
    <x v="5"/>
    <s v="Sep"/>
    <s v="TAS"/>
    <s v="Insured Persons"/>
    <s v="Non-exclusionary"/>
    <s v="Excess"/>
    <s v="Single parent"/>
    <n v="2022"/>
    <n v="2966"/>
  </r>
  <r>
    <x v="5"/>
    <s v="Sep"/>
    <s v="TAS"/>
    <s v="Insured Persons"/>
    <s v="Non-exclusionary"/>
    <s v="No excess"/>
    <s v="Single parent"/>
    <n v="2022"/>
    <n v="617"/>
  </r>
  <r>
    <x v="5"/>
    <s v="Sep"/>
    <s v="TAS"/>
    <s v="Policies"/>
    <s v="Exclusionary"/>
    <s v="Excess"/>
    <s v="Single parent"/>
    <n v="2022"/>
    <n v="1925"/>
  </r>
  <r>
    <x v="5"/>
    <s v="Sep"/>
    <s v="TAS"/>
    <s v="Policies"/>
    <s v="Exclusionary"/>
    <s v="No excess"/>
    <s v="Single parent"/>
    <n v="2022"/>
    <n v="28"/>
  </r>
  <r>
    <x v="5"/>
    <s v="Sep"/>
    <s v="TAS"/>
    <s v="Policies"/>
    <s v="Non-exclusionary"/>
    <s v="Excess"/>
    <s v="Single parent"/>
    <n v="2022"/>
    <n v="1105"/>
  </r>
  <r>
    <x v="5"/>
    <s v="Sep"/>
    <s v="TAS"/>
    <s v="Policies"/>
    <s v="Non-exclusionary"/>
    <s v="No excess"/>
    <s v="Single parent"/>
    <n v="2022"/>
    <n v="231"/>
  </r>
  <r>
    <x v="5"/>
    <s v="Sep"/>
    <s v="ACT"/>
    <s v="Insured Persons"/>
    <s v="Exclusionary"/>
    <s v="Excess"/>
    <s v="Single parent"/>
    <n v="2022"/>
    <n v="8346"/>
  </r>
  <r>
    <x v="5"/>
    <s v="Sep"/>
    <s v="ACT"/>
    <s v="Insured Persons"/>
    <s v="Exclusionary"/>
    <s v="No excess"/>
    <s v="Single parent"/>
    <n v="2022"/>
    <n v="95"/>
  </r>
  <r>
    <x v="5"/>
    <s v="Sep"/>
    <s v="ACT"/>
    <s v="Insured Persons"/>
    <s v="Non-exclusionary"/>
    <s v="Excess"/>
    <s v="Single parent"/>
    <n v="2022"/>
    <n v="4189"/>
  </r>
  <r>
    <x v="5"/>
    <s v="Sep"/>
    <s v="ACT"/>
    <s v="Insured Persons"/>
    <s v="Non-exclusionary"/>
    <s v="No excess"/>
    <s v="Single parent"/>
    <n v="2022"/>
    <n v="1726"/>
  </r>
  <r>
    <x v="5"/>
    <s v="Sep"/>
    <s v="ACT"/>
    <s v="Policies"/>
    <s v="Exclusionary"/>
    <s v="Excess"/>
    <s v="Single parent"/>
    <n v="2022"/>
    <n v="3090"/>
  </r>
  <r>
    <x v="5"/>
    <s v="Sep"/>
    <s v="ACT"/>
    <s v="Policies"/>
    <s v="Exclusionary"/>
    <s v="No excess"/>
    <s v="Single parent"/>
    <n v="2022"/>
    <n v="37"/>
  </r>
  <r>
    <x v="5"/>
    <s v="Sep"/>
    <s v="ACT"/>
    <s v="Policies"/>
    <s v="Non-exclusionary"/>
    <s v="Excess"/>
    <s v="Single parent"/>
    <n v="2022"/>
    <n v="1531"/>
  </r>
  <r>
    <x v="5"/>
    <s v="Sep"/>
    <s v="ACT"/>
    <s v="Policies"/>
    <s v="Non-exclusionary"/>
    <s v="No excess"/>
    <s v="Single parent"/>
    <n v="2022"/>
    <n v="577"/>
  </r>
  <r>
    <x v="5"/>
    <s v="Sep"/>
    <s v="NT"/>
    <s v="Insured Persons"/>
    <s v="Exclusionary"/>
    <s v="Excess"/>
    <s v="Single parent"/>
    <n v="2022"/>
    <n v="3501"/>
  </r>
  <r>
    <x v="5"/>
    <s v="Sep"/>
    <s v="NT"/>
    <s v="Insured Persons"/>
    <s v="Exclusionary"/>
    <s v="No excess"/>
    <s v="Single parent"/>
    <n v="2022"/>
    <n v="64"/>
  </r>
  <r>
    <x v="5"/>
    <s v="Sep"/>
    <s v="NT"/>
    <s v="Insured Persons"/>
    <s v="Non-exclusionary"/>
    <s v="Excess"/>
    <s v="Single parent"/>
    <n v="2022"/>
    <n v="1964"/>
  </r>
  <r>
    <x v="5"/>
    <s v="Sep"/>
    <s v="NT"/>
    <s v="Insured Persons"/>
    <s v="Non-exclusionary"/>
    <s v="No excess"/>
    <s v="Single parent"/>
    <n v="2022"/>
    <n v="993"/>
  </r>
  <r>
    <x v="5"/>
    <s v="Sep"/>
    <s v="NT"/>
    <s v="Policies"/>
    <s v="Exclusionary"/>
    <s v="Excess"/>
    <s v="Single parent"/>
    <n v="2022"/>
    <n v="1260"/>
  </r>
  <r>
    <x v="5"/>
    <s v="Sep"/>
    <s v="NT"/>
    <s v="Policies"/>
    <s v="Exclusionary"/>
    <s v="No excess"/>
    <s v="Single parent"/>
    <n v="2022"/>
    <n v="24"/>
  </r>
  <r>
    <x v="5"/>
    <s v="Sep"/>
    <s v="NT"/>
    <s v="Policies"/>
    <s v="Non-exclusionary"/>
    <s v="Excess"/>
    <s v="Single parent"/>
    <n v="2022"/>
    <n v="715"/>
  </r>
  <r>
    <x v="5"/>
    <s v="Sep"/>
    <s v="NT"/>
    <s v="Policies"/>
    <s v="Non-exclusionary"/>
    <s v="No excess"/>
    <s v="Single parent"/>
    <n v="2022"/>
    <n v="347"/>
  </r>
  <r>
    <x v="5"/>
    <s v="Dec"/>
    <s v="NSW"/>
    <s v="Insured Persons"/>
    <s v="Exclusionary"/>
    <s v="Excess"/>
    <s v="Single parent"/>
    <n v="2022"/>
    <n v="107185"/>
  </r>
  <r>
    <x v="5"/>
    <s v="Dec"/>
    <s v="NSW"/>
    <s v="Insured Persons"/>
    <s v="Exclusionary"/>
    <s v="No excess"/>
    <s v="Single parent"/>
    <n v="2022"/>
    <n v="1891"/>
  </r>
  <r>
    <x v="5"/>
    <s v="Dec"/>
    <s v="NSW"/>
    <s v="Insured Persons"/>
    <s v="Non-exclusionary"/>
    <s v="Excess"/>
    <s v="Single parent"/>
    <n v="2022"/>
    <n v="42095"/>
  </r>
  <r>
    <x v="5"/>
    <s v="Dec"/>
    <s v="NSW"/>
    <s v="Insured Persons"/>
    <s v="Non-exclusionary"/>
    <s v="No excess"/>
    <s v="Single parent"/>
    <n v="2022"/>
    <n v="11144"/>
  </r>
  <r>
    <x v="5"/>
    <s v="Dec"/>
    <s v="NSW"/>
    <s v="Policies"/>
    <s v="Exclusionary"/>
    <s v="Excess"/>
    <s v="Single parent"/>
    <n v="2022"/>
    <n v="39712"/>
  </r>
  <r>
    <x v="5"/>
    <s v="Dec"/>
    <s v="NSW"/>
    <s v="Policies"/>
    <s v="Exclusionary"/>
    <s v="No excess"/>
    <s v="Single parent"/>
    <n v="2022"/>
    <n v="713"/>
  </r>
  <r>
    <x v="5"/>
    <s v="Dec"/>
    <s v="NSW"/>
    <s v="Policies"/>
    <s v="Non-exclusionary"/>
    <s v="Excess"/>
    <s v="Single parent"/>
    <n v="2022"/>
    <n v="15897"/>
  </r>
  <r>
    <x v="5"/>
    <s v="Dec"/>
    <s v="NSW"/>
    <s v="Policies"/>
    <s v="Non-exclusionary"/>
    <s v="No excess"/>
    <s v="Single parent"/>
    <n v="2022"/>
    <n v="4038"/>
  </r>
  <r>
    <x v="5"/>
    <s v="Dec"/>
    <s v="VIC"/>
    <s v="Insured Persons"/>
    <s v="Exclusionary"/>
    <s v="Excess"/>
    <s v="Single parent"/>
    <n v="2022"/>
    <n v="74339"/>
  </r>
  <r>
    <x v="5"/>
    <s v="Dec"/>
    <s v="VIC"/>
    <s v="Insured Persons"/>
    <s v="Exclusionary"/>
    <s v="No excess"/>
    <s v="Single parent"/>
    <n v="2022"/>
    <n v="1001"/>
  </r>
  <r>
    <x v="5"/>
    <s v="Dec"/>
    <s v="VIC"/>
    <s v="Insured Persons"/>
    <s v="Non-exclusionary"/>
    <s v="Excess"/>
    <s v="Single parent"/>
    <n v="2022"/>
    <n v="25279"/>
  </r>
  <r>
    <x v="5"/>
    <s v="Dec"/>
    <s v="VIC"/>
    <s v="Insured Persons"/>
    <s v="Non-exclusionary"/>
    <s v="No excess"/>
    <s v="Single parent"/>
    <n v="2022"/>
    <n v="5679"/>
  </r>
  <r>
    <x v="5"/>
    <s v="Dec"/>
    <s v="VIC"/>
    <s v="Policies"/>
    <s v="Exclusionary"/>
    <s v="Excess"/>
    <s v="Single parent"/>
    <n v="2022"/>
    <n v="27836"/>
  </r>
  <r>
    <x v="5"/>
    <s v="Dec"/>
    <s v="VIC"/>
    <s v="Policies"/>
    <s v="Exclusionary"/>
    <s v="No excess"/>
    <s v="Single parent"/>
    <n v="2022"/>
    <n v="391"/>
  </r>
  <r>
    <x v="5"/>
    <s v="Dec"/>
    <s v="VIC"/>
    <s v="Policies"/>
    <s v="Non-exclusionary"/>
    <s v="Excess"/>
    <s v="Single parent"/>
    <n v="2022"/>
    <n v="9801"/>
  </r>
  <r>
    <x v="5"/>
    <s v="Dec"/>
    <s v="VIC"/>
    <s v="Policies"/>
    <s v="Non-exclusionary"/>
    <s v="No excess"/>
    <s v="Single parent"/>
    <n v="2022"/>
    <n v="2098"/>
  </r>
  <r>
    <x v="5"/>
    <s v="Dec"/>
    <s v="QLD"/>
    <s v="Insured Persons"/>
    <s v="Exclusionary"/>
    <s v="Excess"/>
    <s v="Single parent"/>
    <n v="2022"/>
    <n v="67798"/>
  </r>
  <r>
    <x v="5"/>
    <s v="Dec"/>
    <s v="QLD"/>
    <s v="Insured Persons"/>
    <s v="Exclusionary"/>
    <s v="No excess"/>
    <s v="Single parent"/>
    <n v="2022"/>
    <n v="777"/>
  </r>
  <r>
    <x v="5"/>
    <s v="Dec"/>
    <s v="QLD"/>
    <s v="Insured Persons"/>
    <s v="Non-exclusionary"/>
    <s v="Excess"/>
    <s v="Single parent"/>
    <n v="2022"/>
    <n v="28064"/>
  </r>
  <r>
    <x v="5"/>
    <s v="Dec"/>
    <s v="QLD"/>
    <s v="Insured Persons"/>
    <s v="Non-exclusionary"/>
    <s v="No excess"/>
    <s v="Single parent"/>
    <n v="2022"/>
    <n v="7845"/>
  </r>
  <r>
    <x v="5"/>
    <s v="Dec"/>
    <s v="QLD"/>
    <s v="Policies"/>
    <s v="Exclusionary"/>
    <s v="Excess"/>
    <s v="Single parent"/>
    <n v="2022"/>
    <n v="24796"/>
  </r>
  <r>
    <x v="5"/>
    <s v="Dec"/>
    <s v="QLD"/>
    <s v="Policies"/>
    <s v="Exclusionary"/>
    <s v="No excess"/>
    <s v="Single parent"/>
    <n v="2022"/>
    <n v="288"/>
  </r>
  <r>
    <x v="5"/>
    <s v="Dec"/>
    <s v="QLD"/>
    <s v="Policies"/>
    <s v="Non-exclusionary"/>
    <s v="Excess"/>
    <s v="Single parent"/>
    <n v="2022"/>
    <n v="10400"/>
  </r>
  <r>
    <x v="5"/>
    <s v="Dec"/>
    <s v="QLD"/>
    <s v="Policies"/>
    <s v="Non-exclusionary"/>
    <s v="No excess"/>
    <s v="Single parent"/>
    <n v="2022"/>
    <n v="2773"/>
  </r>
  <r>
    <x v="5"/>
    <s v="Dec"/>
    <s v="SA"/>
    <s v="Insured Persons"/>
    <s v="Exclusionary"/>
    <s v="Excess"/>
    <s v="Single parent"/>
    <n v="2022"/>
    <n v="20240"/>
  </r>
  <r>
    <x v="5"/>
    <s v="Dec"/>
    <s v="SA"/>
    <s v="Insured Persons"/>
    <s v="Exclusionary"/>
    <s v="No excess"/>
    <s v="Single parent"/>
    <n v="2022"/>
    <n v="266"/>
  </r>
  <r>
    <x v="5"/>
    <s v="Dec"/>
    <s v="SA"/>
    <s v="Insured Persons"/>
    <s v="Non-exclusionary"/>
    <s v="Excess"/>
    <s v="Single parent"/>
    <n v="2022"/>
    <n v="9799"/>
  </r>
  <r>
    <x v="5"/>
    <s v="Dec"/>
    <s v="SA"/>
    <s v="Insured Persons"/>
    <s v="Non-exclusionary"/>
    <s v="No excess"/>
    <s v="Single parent"/>
    <n v="2022"/>
    <n v="2734"/>
  </r>
  <r>
    <x v="5"/>
    <s v="Dec"/>
    <s v="SA"/>
    <s v="Policies"/>
    <s v="Exclusionary"/>
    <s v="Excess"/>
    <s v="Single parent"/>
    <n v="2022"/>
    <n v="7446"/>
  </r>
  <r>
    <x v="5"/>
    <s v="Dec"/>
    <s v="SA"/>
    <s v="Policies"/>
    <s v="Exclusionary"/>
    <s v="No excess"/>
    <s v="Single parent"/>
    <n v="2022"/>
    <n v="102"/>
  </r>
  <r>
    <x v="5"/>
    <s v="Dec"/>
    <s v="SA"/>
    <s v="Policies"/>
    <s v="Non-exclusionary"/>
    <s v="Excess"/>
    <s v="Single parent"/>
    <n v="2022"/>
    <n v="3699"/>
  </r>
  <r>
    <x v="5"/>
    <s v="Dec"/>
    <s v="SA"/>
    <s v="Policies"/>
    <s v="Non-exclusionary"/>
    <s v="No excess"/>
    <s v="Single parent"/>
    <n v="2022"/>
    <n v="1012"/>
  </r>
  <r>
    <x v="5"/>
    <s v="Dec"/>
    <s v="WA"/>
    <s v="Insured Persons"/>
    <s v="Exclusionary"/>
    <s v="Excess"/>
    <s v="Single parent"/>
    <n v="2022"/>
    <n v="47762"/>
  </r>
  <r>
    <x v="5"/>
    <s v="Dec"/>
    <s v="WA"/>
    <s v="Insured Persons"/>
    <s v="Exclusionary"/>
    <s v="No excess"/>
    <s v="Single parent"/>
    <n v="2022"/>
    <n v="2488"/>
  </r>
  <r>
    <x v="5"/>
    <s v="Dec"/>
    <s v="WA"/>
    <s v="Insured Persons"/>
    <s v="Non-exclusionary"/>
    <s v="Excess"/>
    <s v="Single parent"/>
    <n v="2022"/>
    <n v="11180"/>
  </r>
  <r>
    <x v="5"/>
    <s v="Dec"/>
    <s v="WA"/>
    <s v="Insured Persons"/>
    <s v="Non-exclusionary"/>
    <s v="No excess"/>
    <s v="Single parent"/>
    <n v="2022"/>
    <n v="3713"/>
  </r>
  <r>
    <x v="5"/>
    <s v="Dec"/>
    <s v="WA"/>
    <s v="Policies"/>
    <s v="Exclusionary"/>
    <s v="Excess"/>
    <s v="Single parent"/>
    <n v="2022"/>
    <n v="17560"/>
  </r>
  <r>
    <x v="5"/>
    <s v="Dec"/>
    <s v="WA"/>
    <s v="Policies"/>
    <s v="Exclusionary"/>
    <s v="No excess"/>
    <s v="Single parent"/>
    <n v="2022"/>
    <n v="913"/>
  </r>
  <r>
    <x v="5"/>
    <s v="Dec"/>
    <s v="WA"/>
    <s v="Policies"/>
    <s v="Non-exclusionary"/>
    <s v="Excess"/>
    <s v="Single parent"/>
    <n v="2022"/>
    <n v="4132"/>
  </r>
  <r>
    <x v="5"/>
    <s v="Dec"/>
    <s v="WA"/>
    <s v="Policies"/>
    <s v="Non-exclusionary"/>
    <s v="No excess"/>
    <s v="Single parent"/>
    <n v="2022"/>
    <n v="1349"/>
  </r>
  <r>
    <x v="5"/>
    <s v="Dec"/>
    <s v="TAS"/>
    <s v="Insured Persons"/>
    <s v="Exclusionary"/>
    <s v="Excess"/>
    <s v="Single parent"/>
    <n v="2022"/>
    <n v="5312"/>
  </r>
  <r>
    <x v="5"/>
    <s v="Dec"/>
    <s v="TAS"/>
    <s v="Insured Persons"/>
    <s v="Exclusionary"/>
    <s v="No excess"/>
    <s v="Single parent"/>
    <n v="2022"/>
    <n v="84"/>
  </r>
  <r>
    <x v="5"/>
    <s v="Dec"/>
    <s v="TAS"/>
    <s v="Insured Persons"/>
    <s v="Non-exclusionary"/>
    <s v="Excess"/>
    <s v="Single parent"/>
    <n v="2022"/>
    <n v="2964"/>
  </r>
  <r>
    <x v="5"/>
    <s v="Dec"/>
    <s v="TAS"/>
    <s v="Insured Persons"/>
    <s v="Non-exclusionary"/>
    <s v="No excess"/>
    <s v="Single parent"/>
    <n v="2022"/>
    <n v="615"/>
  </r>
  <r>
    <x v="5"/>
    <s v="Dec"/>
    <s v="TAS"/>
    <s v="Policies"/>
    <s v="Exclusionary"/>
    <s v="Excess"/>
    <s v="Single parent"/>
    <n v="2022"/>
    <n v="1952"/>
  </r>
  <r>
    <x v="5"/>
    <s v="Dec"/>
    <s v="TAS"/>
    <s v="Policies"/>
    <s v="Exclusionary"/>
    <s v="No excess"/>
    <s v="Single parent"/>
    <n v="2022"/>
    <n v="31"/>
  </r>
  <r>
    <x v="5"/>
    <s v="Dec"/>
    <s v="TAS"/>
    <s v="Policies"/>
    <s v="Non-exclusionary"/>
    <s v="Excess"/>
    <s v="Single parent"/>
    <n v="2022"/>
    <n v="1113"/>
  </r>
  <r>
    <x v="5"/>
    <s v="Dec"/>
    <s v="TAS"/>
    <s v="Policies"/>
    <s v="Non-exclusionary"/>
    <s v="No excess"/>
    <s v="Single parent"/>
    <n v="2022"/>
    <n v="230"/>
  </r>
  <r>
    <x v="5"/>
    <s v="Dec"/>
    <s v="ACT"/>
    <s v="Insured Persons"/>
    <s v="Exclusionary"/>
    <s v="Excess"/>
    <s v="Single parent"/>
    <n v="2022"/>
    <n v="8432"/>
  </r>
  <r>
    <x v="5"/>
    <s v="Dec"/>
    <s v="ACT"/>
    <s v="Insured Persons"/>
    <s v="Exclusionary"/>
    <s v="No excess"/>
    <s v="Single parent"/>
    <n v="2022"/>
    <n v="97"/>
  </r>
  <r>
    <x v="5"/>
    <s v="Dec"/>
    <s v="ACT"/>
    <s v="Insured Persons"/>
    <s v="Non-exclusionary"/>
    <s v="Excess"/>
    <s v="Single parent"/>
    <n v="2022"/>
    <n v="4148"/>
  </r>
  <r>
    <x v="5"/>
    <s v="Dec"/>
    <s v="ACT"/>
    <s v="Insured Persons"/>
    <s v="Non-exclusionary"/>
    <s v="No excess"/>
    <s v="Single parent"/>
    <n v="2022"/>
    <n v="1678"/>
  </r>
  <r>
    <x v="5"/>
    <s v="Dec"/>
    <s v="ACT"/>
    <s v="Policies"/>
    <s v="Exclusionary"/>
    <s v="Excess"/>
    <s v="Single parent"/>
    <n v="2022"/>
    <n v="3127"/>
  </r>
  <r>
    <x v="5"/>
    <s v="Dec"/>
    <s v="ACT"/>
    <s v="Policies"/>
    <s v="Exclusionary"/>
    <s v="No excess"/>
    <s v="Single parent"/>
    <n v="2022"/>
    <n v="38"/>
  </r>
  <r>
    <x v="5"/>
    <s v="Dec"/>
    <s v="ACT"/>
    <s v="Policies"/>
    <s v="Non-exclusionary"/>
    <s v="Excess"/>
    <s v="Single parent"/>
    <n v="2022"/>
    <n v="1512"/>
  </r>
  <r>
    <x v="5"/>
    <s v="Dec"/>
    <s v="ACT"/>
    <s v="Policies"/>
    <s v="Non-exclusionary"/>
    <s v="No excess"/>
    <s v="Single parent"/>
    <n v="2022"/>
    <n v="560"/>
  </r>
  <r>
    <x v="5"/>
    <s v="Dec"/>
    <s v="NT"/>
    <s v="Insured Persons"/>
    <s v="Exclusionary"/>
    <s v="Excess"/>
    <s v="Single parent"/>
    <n v="2022"/>
    <n v="3454"/>
  </r>
  <r>
    <x v="5"/>
    <s v="Dec"/>
    <s v="NT"/>
    <s v="Insured Persons"/>
    <s v="Exclusionary"/>
    <s v="No excess"/>
    <s v="Single parent"/>
    <n v="2022"/>
    <n v="64"/>
  </r>
  <r>
    <x v="5"/>
    <s v="Dec"/>
    <s v="NT"/>
    <s v="Insured Persons"/>
    <s v="Non-exclusionary"/>
    <s v="Excess"/>
    <s v="Single parent"/>
    <n v="2022"/>
    <n v="2024"/>
  </r>
  <r>
    <x v="5"/>
    <s v="Dec"/>
    <s v="NT"/>
    <s v="Insured Persons"/>
    <s v="Non-exclusionary"/>
    <s v="No excess"/>
    <s v="Single parent"/>
    <n v="2022"/>
    <n v="957"/>
  </r>
  <r>
    <x v="5"/>
    <s v="Dec"/>
    <s v="NT"/>
    <s v="Policies"/>
    <s v="Exclusionary"/>
    <s v="Excess"/>
    <s v="Single parent"/>
    <n v="2022"/>
    <n v="1246"/>
  </r>
  <r>
    <x v="5"/>
    <s v="Dec"/>
    <s v="NT"/>
    <s v="Policies"/>
    <s v="Exclusionary"/>
    <s v="No excess"/>
    <s v="Single parent"/>
    <n v="2022"/>
    <n v="24"/>
  </r>
  <r>
    <x v="5"/>
    <s v="Dec"/>
    <s v="NT"/>
    <s v="Policies"/>
    <s v="Non-exclusionary"/>
    <s v="Excess"/>
    <s v="Single parent"/>
    <n v="2022"/>
    <n v="731"/>
  </r>
  <r>
    <x v="5"/>
    <s v="Dec"/>
    <s v="NT"/>
    <s v="Policies"/>
    <s v="Non-exclusionary"/>
    <s v="No excess"/>
    <s v="Single parent"/>
    <n v="2022"/>
    <n v="337"/>
  </r>
  <r>
    <x v="6"/>
    <s v="Mar"/>
    <s v="NSW"/>
    <s v="Insured Persons"/>
    <s v="Exclusionary"/>
    <s v="Excess"/>
    <s v="Single parent"/>
    <n v="2022"/>
    <n v="108582"/>
  </r>
  <r>
    <x v="6"/>
    <s v="Mar"/>
    <s v="NSW"/>
    <s v="Insured Persons"/>
    <s v="Exclusionary"/>
    <s v="No excess"/>
    <s v="Single parent"/>
    <n v="2022"/>
    <n v="1877"/>
  </r>
  <r>
    <x v="6"/>
    <s v="Mar"/>
    <s v="NSW"/>
    <s v="Insured Persons"/>
    <s v="Non-exclusionary"/>
    <s v="Excess"/>
    <s v="Single parent"/>
    <n v="2022"/>
    <n v="42203"/>
  </r>
  <r>
    <x v="6"/>
    <s v="Mar"/>
    <s v="NSW"/>
    <s v="Insured Persons"/>
    <s v="Non-exclusionary"/>
    <s v="No excess"/>
    <s v="Single parent"/>
    <n v="2022"/>
    <n v="10981"/>
  </r>
  <r>
    <x v="6"/>
    <s v="Mar"/>
    <s v="NSW"/>
    <s v="Policies"/>
    <s v="Exclusionary"/>
    <s v="Excess"/>
    <s v="Single parent"/>
    <n v="2022"/>
    <n v="40266"/>
  </r>
  <r>
    <x v="6"/>
    <s v="Mar"/>
    <s v="NSW"/>
    <s v="Policies"/>
    <s v="Exclusionary"/>
    <s v="No excess"/>
    <s v="Single parent"/>
    <n v="2022"/>
    <n v="710"/>
  </r>
  <r>
    <x v="6"/>
    <s v="Mar"/>
    <s v="NSW"/>
    <s v="Policies"/>
    <s v="Non-exclusionary"/>
    <s v="Excess"/>
    <s v="Single parent"/>
    <n v="2022"/>
    <n v="15972"/>
  </r>
  <r>
    <x v="6"/>
    <s v="Mar"/>
    <s v="NSW"/>
    <s v="Policies"/>
    <s v="Non-exclusionary"/>
    <s v="No excess"/>
    <s v="Single parent"/>
    <n v="2022"/>
    <n v="3993"/>
  </r>
  <r>
    <x v="6"/>
    <s v="Mar"/>
    <s v="VIC"/>
    <s v="Insured Persons"/>
    <s v="Exclusionary"/>
    <s v="Excess"/>
    <s v="Single parent"/>
    <n v="2022"/>
    <n v="75567"/>
  </r>
  <r>
    <x v="6"/>
    <s v="Mar"/>
    <s v="VIC"/>
    <s v="Insured Persons"/>
    <s v="Exclusionary"/>
    <s v="No excess"/>
    <s v="Single parent"/>
    <n v="2022"/>
    <n v="957"/>
  </r>
  <r>
    <x v="6"/>
    <s v="Mar"/>
    <s v="VIC"/>
    <s v="Insured Persons"/>
    <s v="Non-exclusionary"/>
    <s v="Excess"/>
    <s v="Single parent"/>
    <n v="2022"/>
    <n v="25559"/>
  </r>
  <r>
    <x v="6"/>
    <s v="Mar"/>
    <s v="VIC"/>
    <s v="Insured Persons"/>
    <s v="Non-exclusionary"/>
    <s v="No excess"/>
    <s v="Single parent"/>
    <n v="2022"/>
    <n v="5583"/>
  </r>
  <r>
    <x v="6"/>
    <s v="Mar"/>
    <s v="VIC"/>
    <s v="Policies"/>
    <s v="Exclusionary"/>
    <s v="Excess"/>
    <s v="Single parent"/>
    <n v="2022"/>
    <n v="28324"/>
  </r>
  <r>
    <x v="6"/>
    <s v="Mar"/>
    <s v="VIC"/>
    <s v="Policies"/>
    <s v="Exclusionary"/>
    <s v="No excess"/>
    <s v="Single parent"/>
    <n v="2022"/>
    <n v="379"/>
  </r>
  <r>
    <x v="6"/>
    <s v="Mar"/>
    <s v="VIC"/>
    <s v="Policies"/>
    <s v="Non-exclusionary"/>
    <s v="Excess"/>
    <s v="Single parent"/>
    <n v="2022"/>
    <n v="9926"/>
  </r>
  <r>
    <x v="6"/>
    <s v="Mar"/>
    <s v="VIC"/>
    <s v="Policies"/>
    <s v="Non-exclusionary"/>
    <s v="No excess"/>
    <s v="Single parent"/>
    <n v="2022"/>
    <n v="2068"/>
  </r>
  <r>
    <x v="6"/>
    <s v="Mar"/>
    <s v="QLD"/>
    <s v="Insured Persons"/>
    <s v="Exclusionary"/>
    <s v="Excess"/>
    <s v="Single parent"/>
    <n v="2022"/>
    <n v="69192"/>
  </r>
  <r>
    <x v="6"/>
    <s v="Mar"/>
    <s v="QLD"/>
    <s v="Insured Persons"/>
    <s v="Exclusionary"/>
    <s v="No excess"/>
    <s v="Single parent"/>
    <n v="2022"/>
    <n v="752"/>
  </r>
  <r>
    <x v="6"/>
    <s v="Mar"/>
    <s v="QLD"/>
    <s v="Insured Persons"/>
    <s v="Non-exclusionary"/>
    <s v="Excess"/>
    <s v="Single parent"/>
    <n v="2022"/>
    <n v="27916"/>
  </r>
  <r>
    <x v="6"/>
    <s v="Mar"/>
    <s v="QLD"/>
    <s v="Insured Persons"/>
    <s v="Non-exclusionary"/>
    <s v="No excess"/>
    <s v="Single parent"/>
    <n v="2022"/>
    <n v="7621"/>
  </r>
  <r>
    <x v="6"/>
    <s v="Mar"/>
    <s v="QLD"/>
    <s v="Policies"/>
    <s v="Exclusionary"/>
    <s v="Excess"/>
    <s v="Single parent"/>
    <n v="2022"/>
    <n v="25296"/>
  </r>
  <r>
    <x v="6"/>
    <s v="Mar"/>
    <s v="QLD"/>
    <s v="Policies"/>
    <s v="Exclusionary"/>
    <s v="No excess"/>
    <s v="Single parent"/>
    <n v="2022"/>
    <n v="278"/>
  </r>
  <r>
    <x v="6"/>
    <s v="Mar"/>
    <s v="QLD"/>
    <s v="Policies"/>
    <s v="Non-exclusionary"/>
    <s v="Excess"/>
    <s v="Single parent"/>
    <n v="2022"/>
    <n v="10342"/>
  </r>
  <r>
    <x v="6"/>
    <s v="Mar"/>
    <s v="QLD"/>
    <s v="Policies"/>
    <s v="Non-exclusionary"/>
    <s v="No excess"/>
    <s v="Single parent"/>
    <n v="2022"/>
    <n v="2705"/>
  </r>
  <r>
    <x v="6"/>
    <s v="Mar"/>
    <s v="SA"/>
    <s v="Insured Persons"/>
    <s v="Exclusionary"/>
    <s v="Excess"/>
    <s v="Single parent"/>
    <n v="2022"/>
    <n v="20545"/>
  </r>
  <r>
    <x v="6"/>
    <s v="Mar"/>
    <s v="SA"/>
    <s v="Insured Persons"/>
    <s v="Exclusionary"/>
    <s v="No excess"/>
    <s v="Single parent"/>
    <n v="2022"/>
    <n v="262"/>
  </r>
  <r>
    <x v="6"/>
    <s v="Mar"/>
    <s v="SA"/>
    <s v="Insured Persons"/>
    <s v="Non-exclusionary"/>
    <s v="Excess"/>
    <s v="Single parent"/>
    <n v="2022"/>
    <n v="9782"/>
  </r>
  <r>
    <x v="6"/>
    <s v="Mar"/>
    <s v="SA"/>
    <s v="Insured Persons"/>
    <s v="Non-exclusionary"/>
    <s v="No excess"/>
    <s v="Single parent"/>
    <n v="2022"/>
    <n v="2672"/>
  </r>
  <r>
    <x v="6"/>
    <s v="Mar"/>
    <s v="SA"/>
    <s v="Policies"/>
    <s v="Exclusionary"/>
    <s v="Excess"/>
    <s v="Single parent"/>
    <n v="2022"/>
    <n v="7562"/>
  </r>
  <r>
    <x v="6"/>
    <s v="Mar"/>
    <s v="SA"/>
    <s v="Policies"/>
    <s v="Exclusionary"/>
    <s v="No excess"/>
    <s v="Single parent"/>
    <n v="2022"/>
    <n v="101"/>
  </r>
  <r>
    <x v="6"/>
    <s v="Mar"/>
    <s v="SA"/>
    <s v="Policies"/>
    <s v="Non-exclusionary"/>
    <s v="Excess"/>
    <s v="Single parent"/>
    <n v="2022"/>
    <n v="3709"/>
  </r>
  <r>
    <x v="6"/>
    <s v="Mar"/>
    <s v="SA"/>
    <s v="Policies"/>
    <s v="Non-exclusionary"/>
    <s v="No excess"/>
    <s v="Single parent"/>
    <n v="2022"/>
    <n v="987"/>
  </r>
  <r>
    <x v="6"/>
    <s v="Mar"/>
    <s v="WA"/>
    <s v="Insured Persons"/>
    <s v="Exclusionary"/>
    <s v="Excess"/>
    <s v="Single parent"/>
    <n v="2022"/>
    <n v="48296"/>
  </r>
  <r>
    <x v="6"/>
    <s v="Mar"/>
    <s v="WA"/>
    <s v="Insured Persons"/>
    <s v="Exclusionary"/>
    <s v="No excess"/>
    <s v="Single parent"/>
    <n v="2022"/>
    <n v="2556"/>
  </r>
  <r>
    <x v="6"/>
    <s v="Mar"/>
    <s v="WA"/>
    <s v="Insured Persons"/>
    <s v="Non-exclusionary"/>
    <s v="Excess"/>
    <s v="Single parent"/>
    <n v="2022"/>
    <n v="12344"/>
  </r>
  <r>
    <x v="6"/>
    <s v="Mar"/>
    <s v="WA"/>
    <s v="Insured Persons"/>
    <s v="Non-exclusionary"/>
    <s v="No excess"/>
    <s v="Single parent"/>
    <n v="2022"/>
    <n v="3713"/>
  </r>
  <r>
    <x v="6"/>
    <s v="Mar"/>
    <s v="WA"/>
    <s v="Policies"/>
    <s v="Exclusionary"/>
    <s v="Excess"/>
    <s v="Single parent"/>
    <n v="2022"/>
    <n v="17919"/>
  </r>
  <r>
    <x v="6"/>
    <s v="Mar"/>
    <s v="WA"/>
    <s v="Policies"/>
    <s v="Exclusionary"/>
    <s v="No excess"/>
    <s v="Single parent"/>
    <n v="2022"/>
    <n v="993"/>
  </r>
  <r>
    <x v="6"/>
    <s v="Mar"/>
    <s v="WA"/>
    <s v="Policies"/>
    <s v="Non-exclusionary"/>
    <s v="Excess"/>
    <s v="Single parent"/>
    <n v="2022"/>
    <n v="4661"/>
  </r>
  <r>
    <x v="6"/>
    <s v="Mar"/>
    <s v="WA"/>
    <s v="Policies"/>
    <s v="Non-exclusionary"/>
    <s v="No excess"/>
    <s v="Single parent"/>
    <n v="2022"/>
    <n v="1361"/>
  </r>
  <r>
    <x v="6"/>
    <s v="Mar"/>
    <s v="TAS"/>
    <s v="Insured Persons"/>
    <s v="Exclusionary"/>
    <s v="Excess"/>
    <s v="Single parent"/>
    <n v="2022"/>
    <n v="5456"/>
  </r>
  <r>
    <x v="6"/>
    <s v="Mar"/>
    <s v="TAS"/>
    <s v="Insured Persons"/>
    <s v="Exclusionary"/>
    <s v="No excess"/>
    <s v="Single parent"/>
    <n v="2022"/>
    <n v="90"/>
  </r>
  <r>
    <x v="6"/>
    <s v="Mar"/>
    <s v="TAS"/>
    <s v="Insured Persons"/>
    <s v="Non-exclusionary"/>
    <s v="Excess"/>
    <s v="Single parent"/>
    <n v="2022"/>
    <n v="2949"/>
  </r>
  <r>
    <x v="6"/>
    <s v="Mar"/>
    <s v="TAS"/>
    <s v="Insured Persons"/>
    <s v="Non-exclusionary"/>
    <s v="No excess"/>
    <s v="Single parent"/>
    <n v="2022"/>
    <n v="592"/>
  </r>
  <r>
    <x v="6"/>
    <s v="Mar"/>
    <s v="TAS"/>
    <s v="Policies"/>
    <s v="Exclusionary"/>
    <s v="Excess"/>
    <s v="Single parent"/>
    <n v="2022"/>
    <n v="2010"/>
  </r>
  <r>
    <x v="6"/>
    <s v="Mar"/>
    <s v="TAS"/>
    <s v="Policies"/>
    <s v="Exclusionary"/>
    <s v="No excess"/>
    <s v="Single parent"/>
    <n v="2022"/>
    <n v="35"/>
  </r>
  <r>
    <x v="6"/>
    <s v="Mar"/>
    <s v="TAS"/>
    <s v="Policies"/>
    <s v="Non-exclusionary"/>
    <s v="Excess"/>
    <s v="Single parent"/>
    <n v="2022"/>
    <n v="1110"/>
  </r>
  <r>
    <x v="6"/>
    <s v="Mar"/>
    <s v="TAS"/>
    <s v="Policies"/>
    <s v="Non-exclusionary"/>
    <s v="No excess"/>
    <s v="Single parent"/>
    <n v="2022"/>
    <n v="220"/>
  </r>
  <r>
    <x v="6"/>
    <s v="Mar"/>
    <s v="ACT"/>
    <s v="Insured Persons"/>
    <s v="Exclusionary"/>
    <s v="Excess"/>
    <s v="Single parent"/>
    <n v="2022"/>
    <n v="8634"/>
  </r>
  <r>
    <x v="6"/>
    <s v="Mar"/>
    <s v="ACT"/>
    <s v="Insured Persons"/>
    <s v="Exclusionary"/>
    <s v="No excess"/>
    <s v="Single parent"/>
    <n v="2022"/>
    <n v="98"/>
  </r>
  <r>
    <x v="6"/>
    <s v="Mar"/>
    <s v="ACT"/>
    <s v="Insured Persons"/>
    <s v="Non-exclusionary"/>
    <s v="Excess"/>
    <s v="Single parent"/>
    <n v="2022"/>
    <n v="4143"/>
  </r>
  <r>
    <x v="6"/>
    <s v="Mar"/>
    <s v="ACT"/>
    <s v="Insured Persons"/>
    <s v="Non-exclusionary"/>
    <s v="No excess"/>
    <s v="Single parent"/>
    <n v="2022"/>
    <n v="1707"/>
  </r>
  <r>
    <x v="6"/>
    <s v="Mar"/>
    <s v="ACT"/>
    <s v="Policies"/>
    <s v="Exclusionary"/>
    <s v="Excess"/>
    <s v="Single parent"/>
    <n v="2022"/>
    <n v="3196"/>
  </r>
  <r>
    <x v="6"/>
    <s v="Mar"/>
    <s v="ACT"/>
    <s v="Policies"/>
    <s v="Exclusionary"/>
    <s v="No excess"/>
    <s v="Single parent"/>
    <n v="2022"/>
    <n v="39"/>
  </r>
  <r>
    <x v="6"/>
    <s v="Mar"/>
    <s v="ACT"/>
    <s v="Policies"/>
    <s v="Non-exclusionary"/>
    <s v="Excess"/>
    <s v="Single parent"/>
    <n v="2022"/>
    <n v="1513"/>
  </r>
  <r>
    <x v="6"/>
    <s v="Mar"/>
    <s v="ACT"/>
    <s v="Policies"/>
    <s v="Non-exclusionary"/>
    <s v="No excess"/>
    <s v="Single parent"/>
    <n v="2022"/>
    <n v="565"/>
  </r>
  <r>
    <x v="6"/>
    <s v="Mar"/>
    <s v="NT"/>
    <s v="Insured Persons"/>
    <s v="Exclusionary"/>
    <s v="Excess"/>
    <s v="Single parent"/>
    <n v="2022"/>
    <n v="3537"/>
  </r>
  <r>
    <x v="6"/>
    <s v="Mar"/>
    <s v="NT"/>
    <s v="Insured Persons"/>
    <s v="Exclusionary"/>
    <s v="No excess"/>
    <s v="Single parent"/>
    <n v="2022"/>
    <n v="57"/>
  </r>
  <r>
    <x v="6"/>
    <s v="Mar"/>
    <s v="NT"/>
    <s v="Insured Persons"/>
    <s v="Non-exclusionary"/>
    <s v="Excess"/>
    <s v="Single parent"/>
    <n v="2022"/>
    <n v="2001"/>
  </r>
  <r>
    <x v="6"/>
    <s v="Mar"/>
    <s v="NT"/>
    <s v="Insured Persons"/>
    <s v="Non-exclusionary"/>
    <s v="No excess"/>
    <s v="Single parent"/>
    <n v="2022"/>
    <n v="921"/>
  </r>
  <r>
    <x v="6"/>
    <s v="Mar"/>
    <s v="NT"/>
    <s v="Policies"/>
    <s v="Exclusionary"/>
    <s v="Excess"/>
    <s v="Single parent"/>
    <n v="2022"/>
    <n v="1276"/>
  </r>
  <r>
    <x v="6"/>
    <s v="Mar"/>
    <s v="NT"/>
    <s v="Policies"/>
    <s v="Exclusionary"/>
    <s v="No excess"/>
    <s v="Single parent"/>
    <n v="2022"/>
    <n v="22"/>
  </r>
  <r>
    <x v="6"/>
    <s v="Mar"/>
    <s v="NT"/>
    <s v="Policies"/>
    <s v="Non-exclusionary"/>
    <s v="Excess"/>
    <s v="Single parent"/>
    <n v="2022"/>
    <n v="727"/>
  </r>
  <r>
    <x v="6"/>
    <s v="Mar"/>
    <s v="NT"/>
    <s v="Policies"/>
    <s v="Non-exclusionary"/>
    <s v="No excess"/>
    <s v="Single parent"/>
    <n v="2022"/>
    <n v="321"/>
  </r>
  <r>
    <x v="6"/>
    <s v="Jun"/>
    <s v="NSW"/>
    <s v="Insured Persons"/>
    <s v="Exclusionary"/>
    <s v="Excess"/>
    <s v="Single parent"/>
    <n v="2022"/>
    <n v="110157"/>
  </r>
  <r>
    <x v="6"/>
    <s v="Jun"/>
    <s v="NSW"/>
    <s v="Insured Persons"/>
    <s v="Exclusionary"/>
    <s v="No excess"/>
    <s v="Single parent"/>
    <n v="2022"/>
    <n v="1900"/>
  </r>
  <r>
    <x v="6"/>
    <s v="Jun"/>
    <s v="NSW"/>
    <s v="Insured Persons"/>
    <s v="Non-exclusionary"/>
    <s v="Excess"/>
    <s v="Single parent"/>
    <n v="2022"/>
    <n v="42300"/>
  </r>
  <r>
    <x v="6"/>
    <s v="Jun"/>
    <s v="NSW"/>
    <s v="Insured Persons"/>
    <s v="Non-exclusionary"/>
    <s v="No excess"/>
    <s v="Single parent"/>
    <n v="2022"/>
    <n v="10875"/>
  </r>
  <r>
    <x v="6"/>
    <s v="Jun"/>
    <s v="NSW"/>
    <s v="Policies"/>
    <s v="Exclusionary"/>
    <s v="Excess"/>
    <s v="Single parent"/>
    <n v="2022"/>
    <n v="40913"/>
  </r>
  <r>
    <x v="6"/>
    <s v="Jun"/>
    <s v="NSW"/>
    <s v="Policies"/>
    <s v="Exclusionary"/>
    <s v="No excess"/>
    <s v="Single parent"/>
    <n v="2022"/>
    <n v="722"/>
  </r>
  <r>
    <x v="6"/>
    <s v="Jun"/>
    <s v="NSW"/>
    <s v="Policies"/>
    <s v="Non-exclusionary"/>
    <s v="Excess"/>
    <s v="Single parent"/>
    <n v="2022"/>
    <n v="16028"/>
  </r>
  <r>
    <x v="6"/>
    <s v="Jun"/>
    <s v="NSW"/>
    <s v="Policies"/>
    <s v="Non-exclusionary"/>
    <s v="No excess"/>
    <s v="Single parent"/>
    <n v="2022"/>
    <n v="3959"/>
  </r>
  <r>
    <x v="6"/>
    <s v="Jun"/>
    <s v="VIC"/>
    <s v="Insured Persons"/>
    <s v="Exclusionary"/>
    <s v="Excess"/>
    <s v="Single parent"/>
    <n v="2022"/>
    <n v="77121"/>
  </r>
  <r>
    <x v="6"/>
    <s v="Jun"/>
    <s v="VIC"/>
    <s v="Insured Persons"/>
    <s v="Exclusionary"/>
    <s v="No excess"/>
    <s v="Single parent"/>
    <n v="2022"/>
    <n v="926"/>
  </r>
  <r>
    <x v="6"/>
    <s v="Jun"/>
    <s v="VIC"/>
    <s v="Insured Persons"/>
    <s v="Non-exclusionary"/>
    <s v="Excess"/>
    <s v="Single parent"/>
    <n v="2022"/>
    <n v="25749"/>
  </r>
  <r>
    <x v="6"/>
    <s v="Jun"/>
    <s v="VIC"/>
    <s v="Insured Persons"/>
    <s v="Non-exclusionary"/>
    <s v="No excess"/>
    <s v="Single parent"/>
    <n v="2022"/>
    <n v="5583"/>
  </r>
  <r>
    <x v="6"/>
    <s v="Jun"/>
    <s v="VIC"/>
    <s v="Policies"/>
    <s v="Exclusionary"/>
    <s v="Excess"/>
    <s v="Single parent"/>
    <n v="2022"/>
    <n v="28950"/>
  </r>
  <r>
    <x v="6"/>
    <s v="Jun"/>
    <s v="VIC"/>
    <s v="Policies"/>
    <s v="Exclusionary"/>
    <s v="No excess"/>
    <s v="Single parent"/>
    <n v="2022"/>
    <n v="367"/>
  </r>
  <r>
    <x v="6"/>
    <s v="Jun"/>
    <s v="VIC"/>
    <s v="Policies"/>
    <s v="Non-exclusionary"/>
    <s v="Excess"/>
    <s v="Single parent"/>
    <n v="2022"/>
    <n v="10037"/>
  </r>
  <r>
    <x v="6"/>
    <s v="Jun"/>
    <s v="VIC"/>
    <s v="Policies"/>
    <s v="Non-exclusionary"/>
    <s v="No excess"/>
    <s v="Single parent"/>
    <n v="2022"/>
    <n v="2071"/>
  </r>
  <r>
    <x v="6"/>
    <s v="Jun"/>
    <s v="QLD"/>
    <s v="Insured Persons"/>
    <s v="Exclusionary"/>
    <s v="Excess"/>
    <s v="Single parent"/>
    <n v="2022"/>
    <n v="70621"/>
  </r>
  <r>
    <x v="6"/>
    <s v="Jun"/>
    <s v="QLD"/>
    <s v="Insured Persons"/>
    <s v="Exclusionary"/>
    <s v="No excess"/>
    <s v="Single parent"/>
    <n v="2022"/>
    <n v="728"/>
  </r>
  <r>
    <x v="6"/>
    <s v="Jun"/>
    <s v="QLD"/>
    <s v="Insured Persons"/>
    <s v="Non-exclusionary"/>
    <s v="Excess"/>
    <s v="Single parent"/>
    <n v="2022"/>
    <n v="28203"/>
  </r>
  <r>
    <x v="6"/>
    <s v="Jun"/>
    <s v="QLD"/>
    <s v="Insured Persons"/>
    <s v="Non-exclusionary"/>
    <s v="No excess"/>
    <s v="Single parent"/>
    <n v="2022"/>
    <n v="7528"/>
  </r>
  <r>
    <x v="6"/>
    <s v="Jun"/>
    <s v="QLD"/>
    <s v="Policies"/>
    <s v="Exclusionary"/>
    <s v="Excess"/>
    <s v="Single parent"/>
    <n v="2022"/>
    <n v="25835"/>
  </r>
  <r>
    <x v="6"/>
    <s v="Jun"/>
    <s v="QLD"/>
    <s v="Policies"/>
    <s v="Exclusionary"/>
    <s v="No excess"/>
    <s v="Single parent"/>
    <n v="2022"/>
    <n v="272"/>
  </r>
  <r>
    <x v="6"/>
    <s v="Jun"/>
    <s v="QLD"/>
    <s v="Policies"/>
    <s v="Non-exclusionary"/>
    <s v="Excess"/>
    <s v="Single parent"/>
    <n v="2022"/>
    <n v="10470"/>
  </r>
  <r>
    <x v="6"/>
    <s v="Jun"/>
    <s v="QLD"/>
    <s v="Policies"/>
    <s v="Non-exclusionary"/>
    <s v="No excess"/>
    <s v="Single parent"/>
    <n v="2022"/>
    <n v="2677"/>
  </r>
  <r>
    <x v="6"/>
    <s v="Jun"/>
    <s v="SA"/>
    <s v="Insured Persons"/>
    <s v="Exclusionary"/>
    <s v="Excess"/>
    <s v="Single parent"/>
    <n v="2022"/>
    <n v="21071"/>
  </r>
  <r>
    <x v="6"/>
    <s v="Jun"/>
    <s v="SA"/>
    <s v="Insured Persons"/>
    <s v="Exclusionary"/>
    <s v="No excess"/>
    <s v="Single parent"/>
    <n v="2022"/>
    <n v="269"/>
  </r>
  <r>
    <x v="6"/>
    <s v="Jun"/>
    <s v="SA"/>
    <s v="Insured Persons"/>
    <s v="Non-exclusionary"/>
    <s v="Excess"/>
    <s v="Single parent"/>
    <n v="2022"/>
    <n v="9826"/>
  </r>
  <r>
    <x v="6"/>
    <s v="Jun"/>
    <s v="SA"/>
    <s v="Insured Persons"/>
    <s v="Non-exclusionary"/>
    <s v="No excess"/>
    <s v="Single parent"/>
    <n v="2022"/>
    <n v="2624"/>
  </r>
  <r>
    <x v="6"/>
    <s v="Jun"/>
    <s v="SA"/>
    <s v="Policies"/>
    <s v="Exclusionary"/>
    <s v="Excess"/>
    <s v="Single parent"/>
    <n v="2022"/>
    <n v="7758"/>
  </r>
  <r>
    <x v="6"/>
    <s v="Jun"/>
    <s v="SA"/>
    <s v="Policies"/>
    <s v="Exclusionary"/>
    <s v="No excess"/>
    <s v="Single parent"/>
    <n v="2022"/>
    <n v="104"/>
  </r>
  <r>
    <x v="6"/>
    <s v="Jun"/>
    <s v="SA"/>
    <s v="Policies"/>
    <s v="Non-exclusionary"/>
    <s v="Excess"/>
    <s v="Single parent"/>
    <n v="2022"/>
    <n v="3745"/>
  </r>
  <r>
    <x v="6"/>
    <s v="Jun"/>
    <s v="SA"/>
    <s v="Policies"/>
    <s v="Non-exclusionary"/>
    <s v="No excess"/>
    <s v="Single parent"/>
    <n v="2022"/>
    <n v="970"/>
  </r>
  <r>
    <x v="6"/>
    <s v="Jun"/>
    <s v="WA"/>
    <s v="Insured Persons"/>
    <s v="Exclusionary"/>
    <s v="Excess"/>
    <s v="Single parent"/>
    <n v="2022"/>
    <n v="49721"/>
  </r>
  <r>
    <x v="6"/>
    <s v="Jun"/>
    <s v="WA"/>
    <s v="Insured Persons"/>
    <s v="Exclusionary"/>
    <s v="No excess"/>
    <s v="Single parent"/>
    <n v="2022"/>
    <n v="2548"/>
  </r>
  <r>
    <x v="6"/>
    <s v="Jun"/>
    <s v="WA"/>
    <s v="Insured Persons"/>
    <s v="Non-exclusionary"/>
    <s v="Excess"/>
    <s v="Single parent"/>
    <n v="2022"/>
    <n v="12540"/>
  </r>
  <r>
    <x v="6"/>
    <s v="Jun"/>
    <s v="WA"/>
    <s v="Insured Persons"/>
    <s v="Non-exclusionary"/>
    <s v="No excess"/>
    <s v="Single parent"/>
    <n v="2022"/>
    <n v="3757"/>
  </r>
  <r>
    <x v="6"/>
    <s v="Jun"/>
    <s v="WA"/>
    <s v="Policies"/>
    <s v="Exclusionary"/>
    <s v="Excess"/>
    <s v="Single parent"/>
    <n v="2022"/>
    <n v="18440"/>
  </r>
  <r>
    <x v="6"/>
    <s v="Jun"/>
    <s v="WA"/>
    <s v="Policies"/>
    <s v="Exclusionary"/>
    <s v="No excess"/>
    <s v="Single parent"/>
    <n v="2022"/>
    <n v="986"/>
  </r>
  <r>
    <x v="6"/>
    <s v="Jun"/>
    <s v="WA"/>
    <s v="Policies"/>
    <s v="Non-exclusionary"/>
    <s v="Excess"/>
    <s v="Single parent"/>
    <n v="2022"/>
    <n v="4745"/>
  </r>
  <r>
    <x v="6"/>
    <s v="Jun"/>
    <s v="WA"/>
    <s v="Policies"/>
    <s v="Non-exclusionary"/>
    <s v="No excess"/>
    <s v="Single parent"/>
    <n v="2022"/>
    <n v="1370"/>
  </r>
  <r>
    <x v="6"/>
    <s v="Jun"/>
    <s v="TAS"/>
    <s v="Insured Persons"/>
    <s v="Exclusionary"/>
    <s v="Excess"/>
    <s v="Single parent"/>
    <n v="2022"/>
    <n v="5540"/>
  </r>
  <r>
    <x v="6"/>
    <s v="Jun"/>
    <s v="TAS"/>
    <s v="Insured Persons"/>
    <s v="Exclusionary"/>
    <s v="No excess"/>
    <s v="Single parent"/>
    <n v="2022"/>
    <n v="85"/>
  </r>
  <r>
    <x v="6"/>
    <s v="Jun"/>
    <s v="TAS"/>
    <s v="Insured Persons"/>
    <s v="Non-exclusionary"/>
    <s v="Excess"/>
    <s v="Single parent"/>
    <n v="2022"/>
    <n v="2958"/>
  </r>
  <r>
    <x v="6"/>
    <s v="Jun"/>
    <s v="TAS"/>
    <s v="Insured Persons"/>
    <s v="Non-exclusionary"/>
    <s v="No excess"/>
    <s v="Single parent"/>
    <n v="2022"/>
    <n v="572"/>
  </r>
  <r>
    <x v="6"/>
    <s v="Jun"/>
    <s v="TAS"/>
    <s v="Policies"/>
    <s v="Exclusionary"/>
    <s v="Excess"/>
    <s v="Single parent"/>
    <n v="2022"/>
    <n v="2042"/>
  </r>
  <r>
    <x v="6"/>
    <s v="Jun"/>
    <s v="TAS"/>
    <s v="Policies"/>
    <s v="Exclusionary"/>
    <s v="No excess"/>
    <s v="Single parent"/>
    <n v="2022"/>
    <n v="33"/>
  </r>
  <r>
    <x v="6"/>
    <s v="Jun"/>
    <s v="TAS"/>
    <s v="Policies"/>
    <s v="Non-exclusionary"/>
    <s v="Excess"/>
    <s v="Single parent"/>
    <n v="2022"/>
    <n v="1120"/>
  </r>
  <r>
    <x v="6"/>
    <s v="Jun"/>
    <s v="TAS"/>
    <s v="Policies"/>
    <s v="Non-exclusionary"/>
    <s v="No excess"/>
    <s v="Single parent"/>
    <n v="2022"/>
    <n v="212"/>
  </r>
  <r>
    <x v="6"/>
    <s v="Jun"/>
    <s v="ACT"/>
    <s v="Insured Persons"/>
    <s v="Exclusionary"/>
    <s v="Excess"/>
    <s v="Single parent"/>
    <n v="2022"/>
    <n v="8703"/>
  </r>
  <r>
    <x v="6"/>
    <s v="Jun"/>
    <s v="ACT"/>
    <s v="Insured Persons"/>
    <s v="Exclusionary"/>
    <s v="No excess"/>
    <s v="Single parent"/>
    <n v="2022"/>
    <n v="93"/>
  </r>
  <r>
    <x v="6"/>
    <s v="Jun"/>
    <s v="ACT"/>
    <s v="Insured Persons"/>
    <s v="Non-exclusionary"/>
    <s v="Excess"/>
    <s v="Single parent"/>
    <n v="2022"/>
    <n v="4196"/>
  </r>
  <r>
    <x v="6"/>
    <s v="Jun"/>
    <s v="ACT"/>
    <s v="Insured Persons"/>
    <s v="Non-exclusionary"/>
    <s v="No excess"/>
    <s v="Single parent"/>
    <n v="2022"/>
    <n v="1620"/>
  </r>
  <r>
    <x v="6"/>
    <s v="Jun"/>
    <s v="ACT"/>
    <s v="Policies"/>
    <s v="Exclusionary"/>
    <s v="Excess"/>
    <s v="Single parent"/>
    <n v="2022"/>
    <n v="3220"/>
  </r>
  <r>
    <x v="6"/>
    <s v="Jun"/>
    <s v="ACT"/>
    <s v="Policies"/>
    <s v="Exclusionary"/>
    <s v="No excess"/>
    <s v="Single parent"/>
    <n v="2022"/>
    <n v="38"/>
  </r>
  <r>
    <x v="6"/>
    <s v="Jun"/>
    <s v="ACT"/>
    <s v="Policies"/>
    <s v="Non-exclusionary"/>
    <s v="Excess"/>
    <s v="Single parent"/>
    <n v="2022"/>
    <n v="1541"/>
  </r>
  <r>
    <x v="6"/>
    <s v="Jun"/>
    <s v="ACT"/>
    <s v="Policies"/>
    <s v="Non-exclusionary"/>
    <s v="No excess"/>
    <s v="Single parent"/>
    <n v="2022"/>
    <n v="541"/>
  </r>
  <r>
    <x v="6"/>
    <s v="Jun"/>
    <s v="NT"/>
    <s v="Insured Persons"/>
    <s v="Exclusionary"/>
    <s v="Excess"/>
    <s v="Single parent"/>
    <n v="2022"/>
    <n v="3582"/>
  </r>
  <r>
    <x v="6"/>
    <s v="Jun"/>
    <s v="NT"/>
    <s v="Insured Persons"/>
    <s v="Exclusionary"/>
    <s v="No excess"/>
    <s v="Single parent"/>
    <n v="2022"/>
    <n v="55"/>
  </r>
  <r>
    <x v="6"/>
    <s v="Jun"/>
    <s v="NT"/>
    <s v="Insured Persons"/>
    <s v="Non-exclusionary"/>
    <s v="Excess"/>
    <s v="Single parent"/>
    <n v="2022"/>
    <n v="1970"/>
  </r>
  <r>
    <x v="6"/>
    <s v="Jun"/>
    <s v="NT"/>
    <s v="Insured Persons"/>
    <s v="Non-exclusionary"/>
    <s v="No excess"/>
    <s v="Single parent"/>
    <n v="2022"/>
    <n v="921"/>
  </r>
  <r>
    <x v="6"/>
    <s v="Jun"/>
    <s v="NT"/>
    <s v="Policies"/>
    <s v="Exclusionary"/>
    <s v="Excess"/>
    <s v="Single parent"/>
    <n v="2022"/>
    <n v="1294"/>
  </r>
  <r>
    <x v="6"/>
    <s v="Jun"/>
    <s v="NT"/>
    <s v="Policies"/>
    <s v="Exclusionary"/>
    <s v="No excess"/>
    <s v="Single parent"/>
    <n v="2022"/>
    <n v="21"/>
  </r>
  <r>
    <x v="6"/>
    <s v="Jun"/>
    <s v="NT"/>
    <s v="Policies"/>
    <s v="Non-exclusionary"/>
    <s v="Excess"/>
    <s v="Single parent"/>
    <n v="2022"/>
    <n v="713"/>
  </r>
  <r>
    <x v="6"/>
    <s v="Jun"/>
    <s v="NT"/>
    <s v="Policies"/>
    <s v="Non-exclusionary"/>
    <s v="No excess"/>
    <s v="Single parent"/>
    <n v="2022"/>
    <n v="323"/>
  </r>
  <r>
    <x v="6"/>
    <s v="Sep"/>
    <s v="NSW"/>
    <s v="Insured Persons"/>
    <s v="Exclusionary"/>
    <s v="Excess"/>
    <s v="Single parent"/>
    <n v="2023"/>
    <n v="112900"/>
  </r>
  <r>
    <x v="6"/>
    <s v="Sep"/>
    <s v="NSW"/>
    <s v="Insured Persons"/>
    <s v="Exclusionary"/>
    <s v="No excess"/>
    <s v="Single parent"/>
    <n v="2023"/>
    <n v="1918"/>
  </r>
  <r>
    <x v="6"/>
    <s v="Sep"/>
    <s v="NSW"/>
    <s v="Insured Persons"/>
    <s v="Non-exclusionary"/>
    <s v="Excess"/>
    <s v="Single parent"/>
    <n v="2023"/>
    <n v="42760"/>
  </r>
  <r>
    <x v="6"/>
    <s v="Sep"/>
    <s v="NSW"/>
    <s v="Insured Persons"/>
    <s v="Non-exclusionary"/>
    <s v="No excess"/>
    <s v="Single parent"/>
    <n v="2023"/>
    <n v="10861"/>
  </r>
  <r>
    <x v="6"/>
    <s v="Sep"/>
    <s v="NSW"/>
    <s v="Policies"/>
    <s v="Exclusionary"/>
    <s v="Excess"/>
    <s v="Single parent"/>
    <n v="2023"/>
    <n v="41882"/>
  </r>
  <r>
    <x v="6"/>
    <s v="Sep"/>
    <s v="NSW"/>
    <s v="Policies"/>
    <s v="Exclusionary"/>
    <s v="No excess"/>
    <s v="Single parent"/>
    <n v="2023"/>
    <n v="727"/>
  </r>
  <r>
    <x v="6"/>
    <s v="Sep"/>
    <s v="NSW"/>
    <s v="Policies"/>
    <s v="Non-exclusionary"/>
    <s v="Excess"/>
    <s v="Single parent"/>
    <n v="2023"/>
    <n v="16192"/>
  </r>
  <r>
    <x v="6"/>
    <s v="Sep"/>
    <s v="NSW"/>
    <s v="Policies"/>
    <s v="Non-exclusionary"/>
    <s v="No excess"/>
    <s v="Single parent"/>
    <n v="2023"/>
    <n v="3947"/>
  </r>
  <r>
    <x v="6"/>
    <s v="Sep"/>
    <s v="VIC"/>
    <s v="Insured Persons"/>
    <s v="Exclusionary"/>
    <s v="Excess"/>
    <s v="Single parent"/>
    <n v="2023"/>
    <n v="79299"/>
  </r>
  <r>
    <x v="6"/>
    <s v="Sep"/>
    <s v="VIC"/>
    <s v="Insured Persons"/>
    <s v="Exclusionary"/>
    <s v="No excess"/>
    <s v="Single parent"/>
    <n v="2023"/>
    <n v="933"/>
  </r>
  <r>
    <x v="6"/>
    <s v="Sep"/>
    <s v="VIC"/>
    <s v="Insured Persons"/>
    <s v="Non-exclusionary"/>
    <s v="Excess"/>
    <s v="Single parent"/>
    <n v="2023"/>
    <n v="26053"/>
  </r>
  <r>
    <x v="6"/>
    <s v="Sep"/>
    <s v="VIC"/>
    <s v="Insured Persons"/>
    <s v="Non-exclusionary"/>
    <s v="No excess"/>
    <s v="Single parent"/>
    <n v="2023"/>
    <n v="5638"/>
  </r>
  <r>
    <x v="6"/>
    <s v="Sep"/>
    <s v="VIC"/>
    <s v="Policies"/>
    <s v="Exclusionary"/>
    <s v="Excess"/>
    <s v="Single parent"/>
    <n v="2023"/>
    <n v="29742"/>
  </r>
  <r>
    <x v="6"/>
    <s v="Sep"/>
    <s v="VIC"/>
    <s v="Policies"/>
    <s v="Exclusionary"/>
    <s v="No excess"/>
    <s v="Single parent"/>
    <n v="2023"/>
    <n v="369"/>
  </r>
  <r>
    <x v="6"/>
    <s v="Sep"/>
    <s v="VIC"/>
    <s v="Policies"/>
    <s v="Non-exclusionary"/>
    <s v="Excess"/>
    <s v="Single parent"/>
    <n v="2023"/>
    <n v="10135"/>
  </r>
  <r>
    <x v="6"/>
    <s v="Sep"/>
    <s v="VIC"/>
    <s v="Policies"/>
    <s v="Non-exclusionary"/>
    <s v="No excess"/>
    <s v="Single parent"/>
    <n v="2023"/>
    <n v="2096"/>
  </r>
  <r>
    <x v="6"/>
    <s v="Sep"/>
    <s v="QLD"/>
    <s v="Insured Persons"/>
    <s v="Exclusionary"/>
    <s v="Excess"/>
    <s v="Single parent"/>
    <n v="2023"/>
    <n v="72559"/>
  </r>
  <r>
    <x v="6"/>
    <s v="Sep"/>
    <s v="QLD"/>
    <s v="Insured Persons"/>
    <s v="Exclusionary"/>
    <s v="No excess"/>
    <s v="Single parent"/>
    <n v="2023"/>
    <n v="703"/>
  </r>
  <r>
    <x v="6"/>
    <s v="Sep"/>
    <s v="QLD"/>
    <s v="Insured Persons"/>
    <s v="Non-exclusionary"/>
    <s v="Excess"/>
    <s v="Single parent"/>
    <n v="2023"/>
    <n v="28434"/>
  </r>
  <r>
    <x v="6"/>
    <s v="Sep"/>
    <s v="QLD"/>
    <s v="Insured Persons"/>
    <s v="Non-exclusionary"/>
    <s v="No excess"/>
    <s v="Single parent"/>
    <n v="2023"/>
    <n v="7542"/>
  </r>
  <r>
    <x v="6"/>
    <s v="Sep"/>
    <s v="QLD"/>
    <s v="Policies"/>
    <s v="Exclusionary"/>
    <s v="Excess"/>
    <s v="Single parent"/>
    <n v="2023"/>
    <n v="26551"/>
  </r>
  <r>
    <x v="6"/>
    <s v="Sep"/>
    <s v="QLD"/>
    <s v="Policies"/>
    <s v="Exclusionary"/>
    <s v="No excess"/>
    <s v="Single parent"/>
    <n v="2023"/>
    <n v="262"/>
  </r>
  <r>
    <x v="6"/>
    <s v="Sep"/>
    <s v="QLD"/>
    <s v="Policies"/>
    <s v="Non-exclusionary"/>
    <s v="Excess"/>
    <s v="Single parent"/>
    <n v="2023"/>
    <n v="10540"/>
  </r>
  <r>
    <x v="6"/>
    <s v="Sep"/>
    <s v="QLD"/>
    <s v="Policies"/>
    <s v="Non-exclusionary"/>
    <s v="No excess"/>
    <s v="Single parent"/>
    <n v="2023"/>
    <n v="2679"/>
  </r>
  <r>
    <x v="6"/>
    <s v="Sep"/>
    <s v="SA"/>
    <s v="Insured Persons"/>
    <s v="Exclusionary"/>
    <s v="Excess"/>
    <s v="Single parent"/>
    <n v="2023"/>
    <n v="21695"/>
  </r>
  <r>
    <x v="6"/>
    <s v="Sep"/>
    <s v="SA"/>
    <s v="Insured Persons"/>
    <s v="Exclusionary"/>
    <s v="No excess"/>
    <s v="Single parent"/>
    <n v="2023"/>
    <n v="251"/>
  </r>
  <r>
    <x v="6"/>
    <s v="Sep"/>
    <s v="SA"/>
    <s v="Insured Persons"/>
    <s v="Non-exclusionary"/>
    <s v="Excess"/>
    <s v="Single parent"/>
    <n v="2023"/>
    <n v="9892"/>
  </r>
  <r>
    <x v="6"/>
    <s v="Sep"/>
    <s v="SA"/>
    <s v="Insured Persons"/>
    <s v="Non-exclusionary"/>
    <s v="No excess"/>
    <s v="Single parent"/>
    <n v="2023"/>
    <n v="2634"/>
  </r>
  <r>
    <x v="6"/>
    <s v="Sep"/>
    <s v="SA"/>
    <s v="Policies"/>
    <s v="Exclusionary"/>
    <s v="Excess"/>
    <s v="Single parent"/>
    <n v="2023"/>
    <n v="7971"/>
  </r>
  <r>
    <x v="6"/>
    <s v="Sep"/>
    <s v="SA"/>
    <s v="Policies"/>
    <s v="Exclusionary"/>
    <s v="No excess"/>
    <s v="Single parent"/>
    <n v="2023"/>
    <n v="96"/>
  </r>
  <r>
    <x v="6"/>
    <s v="Sep"/>
    <s v="SA"/>
    <s v="Policies"/>
    <s v="Non-exclusionary"/>
    <s v="Excess"/>
    <s v="Single parent"/>
    <n v="2023"/>
    <n v="3763"/>
  </r>
  <r>
    <x v="6"/>
    <s v="Sep"/>
    <s v="SA"/>
    <s v="Policies"/>
    <s v="Non-exclusionary"/>
    <s v="No excess"/>
    <s v="Single parent"/>
    <n v="2023"/>
    <n v="976"/>
  </r>
  <r>
    <x v="6"/>
    <s v="Sep"/>
    <s v="WA"/>
    <s v="Insured Persons"/>
    <s v="Exclusionary"/>
    <s v="Excess"/>
    <s v="Single parent"/>
    <n v="2023"/>
    <n v="51365"/>
  </r>
  <r>
    <x v="6"/>
    <s v="Sep"/>
    <s v="WA"/>
    <s v="Insured Persons"/>
    <s v="Exclusionary"/>
    <s v="No excess"/>
    <s v="Single parent"/>
    <n v="2023"/>
    <n v="2558"/>
  </r>
  <r>
    <x v="6"/>
    <s v="Sep"/>
    <s v="WA"/>
    <s v="Insured Persons"/>
    <s v="Non-exclusionary"/>
    <s v="Excess"/>
    <s v="Single parent"/>
    <n v="2023"/>
    <n v="12938"/>
  </r>
  <r>
    <x v="6"/>
    <s v="Sep"/>
    <s v="WA"/>
    <s v="Insured Persons"/>
    <s v="Non-exclusionary"/>
    <s v="No excess"/>
    <s v="Single parent"/>
    <n v="2023"/>
    <n v="3782"/>
  </r>
  <r>
    <x v="6"/>
    <s v="Sep"/>
    <s v="WA"/>
    <s v="Policies"/>
    <s v="Exclusionary"/>
    <s v="Excess"/>
    <s v="Single parent"/>
    <n v="2023"/>
    <n v="19039"/>
  </r>
  <r>
    <x v="6"/>
    <s v="Sep"/>
    <s v="WA"/>
    <s v="Policies"/>
    <s v="Exclusionary"/>
    <s v="No excess"/>
    <s v="Single parent"/>
    <n v="2023"/>
    <n v="990"/>
  </r>
  <r>
    <x v="6"/>
    <s v="Sep"/>
    <s v="WA"/>
    <s v="Policies"/>
    <s v="Non-exclusionary"/>
    <s v="Excess"/>
    <s v="Single parent"/>
    <n v="2023"/>
    <n v="4885"/>
  </r>
  <r>
    <x v="6"/>
    <s v="Sep"/>
    <s v="WA"/>
    <s v="Policies"/>
    <s v="Non-exclusionary"/>
    <s v="No excess"/>
    <s v="Single parent"/>
    <n v="2023"/>
    <n v="1382"/>
  </r>
  <r>
    <x v="6"/>
    <s v="Sep"/>
    <s v="TAS"/>
    <s v="Insured Persons"/>
    <s v="Exclusionary"/>
    <s v="Excess"/>
    <s v="Single parent"/>
    <n v="2023"/>
    <n v="5720"/>
  </r>
  <r>
    <x v="6"/>
    <s v="Sep"/>
    <s v="TAS"/>
    <s v="Insured Persons"/>
    <s v="Exclusionary"/>
    <s v="No excess"/>
    <s v="Single parent"/>
    <n v="2023"/>
    <n v="89"/>
  </r>
  <r>
    <x v="6"/>
    <s v="Sep"/>
    <s v="TAS"/>
    <s v="Insured Persons"/>
    <s v="Non-exclusionary"/>
    <s v="Excess"/>
    <s v="Single parent"/>
    <n v="2023"/>
    <n v="2967"/>
  </r>
  <r>
    <x v="6"/>
    <s v="Sep"/>
    <s v="TAS"/>
    <s v="Insured Persons"/>
    <s v="Non-exclusionary"/>
    <s v="No excess"/>
    <s v="Single parent"/>
    <n v="2023"/>
    <n v="566"/>
  </r>
  <r>
    <x v="6"/>
    <s v="Sep"/>
    <s v="TAS"/>
    <s v="Policies"/>
    <s v="Exclusionary"/>
    <s v="Excess"/>
    <s v="Single parent"/>
    <n v="2023"/>
    <n v="2102"/>
  </r>
  <r>
    <x v="6"/>
    <s v="Sep"/>
    <s v="TAS"/>
    <s v="Policies"/>
    <s v="Exclusionary"/>
    <s v="No excess"/>
    <s v="Single parent"/>
    <n v="2023"/>
    <n v="34"/>
  </r>
  <r>
    <x v="6"/>
    <s v="Sep"/>
    <s v="TAS"/>
    <s v="Policies"/>
    <s v="Non-exclusionary"/>
    <s v="Excess"/>
    <s v="Single parent"/>
    <n v="2023"/>
    <n v="1125"/>
  </r>
  <r>
    <x v="6"/>
    <s v="Sep"/>
    <s v="TAS"/>
    <s v="Policies"/>
    <s v="Non-exclusionary"/>
    <s v="No excess"/>
    <s v="Single parent"/>
    <n v="2023"/>
    <n v="206"/>
  </r>
  <r>
    <x v="6"/>
    <s v="Sep"/>
    <s v="ACT"/>
    <s v="Insured Persons"/>
    <s v="Exclusionary"/>
    <s v="Excess"/>
    <s v="Single parent"/>
    <n v="2023"/>
    <n v="8898"/>
  </r>
  <r>
    <x v="6"/>
    <s v="Sep"/>
    <s v="ACT"/>
    <s v="Insured Persons"/>
    <s v="Exclusionary"/>
    <s v="No excess"/>
    <s v="Single parent"/>
    <n v="2023"/>
    <n v="87"/>
  </r>
  <r>
    <x v="6"/>
    <s v="Sep"/>
    <s v="ACT"/>
    <s v="Insured Persons"/>
    <s v="Non-exclusionary"/>
    <s v="Excess"/>
    <s v="Single parent"/>
    <n v="2023"/>
    <n v="4195"/>
  </r>
  <r>
    <x v="6"/>
    <s v="Sep"/>
    <s v="ACT"/>
    <s v="Insured Persons"/>
    <s v="Non-exclusionary"/>
    <s v="No excess"/>
    <s v="Single parent"/>
    <n v="2023"/>
    <n v="1600"/>
  </r>
  <r>
    <x v="6"/>
    <s v="Sep"/>
    <s v="ACT"/>
    <s v="Policies"/>
    <s v="Exclusionary"/>
    <s v="Excess"/>
    <s v="Single parent"/>
    <n v="2023"/>
    <n v="3296"/>
  </r>
  <r>
    <x v="6"/>
    <s v="Sep"/>
    <s v="ACT"/>
    <s v="Policies"/>
    <s v="Exclusionary"/>
    <s v="No excess"/>
    <s v="Single parent"/>
    <n v="2023"/>
    <n v="36"/>
  </r>
  <r>
    <x v="6"/>
    <s v="Sep"/>
    <s v="ACT"/>
    <s v="Policies"/>
    <s v="Non-exclusionary"/>
    <s v="Excess"/>
    <s v="Single parent"/>
    <n v="2023"/>
    <n v="1541"/>
  </r>
  <r>
    <x v="6"/>
    <s v="Sep"/>
    <s v="ACT"/>
    <s v="Policies"/>
    <s v="Non-exclusionary"/>
    <s v="No excess"/>
    <s v="Single parent"/>
    <n v="2023"/>
    <n v="536"/>
  </r>
  <r>
    <x v="6"/>
    <s v="Sep"/>
    <s v="NT"/>
    <s v="Insured Persons"/>
    <s v="Exclusionary"/>
    <s v="Excess"/>
    <s v="Single parent"/>
    <n v="2023"/>
    <n v="3660"/>
  </r>
  <r>
    <x v="6"/>
    <s v="Sep"/>
    <s v="NT"/>
    <s v="Insured Persons"/>
    <s v="Exclusionary"/>
    <s v="No excess"/>
    <s v="Single parent"/>
    <n v="2023"/>
    <n v="59"/>
  </r>
  <r>
    <x v="6"/>
    <s v="Sep"/>
    <s v="NT"/>
    <s v="Insured Persons"/>
    <s v="Non-exclusionary"/>
    <s v="Excess"/>
    <s v="Single parent"/>
    <n v="2023"/>
    <n v="2012"/>
  </r>
  <r>
    <x v="6"/>
    <s v="Sep"/>
    <s v="NT"/>
    <s v="Insured Persons"/>
    <s v="Non-exclusionary"/>
    <s v="No excess"/>
    <s v="Single parent"/>
    <n v="2023"/>
    <n v="936"/>
  </r>
  <r>
    <x v="6"/>
    <s v="Sep"/>
    <s v="NT"/>
    <s v="Policies"/>
    <s v="Exclusionary"/>
    <s v="Excess"/>
    <s v="Single parent"/>
    <n v="2023"/>
    <n v="1318"/>
  </r>
  <r>
    <x v="6"/>
    <s v="Sep"/>
    <s v="NT"/>
    <s v="Policies"/>
    <s v="Exclusionary"/>
    <s v="No excess"/>
    <s v="Single parent"/>
    <n v="2023"/>
    <n v="23"/>
  </r>
  <r>
    <x v="6"/>
    <s v="Sep"/>
    <s v="NT"/>
    <s v="Policies"/>
    <s v="Non-exclusionary"/>
    <s v="Excess"/>
    <s v="Single parent"/>
    <n v="2023"/>
    <n v="726"/>
  </r>
  <r>
    <x v="6"/>
    <s v="Sep"/>
    <s v="NT"/>
    <s v="Policies"/>
    <s v="Non-exclusionary"/>
    <s v="No excess"/>
    <s v="Single parent"/>
    <n v="2023"/>
    <n v="325"/>
  </r>
  <r>
    <x v="6"/>
    <s v="Dec"/>
    <s v="NSW"/>
    <s v="Insured Persons"/>
    <s v="Exclusionary"/>
    <s v="Excess"/>
    <s v="Single parent"/>
    <n v="2023"/>
    <n v="115055"/>
  </r>
  <r>
    <x v="6"/>
    <s v="Dec"/>
    <s v="NSW"/>
    <s v="Insured Persons"/>
    <s v="Exclusionary"/>
    <s v="No excess"/>
    <s v="Single parent"/>
    <n v="2023"/>
    <n v="1916"/>
  </r>
  <r>
    <x v="6"/>
    <s v="Dec"/>
    <s v="NSW"/>
    <s v="Insured Persons"/>
    <s v="Non-exclusionary"/>
    <s v="Excess"/>
    <s v="Single parent"/>
    <n v="2023"/>
    <n v="43368"/>
  </r>
  <r>
    <x v="6"/>
    <s v="Dec"/>
    <s v="NSW"/>
    <s v="Insured Persons"/>
    <s v="Non-exclusionary"/>
    <s v="No excess"/>
    <s v="Single parent"/>
    <n v="2023"/>
    <n v="10861"/>
  </r>
  <r>
    <x v="6"/>
    <s v="Dec"/>
    <s v="NSW"/>
    <s v="Policies"/>
    <s v="Exclusionary"/>
    <s v="Excess"/>
    <s v="Single parent"/>
    <n v="2023"/>
    <n v="42608"/>
  </r>
  <r>
    <x v="6"/>
    <s v="Dec"/>
    <s v="NSW"/>
    <s v="Policies"/>
    <s v="Exclusionary"/>
    <s v="No excess"/>
    <s v="Single parent"/>
    <n v="2023"/>
    <n v="723"/>
  </r>
  <r>
    <x v="6"/>
    <s v="Dec"/>
    <s v="NSW"/>
    <s v="Policies"/>
    <s v="Non-exclusionary"/>
    <s v="Excess"/>
    <s v="Single parent"/>
    <n v="2023"/>
    <n v="16386"/>
  </r>
  <r>
    <x v="6"/>
    <s v="Dec"/>
    <s v="NSW"/>
    <s v="Policies"/>
    <s v="Non-exclusionary"/>
    <s v="No excess"/>
    <s v="Single parent"/>
    <n v="2023"/>
    <n v="3951"/>
  </r>
  <r>
    <x v="6"/>
    <s v="Dec"/>
    <s v="VIC"/>
    <s v="Insured Persons"/>
    <s v="Exclusionary"/>
    <s v="Excess"/>
    <s v="Single parent"/>
    <n v="2023"/>
    <n v="80965"/>
  </r>
  <r>
    <x v="6"/>
    <s v="Dec"/>
    <s v="VIC"/>
    <s v="Insured Persons"/>
    <s v="Exclusionary"/>
    <s v="No excess"/>
    <s v="Single parent"/>
    <n v="2023"/>
    <n v="925"/>
  </r>
  <r>
    <x v="6"/>
    <s v="Dec"/>
    <s v="VIC"/>
    <s v="Insured Persons"/>
    <s v="Non-exclusionary"/>
    <s v="Excess"/>
    <s v="Single parent"/>
    <n v="2023"/>
    <n v="26233"/>
  </r>
  <r>
    <x v="6"/>
    <s v="Dec"/>
    <s v="VIC"/>
    <s v="Insured Persons"/>
    <s v="Non-exclusionary"/>
    <s v="No excess"/>
    <s v="Single parent"/>
    <n v="2023"/>
    <n v="5650"/>
  </r>
  <r>
    <x v="6"/>
    <s v="Dec"/>
    <s v="VIC"/>
    <s v="Policies"/>
    <s v="Exclusionary"/>
    <s v="Excess"/>
    <s v="Single parent"/>
    <n v="2023"/>
    <n v="30329"/>
  </r>
  <r>
    <x v="6"/>
    <s v="Dec"/>
    <s v="VIC"/>
    <s v="Policies"/>
    <s v="Exclusionary"/>
    <s v="No excess"/>
    <s v="Single parent"/>
    <n v="2023"/>
    <n v="366"/>
  </r>
  <r>
    <x v="6"/>
    <s v="Dec"/>
    <s v="VIC"/>
    <s v="Policies"/>
    <s v="Non-exclusionary"/>
    <s v="Excess"/>
    <s v="Single parent"/>
    <n v="2023"/>
    <n v="10197"/>
  </r>
  <r>
    <x v="6"/>
    <s v="Dec"/>
    <s v="VIC"/>
    <s v="Policies"/>
    <s v="Non-exclusionary"/>
    <s v="No excess"/>
    <s v="Single parent"/>
    <n v="2023"/>
    <n v="2094"/>
  </r>
  <r>
    <x v="6"/>
    <s v="Dec"/>
    <s v="QLD"/>
    <s v="Insured Persons"/>
    <s v="Exclusionary"/>
    <s v="Excess"/>
    <s v="Single parent"/>
    <n v="2023"/>
    <n v="73941"/>
  </r>
  <r>
    <x v="6"/>
    <s v="Dec"/>
    <s v="QLD"/>
    <s v="Insured Persons"/>
    <s v="Exclusionary"/>
    <s v="No excess"/>
    <s v="Single parent"/>
    <n v="2023"/>
    <n v="708"/>
  </r>
  <r>
    <x v="6"/>
    <s v="Dec"/>
    <s v="QLD"/>
    <s v="Insured Persons"/>
    <s v="Non-exclusionary"/>
    <s v="Excess"/>
    <s v="Single parent"/>
    <n v="2023"/>
    <n v="28786"/>
  </r>
  <r>
    <x v="6"/>
    <s v="Dec"/>
    <s v="QLD"/>
    <s v="Insured Persons"/>
    <s v="Non-exclusionary"/>
    <s v="No excess"/>
    <s v="Single parent"/>
    <n v="2023"/>
    <n v="7509"/>
  </r>
  <r>
    <x v="6"/>
    <s v="Dec"/>
    <s v="QLD"/>
    <s v="Policies"/>
    <s v="Exclusionary"/>
    <s v="Excess"/>
    <s v="Single parent"/>
    <n v="2023"/>
    <n v="27048"/>
  </r>
  <r>
    <x v="6"/>
    <s v="Dec"/>
    <s v="QLD"/>
    <s v="Policies"/>
    <s v="Exclusionary"/>
    <s v="No excess"/>
    <s v="Single parent"/>
    <n v="2023"/>
    <n v="262"/>
  </r>
  <r>
    <x v="6"/>
    <s v="Dec"/>
    <s v="QLD"/>
    <s v="Policies"/>
    <s v="Non-exclusionary"/>
    <s v="Excess"/>
    <s v="Single parent"/>
    <n v="2023"/>
    <n v="10647"/>
  </r>
  <r>
    <x v="6"/>
    <s v="Dec"/>
    <s v="QLD"/>
    <s v="Policies"/>
    <s v="Non-exclusionary"/>
    <s v="No excess"/>
    <s v="Single parent"/>
    <n v="2023"/>
    <n v="2657"/>
  </r>
  <r>
    <x v="6"/>
    <s v="Dec"/>
    <s v="SA"/>
    <s v="Insured Persons"/>
    <s v="Exclusionary"/>
    <s v="Excess"/>
    <s v="Single parent"/>
    <n v="2023"/>
    <n v="22155"/>
  </r>
  <r>
    <x v="6"/>
    <s v="Dec"/>
    <s v="SA"/>
    <s v="Insured Persons"/>
    <s v="Exclusionary"/>
    <s v="No excess"/>
    <s v="Single parent"/>
    <n v="2023"/>
    <n v="244"/>
  </r>
  <r>
    <x v="6"/>
    <s v="Dec"/>
    <s v="SA"/>
    <s v="Insured Persons"/>
    <s v="Non-exclusionary"/>
    <s v="Excess"/>
    <s v="Single parent"/>
    <n v="2023"/>
    <n v="9896"/>
  </r>
  <r>
    <x v="6"/>
    <s v="Dec"/>
    <s v="SA"/>
    <s v="Insured Persons"/>
    <s v="Non-exclusionary"/>
    <s v="No excess"/>
    <s v="Single parent"/>
    <n v="2023"/>
    <n v="2678"/>
  </r>
  <r>
    <x v="6"/>
    <s v="Dec"/>
    <s v="SA"/>
    <s v="Policies"/>
    <s v="Exclusionary"/>
    <s v="Excess"/>
    <s v="Single parent"/>
    <n v="2023"/>
    <n v="8132"/>
  </r>
  <r>
    <x v="6"/>
    <s v="Dec"/>
    <s v="SA"/>
    <s v="Policies"/>
    <s v="Exclusionary"/>
    <s v="No excess"/>
    <s v="Single parent"/>
    <n v="2023"/>
    <n v="94"/>
  </r>
  <r>
    <x v="6"/>
    <s v="Dec"/>
    <s v="SA"/>
    <s v="Policies"/>
    <s v="Non-exclusionary"/>
    <s v="Excess"/>
    <s v="Single parent"/>
    <n v="2023"/>
    <n v="3757"/>
  </r>
  <r>
    <x v="6"/>
    <s v="Dec"/>
    <s v="SA"/>
    <s v="Policies"/>
    <s v="Non-exclusionary"/>
    <s v="No excess"/>
    <s v="Single parent"/>
    <n v="2023"/>
    <n v="988"/>
  </r>
  <r>
    <x v="6"/>
    <s v="Dec"/>
    <s v="WA"/>
    <s v="Insured Persons"/>
    <s v="Exclusionary"/>
    <s v="Excess"/>
    <s v="Single parent"/>
    <n v="2023"/>
    <n v="52803"/>
  </r>
  <r>
    <x v="6"/>
    <s v="Dec"/>
    <s v="WA"/>
    <s v="Insured Persons"/>
    <s v="Exclusionary"/>
    <s v="No excess"/>
    <s v="Single parent"/>
    <n v="2023"/>
    <n v="2571"/>
  </r>
  <r>
    <x v="6"/>
    <s v="Dec"/>
    <s v="WA"/>
    <s v="Insured Persons"/>
    <s v="Non-exclusionary"/>
    <s v="Excess"/>
    <s v="Single parent"/>
    <n v="2023"/>
    <n v="13030"/>
  </r>
  <r>
    <x v="6"/>
    <s v="Dec"/>
    <s v="WA"/>
    <s v="Insured Persons"/>
    <s v="Non-exclusionary"/>
    <s v="No excess"/>
    <s v="Single parent"/>
    <n v="2023"/>
    <n v="3778"/>
  </r>
  <r>
    <x v="6"/>
    <s v="Dec"/>
    <s v="WA"/>
    <s v="Policies"/>
    <s v="Exclusionary"/>
    <s v="Excess"/>
    <s v="Single parent"/>
    <n v="2023"/>
    <n v="19546"/>
  </r>
  <r>
    <x v="6"/>
    <s v="Dec"/>
    <s v="WA"/>
    <s v="Policies"/>
    <s v="Exclusionary"/>
    <s v="No excess"/>
    <s v="Single parent"/>
    <n v="2023"/>
    <n v="994"/>
  </r>
  <r>
    <x v="6"/>
    <s v="Dec"/>
    <s v="WA"/>
    <s v="Policies"/>
    <s v="Non-exclusionary"/>
    <s v="Excess"/>
    <s v="Single parent"/>
    <n v="2023"/>
    <n v="4918"/>
  </r>
  <r>
    <x v="6"/>
    <s v="Dec"/>
    <s v="WA"/>
    <s v="Policies"/>
    <s v="Non-exclusionary"/>
    <s v="No excess"/>
    <s v="Single parent"/>
    <n v="2023"/>
    <n v="1376"/>
  </r>
  <r>
    <x v="6"/>
    <s v="Dec"/>
    <s v="TAS"/>
    <s v="Insured Persons"/>
    <s v="Exclusionary"/>
    <s v="Excess"/>
    <s v="Single parent"/>
    <n v="2023"/>
    <n v="5771"/>
  </r>
  <r>
    <x v="6"/>
    <s v="Dec"/>
    <s v="TAS"/>
    <s v="Insured Persons"/>
    <s v="Exclusionary"/>
    <s v="No excess"/>
    <s v="Single parent"/>
    <n v="2023"/>
    <n v="88"/>
  </r>
  <r>
    <x v="6"/>
    <s v="Dec"/>
    <s v="TAS"/>
    <s v="Insured Persons"/>
    <s v="Non-exclusionary"/>
    <s v="Excess"/>
    <s v="Single parent"/>
    <n v="2023"/>
    <n v="2924"/>
  </r>
  <r>
    <x v="6"/>
    <s v="Dec"/>
    <s v="TAS"/>
    <s v="Insured Persons"/>
    <s v="Non-exclusionary"/>
    <s v="No excess"/>
    <s v="Single parent"/>
    <n v="2023"/>
    <n v="590"/>
  </r>
  <r>
    <x v="6"/>
    <s v="Dec"/>
    <s v="TAS"/>
    <s v="Policies"/>
    <s v="Exclusionary"/>
    <s v="Excess"/>
    <s v="Single parent"/>
    <n v="2023"/>
    <n v="2120"/>
  </r>
  <r>
    <x v="6"/>
    <s v="Dec"/>
    <s v="TAS"/>
    <s v="Policies"/>
    <s v="Exclusionary"/>
    <s v="No excess"/>
    <s v="Single parent"/>
    <n v="2023"/>
    <n v="34"/>
  </r>
  <r>
    <x v="6"/>
    <s v="Dec"/>
    <s v="TAS"/>
    <s v="Policies"/>
    <s v="Non-exclusionary"/>
    <s v="Excess"/>
    <s v="Single parent"/>
    <n v="2023"/>
    <n v="1106"/>
  </r>
  <r>
    <x v="6"/>
    <s v="Dec"/>
    <s v="TAS"/>
    <s v="Policies"/>
    <s v="Non-exclusionary"/>
    <s v="No excess"/>
    <s v="Single parent"/>
    <n v="2023"/>
    <n v="213"/>
  </r>
  <r>
    <x v="6"/>
    <s v="Dec"/>
    <s v="ACT"/>
    <s v="Insured Persons"/>
    <s v="Exclusionary"/>
    <s v="Excess"/>
    <s v="Single parent"/>
    <n v="2023"/>
    <n v="9075"/>
  </r>
  <r>
    <x v="6"/>
    <s v="Dec"/>
    <s v="ACT"/>
    <s v="Insured Persons"/>
    <s v="Exclusionary"/>
    <s v="No excess"/>
    <s v="Single parent"/>
    <n v="2023"/>
    <n v="90"/>
  </r>
  <r>
    <x v="6"/>
    <s v="Dec"/>
    <s v="ACT"/>
    <s v="Insured Persons"/>
    <s v="Non-exclusionary"/>
    <s v="Excess"/>
    <s v="Single parent"/>
    <n v="2023"/>
    <n v="4160"/>
  </r>
  <r>
    <x v="6"/>
    <s v="Dec"/>
    <s v="ACT"/>
    <s v="Insured Persons"/>
    <s v="Non-exclusionary"/>
    <s v="No excess"/>
    <s v="Single parent"/>
    <n v="2023"/>
    <n v="1599"/>
  </r>
  <r>
    <x v="6"/>
    <s v="Dec"/>
    <s v="ACT"/>
    <s v="Policies"/>
    <s v="Exclusionary"/>
    <s v="Excess"/>
    <s v="Single parent"/>
    <n v="2023"/>
    <n v="3357"/>
  </r>
  <r>
    <x v="6"/>
    <s v="Dec"/>
    <s v="ACT"/>
    <s v="Policies"/>
    <s v="Exclusionary"/>
    <s v="No excess"/>
    <s v="Single parent"/>
    <n v="2023"/>
    <n v="37"/>
  </r>
  <r>
    <x v="6"/>
    <s v="Dec"/>
    <s v="ACT"/>
    <s v="Policies"/>
    <s v="Non-exclusionary"/>
    <s v="Excess"/>
    <s v="Single parent"/>
    <n v="2023"/>
    <n v="1523"/>
  </r>
  <r>
    <x v="6"/>
    <s v="Dec"/>
    <s v="ACT"/>
    <s v="Policies"/>
    <s v="Non-exclusionary"/>
    <s v="No excess"/>
    <s v="Single parent"/>
    <n v="2023"/>
    <n v="535"/>
  </r>
  <r>
    <x v="6"/>
    <s v="Dec"/>
    <s v="NT"/>
    <s v="Insured Persons"/>
    <s v="Exclusionary"/>
    <s v="Excess"/>
    <s v="Single parent"/>
    <n v="2023"/>
    <n v="3793"/>
  </r>
  <r>
    <x v="6"/>
    <s v="Dec"/>
    <s v="NT"/>
    <s v="Insured Persons"/>
    <s v="Exclusionary"/>
    <s v="No excess"/>
    <s v="Single parent"/>
    <n v="2023"/>
    <n v="57"/>
  </r>
  <r>
    <x v="6"/>
    <s v="Dec"/>
    <s v="NT"/>
    <s v="Insured Persons"/>
    <s v="Non-exclusionary"/>
    <s v="Excess"/>
    <s v="Single parent"/>
    <n v="2023"/>
    <n v="2034"/>
  </r>
  <r>
    <x v="6"/>
    <s v="Dec"/>
    <s v="NT"/>
    <s v="Insured Persons"/>
    <s v="Non-exclusionary"/>
    <s v="No excess"/>
    <s v="Single parent"/>
    <n v="2023"/>
    <n v="949"/>
  </r>
  <r>
    <x v="6"/>
    <s v="Dec"/>
    <s v="NT"/>
    <s v="Policies"/>
    <s v="Exclusionary"/>
    <s v="Excess"/>
    <s v="Single parent"/>
    <n v="2023"/>
    <n v="1360"/>
  </r>
  <r>
    <x v="6"/>
    <s v="Dec"/>
    <s v="NT"/>
    <s v="Policies"/>
    <s v="Exclusionary"/>
    <s v="No excess"/>
    <s v="Single parent"/>
    <n v="2023"/>
    <n v="22"/>
  </r>
  <r>
    <x v="6"/>
    <s v="Dec"/>
    <s v="NT"/>
    <s v="Policies"/>
    <s v="Non-exclusionary"/>
    <s v="Excess"/>
    <s v="Single parent"/>
    <n v="2023"/>
    <n v="740"/>
  </r>
  <r>
    <x v="6"/>
    <s v="Dec"/>
    <s v="NT"/>
    <s v="Policies"/>
    <s v="Non-exclusionary"/>
    <s v="No excess"/>
    <s v="Single parent"/>
    <n v="2023"/>
    <n v="329"/>
  </r>
  <r>
    <x v="7"/>
    <s v="Mar"/>
    <s v="NSW"/>
    <s v="Insured Persons"/>
    <s v="Exclusionary"/>
    <s v="Excess"/>
    <s v="Single parent"/>
    <n v="2023"/>
    <n v="117709"/>
  </r>
  <r>
    <x v="7"/>
    <s v="Mar"/>
    <s v="NSW"/>
    <s v="Insured Persons"/>
    <s v="Exclusionary"/>
    <s v="No excess"/>
    <s v="Single parent"/>
    <n v="2023"/>
    <n v="1886"/>
  </r>
  <r>
    <x v="7"/>
    <s v="Mar"/>
    <s v="NSW"/>
    <s v="Insured Persons"/>
    <s v="Non-exclusionary"/>
    <s v="Excess"/>
    <s v="Single parent"/>
    <n v="2023"/>
    <n v="43331"/>
  </r>
  <r>
    <x v="7"/>
    <s v="Mar"/>
    <s v="NSW"/>
    <s v="Insured Persons"/>
    <s v="Non-exclusionary"/>
    <s v="No excess"/>
    <s v="Single parent"/>
    <n v="2023"/>
    <n v="10694"/>
  </r>
  <r>
    <x v="7"/>
    <s v="Mar"/>
    <s v="NSW"/>
    <s v="Policies"/>
    <s v="Exclusionary"/>
    <s v="Excess"/>
    <s v="Single parent"/>
    <n v="2023"/>
    <n v="43563"/>
  </r>
  <r>
    <x v="7"/>
    <s v="Mar"/>
    <s v="NSW"/>
    <s v="Policies"/>
    <s v="Exclusionary"/>
    <s v="No excess"/>
    <s v="Single parent"/>
    <n v="2023"/>
    <n v="715"/>
  </r>
  <r>
    <x v="7"/>
    <s v="Mar"/>
    <s v="NSW"/>
    <s v="Policies"/>
    <s v="Non-exclusionary"/>
    <s v="Excess"/>
    <s v="Single parent"/>
    <n v="2023"/>
    <n v="16369"/>
  </r>
  <r>
    <x v="7"/>
    <s v="Mar"/>
    <s v="NSW"/>
    <s v="Policies"/>
    <s v="Non-exclusionary"/>
    <s v="No excess"/>
    <s v="Single parent"/>
    <n v="2023"/>
    <n v="3906"/>
  </r>
  <r>
    <x v="7"/>
    <s v="Mar"/>
    <s v="VIC"/>
    <s v="Insured Persons"/>
    <s v="Exclusionary"/>
    <s v="Excess"/>
    <s v="Single parent"/>
    <n v="2023"/>
    <n v="82951"/>
  </r>
  <r>
    <x v="7"/>
    <s v="Mar"/>
    <s v="VIC"/>
    <s v="Insured Persons"/>
    <s v="Exclusionary"/>
    <s v="No excess"/>
    <s v="Single parent"/>
    <n v="2023"/>
    <n v="929"/>
  </r>
  <r>
    <x v="7"/>
    <s v="Mar"/>
    <s v="VIC"/>
    <s v="Insured Persons"/>
    <s v="Non-exclusionary"/>
    <s v="Excess"/>
    <s v="Single parent"/>
    <n v="2023"/>
    <n v="26299"/>
  </r>
  <r>
    <x v="7"/>
    <s v="Mar"/>
    <s v="VIC"/>
    <s v="Insured Persons"/>
    <s v="Non-exclusionary"/>
    <s v="No excess"/>
    <s v="Single parent"/>
    <n v="2023"/>
    <n v="5539"/>
  </r>
  <r>
    <x v="7"/>
    <s v="Mar"/>
    <s v="VIC"/>
    <s v="Policies"/>
    <s v="Exclusionary"/>
    <s v="Excess"/>
    <s v="Single parent"/>
    <n v="2023"/>
    <n v="31044"/>
  </r>
  <r>
    <x v="7"/>
    <s v="Mar"/>
    <s v="VIC"/>
    <s v="Policies"/>
    <s v="Exclusionary"/>
    <s v="No excess"/>
    <s v="Single parent"/>
    <n v="2023"/>
    <n v="367"/>
  </r>
  <r>
    <x v="7"/>
    <s v="Mar"/>
    <s v="VIC"/>
    <s v="Policies"/>
    <s v="Non-exclusionary"/>
    <s v="Excess"/>
    <s v="Single parent"/>
    <n v="2023"/>
    <n v="10208"/>
  </r>
  <r>
    <x v="7"/>
    <s v="Mar"/>
    <s v="VIC"/>
    <s v="Policies"/>
    <s v="Non-exclusionary"/>
    <s v="No excess"/>
    <s v="Single parent"/>
    <n v="2023"/>
    <n v="2049"/>
  </r>
  <r>
    <x v="7"/>
    <s v="Mar"/>
    <s v="QLD"/>
    <s v="Insured Persons"/>
    <s v="Exclusionary"/>
    <s v="Excess"/>
    <s v="Single parent"/>
    <n v="2023"/>
    <n v="75571"/>
  </r>
  <r>
    <x v="7"/>
    <s v="Mar"/>
    <s v="QLD"/>
    <s v="Insured Persons"/>
    <s v="Exclusionary"/>
    <s v="No excess"/>
    <s v="Single parent"/>
    <n v="2023"/>
    <n v="720"/>
  </r>
  <r>
    <x v="7"/>
    <s v="Mar"/>
    <s v="QLD"/>
    <s v="Insured Persons"/>
    <s v="Non-exclusionary"/>
    <s v="Excess"/>
    <s v="Single parent"/>
    <n v="2023"/>
    <n v="28875"/>
  </r>
  <r>
    <x v="7"/>
    <s v="Mar"/>
    <s v="QLD"/>
    <s v="Insured Persons"/>
    <s v="Non-exclusionary"/>
    <s v="No excess"/>
    <s v="Single parent"/>
    <n v="2023"/>
    <n v="7399"/>
  </r>
  <r>
    <x v="7"/>
    <s v="Mar"/>
    <s v="QLD"/>
    <s v="Policies"/>
    <s v="Exclusionary"/>
    <s v="Excess"/>
    <s v="Single parent"/>
    <n v="2023"/>
    <n v="27620"/>
  </r>
  <r>
    <x v="7"/>
    <s v="Mar"/>
    <s v="QLD"/>
    <s v="Policies"/>
    <s v="Exclusionary"/>
    <s v="No excess"/>
    <s v="Single parent"/>
    <n v="2023"/>
    <n v="264"/>
  </r>
  <r>
    <x v="7"/>
    <s v="Mar"/>
    <s v="QLD"/>
    <s v="Policies"/>
    <s v="Non-exclusionary"/>
    <s v="Excess"/>
    <s v="Single parent"/>
    <n v="2023"/>
    <n v="10688"/>
  </r>
  <r>
    <x v="7"/>
    <s v="Mar"/>
    <s v="QLD"/>
    <s v="Policies"/>
    <s v="Non-exclusionary"/>
    <s v="No excess"/>
    <s v="Single parent"/>
    <n v="2023"/>
    <n v="2616"/>
  </r>
  <r>
    <x v="7"/>
    <s v="Mar"/>
    <s v="SA"/>
    <s v="Insured Persons"/>
    <s v="Exclusionary"/>
    <s v="Excess"/>
    <s v="Single parent"/>
    <n v="2023"/>
    <n v="22714"/>
  </r>
  <r>
    <x v="7"/>
    <s v="Mar"/>
    <s v="SA"/>
    <s v="Insured Persons"/>
    <s v="Exclusionary"/>
    <s v="No excess"/>
    <s v="Single parent"/>
    <n v="2023"/>
    <n v="241"/>
  </r>
  <r>
    <x v="7"/>
    <s v="Mar"/>
    <s v="SA"/>
    <s v="Insured Persons"/>
    <s v="Non-exclusionary"/>
    <s v="Excess"/>
    <s v="Single parent"/>
    <n v="2023"/>
    <n v="9893"/>
  </r>
  <r>
    <x v="7"/>
    <s v="Mar"/>
    <s v="SA"/>
    <s v="Insured Persons"/>
    <s v="Non-exclusionary"/>
    <s v="No excess"/>
    <s v="Single parent"/>
    <n v="2023"/>
    <n v="2650"/>
  </r>
  <r>
    <x v="7"/>
    <s v="Mar"/>
    <s v="SA"/>
    <s v="Policies"/>
    <s v="Exclusionary"/>
    <s v="Excess"/>
    <s v="Single parent"/>
    <n v="2023"/>
    <n v="8342"/>
  </r>
  <r>
    <x v="7"/>
    <s v="Mar"/>
    <s v="SA"/>
    <s v="Policies"/>
    <s v="Exclusionary"/>
    <s v="No excess"/>
    <s v="Single parent"/>
    <n v="2023"/>
    <n v="92"/>
  </r>
  <r>
    <x v="7"/>
    <s v="Mar"/>
    <s v="SA"/>
    <s v="Policies"/>
    <s v="Non-exclusionary"/>
    <s v="Excess"/>
    <s v="Single parent"/>
    <n v="2023"/>
    <n v="3749"/>
  </r>
  <r>
    <x v="7"/>
    <s v="Mar"/>
    <s v="SA"/>
    <s v="Policies"/>
    <s v="Non-exclusionary"/>
    <s v="No excess"/>
    <s v="Single parent"/>
    <n v="2023"/>
    <n v="975"/>
  </r>
  <r>
    <x v="7"/>
    <s v="Mar"/>
    <s v="WA"/>
    <s v="Insured Persons"/>
    <s v="Exclusionary"/>
    <s v="Excess"/>
    <s v="Single parent"/>
    <n v="2023"/>
    <n v="54045"/>
  </r>
  <r>
    <x v="7"/>
    <s v="Mar"/>
    <s v="WA"/>
    <s v="Insured Persons"/>
    <s v="Exclusionary"/>
    <s v="No excess"/>
    <s v="Single parent"/>
    <n v="2023"/>
    <n v="2493"/>
  </r>
  <r>
    <x v="7"/>
    <s v="Mar"/>
    <s v="WA"/>
    <s v="Insured Persons"/>
    <s v="Non-exclusionary"/>
    <s v="Excess"/>
    <s v="Single parent"/>
    <n v="2023"/>
    <n v="13649"/>
  </r>
  <r>
    <x v="7"/>
    <s v="Mar"/>
    <s v="WA"/>
    <s v="Insured Persons"/>
    <s v="Non-exclusionary"/>
    <s v="No excess"/>
    <s v="Single parent"/>
    <n v="2023"/>
    <n v="3816"/>
  </r>
  <r>
    <x v="7"/>
    <s v="Mar"/>
    <s v="WA"/>
    <s v="Policies"/>
    <s v="Exclusionary"/>
    <s v="Excess"/>
    <s v="Single parent"/>
    <n v="2023"/>
    <n v="20008"/>
  </r>
  <r>
    <x v="7"/>
    <s v="Mar"/>
    <s v="WA"/>
    <s v="Policies"/>
    <s v="Exclusionary"/>
    <s v="No excess"/>
    <s v="Single parent"/>
    <n v="2023"/>
    <n v="964"/>
  </r>
  <r>
    <x v="7"/>
    <s v="Mar"/>
    <s v="WA"/>
    <s v="Policies"/>
    <s v="Non-exclusionary"/>
    <s v="Excess"/>
    <s v="Single parent"/>
    <n v="2023"/>
    <n v="5139"/>
  </r>
  <r>
    <x v="7"/>
    <s v="Mar"/>
    <s v="WA"/>
    <s v="Policies"/>
    <s v="Non-exclusionary"/>
    <s v="No excess"/>
    <s v="Single parent"/>
    <n v="2023"/>
    <n v="1383"/>
  </r>
  <r>
    <x v="7"/>
    <s v="Mar"/>
    <s v="TAS"/>
    <s v="Insured Persons"/>
    <s v="Exclusionary"/>
    <s v="Excess"/>
    <s v="Single parent"/>
    <n v="2023"/>
    <n v="5873"/>
  </r>
  <r>
    <x v="7"/>
    <s v="Mar"/>
    <s v="TAS"/>
    <s v="Insured Persons"/>
    <s v="Exclusionary"/>
    <s v="No excess"/>
    <s v="Single parent"/>
    <n v="2023"/>
    <n v="91"/>
  </r>
  <r>
    <x v="7"/>
    <s v="Mar"/>
    <s v="TAS"/>
    <s v="Insured Persons"/>
    <s v="Non-exclusionary"/>
    <s v="Excess"/>
    <s v="Single parent"/>
    <n v="2023"/>
    <n v="2903"/>
  </r>
  <r>
    <x v="7"/>
    <s v="Mar"/>
    <s v="TAS"/>
    <s v="Insured Persons"/>
    <s v="Non-exclusionary"/>
    <s v="No excess"/>
    <s v="Single parent"/>
    <n v="2023"/>
    <n v="606"/>
  </r>
  <r>
    <x v="7"/>
    <s v="Mar"/>
    <s v="TAS"/>
    <s v="Policies"/>
    <s v="Exclusionary"/>
    <s v="Excess"/>
    <s v="Single parent"/>
    <n v="2023"/>
    <n v="2153"/>
  </r>
  <r>
    <x v="7"/>
    <s v="Mar"/>
    <s v="TAS"/>
    <s v="Policies"/>
    <s v="Exclusionary"/>
    <s v="No excess"/>
    <s v="Single parent"/>
    <n v="2023"/>
    <n v="35"/>
  </r>
  <r>
    <x v="7"/>
    <s v="Mar"/>
    <s v="TAS"/>
    <s v="Policies"/>
    <s v="Non-exclusionary"/>
    <s v="Excess"/>
    <s v="Single parent"/>
    <n v="2023"/>
    <n v="1102"/>
  </r>
  <r>
    <x v="7"/>
    <s v="Mar"/>
    <s v="TAS"/>
    <s v="Policies"/>
    <s v="Non-exclusionary"/>
    <s v="No excess"/>
    <s v="Single parent"/>
    <n v="2023"/>
    <n v="221"/>
  </r>
  <r>
    <x v="7"/>
    <s v="Mar"/>
    <s v="ACT"/>
    <s v="Insured Persons"/>
    <s v="Exclusionary"/>
    <s v="Excess"/>
    <s v="Single parent"/>
    <n v="2023"/>
    <n v="9347"/>
  </r>
  <r>
    <x v="7"/>
    <s v="Mar"/>
    <s v="ACT"/>
    <s v="Insured Persons"/>
    <s v="Exclusionary"/>
    <s v="No excess"/>
    <s v="Single parent"/>
    <n v="2023"/>
    <n v="76"/>
  </r>
  <r>
    <x v="7"/>
    <s v="Mar"/>
    <s v="ACT"/>
    <s v="Insured Persons"/>
    <s v="Non-exclusionary"/>
    <s v="Excess"/>
    <s v="Single parent"/>
    <n v="2023"/>
    <n v="4023"/>
  </r>
  <r>
    <x v="7"/>
    <s v="Mar"/>
    <s v="ACT"/>
    <s v="Insured Persons"/>
    <s v="Non-exclusionary"/>
    <s v="No excess"/>
    <s v="Single parent"/>
    <n v="2023"/>
    <n v="1572"/>
  </r>
  <r>
    <x v="7"/>
    <s v="Mar"/>
    <s v="ACT"/>
    <s v="Policies"/>
    <s v="Exclusionary"/>
    <s v="Excess"/>
    <s v="Single parent"/>
    <n v="2023"/>
    <n v="3456"/>
  </r>
  <r>
    <x v="7"/>
    <s v="Mar"/>
    <s v="ACT"/>
    <s v="Policies"/>
    <s v="Exclusionary"/>
    <s v="No excess"/>
    <s v="Single parent"/>
    <n v="2023"/>
    <n v="33"/>
  </r>
  <r>
    <x v="7"/>
    <s v="Mar"/>
    <s v="ACT"/>
    <s v="Policies"/>
    <s v="Non-exclusionary"/>
    <s v="Excess"/>
    <s v="Single parent"/>
    <n v="2023"/>
    <n v="1461"/>
  </r>
  <r>
    <x v="7"/>
    <s v="Mar"/>
    <s v="ACT"/>
    <s v="Policies"/>
    <s v="Non-exclusionary"/>
    <s v="No excess"/>
    <s v="Single parent"/>
    <n v="2023"/>
    <n v="529"/>
  </r>
  <r>
    <x v="7"/>
    <s v="Mar"/>
    <s v="NT"/>
    <s v="Insured Persons"/>
    <s v="Exclusionary"/>
    <s v="Excess"/>
    <s v="Single parent"/>
    <n v="2023"/>
    <n v="3832"/>
  </r>
  <r>
    <x v="7"/>
    <s v="Mar"/>
    <s v="NT"/>
    <s v="Insured Persons"/>
    <s v="Exclusionary"/>
    <s v="No excess"/>
    <s v="Single parent"/>
    <n v="2023"/>
    <n v="59"/>
  </r>
  <r>
    <x v="7"/>
    <s v="Mar"/>
    <s v="NT"/>
    <s v="Insured Persons"/>
    <s v="Non-exclusionary"/>
    <s v="Excess"/>
    <s v="Single parent"/>
    <n v="2023"/>
    <n v="2057"/>
  </r>
  <r>
    <x v="7"/>
    <s v="Mar"/>
    <s v="NT"/>
    <s v="Insured Persons"/>
    <s v="Non-exclusionary"/>
    <s v="No excess"/>
    <s v="Single parent"/>
    <n v="2023"/>
    <n v="935"/>
  </r>
  <r>
    <x v="7"/>
    <s v="Mar"/>
    <s v="NT"/>
    <s v="Policies"/>
    <s v="Exclusionary"/>
    <s v="Excess"/>
    <s v="Single parent"/>
    <n v="2023"/>
    <n v="1370"/>
  </r>
  <r>
    <x v="7"/>
    <s v="Mar"/>
    <s v="NT"/>
    <s v="Policies"/>
    <s v="Exclusionary"/>
    <s v="No excess"/>
    <s v="Single parent"/>
    <n v="2023"/>
    <n v="23"/>
  </r>
  <r>
    <x v="7"/>
    <s v="Mar"/>
    <s v="NT"/>
    <s v="Policies"/>
    <s v="Non-exclusionary"/>
    <s v="Excess"/>
    <s v="Single parent"/>
    <n v="2023"/>
    <n v="747"/>
  </r>
  <r>
    <x v="7"/>
    <s v="Mar"/>
    <s v="NT"/>
    <s v="Policies"/>
    <s v="Non-exclusionary"/>
    <s v="No excess"/>
    <s v="Single parent"/>
    <n v="2023"/>
    <n v="327"/>
  </r>
  <r>
    <x v="7"/>
    <s v="Jun"/>
    <s v="NSW"/>
    <s v="Insured Persons"/>
    <s v="Exclusionary"/>
    <s v="Excess"/>
    <s v="Single parent"/>
    <n v="2023"/>
    <n v="120366"/>
  </r>
  <r>
    <x v="7"/>
    <s v="Jun"/>
    <s v="NSW"/>
    <s v="Insured Persons"/>
    <s v="Exclusionary"/>
    <s v="No excess"/>
    <s v="Single parent"/>
    <n v="2023"/>
    <n v="1885"/>
  </r>
  <r>
    <x v="7"/>
    <s v="Jun"/>
    <s v="NSW"/>
    <s v="Insured Persons"/>
    <s v="Non-exclusionary"/>
    <s v="Excess"/>
    <s v="Single parent"/>
    <n v="2023"/>
    <n v="43516"/>
  </r>
  <r>
    <x v="7"/>
    <s v="Jun"/>
    <s v="NSW"/>
    <s v="Insured Persons"/>
    <s v="Non-exclusionary"/>
    <s v="No excess"/>
    <s v="Single parent"/>
    <n v="2023"/>
    <n v="10604"/>
  </r>
  <r>
    <x v="7"/>
    <s v="Jun"/>
    <s v="NSW"/>
    <s v="Policies"/>
    <s v="Exclusionary"/>
    <s v="Excess"/>
    <s v="Single parent"/>
    <n v="2023"/>
    <n v="44544"/>
  </r>
  <r>
    <x v="7"/>
    <s v="Jun"/>
    <s v="NSW"/>
    <s v="Policies"/>
    <s v="Exclusionary"/>
    <s v="No excess"/>
    <s v="Single parent"/>
    <n v="2023"/>
    <n v="711"/>
  </r>
  <r>
    <x v="7"/>
    <s v="Jun"/>
    <s v="NSW"/>
    <s v="Policies"/>
    <s v="Non-exclusionary"/>
    <s v="Excess"/>
    <s v="Single parent"/>
    <n v="2023"/>
    <n v="16421"/>
  </r>
  <r>
    <x v="7"/>
    <s v="Jun"/>
    <s v="NSW"/>
    <s v="Policies"/>
    <s v="Non-exclusionary"/>
    <s v="No excess"/>
    <s v="Single parent"/>
    <n v="2023"/>
    <n v="3871"/>
  </r>
  <r>
    <x v="7"/>
    <s v="Jun"/>
    <s v="VIC"/>
    <s v="Insured Persons"/>
    <s v="Exclusionary"/>
    <s v="Excess"/>
    <s v="Single parent"/>
    <n v="2023"/>
    <n v="85216"/>
  </r>
  <r>
    <x v="7"/>
    <s v="Jun"/>
    <s v="VIC"/>
    <s v="Insured Persons"/>
    <s v="Exclusionary"/>
    <s v="No excess"/>
    <s v="Single parent"/>
    <n v="2023"/>
    <n v="957"/>
  </r>
  <r>
    <x v="7"/>
    <s v="Jun"/>
    <s v="VIC"/>
    <s v="Insured Persons"/>
    <s v="Non-exclusionary"/>
    <s v="Excess"/>
    <s v="Single parent"/>
    <n v="2023"/>
    <n v="26302"/>
  </r>
  <r>
    <x v="7"/>
    <s v="Jun"/>
    <s v="VIC"/>
    <s v="Insured Persons"/>
    <s v="Non-exclusionary"/>
    <s v="No excess"/>
    <s v="Single parent"/>
    <n v="2023"/>
    <n v="5535"/>
  </r>
  <r>
    <x v="7"/>
    <s v="Jun"/>
    <s v="VIC"/>
    <s v="Policies"/>
    <s v="Exclusionary"/>
    <s v="Excess"/>
    <s v="Single parent"/>
    <n v="2023"/>
    <n v="31910"/>
  </r>
  <r>
    <x v="7"/>
    <s v="Jun"/>
    <s v="VIC"/>
    <s v="Policies"/>
    <s v="Exclusionary"/>
    <s v="No excess"/>
    <s v="Single parent"/>
    <n v="2023"/>
    <n v="372"/>
  </r>
  <r>
    <x v="7"/>
    <s v="Jun"/>
    <s v="VIC"/>
    <s v="Policies"/>
    <s v="Non-exclusionary"/>
    <s v="Excess"/>
    <s v="Single parent"/>
    <n v="2023"/>
    <n v="10214"/>
  </r>
  <r>
    <x v="7"/>
    <s v="Jun"/>
    <s v="VIC"/>
    <s v="Policies"/>
    <s v="Non-exclusionary"/>
    <s v="No excess"/>
    <s v="Single parent"/>
    <n v="2023"/>
    <n v="2052"/>
  </r>
  <r>
    <x v="7"/>
    <s v="Jun"/>
    <s v="QLD"/>
    <s v="Insured Persons"/>
    <s v="Exclusionary"/>
    <s v="Excess"/>
    <s v="Single parent"/>
    <n v="2023"/>
    <n v="77558"/>
  </r>
  <r>
    <x v="7"/>
    <s v="Jun"/>
    <s v="QLD"/>
    <s v="Insured Persons"/>
    <s v="Exclusionary"/>
    <s v="No excess"/>
    <s v="Single parent"/>
    <n v="2023"/>
    <n v="726"/>
  </r>
  <r>
    <x v="7"/>
    <s v="Jun"/>
    <s v="QLD"/>
    <s v="Insured Persons"/>
    <s v="Non-exclusionary"/>
    <s v="Excess"/>
    <s v="Single parent"/>
    <n v="2023"/>
    <n v="28994"/>
  </r>
  <r>
    <x v="7"/>
    <s v="Jun"/>
    <s v="QLD"/>
    <s v="Insured Persons"/>
    <s v="Non-exclusionary"/>
    <s v="No excess"/>
    <s v="Single parent"/>
    <n v="2023"/>
    <n v="7314"/>
  </r>
  <r>
    <x v="7"/>
    <s v="Jun"/>
    <s v="QLD"/>
    <s v="Policies"/>
    <s v="Exclusionary"/>
    <s v="Excess"/>
    <s v="Single parent"/>
    <n v="2023"/>
    <n v="28340"/>
  </r>
  <r>
    <x v="7"/>
    <s v="Jun"/>
    <s v="QLD"/>
    <s v="Policies"/>
    <s v="Exclusionary"/>
    <s v="No excess"/>
    <s v="Single parent"/>
    <n v="2023"/>
    <n v="263"/>
  </r>
  <r>
    <x v="7"/>
    <s v="Jun"/>
    <s v="QLD"/>
    <s v="Policies"/>
    <s v="Non-exclusionary"/>
    <s v="Excess"/>
    <s v="Single parent"/>
    <n v="2023"/>
    <n v="10718"/>
  </r>
  <r>
    <x v="7"/>
    <s v="Jun"/>
    <s v="QLD"/>
    <s v="Policies"/>
    <s v="Non-exclusionary"/>
    <s v="No excess"/>
    <s v="Single parent"/>
    <n v="2023"/>
    <n v="2592"/>
  </r>
  <r>
    <x v="7"/>
    <s v="Jun"/>
    <s v="SA"/>
    <s v="Insured Persons"/>
    <s v="Exclusionary"/>
    <s v="Excess"/>
    <s v="Single parent"/>
    <n v="2023"/>
    <n v="23296"/>
  </r>
  <r>
    <x v="7"/>
    <s v="Jun"/>
    <s v="SA"/>
    <s v="Insured Persons"/>
    <s v="Exclusionary"/>
    <s v="No excess"/>
    <s v="Single parent"/>
    <n v="2023"/>
    <n v="250"/>
  </r>
  <r>
    <x v="7"/>
    <s v="Jun"/>
    <s v="SA"/>
    <s v="Insured Persons"/>
    <s v="Non-exclusionary"/>
    <s v="Excess"/>
    <s v="Single parent"/>
    <n v="2023"/>
    <n v="9944"/>
  </r>
  <r>
    <x v="7"/>
    <s v="Jun"/>
    <s v="SA"/>
    <s v="Insured Persons"/>
    <s v="Non-exclusionary"/>
    <s v="No excess"/>
    <s v="Single parent"/>
    <n v="2023"/>
    <n v="2676"/>
  </r>
  <r>
    <x v="7"/>
    <s v="Jun"/>
    <s v="SA"/>
    <s v="Policies"/>
    <s v="Exclusionary"/>
    <s v="Excess"/>
    <s v="Single parent"/>
    <n v="2023"/>
    <n v="8559"/>
  </r>
  <r>
    <x v="7"/>
    <s v="Jun"/>
    <s v="SA"/>
    <s v="Policies"/>
    <s v="Exclusionary"/>
    <s v="No excess"/>
    <s v="Single parent"/>
    <n v="2023"/>
    <n v="95"/>
  </r>
  <r>
    <x v="7"/>
    <s v="Jun"/>
    <s v="SA"/>
    <s v="Policies"/>
    <s v="Non-exclusionary"/>
    <s v="Excess"/>
    <s v="Single parent"/>
    <n v="2023"/>
    <n v="3757"/>
  </r>
  <r>
    <x v="7"/>
    <s v="Jun"/>
    <s v="SA"/>
    <s v="Policies"/>
    <s v="Non-exclusionary"/>
    <s v="No excess"/>
    <s v="Single parent"/>
    <n v="2023"/>
    <n v="982"/>
  </r>
  <r>
    <x v="7"/>
    <s v="Jun"/>
    <s v="WA"/>
    <s v="Insured Persons"/>
    <s v="Exclusionary"/>
    <s v="Excess"/>
    <s v="Single parent"/>
    <n v="2023"/>
    <n v="55924"/>
  </r>
  <r>
    <x v="7"/>
    <s v="Jun"/>
    <s v="WA"/>
    <s v="Insured Persons"/>
    <s v="Exclusionary"/>
    <s v="No excess"/>
    <s v="Single parent"/>
    <n v="2023"/>
    <n v="2504"/>
  </r>
  <r>
    <x v="7"/>
    <s v="Jun"/>
    <s v="WA"/>
    <s v="Insured Persons"/>
    <s v="Non-exclusionary"/>
    <s v="Excess"/>
    <s v="Single parent"/>
    <n v="2023"/>
    <n v="13838"/>
  </r>
  <r>
    <x v="7"/>
    <s v="Jun"/>
    <s v="WA"/>
    <s v="Insured Persons"/>
    <s v="Non-exclusionary"/>
    <s v="No excess"/>
    <s v="Single parent"/>
    <n v="2023"/>
    <n v="3877"/>
  </r>
  <r>
    <x v="7"/>
    <s v="Jun"/>
    <s v="WA"/>
    <s v="Policies"/>
    <s v="Exclusionary"/>
    <s v="Excess"/>
    <s v="Single parent"/>
    <n v="2023"/>
    <n v="20696"/>
  </r>
  <r>
    <x v="7"/>
    <s v="Jun"/>
    <s v="WA"/>
    <s v="Policies"/>
    <s v="Exclusionary"/>
    <s v="No excess"/>
    <s v="Single parent"/>
    <n v="2023"/>
    <n v="968"/>
  </r>
  <r>
    <x v="7"/>
    <s v="Jun"/>
    <s v="WA"/>
    <s v="Policies"/>
    <s v="Non-exclusionary"/>
    <s v="Excess"/>
    <s v="Single parent"/>
    <n v="2023"/>
    <n v="5210"/>
  </r>
  <r>
    <x v="7"/>
    <s v="Jun"/>
    <s v="WA"/>
    <s v="Policies"/>
    <s v="Non-exclusionary"/>
    <s v="No excess"/>
    <s v="Single parent"/>
    <n v="2023"/>
    <n v="1400"/>
  </r>
  <r>
    <x v="7"/>
    <s v="Jun"/>
    <s v="TAS"/>
    <s v="Insured Persons"/>
    <s v="Exclusionary"/>
    <s v="Excess"/>
    <s v="Single parent"/>
    <n v="2023"/>
    <n v="5977"/>
  </r>
  <r>
    <x v="7"/>
    <s v="Jun"/>
    <s v="TAS"/>
    <s v="Insured Persons"/>
    <s v="Exclusionary"/>
    <s v="No excess"/>
    <s v="Single parent"/>
    <n v="2023"/>
    <n v="86"/>
  </r>
  <r>
    <x v="7"/>
    <s v="Jun"/>
    <s v="TAS"/>
    <s v="Insured Persons"/>
    <s v="Non-exclusionary"/>
    <s v="Excess"/>
    <s v="Single parent"/>
    <n v="2023"/>
    <n v="2906"/>
  </r>
  <r>
    <x v="7"/>
    <s v="Jun"/>
    <s v="TAS"/>
    <s v="Insured Persons"/>
    <s v="Non-exclusionary"/>
    <s v="No excess"/>
    <s v="Single parent"/>
    <n v="2023"/>
    <n v="631"/>
  </r>
  <r>
    <x v="7"/>
    <s v="Jun"/>
    <s v="TAS"/>
    <s v="Policies"/>
    <s v="Exclusionary"/>
    <s v="Excess"/>
    <s v="Single parent"/>
    <n v="2023"/>
    <n v="2203"/>
  </r>
  <r>
    <x v="7"/>
    <s v="Jun"/>
    <s v="TAS"/>
    <s v="Policies"/>
    <s v="Exclusionary"/>
    <s v="No excess"/>
    <s v="Single parent"/>
    <n v="2023"/>
    <n v="33"/>
  </r>
  <r>
    <x v="7"/>
    <s v="Jun"/>
    <s v="TAS"/>
    <s v="Policies"/>
    <s v="Non-exclusionary"/>
    <s v="Excess"/>
    <s v="Single parent"/>
    <n v="2023"/>
    <n v="1106"/>
  </r>
  <r>
    <x v="7"/>
    <s v="Jun"/>
    <s v="TAS"/>
    <s v="Policies"/>
    <s v="Non-exclusionary"/>
    <s v="No excess"/>
    <s v="Single parent"/>
    <n v="2023"/>
    <n v="229"/>
  </r>
  <r>
    <x v="7"/>
    <s v="Jun"/>
    <s v="ACT"/>
    <s v="Insured Persons"/>
    <s v="Exclusionary"/>
    <s v="Excess"/>
    <s v="Single parent"/>
    <n v="2023"/>
    <n v="9389"/>
  </r>
  <r>
    <x v="7"/>
    <s v="Jun"/>
    <s v="ACT"/>
    <s v="Insured Persons"/>
    <s v="Exclusionary"/>
    <s v="No excess"/>
    <s v="Single parent"/>
    <n v="2023"/>
    <n v="67"/>
  </r>
  <r>
    <x v="7"/>
    <s v="Jun"/>
    <s v="ACT"/>
    <s v="Insured Persons"/>
    <s v="Non-exclusionary"/>
    <s v="Excess"/>
    <s v="Single parent"/>
    <n v="2023"/>
    <n v="4131"/>
  </r>
  <r>
    <x v="7"/>
    <s v="Jun"/>
    <s v="ACT"/>
    <s v="Insured Persons"/>
    <s v="Non-exclusionary"/>
    <s v="No excess"/>
    <s v="Single parent"/>
    <n v="2023"/>
    <n v="1529"/>
  </r>
  <r>
    <x v="7"/>
    <s v="Jun"/>
    <s v="ACT"/>
    <s v="Policies"/>
    <s v="Exclusionary"/>
    <s v="Excess"/>
    <s v="Single parent"/>
    <n v="2023"/>
    <n v="3464"/>
  </r>
  <r>
    <x v="7"/>
    <s v="Jun"/>
    <s v="ACT"/>
    <s v="Policies"/>
    <s v="Exclusionary"/>
    <s v="No excess"/>
    <s v="Single parent"/>
    <n v="2023"/>
    <n v="29"/>
  </r>
  <r>
    <x v="7"/>
    <s v="Jun"/>
    <s v="ACT"/>
    <s v="Policies"/>
    <s v="Non-exclusionary"/>
    <s v="Excess"/>
    <s v="Single parent"/>
    <n v="2023"/>
    <n v="1503"/>
  </r>
  <r>
    <x v="7"/>
    <s v="Jun"/>
    <s v="ACT"/>
    <s v="Policies"/>
    <s v="Non-exclusionary"/>
    <s v="No excess"/>
    <s v="Single parent"/>
    <n v="2023"/>
    <n v="516"/>
  </r>
  <r>
    <x v="7"/>
    <s v="Jun"/>
    <s v="NT"/>
    <s v="Insured Persons"/>
    <s v="Exclusionary"/>
    <s v="Excess"/>
    <s v="Single parent"/>
    <n v="2023"/>
    <n v="3945"/>
  </r>
  <r>
    <x v="7"/>
    <s v="Jun"/>
    <s v="NT"/>
    <s v="Insured Persons"/>
    <s v="Exclusionary"/>
    <s v="No excess"/>
    <s v="Single parent"/>
    <n v="2023"/>
    <n v="60"/>
  </r>
  <r>
    <x v="7"/>
    <s v="Jun"/>
    <s v="NT"/>
    <s v="Insured Persons"/>
    <s v="Non-exclusionary"/>
    <s v="Excess"/>
    <s v="Single parent"/>
    <n v="2023"/>
    <n v="2025"/>
  </r>
  <r>
    <x v="7"/>
    <s v="Jun"/>
    <s v="NT"/>
    <s v="Insured Persons"/>
    <s v="Non-exclusionary"/>
    <s v="No excess"/>
    <s v="Single parent"/>
    <n v="2023"/>
    <n v="915"/>
  </r>
  <r>
    <x v="7"/>
    <s v="Jun"/>
    <s v="NT"/>
    <s v="Policies"/>
    <s v="Exclusionary"/>
    <s v="Excess"/>
    <s v="Single parent"/>
    <n v="2023"/>
    <n v="1414"/>
  </r>
  <r>
    <x v="7"/>
    <s v="Jun"/>
    <s v="NT"/>
    <s v="Policies"/>
    <s v="Exclusionary"/>
    <s v="No excess"/>
    <s v="Single parent"/>
    <n v="2023"/>
    <n v="23"/>
  </r>
  <r>
    <x v="7"/>
    <s v="Jun"/>
    <s v="NT"/>
    <s v="Policies"/>
    <s v="Non-exclusionary"/>
    <s v="Excess"/>
    <s v="Single parent"/>
    <n v="2023"/>
    <n v="737"/>
  </r>
  <r>
    <x v="7"/>
    <s v="Jun"/>
    <s v="NT"/>
    <s v="Policies"/>
    <s v="Non-exclusionary"/>
    <s v="No excess"/>
    <s v="Single parent"/>
    <n v="2023"/>
    <n v="318"/>
  </r>
  <r>
    <x v="0"/>
    <s v="Jun"/>
    <s v="NSW"/>
    <s v="Insured Persons"/>
    <s v="Exclusionary"/>
    <s v="Excess"/>
    <s v="Couple"/>
    <n v="2016"/>
    <n v="227358"/>
  </r>
  <r>
    <x v="0"/>
    <s v="Jun"/>
    <s v="NSW"/>
    <s v="Insured Persons"/>
    <s v="Exclusionary"/>
    <s v="No excess"/>
    <s v="Couple"/>
    <n v="2016"/>
    <n v="33066"/>
  </r>
  <r>
    <x v="0"/>
    <s v="Jun"/>
    <s v="NSW"/>
    <s v="Insured Persons"/>
    <s v="Non-exclusionary"/>
    <s v="Excess"/>
    <s v="Couple"/>
    <n v="2016"/>
    <n v="392832"/>
  </r>
  <r>
    <x v="0"/>
    <s v="Jun"/>
    <s v="NSW"/>
    <s v="Insured Persons"/>
    <s v="Non-exclusionary"/>
    <s v="No excess"/>
    <s v="Couple"/>
    <n v="2016"/>
    <n v="143140"/>
  </r>
  <r>
    <x v="0"/>
    <s v="Jun"/>
    <s v="NSW"/>
    <s v="Policies"/>
    <s v="Exclusionary"/>
    <s v="Excess"/>
    <s v="Couple"/>
    <n v="2016"/>
    <n v="113679"/>
  </r>
  <r>
    <x v="0"/>
    <s v="Jun"/>
    <s v="NSW"/>
    <s v="Policies"/>
    <s v="Exclusionary"/>
    <s v="No excess"/>
    <s v="Couple"/>
    <n v="2016"/>
    <n v="16533"/>
  </r>
  <r>
    <x v="0"/>
    <s v="Jun"/>
    <s v="NSW"/>
    <s v="Policies"/>
    <s v="Non-exclusionary"/>
    <s v="Excess"/>
    <s v="Couple"/>
    <n v="2016"/>
    <n v="196416"/>
  </r>
  <r>
    <x v="0"/>
    <s v="Jun"/>
    <s v="NSW"/>
    <s v="Policies"/>
    <s v="Non-exclusionary"/>
    <s v="No excess"/>
    <s v="Couple"/>
    <n v="2016"/>
    <n v="71570"/>
  </r>
  <r>
    <x v="0"/>
    <s v="Jun"/>
    <s v="VIC"/>
    <s v="Insured Persons"/>
    <s v="Exclusionary"/>
    <s v="Excess"/>
    <s v="Couple"/>
    <n v="2016"/>
    <n v="173124"/>
  </r>
  <r>
    <x v="0"/>
    <s v="Jun"/>
    <s v="VIC"/>
    <s v="Insured Persons"/>
    <s v="Exclusionary"/>
    <s v="No excess"/>
    <s v="Couple"/>
    <n v="2016"/>
    <n v="14466"/>
  </r>
  <r>
    <x v="0"/>
    <s v="Jun"/>
    <s v="VIC"/>
    <s v="Insured Persons"/>
    <s v="Non-exclusionary"/>
    <s v="Excess"/>
    <s v="Couple"/>
    <n v="2016"/>
    <n v="282368"/>
  </r>
  <r>
    <x v="0"/>
    <s v="Jun"/>
    <s v="VIC"/>
    <s v="Insured Persons"/>
    <s v="Non-exclusionary"/>
    <s v="No excess"/>
    <s v="Couple"/>
    <n v="2016"/>
    <n v="95958"/>
  </r>
  <r>
    <x v="0"/>
    <s v="Jun"/>
    <s v="VIC"/>
    <s v="Policies"/>
    <s v="Exclusionary"/>
    <s v="Excess"/>
    <s v="Couple"/>
    <n v="2016"/>
    <n v="86562"/>
  </r>
  <r>
    <x v="0"/>
    <s v="Jun"/>
    <s v="VIC"/>
    <s v="Policies"/>
    <s v="Exclusionary"/>
    <s v="No excess"/>
    <s v="Couple"/>
    <n v="2016"/>
    <n v="7233"/>
  </r>
  <r>
    <x v="0"/>
    <s v="Jun"/>
    <s v="VIC"/>
    <s v="Policies"/>
    <s v="Non-exclusionary"/>
    <s v="Excess"/>
    <s v="Couple"/>
    <n v="2016"/>
    <n v="141184"/>
  </r>
  <r>
    <x v="0"/>
    <s v="Jun"/>
    <s v="VIC"/>
    <s v="Policies"/>
    <s v="Non-exclusionary"/>
    <s v="No excess"/>
    <s v="Couple"/>
    <n v="2016"/>
    <n v="47979"/>
  </r>
  <r>
    <x v="0"/>
    <s v="Jun"/>
    <s v="QLD"/>
    <s v="Insured Persons"/>
    <s v="Exclusionary"/>
    <s v="Excess"/>
    <s v="Couple"/>
    <n v="2016"/>
    <n v="122896"/>
  </r>
  <r>
    <x v="0"/>
    <s v="Jun"/>
    <s v="QLD"/>
    <s v="Insured Persons"/>
    <s v="Exclusionary"/>
    <s v="No excess"/>
    <s v="Couple"/>
    <n v="2016"/>
    <n v="5594"/>
  </r>
  <r>
    <x v="0"/>
    <s v="Jun"/>
    <s v="QLD"/>
    <s v="Insured Persons"/>
    <s v="Non-exclusionary"/>
    <s v="Excess"/>
    <s v="Couple"/>
    <n v="2016"/>
    <n v="272200"/>
  </r>
  <r>
    <x v="0"/>
    <s v="Jun"/>
    <s v="QLD"/>
    <s v="Insured Persons"/>
    <s v="Non-exclusionary"/>
    <s v="No excess"/>
    <s v="Couple"/>
    <n v="2016"/>
    <n v="94730"/>
  </r>
  <r>
    <x v="0"/>
    <s v="Jun"/>
    <s v="QLD"/>
    <s v="Policies"/>
    <s v="Exclusionary"/>
    <s v="Excess"/>
    <s v="Couple"/>
    <n v="2016"/>
    <n v="61448"/>
  </r>
  <r>
    <x v="0"/>
    <s v="Jun"/>
    <s v="QLD"/>
    <s v="Policies"/>
    <s v="Exclusionary"/>
    <s v="No excess"/>
    <s v="Couple"/>
    <n v="2016"/>
    <n v="2797"/>
  </r>
  <r>
    <x v="0"/>
    <s v="Jun"/>
    <s v="QLD"/>
    <s v="Policies"/>
    <s v="Non-exclusionary"/>
    <s v="Excess"/>
    <s v="Couple"/>
    <n v="2016"/>
    <n v="136100"/>
  </r>
  <r>
    <x v="0"/>
    <s v="Jun"/>
    <s v="QLD"/>
    <s v="Policies"/>
    <s v="Non-exclusionary"/>
    <s v="No excess"/>
    <s v="Couple"/>
    <n v="2016"/>
    <n v="47365"/>
  </r>
  <r>
    <x v="0"/>
    <s v="Jun"/>
    <s v="SA"/>
    <s v="Insured Persons"/>
    <s v="Exclusionary"/>
    <s v="Excess"/>
    <s v="Couple"/>
    <n v="2016"/>
    <n v="25326"/>
  </r>
  <r>
    <x v="0"/>
    <s v="Jun"/>
    <s v="SA"/>
    <s v="Insured Persons"/>
    <s v="Exclusionary"/>
    <s v="No excess"/>
    <s v="Couple"/>
    <n v="2016"/>
    <n v="1870"/>
  </r>
  <r>
    <x v="0"/>
    <s v="Jun"/>
    <s v="SA"/>
    <s v="Insured Persons"/>
    <s v="Non-exclusionary"/>
    <s v="Excess"/>
    <s v="Couple"/>
    <n v="2016"/>
    <n v="115270"/>
  </r>
  <r>
    <x v="0"/>
    <s v="Jun"/>
    <s v="SA"/>
    <s v="Insured Persons"/>
    <s v="Non-exclusionary"/>
    <s v="No excess"/>
    <s v="Couple"/>
    <n v="2016"/>
    <n v="56386"/>
  </r>
  <r>
    <x v="0"/>
    <s v="Jun"/>
    <s v="SA"/>
    <s v="Policies"/>
    <s v="Exclusionary"/>
    <s v="Excess"/>
    <s v="Couple"/>
    <n v="2016"/>
    <n v="12663"/>
  </r>
  <r>
    <x v="0"/>
    <s v="Jun"/>
    <s v="SA"/>
    <s v="Policies"/>
    <s v="Exclusionary"/>
    <s v="No excess"/>
    <s v="Couple"/>
    <n v="2016"/>
    <n v="935"/>
  </r>
  <r>
    <x v="0"/>
    <s v="Jun"/>
    <s v="SA"/>
    <s v="Policies"/>
    <s v="Non-exclusionary"/>
    <s v="Excess"/>
    <s v="Couple"/>
    <n v="2016"/>
    <n v="57635"/>
  </r>
  <r>
    <x v="0"/>
    <s v="Jun"/>
    <s v="SA"/>
    <s v="Policies"/>
    <s v="Non-exclusionary"/>
    <s v="No excess"/>
    <s v="Couple"/>
    <n v="2016"/>
    <n v="28193"/>
  </r>
  <r>
    <x v="0"/>
    <s v="Jun"/>
    <s v="WA"/>
    <s v="Insured Persons"/>
    <s v="Exclusionary"/>
    <s v="Excess"/>
    <s v="Couple"/>
    <n v="2016"/>
    <n v="74942"/>
  </r>
  <r>
    <x v="0"/>
    <s v="Jun"/>
    <s v="WA"/>
    <s v="Insured Persons"/>
    <s v="Exclusionary"/>
    <s v="No excess"/>
    <s v="Couple"/>
    <n v="2016"/>
    <n v="23804"/>
  </r>
  <r>
    <x v="0"/>
    <s v="Jun"/>
    <s v="WA"/>
    <s v="Insured Persons"/>
    <s v="Non-exclusionary"/>
    <s v="Excess"/>
    <s v="Couple"/>
    <n v="2016"/>
    <n v="142770"/>
  </r>
  <r>
    <x v="0"/>
    <s v="Jun"/>
    <s v="WA"/>
    <s v="Insured Persons"/>
    <s v="Non-exclusionary"/>
    <s v="No excess"/>
    <s v="Couple"/>
    <n v="2016"/>
    <n v="78566"/>
  </r>
  <r>
    <x v="0"/>
    <s v="Jun"/>
    <s v="WA"/>
    <s v="Policies"/>
    <s v="Exclusionary"/>
    <s v="Excess"/>
    <s v="Couple"/>
    <n v="2016"/>
    <n v="37471"/>
  </r>
  <r>
    <x v="0"/>
    <s v="Jun"/>
    <s v="WA"/>
    <s v="Policies"/>
    <s v="Exclusionary"/>
    <s v="No excess"/>
    <s v="Couple"/>
    <n v="2016"/>
    <n v="11902"/>
  </r>
  <r>
    <x v="0"/>
    <s v="Jun"/>
    <s v="WA"/>
    <s v="Policies"/>
    <s v="Non-exclusionary"/>
    <s v="Excess"/>
    <s v="Couple"/>
    <n v="2016"/>
    <n v="71385"/>
  </r>
  <r>
    <x v="0"/>
    <s v="Jun"/>
    <s v="WA"/>
    <s v="Policies"/>
    <s v="Non-exclusionary"/>
    <s v="No excess"/>
    <s v="Couple"/>
    <n v="2016"/>
    <n v="39283"/>
  </r>
  <r>
    <x v="0"/>
    <s v="Jun"/>
    <s v="TAS"/>
    <s v="Insured Persons"/>
    <s v="Exclusionary"/>
    <s v="Excess"/>
    <s v="Couple"/>
    <n v="2016"/>
    <n v="7788"/>
  </r>
  <r>
    <x v="0"/>
    <s v="Jun"/>
    <s v="TAS"/>
    <s v="Insured Persons"/>
    <s v="Exclusionary"/>
    <s v="No excess"/>
    <s v="Couple"/>
    <n v="2016"/>
    <n v="356"/>
  </r>
  <r>
    <x v="0"/>
    <s v="Jun"/>
    <s v="TAS"/>
    <s v="Insured Persons"/>
    <s v="Non-exclusionary"/>
    <s v="Excess"/>
    <s v="Couple"/>
    <n v="2016"/>
    <n v="42900"/>
  </r>
  <r>
    <x v="0"/>
    <s v="Jun"/>
    <s v="TAS"/>
    <s v="Insured Persons"/>
    <s v="Non-exclusionary"/>
    <s v="No excess"/>
    <s v="Couple"/>
    <n v="2016"/>
    <n v="11040"/>
  </r>
  <r>
    <x v="0"/>
    <s v="Jun"/>
    <s v="TAS"/>
    <s v="Policies"/>
    <s v="Exclusionary"/>
    <s v="Excess"/>
    <s v="Couple"/>
    <n v="2016"/>
    <n v="3894"/>
  </r>
  <r>
    <x v="0"/>
    <s v="Jun"/>
    <s v="TAS"/>
    <s v="Policies"/>
    <s v="Exclusionary"/>
    <s v="No excess"/>
    <s v="Couple"/>
    <n v="2016"/>
    <n v="178"/>
  </r>
  <r>
    <x v="0"/>
    <s v="Jun"/>
    <s v="TAS"/>
    <s v="Policies"/>
    <s v="Non-exclusionary"/>
    <s v="Excess"/>
    <s v="Couple"/>
    <n v="2016"/>
    <n v="21450"/>
  </r>
  <r>
    <x v="0"/>
    <s v="Jun"/>
    <s v="TAS"/>
    <s v="Policies"/>
    <s v="Non-exclusionary"/>
    <s v="No excess"/>
    <s v="Couple"/>
    <n v="2016"/>
    <n v="5520"/>
  </r>
  <r>
    <x v="0"/>
    <s v="Jun"/>
    <s v="ACT"/>
    <s v="Insured Persons"/>
    <s v="Exclusionary"/>
    <s v="Excess"/>
    <s v="Couple"/>
    <n v="2016"/>
    <n v="14094"/>
  </r>
  <r>
    <x v="0"/>
    <s v="Jun"/>
    <s v="ACT"/>
    <s v="Insured Persons"/>
    <s v="Exclusionary"/>
    <s v="No excess"/>
    <s v="Couple"/>
    <n v="2016"/>
    <n v="1166"/>
  </r>
  <r>
    <x v="0"/>
    <s v="Jun"/>
    <s v="ACT"/>
    <s v="Insured Persons"/>
    <s v="Non-exclusionary"/>
    <s v="Excess"/>
    <s v="Couple"/>
    <n v="2016"/>
    <n v="21310"/>
  </r>
  <r>
    <x v="0"/>
    <s v="Jun"/>
    <s v="ACT"/>
    <s v="Insured Persons"/>
    <s v="Non-exclusionary"/>
    <s v="No excess"/>
    <s v="Couple"/>
    <n v="2016"/>
    <n v="6998"/>
  </r>
  <r>
    <x v="0"/>
    <s v="Jun"/>
    <s v="ACT"/>
    <s v="Policies"/>
    <s v="Exclusionary"/>
    <s v="Excess"/>
    <s v="Couple"/>
    <n v="2016"/>
    <n v="7047"/>
  </r>
  <r>
    <x v="0"/>
    <s v="Jun"/>
    <s v="ACT"/>
    <s v="Policies"/>
    <s v="Exclusionary"/>
    <s v="No excess"/>
    <s v="Couple"/>
    <n v="2016"/>
    <n v="583"/>
  </r>
  <r>
    <x v="0"/>
    <s v="Jun"/>
    <s v="ACT"/>
    <s v="Policies"/>
    <s v="Non-exclusionary"/>
    <s v="Excess"/>
    <s v="Couple"/>
    <n v="2016"/>
    <n v="10655"/>
  </r>
  <r>
    <x v="0"/>
    <s v="Jun"/>
    <s v="ACT"/>
    <s v="Policies"/>
    <s v="Non-exclusionary"/>
    <s v="No excess"/>
    <s v="Couple"/>
    <n v="2016"/>
    <n v="3499"/>
  </r>
  <r>
    <x v="0"/>
    <s v="Jun"/>
    <s v="NT"/>
    <s v="Insured Persons"/>
    <s v="Exclusionary"/>
    <s v="Excess"/>
    <s v="Couple"/>
    <n v="2016"/>
    <n v="3748"/>
  </r>
  <r>
    <x v="0"/>
    <s v="Jun"/>
    <s v="NT"/>
    <s v="Insured Persons"/>
    <s v="Exclusionary"/>
    <s v="No excess"/>
    <s v="Couple"/>
    <n v="2016"/>
    <n v="246"/>
  </r>
  <r>
    <x v="0"/>
    <s v="Jun"/>
    <s v="NT"/>
    <s v="Insured Persons"/>
    <s v="Non-exclusionary"/>
    <s v="Excess"/>
    <s v="Couple"/>
    <n v="2016"/>
    <n v="9672"/>
  </r>
  <r>
    <x v="0"/>
    <s v="Jun"/>
    <s v="NT"/>
    <s v="Insured Persons"/>
    <s v="Non-exclusionary"/>
    <s v="No excess"/>
    <s v="Couple"/>
    <n v="2016"/>
    <n v="4722"/>
  </r>
  <r>
    <x v="0"/>
    <s v="Jun"/>
    <s v="NT"/>
    <s v="Policies"/>
    <s v="Exclusionary"/>
    <s v="Excess"/>
    <s v="Couple"/>
    <n v="2016"/>
    <n v="1874"/>
  </r>
  <r>
    <x v="0"/>
    <s v="Jun"/>
    <s v="NT"/>
    <s v="Policies"/>
    <s v="Exclusionary"/>
    <s v="No excess"/>
    <s v="Couple"/>
    <n v="2016"/>
    <n v="123"/>
  </r>
  <r>
    <x v="0"/>
    <s v="Jun"/>
    <s v="NT"/>
    <s v="Policies"/>
    <s v="Non-exclusionary"/>
    <s v="Excess"/>
    <s v="Couple"/>
    <n v="2016"/>
    <n v="4836"/>
  </r>
  <r>
    <x v="0"/>
    <s v="Jun"/>
    <s v="NT"/>
    <s v="Policies"/>
    <s v="Non-exclusionary"/>
    <s v="No excess"/>
    <s v="Couple"/>
    <n v="2016"/>
    <n v="2361"/>
  </r>
  <r>
    <x v="0"/>
    <s v="Sep"/>
    <s v="NSW"/>
    <s v="Insured Persons"/>
    <s v="Exclusionary"/>
    <s v="Excess"/>
    <s v="Couple"/>
    <n v="2017"/>
    <n v="230604"/>
  </r>
  <r>
    <x v="0"/>
    <s v="Sep"/>
    <s v="NSW"/>
    <s v="Insured Persons"/>
    <s v="Exclusionary"/>
    <s v="No excess"/>
    <s v="Couple"/>
    <n v="2017"/>
    <n v="32524"/>
  </r>
  <r>
    <x v="0"/>
    <s v="Sep"/>
    <s v="NSW"/>
    <s v="Insured Persons"/>
    <s v="Non-exclusionary"/>
    <s v="Excess"/>
    <s v="Couple"/>
    <n v="2017"/>
    <n v="391698"/>
  </r>
  <r>
    <x v="0"/>
    <s v="Sep"/>
    <s v="NSW"/>
    <s v="Insured Persons"/>
    <s v="Non-exclusionary"/>
    <s v="No excess"/>
    <s v="Couple"/>
    <n v="2017"/>
    <n v="141506"/>
  </r>
  <r>
    <x v="0"/>
    <s v="Sep"/>
    <s v="NSW"/>
    <s v="Policies"/>
    <s v="Exclusionary"/>
    <s v="Excess"/>
    <s v="Couple"/>
    <n v="2017"/>
    <n v="115302"/>
  </r>
  <r>
    <x v="0"/>
    <s v="Sep"/>
    <s v="NSW"/>
    <s v="Policies"/>
    <s v="Exclusionary"/>
    <s v="No excess"/>
    <s v="Couple"/>
    <n v="2017"/>
    <n v="16262"/>
  </r>
  <r>
    <x v="0"/>
    <s v="Sep"/>
    <s v="NSW"/>
    <s v="Policies"/>
    <s v="Non-exclusionary"/>
    <s v="Excess"/>
    <s v="Couple"/>
    <n v="2017"/>
    <n v="195849"/>
  </r>
  <r>
    <x v="0"/>
    <s v="Sep"/>
    <s v="NSW"/>
    <s v="Policies"/>
    <s v="Non-exclusionary"/>
    <s v="No excess"/>
    <s v="Couple"/>
    <n v="2017"/>
    <n v="70753"/>
  </r>
  <r>
    <x v="0"/>
    <s v="Sep"/>
    <s v="VIC"/>
    <s v="Insured Persons"/>
    <s v="Exclusionary"/>
    <s v="Excess"/>
    <s v="Couple"/>
    <n v="2017"/>
    <n v="176806"/>
  </r>
  <r>
    <x v="0"/>
    <s v="Sep"/>
    <s v="VIC"/>
    <s v="Insured Persons"/>
    <s v="Exclusionary"/>
    <s v="No excess"/>
    <s v="Couple"/>
    <n v="2017"/>
    <n v="13628"/>
  </r>
  <r>
    <x v="0"/>
    <s v="Sep"/>
    <s v="VIC"/>
    <s v="Insured Persons"/>
    <s v="Non-exclusionary"/>
    <s v="Excess"/>
    <s v="Couple"/>
    <n v="2017"/>
    <n v="283022"/>
  </r>
  <r>
    <x v="0"/>
    <s v="Sep"/>
    <s v="VIC"/>
    <s v="Insured Persons"/>
    <s v="Non-exclusionary"/>
    <s v="No excess"/>
    <s v="Couple"/>
    <n v="2017"/>
    <n v="93324"/>
  </r>
  <r>
    <x v="0"/>
    <s v="Sep"/>
    <s v="VIC"/>
    <s v="Policies"/>
    <s v="Exclusionary"/>
    <s v="Excess"/>
    <s v="Couple"/>
    <n v="2017"/>
    <n v="88403"/>
  </r>
  <r>
    <x v="0"/>
    <s v="Sep"/>
    <s v="VIC"/>
    <s v="Policies"/>
    <s v="Exclusionary"/>
    <s v="No excess"/>
    <s v="Couple"/>
    <n v="2017"/>
    <n v="6814"/>
  </r>
  <r>
    <x v="0"/>
    <s v="Sep"/>
    <s v="VIC"/>
    <s v="Policies"/>
    <s v="Non-exclusionary"/>
    <s v="Excess"/>
    <s v="Couple"/>
    <n v="2017"/>
    <n v="141511"/>
  </r>
  <r>
    <x v="0"/>
    <s v="Sep"/>
    <s v="VIC"/>
    <s v="Policies"/>
    <s v="Non-exclusionary"/>
    <s v="No excess"/>
    <s v="Couple"/>
    <n v="2017"/>
    <n v="46662"/>
  </r>
  <r>
    <x v="0"/>
    <s v="Sep"/>
    <s v="QLD"/>
    <s v="Insured Persons"/>
    <s v="Exclusionary"/>
    <s v="Excess"/>
    <s v="Couple"/>
    <n v="2017"/>
    <n v="125200"/>
  </r>
  <r>
    <x v="0"/>
    <s v="Sep"/>
    <s v="QLD"/>
    <s v="Insured Persons"/>
    <s v="Exclusionary"/>
    <s v="No excess"/>
    <s v="Couple"/>
    <n v="2017"/>
    <n v="5416"/>
  </r>
  <r>
    <x v="0"/>
    <s v="Sep"/>
    <s v="QLD"/>
    <s v="Insured Persons"/>
    <s v="Non-exclusionary"/>
    <s v="Excess"/>
    <s v="Couple"/>
    <n v="2017"/>
    <n v="270912"/>
  </r>
  <r>
    <x v="0"/>
    <s v="Sep"/>
    <s v="QLD"/>
    <s v="Insured Persons"/>
    <s v="Non-exclusionary"/>
    <s v="No excess"/>
    <s v="Couple"/>
    <n v="2017"/>
    <n v="93444"/>
  </r>
  <r>
    <x v="0"/>
    <s v="Sep"/>
    <s v="QLD"/>
    <s v="Policies"/>
    <s v="Exclusionary"/>
    <s v="Excess"/>
    <s v="Couple"/>
    <n v="2017"/>
    <n v="62600"/>
  </r>
  <r>
    <x v="0"/>
    <s v="Sep"/>
    <s v="QLD"/>
    <s v="Policies"/>
    <s v="Exclusionary"/>
    <s v="No excess"/>
    <s v="Couple"/>
    <n v="2017"/>
    <n v="2708"/>
  </r>
  <r>
    <x v="0"/>
    <s v="Sep"/>
    <s v="QLD"/>
    <s v="Policies"/>
    <s v="Non-exclusionary"/>
    <s v="Excess"/>
    <s v="Couple"/>
    <n v="2017"/>
    <n v="135456"/>
  </r>
  <r>
    <x v="0"/>
    <s v="Sep"/>
    <s v="QLD"/>
    <s v="Policies"/>
    <s v="Non-exclusionary"/>
    <s v="No excess"/>
    <s v="Couple"/>
    <n v="2017"/>
    <n v="46722"/>
  </r>
  <r>
    <x v="0"/>
    <s v="Sep"/>
    <s v="SA"/>
    <s v="Insured Persons"/>
    <s v="Exclusionary"/>
    <s v="Excess"/>
    <s v="Couple"/>
    <n v="2017"/>
    <n v="26364"/>
  </r>
  <r>
    <x v="0"/>
    <s v="Sep"/>
    <s v="SA"/>
    <s v="Insured Persons"/>
    <s v="Exclusionary"/>
    <s v="No excess"/>
    <s v="Couple"/>
    <n v="2017"/>
    <n v="1846"/>
  </r>
  <r>
    <x v="0"/>
    <s v="Sep"/>
    <s v="SA"/>
    <s v="Insured Persons"/>
    <s v="Non-exclusionary"/>
    <s v="Excess"/>
    <s v="Couple"/>
    <n v="2017"/>
    <n v="115016"/>
  </r>
  <r>
    <x v="0"/>
    <s v="Sep"/>
    <s v="SA"/>
    <s v="Insured Persons"/>
    <s v="Non-exclusionary"/>
    <s v="No excess"/>
    <s v="Couple"/>
    <n v="2017"/>
    <n v="55930"/>
  </r>
  <r>
    <x v="0"/>
    <s v="Sep"/>
    <s v="SA"/>
    <s v="Policies"/>
    <s v="Exclusionary"/>
    <s v="Excess"/>
    <s v="Couple"/>
    <n v="2017"/>
    <n v="13182"/>
  </r>
  <r>
    <x v="0"/>
    <s v="Sep"/>
    <s v="SA"/>
    <s v="Policies"/>
    <s v="Exclusionary"/>
    <s v="No excess"/>
    <s v="Couple"/>
    <n v="2017"/>
    <n v="923"/>
  </r>
  <r>
    <x v="0"/>
    <s v="Sep"/>
    <s v="SA"/>
    <s v="Policies"/>
    <s v="Non-exclusionary"/>
    <s v="Excess"/>
    <s v="Couple"/>
    <n v="2017"/>
    <n v="57508"/>
  </r>
  <r>
    <x v="0"/>
    <s v="Sep"/>
    <s v="SA"/>
    <s v="Policies"/>
    <s v="Non-exclusionary"/>
    <s v="No excess"/>
    <s v="Couple"/>
    <n v="2017"/>
    <n v="27965"/>
  </r>
  <r>
    <x v="0"/>
    <s v="Sep"/>
    <s v="WA"/>
    <s v="Insured Persons"/>
    <s v="Exclusionary"/>
    <s v="Excess"/>
    <s v="Couple"/>
    <n v="2017"/>
    <n v="80188"/>
  </r>
  <r>
    <x v="0"/>
    <s v="Sep"/>
    <s v="WA"/>
    <s v="Insured Persons"/>
    <s v="Exclusionary"/>
    <s v="No excess"/>
    <s v="Couple"/>
    <n v="2017"/>
    <n v="22308"/>
  </r>
  <r>
    <x v="0"/>
    <s v="Sep"/>
    <s v="WA"/>
    <s v="Insured Persons"/>
    <s v="Non-exclusionary"/>
    <s v="Excess"/>
    <s v="Couple"/>
    <n v="2017"/>
    <n v="143594"/>
  </r>
  <r>
    <x v="0"/>
    <s v="Sep"/>
    <s v="WA"/>
    <s v="Insured Persons"/>
    <s v="Non-exclusionary"/>
    <s v="No excess"/>
    <s v="Couple"/>
    <n v="2017"/>
    <n v="72390"/>
  </r>
  <r>
    <x v="0"/>
    <s v="Sep"/>
    <s v="WA"/>
    <s v="Policies"/>
    <s v="Exclusionary"/>
    <s v="Excess"/>
    <s v="Couple"/>
    <n v="2017"/>
    <n v="40094"/>
  </r>
  <r>
    <x v="0"/>
    <s v="Sep"/>
    <s v="WA"/>
    <s v="Policies"/>
    <s v="Exclusionary"/>
    <s v="No excess"/>
    <s v="Couple"/>
    <n v="2017"/>
    <n v="11154"/>
  </r>
  <r>
    <x v="0"/>
    <s v="Sep"/>
    <s v="WA"/>
    <s v="Policies"/>
    <s v="Non-exclusionary"/>
    <s v="Excess"/>
    <s v="Couple"/>
    <n v="2017"/>
    <n v="71797"/>
  </r>
  <r>
    <x v="0"/>
    <s v="Sep"/>
    <s v="WA"/>
    <s v="Policies"/>
    <s v="Non-exclusionary"/>
    <s v="No excess"/>
    <s v="Couple"/>
    <n v="2017"/>
    <n v="36195"/>
  </r>
  <r>
    <x v="0"/>
    <s v="Sep"/>
    <s v="TAS"/>
    <s v="Insured Persons"/>
    <s v="Exclusionary"/>
    <s v="Excess"/>
    <s v="Couple"/>
    <n v="2017"/>
    <n v="8172"/>
  </r>
  <r>
    <x v="0"/>
    <s v="Sep"/>
    <s v="TAS"/>
    <s v="Insured Persons"/>
    <s v="Exclusionary"/>
    <s v="No excess"/>
    <s v="Couple"/>
    <n v="2017"/>
    <n v="370"/>
  </r>
  <r>
    <x v="0"/>
    <s v="Sep"/>
    <s v="TAS"/>
    <s v="Insured Persons"/>
    <s v="Non-exclusionary"/>
    <s v="Excess"/>
    <s v="Couple"/>
    <n v="2017"/>
    <n v="42866"/>
  </r>
  <r>
    <x v="0"/>
    <s v="Sep"/>
    <s v="TAS"/>
    <s v="Insured Persons"/>
    <s v="Non-exclusionary"/>
    <s v="No excess"/>
    <s v="Couple"/>
    <n v="2017"/>
    <n v="10992"/>
  </r>
  <r>
    <x v="0"/>
    <s v="Sep"/>
    <s v="TAS"/>
    <s v="Policies"/>
    <s v="Exclusionary"/>
    <s v="Excess"/>
    <s v="Couple"/>
    <n v="2017"/>
    <n v="4086"/>
  </r>
  <r>
    <x v="0"/>
    <s v="Sep"/>
    <s v="TAS"/>
    <s v="Policies"/>
    <s v="Exclusionary"/>
    <s v="No excess"/>
    <s v="Couple"/>
    <n v="2017"/>
    <n v="185"/>
  </r>
  <r>
    <x v="0"/>
    <s v="Sep"/>
    <s v="TAS"/>
    <s v="Policies"/>
    <s v="Non-exclusionary"/>
    <s v="Excess"/>
    <s v="Couple"/>
    <n v="2017"/>
    <n v="21433"/>
  </r>
  <r>
    <x v="0"/>
    <s v="Sep"/>
    <s v="TAS"/>
    <s v="Policies"/>
    <s v="Non-exclusionary"/>
    <s v="No excess"/>
    <s v="Couple"/>
    <n v="2017"/>
    <n v="5496"/>
  </r>
  <r>
    <x v="0"/>
    <s v="Sep"/>
    <s v="ACT"/>
    <s v="Insured Persons"/>
    <s v="Exclusionary"/>
    <s v="Excess"/>
    <s v="Couple"/>
    <n v="2017"/>
    <n v="14314"/>
  </r>
  <r>
    <x v="0"/>
    <s v="Sep"/>
    <s v="ACT"/>
    <s v="Insured Persons"/>
    <s v="Exclusionary"/>
    <s v="No excess"/>
    <s v="Couple"/>
    <n v="2017"/>
    <n v="1132"/>
  </r>
  <r>
    <x v="0"/>
    <s v="Sep"/>
    <s v="ACT"/>
    <s v="Insured Persons"/>
    <s v="Non-exclusionary"/>
    <s v="Excess"/>
    <s v="Couple"/>
    <n v="2017"/>
    <n v="21106"/>
  </r>
  <r>
    <x v="0"/>
    <s v="Sep"/>
    <s v="ACT"/>
    <s v="Insured Persons"/>
    <s v="Non-exclusionary"/>
    <s v="No excess"/>
    <s v="Couple"/>
    <n v="2017"/>
    <n v="6882"/>
  </r>
  <r>
    <x v="0"/>
    <s v="Sep"/>
    <s v="ACT"/>
    <s v="Policies"/>
    <s v="Exclusionary"/>
    <s v="Excess"/>
    <s v="Couple"/>
    <n v="2017"/>
    <n v="7157"/>
  </r>
  <r>
    <x v="0"/>
    <s v="Sep"/>
    <s v="ACT"/>
    <s v="Policies"/>
    <s v="Exclusionary"/>
    <s v="No excess"/>
    <s v="Couple"/>
    <n v="2017"/>
    <n v="566"/>
  </r>
  <r>
    <x v="0"/>
    <s v="Sep"/>
    <s v="ACT"/>
    <s v="Policies"/>
    <s v="Non-exclusionary"/>
    <s v="Excess"/>
    <s v="Couple"/>
    <n v="2017"/>
    <n v="10553"/>
  </r>
  <r>
    <x v="0"/>
    <s v="Sep"/>
    <s v="ACT"/>
    <s v="Policies"/>
    <s v="Non-exclusionary"/>
    <s v="No excess"/>
    <s v="Couple"/>
    <n v="2017"/>
    <n v="3441"/>
  </r>
  <r>
    <x v="0"/>
    <s v="Sep"/>
    <s v="NT"/>
    <s v="Insured Persons"/>
    <s v="Exclusionary"/>
    <s v="Excess"/>
    <s v="Couple"/>
    <n v="2017"/>
    <n v="3902"/>
  </r>
  <r>
    <x v="0"/>
    <s v="Sep"/>
    <s v="NT"/>
    <s v="Insured Persons"/>
    <s v="Exclusionary"/>
    <s v="No excess"/>
    <s v="Couple"/>
    <n v="2017"/>
    <n v="244"/>
  </r>
  <r>
    <x v="0"/>
    <s v="Sep"/>
    <s v="NT"/>
    <s v="Insured Persons"/>
    <s v="Non-exclusionary"/>
    <s v="Excess"/>
    <s v="Couple"/>
    <n v="2017"/>
    <n v="9624"/>
  </r>
  <r>
    <x v="0"/>
    <s v="Sep"/>
    <s v="NT"/>
    <s v="Insured Persons"/>
    <s v="Non-exclusionary"/>
    <s v="No excess"/>
    <s v="Couple"/>
    <n v="2017"/>
    <n v="4680"/>
  </r>
  <r>
    <x v="0"/>
    <s v="Sep"/>
    <s v="NT"/>
    <s v="Policies"/>
    <s v="Exclusionary"/>
    <s v="Excess"/>
    <s v="Couple"/>
    <n v="2017"/>
    <n v="1951"/>
  </r>
  <r>
    <x v="0"/>
    <s v="Sep"/>
    <s v="NT"/>
    <s v="Policies"/>
    <s v="Exclusionary"/>
    <s v="No excess"/>
    <s v="Couple"/>
    <n v="2017"/>
    <n v="122"/>
  </r>
  <r>
    <x v="0"/>
    <s v="Sep"/>
    <s v="NT"/>
    <s v="Policies"/>
    <s v="Non-exclusionary"/>
    <s v="Excess"/>
    <s v="Couple"/>
    <n v="2017"/>
    <n v="4812"/>
  </r>
  <r>
    <x v="0"/>
    <s v="Sep"/>
    <s v="NT"/>
    <s v="Policies"/>
    <s v="Non-exclusionary"/>
    <s v="No excess"/>
    <s v="Couple"/>
    <n v="2017"/>
    <n v="2340"/>
  </r>
  <r>
    <x v="0"/>
    <s v="Dec"/>
    <s v="NSW"/>
    <s v="Insured Persons"/>
    <s v="Exclusionary"/>
    <s v="Excess"/>
    <s v="Couple"/>
    <n v="2017"/>
    <n v="233460"/>
  </r>
  <r>
    <x v="0"/>
    <s v="Dec"/>
    <s v="NSW"/>
    <s v="Insured Persons"/>
    <s v="Exclusionary"/>
    <s v="No excess"/>
    <s v="Couple"/>
    <n v="2017"/>
    <n v="32266"/>
  </r>
  <r>
    <x v="0"/>
    <s v="Dec"/>
    <s v="NSW"/>
    <s v="Insured Persons"/>
    <s v="Non-exclusionary"/>
    <s v="Excess"/>
    <s v="Couple"/>
    <n v="2017"/>
    <n v="391232"/>
  </r>
  <r>
    <x v="0"/>
    <s v="Dec"/>
    <s v="NSW"/>
    <s v="Insured Persons"/>
    <s v="Non-exclusionary"/>
    <s v="No excess"/>
    <s v="Couple"/>
    <n v="2017"/>
    <n v="140696"/>
  </r>
  <r>
    <x v="0"/>
    <s v="Dec"/>
    <s v="NSW"/>
    <s v="Policies"/>
    <s v="Exclusionary"/>
    <s v="Excess"/>
    <s v="Couple"/>
    <n v="2017"/>
    <n v="116730"/>
  </r>
  <r>
    <x v="0"/>
    <s v="Dec"/>
    <s v="NSW"/>
    <s v="Policies"/>
    <s v="Exclusionary"/>
    <s v="No excess"/>
    <s v="Couple"/>
    <n v="2017"/>
    <n v="16133"/>
  </r>
  <r>
    <x v="0"/>
    <s v="Dec"/>
    <s v="NSW"/>
    <s v="Policies"/>
    <s v="Non-exclusionary"/>
    <s v="Excess"/>
    <s v="Couple"/>
    <n v="2017"/>
    <n v="195616"/>
  </r>
  <r>
    <x v="0"/>
    <s v="Dec"/>
    <s v="NSW"/>
    <s v="Policies"/>
    <s v="Non-exclusionary"/>
    <s v="No excess"/>
    <s v="Couple"/>
    <n v="2017"/>
    <n v="70348"/>
  </r>
  <r>
    <x v="0"/>
    <s v="Dec"/>
    <s v="VIC"/>
    <s v="Insured Persons"/>
    <s v="Exclusionary"/>
    <s v="Excess"/>
    <s v="Couple"/>
    <n v="2017"/>
    <n v="179326"/>
  </r>
  <r>
    <x v="0"/>
    <s v="Dec"/>
    <s v="VIC"/>
    <s v="Insured Persons"/>
    <s v="Exclusionary"/>
    <s v="No excess"/>
    <s v="Couple"/>
    <n v="2017"/>
    <n v="13464"/>
  </r>
  <r>
    <x v="0"/>
    <s v="Dec"/>
    <s v="VIC"/>
    <s v="Insured Persons"/>
    <s v="Non-exclusionary"/>
    <s v="Excess"/>
    <s v="Couple"/>
    <n v="2017"/>
    <n v="282986"/>
  </r>
  <r>
    <x v="0"/>
    <s v="Dec"/>
    <s v="VIC"/>
    <s v="Insured Persons"/>
    <s v="Non-exclusionary"/>
    <s v="No excess"/>
    <s v="Couple"/>
    <n v="2017"/>
    <n v="92716"/>
  </r>
  <r>
    <x v="0"/>
    <s v="Dec"/>
    <s v="VIC"/>
    <s v="Policies"/>
    <s v="Exclusionary"/>
    <s v="Excess"/>
    <s v="Couple"/>
    <n v="2017"/>
    <n v="89663"/>
  </r>
  <r>
    <x v="0"/>
    <s v="Dec"/>
    <s v="VIC"/>
    <s v="Policies"/>
    <s v="Exclusionary"/>
    <s v="No excess"/>
    <s v="Couple"/>
    <n v="2017"/>
    <n v="6732"/>
  </r>
  <r>
    <x v="0"/>
    <s v="Dec"/>
    <s v="VIC"/>
    <s v="Policies"/>
    <s v="Non-exclusionary"/>
    <s v="Excess"/>
    <s v="Couple"/>
    <n v="2017"/>
    <n v="141493"/>
  </r>
  <r>
    <x v="0"/>
    <s v="Dec"/>
    <s v="VIC"/>
    <s v="Policies"/>
    <s v="Non-exclusionary"/>
    <s v="No excess"/>
    <s v="Couple"/>
    <n v="2017"/>
    <n v="46358"/>
  </r>
  <r>
    <x v="0"/>
    <s v="Dec"/>
    <s v="QLD"/>
    <s v="Insured Persons"/>
    <s v="Exclusionary"/>
    <s v="Excess"/>
    <s v="Couple"/>
    <n v="2017"/>
    <n v="126318"/>
  </r>
  <r>
    <x v="0"/>
    <s v="Dec"/>
    <s v="QLD"/>
    <s v="Insured Persons"/>
    <s v="Exclusionary"/>
    <s v="No excess"/>
    <s v="Couple"/>
    <n v="2017"/>
    <n v="5334"/>
  </r>
  <r>
    <x v="0"/>
    <s v="Dec"/>
    <s v="QLD"/>
    <s v="Insured Persons"/>
    <s v="Non-exclusionary"/>
    <s v="Excess"/>
    <s v="Couple"/>
    <n v="2017"/>
    <n v="269972"/>
  </r>
  <r>
    <x v="0"/>
    <s v="Dec"/>
    <s v="QLD"/>
    <s v="Insured Persons"/>
    <s v="Non-exclusionary"/>
    <s v="No excess"/>
    <s v="Couple"/>
    <n v="2017"/>
    <n v="92818"/>
  </r>
  <r>
    <x v="0"/>
    <s v="Dec"/>
    <s v="QLD"/>
    <s v="Policies"/>
    <s v="Exclusionary"/>
    <s v="Excess"/>
    <s v="Couple"/>
    <n v="2017"/>
    <n v="63159"/>
  </r>
  <r>
    <x v="0"/>
    <s v="Dec"/>
    <s v="QLD"/>
    <s v="Policies"/>
    <s v="Exclusionary"/>
    <s v="No excess"/>
    <s v="Couple"/>
    <n v="2017"/>
    <n v="2667"/>
  </r>
  <r>
    <x v="0"/>
    <s v="Dec"/>
    <s v="QLD"/>
    <s v="Policies"/>
    <s v="Non-exclusionary"/>
    <s v="Excess"/>
    <s v="Couple"/>
    <n v="2017"/>
    <n v="134986"/>
  </r>
  <r>
    <x v="0"/>
    <s v="Dec"/>
    <s v="QLD"/>
    <s v="Policies"/>
    <s v="Non-exclusionary"/>
    <s v="No excess"/>
    <s v="Couple"/>
    <n v="2017"/>
    <n v="46409"/>
  </r>
  <r>
    <x v="0"/>
    <s v="Dec"/>
    <s v="SA"/>
    <s v="Insured Persons"/>
    <s v="Exclusionary"/>
    <s v="Excess"/>
    <s v="Couple"/>
    <n v="2017"/>
    <n v="27002"/>
  </r>
  <r>
    <x v="0"/>
    <s v="Dec"/>
    <s v="SA"/>
    <s v="Insured Persons"/>
    <s v="Exclusionary"/>
    <s v="No excess"/>
    <s v="Couple"/>
    <n v="2017"/>
    <n v="1862"/>
  </r>
  <r>
    <x v="0"/>
    <s v="Dec"/>
    <s v="SA"/>
    <s v="Insured Persons"/>
    <s v="Non-exclusionary"/>
    <s v="Excess"/>
    <s v="Couple"/>
    <n v="2017"/>
    <n v="115130"/>
  </r>
  <r>
    <x v="0"/>
    <s v="Dec"/>
    <s v="SA"/>
    <s v="Insured Persons"/>
    <s v="Non-exclusionary"/>
    <s v="No excess"/>
    <s v="Couple"/>
    <n v="2017"/>
    <n v="55720"/>
  </r>
  <r>
    <x v="0"/>
    <s v="Dec"/>
    <s v="SA"/>
    <s v="Policies"/>
    <s v="Exclusionary"/>
    <s v="Excess"/>
    <s v="Couple"/>
    <n v="2017"/>
    <n v="13501"/>
  </r>
  <r>
    <x v="0"/>
    <s v="Dec"/>
    <s v="SA"/>
    <s v="Policies"/>
    <s v="Exclusionary"/>
    <s v="No excess"/>
    <s v="Couple"/>
    <n v="2017"/>
    <n v="931"/>
  </r>
  <r>
    <x v="0"/>
    <s v="Dec"/>
    <s v="SA"/>
    <s v="Policies"/>
    <s v="Non-exclusionary"/>
    <s v="Excess"/>
    <s v="Couple"/>
    <n v="2017"/>
    <n v="57565"/>
  </r>
  <r>
    <x v="0"/>
    <s v="Dec"/>
    <s v="SA"/>
    <s v="Policies"/>
    <s v="Non-exclusionary"/>
    <s v="No excess"/>
    <s v="Couple"/>
    <n v="2017"/>
    <n v="27860"/>
  </r>
  <r>
    <x v="0"/>
    <s v="Dec"/>
    <s v="WA"/>
    <s v="Insured Persons"/>
    <s v="Exclusionary"/>
    <s v="Excess"/>
    <s v="Couple"/>
    <n v="2017"/>
    <n v="82426"/>
  </r>
  <r>
    <x v="0"/>
    <s v="Dec"/>
    <s v="WA"/>
    <s v="Insured Persons"/>
    <s v="Exclusionary"/>
    <s v="No excess"/>
    <s v="Couple"/>
    <n v="2017"/>
    <n v="22470"/>
  </r>
  <r>
    <x v="0"/>
    <s v="Dec"/>
    <s v="WA"/>
    <s v="Insured Persons"/>
    <s v="Non-exclusionary"/>
    <s v="Excess"/>
    <s v="Couple"/>
    <n v="2017"/>
    <n v="141230"/>
  </r>
  <r>
    <x v="0"/>
    <s v="Dec"/>
    <s v="WA"/>
    <s v="Insured Persons"/>
    <s v="Non-exclusionary"/>
    <s v="No excess"/>
    <s v="Couple"/>
    <n v="2017"/>
    <n v="70826"/>
  </r>
  <r>
    <x v="0"/>
    <s v="Dec"/>
    <s v="WA"/>
    <s v="Policies"/>
    <s v="Exclusionary"/>
    <s v="Excess"/>
    <s v="Couple"/>
    <n v="2017"/>
    <n v="41213"/>
  </r>
  <r>
    <x v="0"/>
    <s v="Dec"/>
    <s v="WA"/>
    <s v="Policies"/>
    <s v="Exclusionary"/>
    <s v="No excess"/>
    <s v="Couple"/>
    <n v="2017"/>
    <n v="11235"/>
  </r>
  <r>
    <x v="0"/>
    <s v="Dec"/>
    <s v="WA"/>
    <s v="Policies"/>
    <s v="Non-exclusionary"/>
    <s v="Excess"/>
    <s v="Couple"/>
    <n v="2017"/>
    <n v="70615"/>
  </r>
  <r>
    <x v="0"/>
    <s v="Dec"/>
    <s v="WA"/>
    <s v="Policies"/>
    <s v="Non-exclusionary"/>
    <s v="No excess"/>
    <s v="Couple"/>
    <n v="2017"/>
    <n v="35413"/>
  </r>
  <r>
    <x v="0"/>
    <s v="Dec"/>
    <s v="TAS"/>
    <s v="Insured Persons"/>
    <s v="Exclusionary"/>
    <s v="Excess"/>
    <s v="Couple"/>
    <n v="2017"/>
    <n v="8436"/>
  </r>
  <r>
    <x v="0"/>
    <s v="Dec"/>
    <s v="TAS"/>
    <s v="Insured Persons"/>
    <s v="Exclusionary"/>
    <s v="No excess"/>
    <s v="Couple"/>
    <n v="2017"/>
    <n v="384"/>
  </r>
  <r>
    <x v="0"/>
    <s v="Dec"/>
    <s v="TAS"/>
    <s v="Insured Persons"/>
    <s v="Non-exclusionary"/>
    <s v="Excess"/>
    <s v="Couple"/>
    <n v="2017"/>
    <n v="42992"/>
  </r>
  <r>
    <x v="0"/>
    <s v="Dec"/>
    <s v="TAS"/>
    <s v="Insured Persons"/>
    <s v="Non-exclusionary"/>
    <s v="No excess"/>
    <s v="Couple"/>
    <n v="2017"/>
    <n v="10964"/>
  </r>
  <r>
    <x v="0"/>
    <s v="Dec"/>
    <s v="TAS"/>
    <s v="Policies"/>
    <s v="Exclusionary"/>
    <s v="Excess"/>
    <s v="Couple"/>
    <n v="2017"/>
    <n v="4218"/>
  </r>
  <r>
    <x v="0"/>
    <s v="Dec"/>
    <s v="TAS"/>
    <s v="Policies"/>
    <s v="Exclusionary"/>
    <s v="No excess"/>
    <s v="Couple"/>
    <n v="2017"/>
    <n v="192"/>
  </r>
  <r>
    <x v="0"/>
    <s v="Dec"/>
    <s v="TAS"/>
    <s v="Policies"/>
    <s v="Non-exclusionary"/>
    <s v="Excess"/>
    <s v="Couple"/>
    <n v="2017"/>
    <n v="21496"/>
  </r>
  <r>
    <x v="0"/>
    <s v="Dec"/>
    <s v="TAS"/>
    <s v="Policies"/>
    <s v="Non-exclusionary"/>
    <s v="No excess"/>
    <s v="Couple"/>
    <n v="2017"/>
    <n v="5482"/>
  </r>
  <r>
    <x v="0"/>
    <s v="Dec"/>
    <s v="ACT"/>
    <s v="Insured Persons"/>
    <s v="Exclusionary"/>
    <s v="Excess"/>
    <s v="Couple"/>
    <n v="2017"/>
    <n v="14626"/>
  </r>
  <r>
    <x v="0"/>
    <s v="Dec"/>
    <s v="ACT"/>
    <s v="Insured Persons"/>
    <s v="Exclusionary"/>
    <s v="No excess"/>
    <s v="Couple"/>
    <n v="2017"/>
    <n v="1130"/>
  </r>
  <r>
    <x v="0"/>
    <s v="Dec"/>
    <s v="ACT"/>
    <s v="Insured Persons"/>
    <s v="Non-exclusionary"/>
    <s v="Excess"/>
    <s v="Couple"/>
    <n v="2017"/>
    <n v="21076"/>
  </r>
  <r>
    <x v="0"/>
    <s v="Dec"/>
    <s v="ACT"/>
    <s v="Insured Persons"/>
    <s v="Non-exclusionary"/>
    <s v="No excess"/>
    <s v="Couple"/>
    <n v="2017"/>
    <n v="6880"/>
  </r>
  <r>
    <x v="0"/>
    <s v="Dec"/>
    <s v="ACT"/>
    <s v="Policies"/>
    <s v="Exclusionary"/>
    <s v="Excess"/>
    <s v="Couple"/>
    <n v="2017"/>
    <n v="7313"/>
  </r>
  <r>
    <x v="0"/>
    <s v="Dec"/>
    <s v="ACT"/>
    <s v="Policies"/>
    <s v="Exclusionary"/>
    <s v="No excess"/>
    <s v="Couple"/>
    <n v="2017"/>
    <n v="565"/>
  </r>
  <r>
    <x v="0"/>
    <s v="Dec"/>
    <s v="ACT"/>
    <s v="Policies"/>
    <s v="Non-exclusionary"/>
    <s v="Excess"/>
    <s v="Couple"/>
    <n v="2017"/>
    <n v="10538"/>
  </r>
  <r>
    <x v="0"/>
    <s v="Dec"/>
    <s v="ACT"/>
    <s v="Policies"/>
    <s v="Non-exclusionary"/>
    <s v="No excess"/>
    <s v="Couple"/>
    <n v="2017"/>
    <n v="3440"/>
  </r>
  <r>
    <x v="0"/>
    <s v="Dec"/>
    <s v="NT"/>
    <s v="Insured Persons"/>
    <s v="Exclusionary"/>
    <s v="Excess"/>
    <s v="Couple"/>
    <n v="2017"/>
    <n v="4006"/>
  </r>
  <r>
    <x v="0"/>
    <s v="Dec"/>
    <s v="NT"/>
    <s v="Insured Persons"/>
    <s v="Exclusionary"/>
    <s v="No excess"/>
    <s v="Couple"/>
    <n v="2017"/>
    <n v="248"/>
  </r>
  <r>
    <x v="0"/>
    <s v="Dec"/>
    <s v="NT"/>
    <s v="Insured Persons"/>
    <s v="Non-exclusionary"/>
    <s v="Excess"/>
    <s v="Couple"/>
    <n v="2017"/>
    <n v="9570"/>
  </r>
  <r>
    <x v="0"/>
    <s v="Dec"/>
    <s v="NT"/>
    <s v="Insured Persons"/>
    <s v="Non-exclusionary"/>
    <s v="No excess"/>
    <s v="Couple"/>
    <n v="2017"/>
    <n v="4674"/>
  </r>
  <r>
    <x v="0"/>
    <s v="Dec"/>
    <s v="NT"/>
    <s v="Policies"/>
    <s v="Exclusionary"/>
    <s v="Excess"/>
    <s v="Couple"/>
    <n v="2017"/>
    <n v="2003"/>
  </r>
  <r>
    <x v="0"/>
    <s v="Dec"/>
    <s v="NT"/>
    <s v="Policies"/>
    <s v="Exclusionary"/>
    <s v="No excess"/>
    <s v="Couple"/>
    <n v="2017"/>
    <n v="124"/>
  </r>
  <r>
    <x v="0"/>
    <s v="Dec"/>
    <s v="NT"/>
    <s v="Policies"/>
    <s v="Non-exclusionary"/>
    <s v="Excess"/>
    <s v="Couple"/>
    <n v="2017"/>
    <n v="4785"/>
  </r>
  <r>
    <x v="0"/>
    <s v="Dec"/>
    <s v="NT"/>
    <s v="Policies"/>
    <s v="Non-exclusionary"/>
    <s v="No excess"/>
    <s v="Couple"/>
    <n v="2017"/>
    <n v="2337"/>
  </r>
  <r>
    <x v="1"/>
    <s v="Mar"/>
    <s v="NSW"/>
    <s v="Insured Persons"/>
    <s v="Exclusionary"/>
    <s v="Excess"/>
    <s v="Couple"/>
    <n v="2017"/>
    <n v="241532"/>
  </r>
  <r>
    <x v="1"/>
    <s v="Mar"/>
    <s v="NSW"/>
    <s v="Insured Persons"/>
    <s v="Exclusionary"/>
    <s v="No excess"/>
    <s v="Couple"/>
    <n v="2017"/>
    <n v="31978"/>
  </r>
  <r>
    <x v="1"/>
    <s v="Mar"/>
    <s v="NSW"/>
    <s v="Insured Persons"/>
    <s v="Non-exclusionary"/>
    <s v="Excess"/>
    <s v="Couple"/>
    <n v="2017"/>
    <n v="389366"/>
  </r>
  <r>
    <x v="1"/>
    <s v="Mar"/>
    <s v="NSW"/>
    <s v="Insured Persons"/>
    <s v="Non-exclusionary"/>
    <s v="No excess"/>
    <s v="Couple"/>
    <n v="2017"/>
    <n v="140106"/>
  </r>
  <r>
    <x v="1"/>
    <s v="Mar"/>
    <s v="NSW"/>
    <s v="Policies"/>
    <s v="Exclusionary"/>
    <s v="Excess"/>
    <s v="Couple"/>
    <n v="2017"/>
    <n v="120766"/>
  </r>
  <r>
    <x v="1"/>
    <s v="Mar"/>
    <s v="NSW"/>
    <s v="Policies"/>
    <s v="Exclusionary"/>
    <s v="No excess"/>
    <s v="Couple"/>
    <n v="2017"/>
    <n v="15989"/>
  </r>
  <r>
    <x v="1"/>
    <s v="Mar"/>
    <s v="NSW"/>
    <s v="Policies"/>
    <s v="Non-exclusionary"/>
    <s v="Excess"/>
    <s v="Couple"/>
    <n v="2017"/>
    <n v="194683"/>
  </r>
  <r>
    <x v="1"/>
    <s v="Mar"/>
    <s v="NSW"/>
    <s v="Policies"/>
    <s v="Non-exclusionary"/>
    <s v="No excess"/>
    <s v="Couple"/>
    <n v="2017"/>
    <n v="70053"/>
  </r>
  <r>
    <x v="1"/>
    <s v="Mar"/>
    <s v="VIC"/>
    <s v="Insured Persons"/>
    <s v="Exclusionary"/>
    <s v="Excess"/>
    <s v="Couple"/>
    <n v="2017"/>
    <n v="185872"/>
  </r>
  <r>
    <x v="1"/>
    <s v="Mar"/>
    <s v="VIC"/>
    <s v="Insured Persons"/>
    <s v="Exclusionary"/>
    <s v="No excess"/>
    <s v="Couple"/>
    <n v="2017"/>
    <n v="13856"/>
  </r>
  <r>
    <x v="1"/>
    <s v="Mar"/>
    <s v="VIC"/>
    <s v="Insured Persons"/>
    <s v="Non-exclusionary"/>
    <s v="Excess"/>
    <s v="Couple"/>
    <n v="2017"/>
    <n v="281170"/>
  </r>
  <r>
    <x v="1"/>
    <s v="Mar"/>
    <s v="VIC"/>
    <s v="Insured Persons"/>
    <s v="Non-exclusionary"/>
    <s v="No excess"/>
    <s v="Couple"/>
    <n v="2017"/>
    <n v="92870"/>
  </r>
  <r>
    <x v="1"/>
    <s v="Mar"/>
    <s v="VIC"/>
    <s v="Policies"/>
    <s v="Exclusionary"/>
    <s v="Excess"/>
    <s v="Couple"/>
    <n v="2017"/>
    <n v="92936"/>
  </r>
  <r>
    <x v="1"/>
    <s v="Mar"/>
    <s v="VIC"/>
    <s v="Policies"/>
    <s v="Exclusionary"/>
    <s v="No excess"/>
    <s v="Couple"/>
    <n v="2017"/>
    <n v="6928"/>
  </r>
  <r>
    <x v="1"/>
    <s v="Mar"/>
    <s v="VIC"/>
    <s v="Policies"/>
    <s v="Non-exclusionary"/>
    <s v="Excess"/>
    <s v="Couple"/>
    <n v="2017"/>
    <n v="140585"/>
  </r>
  <r>
    <x v="1"/>
    <s v="Mar"/>
    <s v="VIC"/>
    <s v="Policies"/>
    <s v="Non-exclusionary"/>
    <s v="No excess"/>
    <s v="Couple"/>
    <n v="2017"/>
    <n v="46435"/>
  </r>
  <r>
    <x v="1"/>
    <s v="Mar"/>
    <s v="QLD"/>
    <s v="Insured Persons"/>
    <s v="Exclusionary"/>
    <s v="Excess"/>
    <s v="Couple"/>
    <n v="2017"/>
    <n v="131964"/>
  </r>
  <r>
    <x v="1"/>
    <s v="Mar"/>
    <s v="QLD"/>
    <s v="Insured Persons"/>
    <s v="Exclusionary"/>
    <s v="No excess"/>
    <s v="Couple"/>
    <n v="2017"/>
    <n v="5508"/>
  </r>
  <r>
    <x v="1"/>
    <s v="Mar"/>
    <s v="QLD"/>
    <s v="Insured Persons"/>
    <s v="Non-exclusionary"/>
    <s v="Excess"/>
    <s v="Couple"/>
    <n v="2017"/>
    <n v="267168"/>
  </r>
  <r>
    <x v="1"/>
    <s v="Mar"/>
    <s v="QLD"/>
    <s v="Insured Persons"/>
    <s v="Non-exclusionary"/>
    <s v="No excess"/>
    <s v="Couple"/>
    <n v="2017"/>
    <n v="91584"/>
  </r>
  <r>
    <x v="1"/>
    <s v="Mar"/>
    <s v="QLD"/>
    <s v="Policies"/>
    <s v="Exclusionary"/>
    <s v="Excess"/>
    <s v="Couple"/>
    <n v="2017"/>
    <n v="65982"/>
  </r>
  <r>
    <x v="1"/>
    <s v="Mar"/>
    <s v="QLD"/>
    <s v="Policies"/>
    <s v="Exclusionary"/>
    <s v="No excess"/>
    <s v="Couple"/>
    <n v="2017"/>
    <n v="2754"/>
  </r>
  <r>
    <x v="1"/>
    <s v="Mar"/>
    <s v="QLD"/>
    <s v="Policies"/>
    <s v="Non-exclusionary"/>
    <s v="Excess"/>
    <s v="Couple"/>
    <n v="2017"/>
    <n v="133584"/>
  </r>
  <r>
    <x v="1"/>
    <s v="Mar"/>
    <s v="QLD"/>
    <s v="Policies"/>
    <s v="Non-exclusionary"/>
    <s v="No excess"/>
    <s v="Couple"/>
    <n v="2017"/>
    <n v="45792"/>
  </r>
  <r>
    <x v="1"/>
    <s v="Mar"/>
    <s v="SA"/>
    <s v="Insured Persons"/>
    <s v="Exclusionary"/>
    <s v="Excess"/>
    <s v="Couple"/>
    <n v="2017"/>
    <n v="28860"/>
  </r>
  <r>
    <x v="1"/>
    <s v="Mar"/>
    <s v="SA"/>
    <s v="Insured Persons"/>
    <s v="Exclusionary"/>
    <s v="No excess"/>
    <s v="Couple"/>
    <n v="2017"/>
    <n v="1958"/>
  </r>
  <r>
    <x v="1"/>
    <s v="Mar"/>
    <s v="SA"/>
    <s v="Insured Persons"/>
    <s v="Non-exclusionary"/>
    <s v="Excess"/>
    <s v="Couple"/>
    <n v="2017"/>
    <n v="114820"/>
  </r>
  <r>
    <x v="1"/>
    <s v="Mar"/>
    <s v="SA"/>
    <s v="Insured Persons"/>
    <s v="Non-exclusionary"/>
    <s v="No excess"/>
    <s v="Couple"/>
    <n v="2017"/>
    <n v="55024"/>
  </r>
  <r>
    <x v="1"/>
    <s v="Mar"/>
    <s v="SA"/>
    <s v="Policies"/>
    <s v="Exclusionary"/>
    <s v="Excess"/>
    <s v="Couple"/>
    <n v="2017"/>
    <n v="14430"/>
  </r>
  <r>
    <x v="1"/>
    <s v="Mar"/>
    <s v="SA"/>
    <s v="Policies"/>
    <s v="Exclusionary"/>
    <s v="No excess"/>
    <s v="Couple"/>
    <n v="2017"/>
    <n v="979"/>
  </r>
  <r>
    <x v="1"/>
    <s v="Mar"/>
    <s v="SA"/>
    <s v="Policies"/>
    <s v="Non-exclusionary"/>
    <s v="Excess"/>
    <s v="Couple"/>
    <n v="2017"/>
    <n v="57410"/>
  </r>
  <r>
    <x v="1"/>
    <s v="Mar"/>
    <s v="SA"/>
    <s v="Policies"/>
    <s v="Non-exclusionary"/>
    <s v="No excess"/>
    <s v="Couple"/>
    <n v="2017"/>
    <n v="27512"/>
  </r>
  <r>
    <x v="1"/>
    <s v="Mar"/>
    <s v="WA"/>
    <s v="Insured Persons"/>
    <s v="Exclusionary"/>
    <s v="Excess"/>
    <s v="Couple"/>
    <n v="2017"/>
    <n v="85836"/>
  </r>
  <r>
    <x v="1"/>
    <s v="Mar"/>
    <s v="WA"/>
    <s v="Insured Persons"/>
    <s v="Exclusionary"/>
    <s v="No excess"/>
    <s v="Couple"/>
    <n v="2017"/>
    <n v="24638"/>
  </r>
  <r>
    <x v="1"/>
    <s v="Mar"/>
    <s v="WA"/>
    <s v="Insured Persons"/>
    <s v="Non-exclusionary"/>
    <s v="Excess"/>
    <s v="Couple"/>
    <n v="2017"/>
    <n v="134250"/>
  </r>
  <r>
    <x v="1"/>
    <s v="Mar"/>
    <s v="WA"/>
    <s v="Insured Persons"/>
    <s v="Non-exclusionary"/>
    <s v="No excess"/>
    <s v="Couple"/>
    <n v="2017"/>
    <n v="71902"/>
  </r>
  <r>
    <x v="1"/>
    <s v="Mar"/>
    <s v="WA"/>
    <s v="Policies"/>
    <s v="Exclusionary"/>
    <s v="Excess"/>
    <s v="Couple"/>
    <n v="2017"/>
    <n v="42918"/>
  </r>
  <r>
    <x v="1"/>
    <s v="Mar"/>
    <s v="WA"/>
    <s v="Policies"/>
    <s v="Exclusionary"/>
    <s v="No excess"/>
    <s v="Couple"/>
    <n v="2017"/>
    <n v="12319"/>
  </r>
  <r>
    <x v="1"/>
    <s v="Mar"/>
    <s v="WA"/>
    <s v="Policies"/>
    <s v="Non-exclusionary"/>
    <s v="Excess"/>
    <s v="Couple"/>
    <n v="2017"/>
    <n v="67125"/>
  </r>
  <r>
    <x v="1"/>
    <s v="Mar"/>
    <s v="WA"/>
    <s v="Policies"/>
    <s v="Non-exclusionary"/>
    <s v="No excess"/>
    <s v="Couple"/>
    <n v="2017"/>
    <n v="35951"/>
  </r>
  <r>
    <x v="1"/>
    <s v="Mar"/>
    <s v="TAS"/>
    <s v="Insured Persons"/>
    <s v="Exclusionary"/>
    <s v="Excess"/>
    <s v="Couple"/>
    <n v="2017"/>
    <n v="8892"/>
  </r>
  <r>
    <x v="1"/>
    <s v="Mar"/>
    <s v="TAS"/>
    <s v="Insured Persons"/>
    <s v="Exclusionary"/>
    <s v="No excess"/>
    <s v="Couple"/>
    <n v="2017"/>
    <n v="426"/>
  </r>
  <r>
    <x v="1"/>
    <s v="Mar"/>
    <s v="TAS"/>
    <s v="Insured Persons"/>
    <s v="Non-exclusionary"/>
    <s v="Excess"/>
    <s v="Couple"/>
    <n v="2017"/>
    <n v="42824"/>
  </r>
  <r>
    <x v="1"/>
    <s v="Mar"/>
    <s v="TAS"/>
    <s v="Insured Persons"/>
    <s v="Non-exclusionary"/>
    <s v="No excess"/>
    <s v="Couple"/>
    <n v="2017"/>
    <n v="10898"/>
  </r>
  <r>
    <x v="1"/>
    <s v="Mar"/>
    <s v="TAS"/>
    <s v="Policies"/>
    <s v="Exclusionary"/>
    <s v="Excess"/>
    <s v="Couple"/>
    <n v="2017"/>
    <n v="4446"/>
  </r>
  <r>
    <x v="1"/>
    <s v="Mar"/>
    <s v="TAS"/>
    <s v="Policies"/>
    <s v="Exclusionary"/>
    <s v="No excess"/>
    <s v="Couple"/>
    <n v="2017"/>
    <n v="213"/>
  </r>
  <r>
    <x v="1"/>
    <s v="Mar"/>
    <s v="TAS"/>
    <s v="Policies"/>
    <s v="Non-exclusionary"/>
    <s v="Excess"/>
    <s v="Couple"/>
    <n v="2017"/>
    <n v="21412"/>
  </r>
  <r>
    <x v="1"/>
    <s v="Mar"/>
    <s v="TAS"/>
    <s v="Policies"/>
    <s v="Non-exclusionary"/>
    <s v="No excess"/>
    <s v="Couple"/>
    <n v="2017"/>
    <n v="5449"/>
  </r>
  <r>
    <x v="1"/>
    <s v="Mar"/>
    <s v="ACT"/>
    <s v="Insured Persons"/>
    <s v="Exclusionary"/>
    <s v="Excess"/>
    <s v="Couple"/>
    <n v="2017"/>
    <n v="15120"/>
  </r>
  <r>
    <x v="1"/>
    <s v="Mar"/>
    <s v="ACT"/>
    <s v="Insured Persons"/>
    <s v="Exclusionary"/>
    <s v="No excess"/>
    <s v="Couple"/>
    <n v="2017"/>
    <n v="1086"/>
  </r>
  <r>
    <x v="1"/>
    <s v="Mar"/>
    <s v="ACT"/>
    <s v="Insured Persons"/>
    <s v="Non-exclusionary"/>
    <s v="Excess"/>
    <s v="Couple"/>
    <n v="2017"/>
    <n v="20896"/>
  </r>
  <r>
    <x v="1"/>
    <s v="Mar"/>
    <s v="ACT"/>
    <s v="Insured Persons"/>
    <s v="Non-exclusionary"/>
    <s v="No excess"/>
    <s v="Couple"/>
    <n v="2017"/>
    <n v="6770"/>
  </r>
  <r>
    <x v="1"/>
    <s v="Mar"/>
    <s v="ACT"/>
    <s v="Policies"/>
    <s v="Exclusionary"/>
    <s v="Excess"/>
    <s v="Couple"/>
    <n v="2017"/>
    <n v="7560"/>
  </r>
  <r>
    <x v="1"/>
    <s v="Mar"/>
    <s v="ACT"/>
    <s v="Policies"/>
    <s v="Exclusionary"/>
    <s v="No excess"/>
    <s v="Couple"/>
    <n v="2017"/>
    <n v="543"/>
  </r>
  <r>
    <x v="1"/>
    <s v="Mar"/>
    <s v="ACT"/>
    <s v="Policies"/>
    <s v="Non-exclusionary"/>
    <s v="Excess"/>
    <s v="Couple"/>
    <n v="2017"/>
    <n v="10448"/>
  </r>
  <r>
    <x v="1"/>
    <s v="Mar"/>
    <s v="ACT"/>
    <s v="Policies"/>
    <s v="Non-exclusionary"/>
    <s v="No excess"/>
    <s v="Couple"/>
    <n v="2017"/>
    <n v="3385"/>
  </r>
  <r>
    <x v="1"/>
    <s v="Mar"/>
    <s v="NT"/>
    <s v="Insured Persons"/>
    <s v="Exclusionary"/>
    <s v="Excess"/>
    <s v="Couple"/>
    <n v="2017"/>
    <n v="4190"/>
  </r>
  <r>
    <x v="1"/>
    <s v="Mar"/>
    <s v="NT"/>
    <s v="Insured Persons"/>
    <s v="Exclusionary"/>
    <s v="No excess"/>
    <s v="Couple"/>
    <n v="2017"/>
    <n v="246"/>
  </r>
  <r>
    <x v="1"/>
    <s v="Mar"/>
    <s v="NT"/>
    <s v="Insured Persons"/>
    <s v="Non-exclusionary"/>
    <s v="Excess"/>
    <s v="Couple"/>
    <n v="2017"/>
    <n v="9444"/>
  </r>
  <r>
    <x v="1"/>
    <s v="Mar"/>
    <s v="NT"/>
    <s v="Insured Persons"/>
    <s v="Non-exclusionary"/>
    <s v="No excess"/>
    <s v="Couple"/>
    <n v="2017"/>
    <n v="4622"/>
  </r>
  <r>
    <x v="1"/>
    <s v="Mar"/>
    <s v="NT"/>
    <s v="Policies"/>
    <s v="Exclusionary"/>
    <s v="Excess"/>
    <s v="Couple"/>
    <n v="2017"/>
    <n v="2095"/>
  </r>
  <r>
    <x v="1"/>
    <s v="Mar"/>
    <s v="NT"/>
    <s v="Policies"/>
    <s v="Exclusionary"/>
    <s v="No excess"/>
    <s v="Couple"/>
    <n v="2017"/>
    <n v="123"/>
  </r>
  <r>
    <x v="1"/>
    <s v="Mar"/>
    <s v="NT"/>
    <s v="Policies"/>
    <s v="Non-exclusionary"/>
    <s v="Excess"/>
    <s v="Couple"/>
    <n v="2017"/>
    <n v="4722"/>
  </r>
  <r>
    <x v="1"/>
    <s v="Mar"/>
    <s v="NT"/>
    <s v="Policies"/>
    <s v="Non-exclusionary"/>
    <s v="No excess"/>
    <s v="Couple"/>
    <n v="2017"/>
    <n v="2311"/>
  </r>
  <r>
    <x v="1"/>
    <s v="Jun"/>
    <s v="NSW"/>
    <s v="Insured Persons"/>
    <s v="Exclusionary"/>
    <s v="Excess"/>
    <s v="Couple"/>
    <n v="2017"/>
    <n v="246382"/>
  </r>
  <r>
    <x v="1"/>
    <s v="Jun"/>
    <s v="NSW"/>
    <s v="Insured Persons"/>
    <s v="Exclusionary"/>
    <s v="No excess"/>
    <s v="Couple"/>
    <n v="2017"/>
    <n v="31668"/>
  </r>
  <r>
    <x v="1"/>
    <s v="Jun"/>
    <s v="NSW"/>
    <s v="Insured Persons"/>
    <s v="Non-exclusionary"/>
    <s v="Excess"/>
    <s v="Couple"/>
    <n v="2017"/>
    <n v="385666"/>
  </r>
  <r>
    <x v="1"/>
    <s v="Jun"/>
    <s v="NSW"/>
    <s v="Insured Persons"/>
    <s v="Non-exclusionary"/>
    <s v="No excess"/>
    <s v="Couple"/>
    <n v="2017"/>
    <n v="137904"/>
  </r>
  <r>
    <x v="1"/>
    <s v="Jun"/>
    <s v="NSW"/>
    <s v="Policies"/>
    <s v="Exclusionary"/>
    <s v="Excess"/>
    <s v="Couple"/>
    <n v="2017"/>
    <n v="123191"/>
  </r>
  <r>
    <x v="1"/>
    <s v="Jun"/>
    <s v="NSW"/>
    <s v="Policies"/>
    <s v="Exclusionary"/>
    <s v="No excess"/>
    <s v="Couple"/>
    <n v="2017"/>
    <n v="15834"/>
  </r>
  <r>
    <x v="1"/>
    <s v="Jun"/>
    <s v="NSW"/>
    <s v="Policies"/>
    <s v="Non-exclusionary"/>
    <s v="Excess"/>
    <s v="Couple"/>
    <n v="2017"/>
    <n v="192833"/>
  </r>
  <r>
    <x v="1"/>
    <s v="Jun"/>
    <s v="NSW"/>
    <s v="Policies"/>
    <s v="Non-exclusionary"/>
    <s v="No excess"/>
    <s v="Couple"/>
    <n v="2017"/>
    <n v="68952"/>
  </r>
  <r>
    <x v="1"/>
    <s v="Jun"/>
    <s v="VIC"/>
    <s v="Insured Persons"/>
    <s v="Exclusionary"/>
    <s v="Excess"/>
    <s v="Couple"/>
    <n v="2017"/>
    <n v="189516"/>
  </r>
  <r>
    <x v="1"/>
    <s v="Jun"/>
    <s v="VIC"/>
    <s v="Insured Persons"/>
    <s v="Exclusionary"/>
    <s v="No excess"/>
    <s v="Couple"/>
    <n v="2017"/>
    <n v="13710"/>
  </r>
  <r>
    <x v="1"/>
    <s v="Jun"/>
    <s v="VIC"/>
    <s v="Insured Persons"/>
    <s v="Non-exclusionary"/>
    <s v="Excess"/>
    <s v="Couple"/>
    <n v="2017"/>
    <n v="279304"/>
  </r>
  <r>
    <x v="1"/>
    <s v="Jun"/>
    <s v="VIC"/>
    <s v="Insured Persons"/>
    <s v="Non-exclusionary"/>
    <s v="No excess"/>
    <s v="Couple"/>
    <n v="2017"/>
    <n v="91132"/>
  </r>
  <r>
    <x v="1"/>
    <s v="Jun"/>
    <s v="VIC"/>
    <s v="Policies"/>
    <s v="Exclusionary"/>
    <s v="Excess"/>
    <s v="Couple"/>
    <n v="2017"/>
    <n v="94758"/>
  </r>
  <r>
    <x v="1"/>
    <s v="Jun"/>
    <s v="VIC"/>
    <s v="Policies"/>
    <s v="Exclusionary"/>
    <s v="No excess"/>
    <s v="Couple"/>
    <n v="2017"/>
    <n v="6855"/>
  </r>
  <r>
    <x v="1"/>
    <s v="Jun"/>
    <s v="VIC"/>
    <s v="Policies"/>
    <s v="Non-exclusionary"/>
    <s v="Excess"/>
    <s v="Couple"/>
    <n v="2017"/>
    <n v="139652"/>
  </r>
  <r>
    <x v="1"/>
    <s v="Jun"/>
    <s v="VIC"/>
    <s v="Policies"/>
    <s v="Non-exclusionary"/>
    <s v="No excess"/>
    <s v="Couple"/>
    <n v="2017"/>
    <n v="45566"/>
  </r>
  <r>
    <x v="1"/>
    <s v="Jun"/>
    <s v="QLD"/>
    <s v="Insured Persons"/>
    <s v="Exclusionary"/>
    <s v="Excess"/>
    <s v="Couple"/>
    <n v="2017"/>
    <n v="135364"/>
  </r>
  <r>
    <x v="1"/>
    <s v="Jun"/>
    <s v="QLD"/>
    <s v="Insured Persons"/>
    <s v="Exclusionary"/>
    <s v="No excess"/>
    <s v="Couple"/>
    <n v="2017"/>
    <n v="5494"/>
  </r>
  <r>
    <x v="1"/>
    <s v="Jun"/>
    <s v="QLD"/>
    <s v="Insured Persons"/>
    <s v="Non-exclusionary"/>
    <s v="Excess"/>
    <s v="Couple"/>
    <n v="2017"/>
    <n v="264436"/>
  </r>
  <r>
    <x v="1"/>
    <s v="Jun"/>
    <s v="QLD"/>
    <s v="Insured Persons"/>
    <s v="Non-exclusionary"/>
    <s v="No excess"/>
    <s v="Couple"/>
    <n v="2017"/>
    <n v="89704"/>
  </r>
  <r>
    <x v="1"/>
    <s v="Jun"/>
    <s v="QLD"/>
    <s v="Policies"/>
    <s v="Exclusionary"/>
    <s v="Excess"/>
    <s v="Couple"/>
    <n v="2017"/>
    <n v="67682"/>
  </r>
  <r>
    <x v="1"/>
    <s v="Jun"/>
    <s v="QLD"/>
    <s v="Policies"/>
    <s v="Exclusionary"/>
    <s v="No excess"/>
    <s v="Couple"/>
    <n v="2017"/>
    <n v="2747"/>
  </r>
  <r>
    <x v="1"/>
    <s v="Jun"/>
    <s v="QLD"/>
    <s v="Policies"/>
    <s v="Non-exclusionary"/>
    <s v="Excess"/>
    <s v="Couple"/>
    <n v="2017"/>
    <n v="132218"/>
  </r>
  <r>
    <x v="1"/>
    <s v="Jun"/>
    <s v="QLD"/>
    <s v="Policies"/>
    <s v="Non-exclusionary"/>
    <s v="No excess"/>
    <s v="Couple"/>
    <n v="2017"/>
    <n v="44852"/>
  </r>
  <r>
    <x v="1"/>
    <s v="Jun"/>
    <s v="SA"/>
    <s v="Insured Persons"/>
    <s v="Exclusionary"/>
    <s v="Excess"/>
    <s v="Couple"/>
    <n v="2017"/>
    <n v="30210"/>
  </r>
  <r>
    <x v="1"/>
    <s v="Jun"/>
    <s v="SA"/>
    <s v="Insured Persons"/>
    <s v="Exclusionary"/>
    <s v="No excess"/>
    <s v="Couple"/>
    <n v="2017"/>
    <n v="1982"/>
  </r>
  <r>
    <x v="1"/>
    <s v="Jun"/>
    <s v="SA"/>
    <s v="Insured Persons"/>
    <s v="Non-exclusionary"/>
    <s v="Excess"/>
    <s v="Couple"/>
    <n v="2017"/>
    <n v="113844"/>
  </r>
  <r>
    <x v="1"/>
    <s v="Jun"/>
    <s v="SA"/>
    <s v="Insured Persons"/>
    <s v="Non-exclusionary"/>
    <s v="No excess"/>
    <s v="Couple"/>
    <n v="2017"/>
    <n v="54056"/>
  </r>
  <r>
    <x v="1"/>
    <s v="Jun"/>
    <s v="SA"/>
    <s v="Policies"/>
    <s v="Exclusionary"/>
    <s v="Excess"/>
    <s v="Couple"/>
    <n v="2017"/>
    <n v="15105"/>
  </r>
  <r>
    <x v="1"/>
    <s v="Jun"/>
    <s v="SA"/>
    <s v="Policies"/>
    <s v="Exclusionary"/>
    <s v="No excess"/>
    <s v="Couple"/>
    <n v="2017"/>
    <n v="991"/>
  </r>
  <r>
    <x v="1"/>
    <s v="Jun"/>
    <s v="SA"/>
    <s v="Policies"/>
    <s v="Non-exclusionary"/>
    <s v="Excess"/>
    <s v="Couple"/>
    <n v="2017"/>
    <n v="56922"/>
  </r>
  <r>
    <x v="1"/>
    <s v="Jun"/>
    <s v="SA"/>
    <s v="Policies"/>
    <s v="Non-exclusionary"/>
    <s v="No excess"/>
    <s v="Couple"/>
    <n v="2017"/>
    <n v="27028"/>
  </r>
  <r>
    <x v="1"/>
    <s v="Jun"/>
    <s v="WA"/>
    <s v="Insured Persons"/>
    <s v="Exclusionary"/>
    <s v="Excess"/>
    <s v="Couple"/>
    <n v="2017"/>
    <n v="89338"/>
  </r>
  <r>
    <x v="1"/>
    <s v="Jun"/>
    <s v="WA"/>
    <s v="Insured Persons"/>
    <s v="Exclusionary"/>
    <s v="No excess"/>
    <s v="Couple"/>
    <n v="2017"/>
    <n v="24648"/>
  </r>
  <r>
    <x v="1"/>
    <s v="Jun"/>
    <s v="WA"/>
    <s v="Insured Persons"/>
    <s v="Non-exclusionary"/>
    <s v="Excess"/>
    <s v="Couple"/>
    <n v="2017"/>
    <n v="132536"/>
  </r>
  <r>
    <x v="1"/>
    <s v="Jun"/>
    <s v="WA"/>
    <s v="Insured Persons"/>
    <s v="Non-exclusionary"/>
    <s v="No excess"/>
    <s v="Couple"/>
    <n v="2017"/>
    <n v="70420"/>
  </r>
  <r>
    <x v="1"/>
    <s v="Jun"/>
    <s v="WA"/>
    <s v="Policies"/>
    <s v="Exclusionary"/>
    <s v="Excess"/>
    <s v="Couple"/>
    <n v="2017"/>
    <n v="44669"/>
  </r>
  <r>
    <x v="1"/>
    <s v="Jun"/>
    <s v="WA"/>
    <s v="Policies"/>
    <s v="Exclusionary"/>
    <s v="No excess"/>
    <s v="Couple"/>
    <n v="2017"/>
    <n v="12324"/>
  </r>
  <r>
    <x v="1"/>
    <s v="Jun"/>
    <s v="WA"/>
    <s v="Policies"/>
    <s v="Non-exclusionary"/>
    <s v="Excess"/>
    <s v="Couple"/>
    <n v="2017"/>
    <n v="66268"/>
  </r>
  <r>
    <x v="1"/>
    <s v="Jun"/>
    <s v="WA"/>
    <s v="Policies"/>
    <s v="Non-exclusionary"/>
    <s v="No excess"/>
    <s v="Couple"/>
    <n v="2017"/>
    <n v="35210"/>
  </r>
  <r>
    <x v="1"/>
    <s v="Jun"/>
    <s v="TAS"/>
    <s v="Insured Persons"/>
    <s v="Exclusionary"/>
    <s v="Excess"/>
    <s v="Couple"/>
    <n v="2017"/>
    <n v="9168"/>
  </r>
  <r>
    <x v="1"/>
    <s v="Jun"/>
    <s v="TAS"/>
    <s v="Insured Persons"/>
    <s v="Exclusionary"/>
    <s v="No excess"/>
    <s v="Couple"/>
    <n v="2017"/>
    <n v="444"/>
  </r>
  <r>
    <x v="1"/>
    <s v="Jun"/>
    <s v="TAS"/>
    <s v="Insured Persons"/>
    <s v="Non-exclusionary"/>
    <s v="Excess"/>
    <s v="Couple"/>
    <n v="2017"/>
    <n v="42504"/>
  </r>
  <r>
    <x v="1"/>
    <s v="Jun"/>
    <s v="TAS"/>
    <s v="Insured Persons"/>
    <s v="Non-exclusionary"/>
    <s v="No excess"/>
    <s v="Couple"/>
    <n v="2017"/>
    <n v="10696"/>
  </r>
  <r>
    <x v="1"/>
    <s v="Jun"/>
    <s v="TAS"/>
    <s v="Policies"/>
    <s v="Exclusionary"/>
    <s v="Excess"/>
    <s v="Couple"/>
    <n v="2017"/>
    <n v="4584"/>
  </r>
  <r>
    <x v="1"/>
    <s v="Jun"/>
    <s v="TAS"/>
    <s v="Policies"/>
    <s v="Exclusionary"/>
    <s v="No excess"/>
    <s v="Couple"/>
    <n v="2017"/>
    <n v="222"/>
  </r>
  <r>
    <x v="1"/>
    <s v="Jun"/>
    <s v="TAS"/>
    <s v="Policies"/>
    <s v="Non-exclusionary"/>
    <s v="Excess"/>
    <s v="Couple"/>
    <n v="2017"/>
    <n v="21252"/>
  </r>
  <r>
    <x v="1"/>
    <s v="Jun"/>
    <s v="TAS"/>
    <s v="Policies"/>
    <s v="Non-exclusionary"/>
    <s v="No excess"/>
    <s v="Couple"/>
    <n v="2017"/>
    <n v="5348"/>
  </r>
  <r>
    <x v="1"/>
    <s v="Jun"/>
    <s v="ACT"/>
    <s v="Insured Persons"/>
    <s v="Exclusionary"/>
    <s v="Excess"/>
    <s v="Couple"/>
    <n v="2017"/>
    <n v="15442"/>
  </r>
  <r>
    <x v="1"/>
    <s v="Jun"/>
    <s v="ACT"/>
    <s v="Insured Persons"/>
    <s v="Exclusionary"/>
    <s v="No excess"/>
    <s v="Couple"/>
    <n v="2017"/>
    <n v="1076"/>
  </r>
  <r>
    <x v="1"/>
    <s v="Jun"/>
    <s v="ACT"/>
    <s v="Insured Persons"/>
    <s v="Non-exclusionary"/>
    <s v="Excess"/>
    <s v="Couple"/>
    <n v="2017"/>
    <n v="20704"/>
  </r>
  <r>
    <x v="1"/>
    <s v="Jun"/>
    <s v="ACT"/>
    <s v="Insured Persons"/>
    <s v="Non-exclusionary"/>
    <s v="No excess"/>
    <s v="Couple"/>
    <n v="2017"/>
    <n v="6648"/>
  </r>
  <r>
    <x v="1"/>
    <s v="Jun"/>
    <s v="ACT"/>
    <s v="Policies"/>
    <s v="Exclusionary"/>
    <s v="Excess"/>
    <s v="Couple"/>
    <n v="2017"/>
    <n v="7721"/>
  </r>
  <r>
    <x v="1"/>
    <s v="Jun"/>
    <s v="ACT"/>
    <s v="Policies"/>
    <s v="Exclusionary"/>
    <s v="No excess"/>
    <s v="Couple"/>
    <n v="2017"/>
    <n v="538"/>
  </r>
  <r>
    <x v="1"/>
    <s v="Jun"/>
    <s v="ACT"/>
    <s v="Policies"/>
    <s v="Non-exclusionary"/>
    <s v="Excess"/>
    <s v="Couple"/>
    <n v="2017"/>
    <n v="10352"/>
  </r>
  <r>
    <x v="1"/>
    <s v="Jun"/>
    <s v="ACT"/>
    <s v="Policies"/>
    <s v="Non-exclusionary"/>
    <s v="No excess"/>
    <s v="Couple"/>
    <n v="2017"/>
    <n v="3324"/>
  </r>
  <r>
    <x v="1"/>
    <s v="Jun"/>
    <s v="NT"/>
    <s v="Insured Persons"/>
    <s v="Exclusionary"/>
    <s v="Excess"/>
    <s v="Couple"/>
    <n v="2017"/>
    <n v="4310"/>
  </r>
  <r>
    <x v="1"/>
    <s v="Jun"/>
    <s v="NT"/>
    <s v="Insured Persons"/>
    <s v="Exclusionary"/>
    <s v="No excess"/>
    <s v="Couple"/>
    <n v="2017"/>
    <n v="256"/>
  </r>
  <r>
    <x v="1"/>
    <s v="Jun"/>
    <s v="NT"/>
    <s v="Insured Persons"/>
    <s v="Non-exclusionary"/>
    <s v="Excess"/>
    <s v="Couple"/>
    <n v="2017"/>
    <n v="9372"/>
  </r>
  <r>
    <x v="1"/>
    <s v="Jun"/>
    <s v="NT"/>
    <s v="Insured Persons"/>
    <s v="Non-exclusionary"/>
    <s v="No excess"/>
    <s v="Couple"/>
    <n v="2017"/>
    <n v="4532"/>
  </r>
  <r>
    <x v="1"/>
    <s v="Jun"/>
    <s v="NT"/>
    <s v="Policies"/>
    <s v="Exclusionary"/>
    <s v="Excess"/>
    <s v="Couple"/>
    <n v="2017"/>
    <n v="2155"/>
  </r>
  <r>
    <x v="1"/>
    <s v="Jun"/>
    <s v="NT"/>
    <s v="Policies"/>
    <s v="Exclusionary"/>
    <s v="No excess"/>
    <s v="Couple"/>
    <n v="2017"/>
    <n v="128"/>
  </r>
  <r>
    <x v="1"/>
    <s v="Jun"/>
    <s v="NT"/>
    <s v="Policies"/>
    <s v="Non-exclusionary"/>
    <s v="Excess"/>
    <s v="Couple"/>
    <n v="2017"/>
    <n v="4686"/>
  </r>
  <r>
    <x v="1"/>
    <s v="Jun"/>
    <s v="NT"/>
    <s v="Policies"/>
    <s v="Non-exclusionary"/>
    <s v="No excess"/>
    <s v="Couple"/>
    <n v="2017"/>
    <n v="2266"/>
  </r>
  <r>
    <x v="1"/>
    <s v="Sep"/>
    <s v="NSW"/>
    <s v="Insured Persons"/>
    <s v="Exclusionary"/>
    <s v="Excess"/>
    <s v="Couple"/>
    <n v="2018"/>
    <n v="249238"/>
  </r>
  <r>
    <x v="1"/>
    <s v="Sep"/>
    <s v="NSW"/>
    <s v="Insured Persons"/>
    <s v="Exclusionary"/>
    <s v="No excess"/>
    <s v="Couple"/>
    <n v="2018"/>
    <n v="31372"/>
  </r>
  <r>
    <x v="1"/>
    <s v="Sep"/>
    <s v="NSW"/>
    <s v="Insured Persons"/>
    <s v="Non-exclusionary"/>
    <s v="Excess"/>
    <s v="Couple"/>
    <n v="2018"/>
    <n v="382922"/>
  </r>
  <r>
    <x v="1"/>
    <s v="Sep"/>
    <s v="NSW"/>
    <s v="Insured Persons"/>
    <s v="Non-exclusionary"/>
    <s v="No excess"/>
    <s v="Couple"/>
    <n v="2018"/>
    <n v="136534"/>
  </r>
  <r>
    <x v="1"/>
    <s v="Sep"/>
    <s v="NSW"/>
    <s v="Policies"/>
    <s v="Exclusionary"/>
    <s v="Excess"/>
    <s v="Couple"/>
    <n v="2018"/>
    <n v="124619"/>
  </r>
  <r>
    <x v="1"/>
    <s v="Sep"/>
    <s v="NSW"/>
    <s v="Policies"/>
    <s v="Exclusionary"/>
    <s v="No excess"/>
    <s v="Couple"/>
    <n v="2018"/>
    <n v="15686"/>
  </r>
  <r>
    <x v="1"/>
    <s v="Sep"/>
    <s v="NSW"/>
    <s v="Policies"/>
    <s v="Non-exclusionary"/>
    <s v="Excess"/>
    <s v="Couple"/>
    <n v="2018"/>
    <n v="191461"/>
  </r>
  <r>
    <x v="1"/>
    <s v="Sep"/>
    <s v="NSW"/>
    <s v="Policies"/>
    <s v="Non-exclusionary"/>
    <s v="No excess"/>
    <s v="Couple"/>
    <n v="2018"/>
    <n v="68267"/>
  </r>
  <r>
    <x v="1"/>
    <s v="Sep"/>
    <s v="VIC"/>
    <s v="Insured Persons"/>
    <s v="Exclusionary"/>
    <s v="Excess"/>
    <s v="Couple"/>
    <n v="2018"/>
    <n v="191864"/>
  </r>
  <r>
    <x v="1"/>
    <s v="Sep"/>
    <s v="VIC"/>
    <s v="Insured Persons"/>
    <s v="Exclusionary"/>
    <s v="No excess"/>
    <s v="Couple"/>
    <n v="2018"/>
    <n v="13522"/>
  </r>
  <r>
    <x v="1"/>
    <s v="Sep"/>
    <s v="VIC"/>
    <s v="Insured Persons"/>
    <s v="Non-exclusionary"/>
    <s v="Excess"/>
    <s v="Couple"/>
    <n v="2018"/>
    <n v="278062"/>
  </r>
  <r>
    <x v="1"/>
    <s v="Sep"/>
    <s v="VIC"/>
    <s v="Insured Persons"/>
    <s v="Non-exclusionary"/>
    <s v="No excess"/>
    <s v="Couple"/>
    <n v="2018"/>
    <n v="89838"/>
  </r>
  <r>
    <x v="1"/>
    <s v="Sep"/>
    <s v="VIC"/>
    <s v="Policies"/>
    <s v="Exclusionary"/>
    <s v="Excess"/>
    <s v="Couple"/>
    <n v="2018"/>
    <n v="95932"/>
  </r>
  <r>
    <x v="1"/>
    <s v="Sep"/>
    <s v="VIC"/>
    <s v="Policies"/>
    <s v="Exclusionary"/>
    <s v="No excess"/>
    <s v="Couple"/>
    <n v="2018"/>
    <n v="6761"/>
  </r>
  <r>
    <x v="1"/>
    <s v="Sep"/>
    <s v="VIC"/>
    <s v="Policies"/>
    <s v="Non-exclusionary"/>
    <s v="Excess"/>
    <s v="Couple"/>
    <n v="2018"/>
    <n v="139031"/>
  </r>
  <r>
    <x v="1"/>
    <s v="Sep"/>
    <s v="VIC"/>
    <s v="Policies"/>
    <s v="Non-exclusionary"/>
    <s v="No excess"/>
    <s v="Couple"/>
    <n v="2018"/>
    <n v="44919"/>
  </r>
  <r>
    <x v="1"/>
    <s v="Sep"/>
    <s v="QLD"/>
    <s v="Insured Persons"/>
    <s v="Exclusionary"/>
    <s v="Excess"/>
    <s v="Couple"/>
    <n v="2018"/>
    <n v="137254"/>
  </r>
  <r>
    <x v="1"/>
    <s v="Sep"/>
    <s v="QLD"/>
    <s v="Insured Persons"/>
    <s v="Exclusionary"/>
    <s v="No excess"/>
    <s v="Couple"/>
    <n v="2018"/>
    <n v="5558"/>
  </r>
  <r>
    <x v="1"/>
    <s v="Sep"/>
    <s v="QLD"/>
    <s v="Insured Persons"/>
    <s v="Non-exclusionary"/>
    <s v="Excess"/>
    <s v="Couple"/>
    <n v="2018"/>
    <n v="262406"/>
  </r>
  <r>
    <x v="1"/>
    <s v="Sep"/>
    <s v="QLD"/>
    <s v="Insured Persons"/>
    <s v="Non-exclusionary"/>
    <s v="No excess"/>
    <s v="Couple"/>
    <n v="2018"/>
    <n v="88772"/>
  </r>
  <r>
    <x v="1"/>
    <s v="Sep"/>
    <s v="QLD"/>
    <s v="Policies"/>
    <s v="Exclusionary"/>
    <s v="Excess"/>
    <s v="Couple"/>
    <n v="2018"/>
    <n v="68627"/>
  </r>
  <r>
    <x v="1"/>
    <s v="Sep"/>
    <s v="QLD"/>
    <s v="Policies"/>
    <s v="Exclusionary"/>
    <s v="No excess"/>
    <s v="Couple"/>
    <n v="2018"/>
    <n v="2779"/>
  </r>
  <r>
    <x v="1"/>
    <s v="Sep"/>
    <s v="QLD"/>
    <s v="Policies"/>
    <s v="Non-exclusionary"/>
    <s v="Excess"/>
    <s v="Couple"/>
    <n v="2018"/>
    <n v="131203"/>
  </r>
  <r>
    <x v="1"/>
    <s v="Sep"/>
    <s v="QLD"/>
    <s v="Policies"/>
    <s v="Non-exclusionary"/>
    <s v="No excess"/>
    <s v="Couple"/>
    <n v="2018"/>
    <n v="44386"/>
  </r>
  <r>
    <x v="1"/>
    <s v="Sep"/>
    <s v="SA"/>
    <s v="Insured Persons"/>
    <s v="Exclusionary"/>
    <s v="Excess"/>
    <s v="Couple"/>
    <n v="2018"/>
    <n v="31138"/>
  </r>
  <r>
    <x v="1"/>
    <s v="Sep"/>
    <s v="SA"/>
    <s v="Insured Persons"/>
    <s v="Exclusionary"/>
    <s v="No excess"/>
    <s v="Couple"/>
    <n v="2018"/>
    <n v="1994"/>
  </r>
  <r>
    <x v="1"/>
    <s v="Sep"/>
    <s v="SA"/>
    <s v="Insured Persons"/>
    <s v="Non-exclusionary"/>
    <s v="Excess"/>
    <s v="Couple"/>
    <n v="2018"/>
    <n v="113304"/>
  </r>
  <r>
    <x v="1"/>
    <s v="Sep"/>
    <s v="SA"/>
    <s v="Insured Persons"/>
    <s v="Non-exclusionary"/>
    <s v="No excess"/>
    <s v="Couple"/>
    <n v="2018"/>
    <n v="53486"/>
  </r>
  <r>
    <x v="1"/>
    <s v="Sep"/>
    <s v="SA"/>
    <s v="Policies"/>
    <s v="Exclusionary"/>
    <s v="Excess"/>
    <s v="Couple"/>
    <n v="2018"/>
    <n v="15569"/>
  </r>
  <r>
    <x v="1"/>
    <s v="Sep"/>
    <s v="SA"/>
    <s v="Policies"/>
    <s v="Exclusionary"/>
    <s v="No excess"/>
    <s v="Couple"/>
    <n v="2018"/>
    <n v="997"/>
  </r>
  <r>
    <x v="1"/>
    <s v="Sep"/>
    <s v="SA"/>
    <s v="Policies"/>
    <s v="Non-exclusionary"/>
    <s v="Excess"/>
    <s v="Couple"/>
    <n v="2018"/>
    <n v="56652"/>
  </r>
  <r>
    <x v="1"/>
    <s v="Sep"/>
    <s v="SA"/>
    <s v="Policies"/>
    <s v="Non-exclusionary"/>
    <s v="No excess"/>
    <s v="Couple"/>
    <n v="2018"/>
    <n v="26743"/>
  </r>
  <r>
    <x v="1"/>
    <s v="Sep"/>
    <s v="WA"/>
    <s v="Insured Persons"/>
    <s v="Exclusionary"/>
    <s v="Excess"/>
    <s v="Couple"/>
    <n v="2018"/>
    <n v="97604"/>
  </r>
  <r>
    <x v="1"/>
    <s v="Sep"/>
    <s v="WA"/>
    <s v="Insured Persons"/>
    <s v="Exclusionary"/>
    <s v="No excess"/>
    <s v="Couple"/>
    <n v="2018"/>
    <n v="26548"/>
  </r>
  <r>
    <x v="1"/>
    <s v="Sep"/>
    <s v="WA"/>
    <s v="Insured Persons"/>
    <s v="Non-exclusionary"/>
    <s v="Excess"/>
    <s v="Couple"/>
    <n v="2018"/>
    <n v="120286"/>
  </r>
  <r>
    <x v="1"/>
    <s v="Sep"/>
    <s v="WA"/>
    <s v="Insured Persons"/>
    <s v="Non-exclusionary"/>
    <s v="No excess"/>
    <s v="Couple"/>
    <n v="2018"/>
    <n v="70500"/>
  </r>
  <r>
    <x v="1"/>
    <s v="Sep"/>
    <s v="WA"/>
    <s v="Policies"/>
    <s v="Exclusionary"/>
    <s v="Excess"/>
    <s v="Couple"/>
    <n v="2018"/>
    <n v="48802"/>
  </r>
  <r>
    <x v="1"/>
    <s v="Sep"/>
    <s v="WA"/>
    <s v="Policies"/>
    <s v="Exclusionary"/>
    <s v="No excess"/>
    <s v="Couple"/>
    <n v="2018"/>
    <n v="13274"/>
  </r>
  <r>
    <x v="1"/>
    <s v="Sep"/>
    <s v="WA"/>
    <s v="Policies"/>
    <s v="Non-exclusionary"/>
    <s v="Excess"/>
    <s v="Couple"/>
    <n v="2018"/>
    <n v="60143"/>
  </r>
  <r>
    <x v="1"/>
    <s v="Sep"/>
    <s v="WA"/>
    <s v="Policies"/>
    <s v="Non-exclusionary"/>
    <s v="No excess"/>
    <s v="Couple"/>
    <n v="2018"/>
    <n v="35250"/>
  </r>
  <r>
    <x v="1"/>
    <s v="Sep"/>
    <s v="TAS"/>
    <s v="Insured Persons"/>
    <s v="Exclusionary"/>
    <s v="Excess"/>
    <s v="Couple"/>
    <n v="2018"/>
    <n v="9400"/>
  </r>
  <r>
    <x v="1"/>
    <s v="Sep"/>
    <s v="TAS"/>
    <s v="Insured Persons"/>
    <s v="Exclusionary"/>
    <s v="No excess"/>
    <s v="Couple"/>
    <n v="2018"/>
    <n v="470"/>
  </r>
  <r>
    <x v="1"/>
    <s v="Sep"/>
    <s v="TAS"/>
    <s v="Insured Persons"/>
    <s v="Non-exclusionary"/>
    <s v="Excess"/>
    <s v="Couple"/>
    <n v="2018"/>
    <n v="42336"/>
  </r>
  <r>
    <x v="1"/>
    <s v="Sep"/>
    <s v="TAS"/>
    <s v="Insured Persons"/>
    <s v="Non-exclusionary"/>
    <s v="No excess"/>
    <s v="Couple"/>
    <n v="2018"/>
    <n v="10576"/>
  </r>
  <r>
    <x v="1"/>
    <s v="Sep"/>
    <s v="TAS"/>
    <s v="Policies"/>
    <s v="Exclusionary"/>
    <s v="Excess"/>
    <s v="Couple"/>
    <n v="2018"/>
    <n v="4700"/>
  </r>
  <r>
    <x v="1"/>
    <s v="Sep"/>
    <s v="TAS"/>
    <s v="Policies"/>
    <s v="Exclusionary"/>
    <s v="No excess"/>
    <s v="Couple"/>
    <n v="2018"/>
    <n v="235"/>
  </r>
  <r>
    <x v="1"/>
    <s v="Sep"/>
    <s v="TAS"/>
    <s v="Policies"/>
    <s v="Non-exclusionary"/>
    <s v="Excess"/>
    <s v="Couple"/>
    <n v="2018"/>
    <n v="21168"/>
  </r>
  <r>
    <x v="1"/>
    <s v="Sep"/>
    <s v="TAS"/>
    <s v="Policies"/>
    <s v="Non-exclusionary"/>
    <s v="No excess"/>
    <s v="Couple"/>
    <n v="2018"/>
    <n v="5288"/>
  </r>
  <r>
    <x v="1"/>
    <s v="Sep"/>
    <s v="ACT"/>
    <s v="Insured Persons"/>
    <s v="Exclusionary"/>
    <s v="Excess"/>
    <s v="Couple"/>
    <n v="2018"/>
    <n v="15628"/>
  </r>
  <r>
    <x v="1"/>
    <s v="Sep"/>
    <s v="ACT"/>
    <s v="Insured Persons"/>
    <s v="Exclusionary"/>
    <s v="No excess"/>
    <s v="Couple"/>
    <n v="2018"/>
    <n v="1082"/>
  </r>
  <r>
    <x v="1"/>
    <s v="Sep"/>
    <s v="ACT"/>
    <s v="Insured Persons"/>
    <s v="Non-exclusionary"/>
    <s v="Excess"/>
    <s v="Couple"/>
    <n v="2018"/>
    <n v="20568"/>
  </r>
  <r>
    <x v="1"/>
    <s v="Sep"/>
    <s v="ACT"/>
    <s v="Insured Persons"/>
    <s v="Non-exclusionary"/>
    <s v="No excess"/>
    <s v="Couple"/>
    <n v="2018"/>
    <n v="6606"/>
  </r>
  <r>
    <x v="1"/>
    <s v="Sep"/>
    <s v="ACT"/>
    <s v="Policies"/>
    <s v="Exclusionary"/>
    <s v="Excess"/>
    <s v="Couple"/>
    <n v="2018"/>
    <n v="7814"/>
  </r>
  <r>
    <x v="1"/>
    <s v="Sep"/>
    <s v="ACT"/>
    <s v="Policies"/>
    <s v="Exclusionary"/>
    <s v="No excess"/>
    <s v="Couple"/>
    <n v="2018"/>
    <n v="541"/>
  </r>
  <r>
    <x v="1"/>
    <s v="Sep"/>
    <s v="ACT"/>
    <s v="Policies"/>
    <s v="Non-exclusionary"/>
    <s v="Excess"/>
    <s v="Couple"/>
    <n v="2018"/>
    <n v="10284"/>
  </r>
  <r>
    <x v="1"/>
    <s v="Sep"/>
    <s v="ACT"/>
    <s v="Policies"/>
    <s v="Non-exclusionary"/>
    <s v="No excess"/>
    <s v="Couple"/>
    <n v="2018"/>
    <n v="3303"/>
  </r>
  <r>
    <x v="1"/>
    <s v="Sep"/>
    <s v="NT"/>
    <s v="Insured Persons"/>
    <s v="Exclusionary"/>
    <s v="Excess"/>
    <s v="Couple"/>
    <n v="2018"/>
    <n v="4378"/>
  </r>
  <r>
    <x v="1"/>
    <s v="Sep"/>
    <s v="NT"/>
    <s v="Insured Persons"/>
    <s v="Exclusionary"/>
    <s v="No excess"/>
    <s v="Couple"/>
    <n v="2018"/>
    <n v="268"/>
  </r>
  <r>
    <x v="1"/>
    <s v="Sep"/>
    <s v="NT"/>
    <s v="Insured Persons"/>
    <s v="Non-exclusionary"/>
    <s v="Excess"/>
    <s v="Couple"/>
    <n v="2018"/>
    <n v="9270"/>
  </r>
  <r>
    <x v="1"/>
    <s v="Sep"/>
    <s v="NT"/>
    <s v="Insured Persons"/>
    <s v="Non-exclusionary"/>
    <s v="No excess"/>
    <s v="Couple"/>
    <n v="2018"/>
    <n v="4456"/>
  </r>
  <r>
    <x v="1"/>
    <s v="Sep"/>
    <s v="NT"/>
    <s v="Policies"/>
    <s v="Exclusionary"/>
    <s v="Excess"/>
    <s v="Couple"/>
    <n v="2018"/>
    <n v="2189"/>
  </r>
  <r>
    <x v="1"/>
    <s v="Sep"/>
    <s v="NT"/>
    <s v="Policies"/>
    <s v="Exclusionary"/>
    <s v="No excess"/>
    <s v="Couple"/>
    <n v="2018"/>
    <n v="134"/>
  </r>
  <r>
    <x v="1"/>
    <s v="Sep"/>
    <s v="NT"/>
    <s v="Policies"/>
    <s v="Non-exclusionary"/>
    <s v="Excess"/>
    <s v="Couple"/>
    <n v="2018"/>
    <n v="4635"/>
  </r>
  <r>
    <x v="1"/>
    <s v="Sep"/>
    <s v="NT"/>
    <s v="Policies"/>
    <s v="Non-exclusionary"/>
    <s v="No excess"/>
    <s v="Couple"/>
    <n v="2018"/>
    <n v="2228"/>
  </r>
  <r>
    <x v="1"/>
    <s v="Dec"/>
    <s v="NSW"/>
    <s v="Insured Persons"/>
    <s v="Exclusionary"/>
    <s v="Excess"/>
    <s v="Couple"/>
    <n v="2018"/>
    <n v="255058"/>
  </r>
  <r>
    <x v="1"/>
    <s v="Dec"/>
    <s v="NSW"/>
    <s v="Insured Persons"/>
    <s v="Exclusionary"/>
    <s v="No excess"/>
    <s v="Couple"/>
    <n v="2018"/>
    <n v="31194"/>
  </r>
  <r>
    <x v="1"/>
    <s v="Dec"/>
    <s v="NSW"/>
    <s v="Insured Persons"/>
    <s v="Non-exclusionary"/>
    <s v="Excess"/>
    <s v="Couple"/>
    <n v="2018"/>
    <n v="378502"/>
  </r>
  <r>
    <x v="1"/>
    <s v="Dec"/>
    <s v="NSW"/>
    <s v="Insured Persons"/>
    <s v="Non-exclusionary"/>
    <s v="No excess"/>
    <s v="Couple"/>
    <n v="2018"/>
    <n v="135646"/>
  </r>
  <r>
    <x v="1"/>
    <s v="Dec"/>
    <s v="NSW"/>
    <s v="Policies"/>
    <s v="Exclusionary"/>
    <s v="Excess"/>
    <s v="Couple"/>
    <n v="2018"/>
    <n v="127529"/>
  </r>
  <r>
    <x v="1"/>
    <s v="Dec"/>
    <s v="NSW"/>
    <s v="Policies"/>
    <s v="Exclusionary"/>
    <s v="No excess"/>
    <s v="Couple"/>
    <n v="2018"/>
    <n v="15597"/>
  </r>
  <r>
    <x v="1"/>
    <s v="Dec"/>
    <s v="NSW"/>
    <s v="Policies"/>
    <s v="Non-exclusionary"/>
    <s v="Excess"/>
    <s v="Couple"/>
    <n v="2018"/>
    <n v="189251"/>
  </r>
  <r>
    <x v="1"/>
    <s v="Dec"/>
    <s v="NSW"/>
    <s v="Policies"/>
    <s v="Non-exclusionary"/>
    <s v="No excess"/>
    <s v="Couple"/>
    <n v="2018"/>
    <n v="67823"/>
  </r>
  <r>
    <x v="1"/>
    <s v="Dec"/>
    <s v="VIC"/>
    <s v="Insured Persons"/>
    <s v="Exclusionary"/>
    <s v="Excess"/>
    <s v="Couple"/>
    <n v="2018"/>
    <n v="203486"/>
  </r>
  <r>
    <x v="1"/>
    <s v="Dec"/>
    <s v="VIC"/>
    <s v="Insured Persons"/>
    <s v="Exclusionary"/>
    <s v="No excess"/>
    <s v="Couple"/>
    <n v="2018"/>
    <n v="13440"/>
  </r>
  <r>
    <x v="1"/>
    <s v="Dec"/>
    <s v="VIC"/>
    <s v="Insured Persons"/>
    <s v="Non-exclusionary"/>
    <s v="Excess"/>
    <s v="Couple"/>
    <n v="2018"/>
    <n v="268698"/>
  </r>
  <r>
    <x v="1"/>
    <s v="Dec"/>
    <s v="VIC"/>
    <s v="Insured Persons"/>
    <s v="Non-exclusionary"/>
    <s v="No excess"/>
    <s v="Couple"/>
    <n v="2018"/>
    <n v="89190"/>
  </r>
  <r>
    <x v="1"/>
    <s v="Dec"/>
    <s v="VIC"/>
    <s v="Policies"/>
    <s v="Exclusionary"/>
    <s v="Excess"/>
    <s v="Couple"/>
    <n v="2018"/>
    <n v="101743"/>
  </r>
  <r>
    <x v="1"/>
    <s v="Dec"/>
    <s v="VIC"/>
    <s v="Policies"/>
    <s v="Exclusionary"/>
    <s v="No excess"/>
    <s v="Couple"/>
    <n v="2018"/>
    <n v="6720"/>
  </r>
  <r>
    <x v="1"/>
    <s v="Dec"/>
    <s v="VIC"/>
    <s v="Policies"/>
    <s v="Non-exclusionary"/>
    <s v="Excess"/>
    <s v="Couple"/>
    <n v="2018"/>
    <n v="134349"/>
  </r>
  <r>
    <x v="1"/>
    <s v="Dec"/>
    <s v="VIC"/>
    <s v="Policies"/>
    <s v="Non-exclusionary"/>
    <s v="No excess"/>
    <s v="Couple"/>
    <n v="2018"/>
    <n v="44595"/>
  </r>
  <r>
    <x v="1"/>
    <s v="Dec"/>
    <s v="QLD"/>
    <s v="Insured Persons"/>
    <s v="Exclusionary"/>
    <s v="Excess"/>
    <s v="Couple"/>
    <n v="2018"/>
    <n v="143362"/>
  </r>
  <r>
    <x v="1"/>
    <s v="Dec"/>
    <s v="QLD"/>
    <s v="Insured Persons"/>
    <s v="Exclusionary"/>
    <s v="No excess"/>
    <s v="Couple"/>
    <n v="2018"/>
    <n v="5736"/>
  </r>
  <r>
    <x v="1"/>
    <s v="Dec"/>
    <s v="QLD"/>
    <s v="Insured Persons"/>
    <s v="Non-exclusionary"/>
    <s v="Excess"/>
    <s v="Couple"/>
    <n v="2018"/>
    <n v="256780"/>
  </r>
  <r>
    <x v="1"/>
    <s v="Dec"/>
    <s v="QLD"/>
    <s v="Insured Persons"/>
    <s v="Non-exclusionary"/>
    <s v="No excess"/>
    <s v="Couple"/>
    <n v="2018"/>
    <n v="87906"/>
  </r>
  <r>
    <x v="1"/>
    <s v="Dec"/>
    <s v="QLD"/>
    <s v="Policies"/>
    <s v="Exclusionary"/>
    <s v="Excess"/>
    <s v="Couple"/>
    <n v="2018"/>
    <n v="71681"/>
  </r>
  <r>
    <x v="1"/>
    <s v="Dec"/>
    <s v="QLD"/>
    <s v="Policies"/>
    <s v="Exclusionary"/>
    <s v="No excess"/>
    <s v="Couple"/>
    <n v="2018"/>
    <n v="2868"/>
  </r>
  <r>
    <x v="1"/>
    <s v="Dec"/>
    <s v="QLD"/>
    <s v="Policies"/>
    <s v="Non-exclusionary"/>
    <s v="Excess"/>
    <s v="Couple"/>
    <n v="2018"/>
    <n v="128390"/>
  </r>
  <r>
    <x v="1"/>
    <s v="Dec"/>
    <s v="QLD"/>
    <s v="Policies"/>
    <s v="Non-exclusionary"/>
    <s v="No excess"/>
    <s v="Couple"/>
    <n v="2018"/>
    <n v="43953"/>
  </r>
  <r>
    <x v="1"/>
    <s v="Dec"/>
    <s v="SA"/>
    <s v="Insured Persons"/>
    <s v="Exclusionary"/>
    <s v="Excess"/>
    <s v="Couple"/>
    <n v="2018"/>
    <n v="32762"/>
  </r>
  <r>
    <x v="1"/>
    <s v="Dec"/>
    <s v="SA"/>
    <s v="Insured Persons"/>
    <s v="Exclusionary"/>
    <s v="No excess"/>
    <s v="Couple"/>
    <n v="2018"/>
    <n v="2010"/>
  </r>
  <r>
    <x v="1"/>
    <s v="Dec"/>
    <s v="SA"/>
    <s v="Insured Persons"/>
    <s v="Non-exclusionary"/>
    <s v="Excess"/>
    <s v="Couple"/>
    <n v="2018"/>
    <n v="112142"/>
  </r>
  <r>
    <x v="1"/>
    <s v="Dec"/>
    <s v="SA"/>
    <s v="Insured Persons"/>
    <s v="Non-exclusionary"/>
    <s v="No excess"/>
    <s v="Couple"/>
    <n v="2018"/>
    <n v="53156"/>
  </r>
  <r>
    <x v="1"/>
    <s v="Dec"/>
    <s v="SA"/>
    <s v="Policies"/>
    <s v="Exclusionary"/>
    <s v="Excess"/>
    <s v="Couple"/>
    <n v="2018"/>
    <n v="16381"/>
  </r>
  <r>
    <x v="1"/>
    <s v="Dec"/>
    <s v="SA"/>
    <s v="Policies"/>
    <s v="Exclusionary"/>
    <s v="No excess"/>
    <s v="Couple"/>
    <n v="2018"/>
    <n v="1005"/>
  </r>
  <r>
    <x v="1"/>
    <s v="Dec"/>
    <s v="SA"/>
    <s v="Policies"/>
    <s v="Non-exclusionary"/>
    <s v="Excess"/>
    <s v="Couple"/>
    <n v="2018"/>
    <n v="56071"/>
  </r>
  <r>
    <x v="1"/>
    <s v="Dec"/>
    <s v="SA"/>
    <s v="Policies"/>
    <s v="Non-exclusionary"/>
    <s v="No excess"/>
    <s v="Couple"/>
    <n v="2018"/>
    <n v="26578"/>
  </r>
  <r>
    <x v="1"/>
    <s v="Dec"/>
    <s v="WA"/>
    <s v="Insured Persons"/>
    <s v="Exclusionary"/>
    <s v="Excess"/>
    <s v="Couple"/>
    <n v="2018"/>
    <n v="99818"/>
  </r>
  <r>
    <x v="1"/>
    <s v="Dec"/>
    <s v="WA"/>
    <s v="Insured Persons"/>
    <s v="Exclusionary"/>
    <s v="No excess"/>
    <s v="Couple"/>
    <n v="2018"/>
    <n v="26662"/>
  </r>
  <r>
    <x v="1"/>
    <s v="Dec"/>
    <s v="WA"/>
    <s v="Insured Persons"/>
    <s v="Non-exclusionary"/>
    <s v="Excess"/>
    <s v="Couple"/>
    <n v="2018"/>
    <n v="118134"/>
  </r>
  <r>
    <x v="1"/>
    <s v="Dec"/>
    <s v="WA"/>
    <s v="Insured Persons"/>
    <s v="Non-exclusionary"/>
    <s v="No excess"/>
    <s v="Couple"/>
    <n v="2018"/>
    <n v="69236"/>
  </r>
  <r>
    <x v="1"/>
    <s v="Dec"/>
    <s v="WA"/>
    <s v="Policies"/>
    <s v="Exclusionary"/>
    <s v="Excess"/>
    <s v="Couple"/>
    <n v="2018"/>
    <n v="49909"/>
  </r>
  <r>
    <x v="1"/>
    <s v="Dec"/>
    <s v="WA"/>
    <s v="Policies"/>
    <s v="Exclusionary"/>
    <s v="No excess"/>
    <s v="Couple"/>
    <n v="2018"/>
    <n v="13331"/>
  </r>
  <r>
    <x v="1"/>
    <s v="Dec"/>
    <s v="WA"/>
    <s v="Policies"/>
    <s v="Non-exclusionary"/>
    <s v="Excess"/>
    <s v="Couple"/>
    <n v="2018"/>
    <n v="59067"/>
  </r>
  <r>
    <x v="1"/>
    <s v="Dec"/>
    <s v="WA"/>
    <s v="Policies"/>
    <s v="Non-exclusionary"/>
    <s v="No excess"/>
    <s v="Couple"/>
    <n v="2018"/>
    <n v="34618"/>
  </r>
  <r>
    <x v="1"/>
    <s v="Dec"/>
    <s v="TAS"/>
    <s v="Insured Persons"/>
    <s v="Exclusionary"/>
    <s v="Excess"/>
    <s v="Couple"/>
    <n v="2018"/>
    <n v="9886"/>
  </r>
  <r>
    <x v="1"/>
    <s v="Dec"/>
    <s v="TAS"/>
    <s v="Insured Persons"/>
    <s v="Exclusionary"/>
    <s v="No excess"/>
    <s v="Couple"/>
    <n v="2018"/>
    <n v="486"/>
  </r>
  <r>
    <x v="1"/>
    <s v="Dec"/>
    <s v="TAS"/>
    <s v="Insured Persons"/>
    <s v="Non-exclusionary"/>
    <s v="Excess"/>
    <s v="Couple"/>
    <n v="2018"/>
    <n v="42066"/>
  </r>
  <r>
    <x v="1"/>
    <s v="Dec"/>
    <s v="TAS"/>
    <s v="Insured Persons"/>
    <s v="Non-exclusionary"/>
    <s v="No excess"/>
    <s v="Couple"/>
    <n v="2018"/>
    <n v="10532"/>
  </r>
  <r>
    <x v="1"/>
    <s v="Dec"/>
    <s v="TAS"/>
    <s v="Policies"/>
    <s v="Exclusionary"/>
    <s v="Excess"/>
    <s v="Couple"/>
    <n v="2018"/>
    <n v="4943"/>
  </r>
  <r>
    <x v="1"/>
    <s v="Dec"/>
    <s v="TAS"/>
    <s v="Policies"/>
    <s v="Exclusionary"/>
    <s v="No excess"/>
    <s v="Couple"/>
    <n v="2018"/>
    <n v="243"/>
  </r>
  <r>
    <x v="1"/>
    <s v="Dec"/>
    <s v="TAS"/>
    <s v="Policies"/>
    <s v="Non-exclusionary"/>
    <s v="Excess"/>
    <s v="Couple"/>
    <n v="2018"/>
    <n v="21033"/>
  </r>
  <r>
    <x v="1"/>
    <s v="Dec"/>
    <s v="TAS"/>
    <s v="Policies"/>
    <s v="Non-exclusionary"/>
    <s v="No excess"/>
    <s v="Couple"/>
    <n v="2018"/>
    <n v="5266"/>
  </r>
  <r>
    <x v="1"/>
    <s v="Dec"/>
    <s v="ACT"/>
    <s v="Insured Persons"/>
    <s v="Exclusionary"/>
    <s v="Excess"/>
    <s v="Couple"/>
    <n v="2018"/>
    <n v="15998"/>
  </r>
  <r>
    <x v="1"/>
    <s v="Dec"/>
    <s v="ACT"/>
    <s v="Insured Persons"/>
    <s v="Exclusionary"/>
    <s v="No excess"/>
    <s v="Couple"/>
    <n v="2018"/>
    <n v="1070"/>
  </r>
  <r>
    <x v="1"/>
    <s v="Dec"/>
    <s v="ACT"/>
    <s v="Insured Persons"/>
    <s v="Non-exclusionary"/>
    <s v="Excess"/>
    <s v="Couple"/>
    <n v="2018"/>
    <n v="20396"/>
  </r>
  <r>
    <x v="1"/>
    <s v="Dec"/>
    <s v="ACT"/>
    <s v="Insured Persons"/>
    <s v="Non-exclusionary"/>
    <s v="No excess"/>
    <s v="Couple"/>
    <n v="2018"/>
    <n v="6582"/>
  </r>
  <r>
    <x v="1"/>
    <s v="Dec"/>
    <s v="ACT"/>
    <s v="Policies"/>
    <s v="Exclusionary"/>
    <s v="Excess"/>
    <s v="Couple"/>
    <n v="2018"/>
    <n v="7999"/>
  </r>
  <r>
    <x v="1"/>
    <s v="Dec"/>
    <s v="ACT"/>
    <s v="Policies"/>
    <s v="Exclusionary"/>
    <s v="No excess"/>
    <s v="Couple"/>
    <n v="2018"/>
    <n v="535"/>
  </r>
  <r>
    <x v="1"/>
    <s v="Dec"/>
    <s v="ACT"/>
    <s v="Policies"/>
    <s v="Non-exclusionary"/>
    <s v="Excess"/>
    <s v="Couple"/>
    <n v="2018"/>
    <n v="10198"/>
  </r>
  <r>
    <x v="1"/>
    <s v="Dec"/>
    <s v="ACT"/>
    <s v="Policies"/>
    <s v="Non-exclusionary"/>
    <s v="No excess"/>
    <s v="Couple"/>
    <n v="2018"/>
    <n v="3291"/>
  </r>
  <r>
    <x v="1"/>
    <s v="Dec"/>
    <s v="NT"/>
    <s v="Insured Persons"/>
    <s v="Exclusionary"/>
    <s v="Excess"/>
    <s v="Couple"/>
    <n v="2018"/>
    <n v="4458"/>
  </r>
  <r>
    <x v="1"/>
    <s v="Dec"/>
    <s v="NT"/>
    <s v="Insured Persons"/>
    <s v="Exclusionary"/>
    <s v="No excess"/>
    <s v="Couple"/>
    <n v="2018"/>
    <n v="276"/>
  </r>
  <r>
    <x v="1"/>
    <s v="Dec"/>
    <s v="NT"/>
    <s v="Insured Persons"/>
    <s v="Non-exclusionary"/>
    <s v="Excess"/>
    <s v="Couple"/>
    <n v="2018"/>
    <n v="9152"/>
  </r>
  <r>
    <x v="1"/>
    <s v="Dec"/>
    <s v="NT"/>
    <s v="Insured Persons"/>
    <s v="Non-exclusionary"/>
    <s v="No excess"/>
    <s v="Couple"/>
    <n v="2018"/>
    <n v="4424"/>
  </r>
  <r>
    <x v="1"/>
    <s v="Dec"/>
    <s v="NT"/>
    <s v="Policies"/>
    <s v="Exclusionary"/>
    <s v="Excess"/>
    <s v="Couple"/>
    <n v="2018"/>
    <n v="2229"/>
  </r>
  <r>
    <x v="1"/>
    <s v="Dec"/>
    <s v="NT"/>
    <s v="Policies"/>
    <s v="Exclusionary"/>
    <s v="No excess"/>
    <s v="Couple"/>
    <n v="2018"/>
    <n v="138"/>
  </r>
  <r>
    <x v="1"/>
    <s v="Dec"/>
    <s v="NT"/>
    <s v="Policies"/>
    <s v="Non-exclusionary"/>
    <s v="Excess"/>
    <s v="Couple"/>
    <n v="2018"/>
    <n v="4576"/>
  </r>
  <r>
    <x v="1"/>
    <s v="Dec"/>
    <s v="NT"/>
    <s v="Policies"/>
    <s v="Non-exclusionary"/>
    <s v="No excess"/>
    <s v="Couple"/>
    <n v="2018"/>
    <n v="2212"/>
  </r>
  <r>
    <x v="2"/>
    <s v="Mar"/>
    <s v="NSW"/>
    <s v="Insured Persons"/>
    <s v="Exclusionary"/>
    <s v="Excess"/>
    <s v="Couple"/>
    <n v="2018"/>
    <n v="265180"/>
  </r>
  <r>
    <x v="2"/>
    <s v="Mar"/>
    <s v="NSW"/>
    <s v="Insured Persons"/>
    <s v="Exclusionary"/>
    <s v="No excess"/>
    <s v="Couple"/>
    <n v="2018"/>
    <n v="30834"/>
  </r>
  <r>
    <x v="2"/>
    <s v="Mar"/>
    <s v="NSW"/>
    <s v="Insured Persons"/>
    <s v="Non-exclusionary"/>
    <s v="Excess"/>
    <s v="Couple"/>
    <n v="2018"/>
    <n v="373998"/>
  </r>
  <r>
    <x v="2"/>
    <s v="Mar"/>
    <s v="NSW"/>
    <s v="Insured Persons"/>
    <s v="Non-exclusionary"/>
    <s v="No excess"/>
    <s v="Couple"/>
    <n v="2018"/>
    <n v="134344"/>
  </r>
  <r>
    <x v="2"/>
    <s v="Mar"/>
    <s v="NSW"/>
    <s v="Policies"/>
    <s v="Exclusionary"/>
    <s v="Excess"/>
    <s v="Couple"/>
    <n v="2018"/>
    <n v="132590"/>
  </r>
  <r>
    <x v="2"/>
    <s v="Mar"/>
    <s v="NSW"/>
    <s v="Policies"/>
    <s v="Exclusionary"/>
    <s v="No excess"/>
    <s v="Couple"/>
    <n v="2018"/>
    <n v="15417"/>
  </r>
  <r>
    <x v="2"/>
    <s v="Mar"/>
    <s v="NSW"/>
    <s v="Policies"/>
    <s v="Non-exclusionary"/>
    <s v="Excess"/>
    <s v="Couple"/>
    <n v="2018"/>
    <n v="186999"/>
  </r>
  <r>
    <x v="2"/>
    <s v="Mar"/>
    <s v="NSW"/>
    <s v="Policies"/>
    <s v="Non-exclusionary"/>
    <s v="No excess"/>
    <s v="Couple"/>
    <n v="2018"/>
    <n v="67172"/>
  </r>
  <r>
    <x v="2"/>
    <s v="Mar"/>
    <s v="VIC"/>
    <s v="Insured Persons"/>
    <s v="Exclusionary"/>
    <s v="Excess"/>
    <s v="Couple"/>
    <n v="2018"/>
    <n v="211652"/>
  </r>
  <r>
    <x v="2"/>
    <s v="Mar"/>
    <s v="VIC"/>
    <s v="Insured Persons"/>
    <s v="Exclusionary"/>
    <s v="No excess"/>
    <s v="Couple"/>
    <n v="2018"/>
    <n v="13302"/>
  </r>
  <r>
    <x v="2"/>
    <s v="Mar"/>
    <s v="VIC"/>
    <s v="Insured Persons"/>
    <s v="Non-exclusionary"/>
    <s v="Excess"/>
    <s v="Couple"/>
    <n v="2018"/>
    <n v="265672"/>
  </r>
  <r>
    <x v="2"/>
    <s v="Mar"/>
    <s v="VIC"/>
    <s v="Insured Persons"/>
    <s v="Non-exclusionary"/>
    <s v="No excess"/>
    <s v="Couple"/>
    <n v="2018"/>
    <n v="87828"/>
  </r>
  <r>
    <x v="2"/>
    <s v="Mar"/>
    <s v="VIC"/>
    <s v="Policies"/>
    <s v="Exclusionary"/>
    <s v="Excess"/>
    <s v="Couple"/>
    <n v="2018"/>
    <n v="105826"/>
  </r>
  <r>
    <x v="2"/>
    <s v="Mar"/>
    <s v="VIC"/>
    <s v="Policies"/>
    <s v="Exclusionary"/>
    <s v="No excess"/>
    <s v="Couple"/>
    <n v="2018"/>
    <n v="6651"/>
  </r>
  <r>
    <x v="2"/>
    <s v="Mar"/>
    <s v="VIC"/>
    <s v="Policies"/>
    <s v="Non-exclusionary"/>
    <s v="Excess"/>
    <s v="Couple"/>
    <n v="2018"/>
    <n v="132836"/>
  </r>
  <r>
    <x v="2"/>
    <s v="Mar"/>
    <s v="VIC"/>
    <s v="Policies"/>
    <s v="Non-exclusionary"/>
    <s v="No excess"/>
    <s v="Couple"/>
    <n v="2018"/>
    <n v="43914"/>
  </r>
  <r>
    <x v="2"/>
    <s v="Mar"/>
    <s v="QLD"/>
    <s v="Insured Persons"/>
    <s v="Exclusionary"/>
    <s v="Excess"/>
    <s v="Couple"/>
    <n v="2018"/>
    <n v="150416"/>
  </r>
  <r>
    <x v="2"/>
    <s v="Mar"/>
    <s v="QLD"/>
    <s v="Insured Persons"/>
    <s v="Exclusionary"/>
    <s v="No excess"/>
    <s v="Couple"/>
    <n v="2018"/>
    <n v="5776"/>
  </r>
  <r>
    <x v="2"/>
    <s v="Mar"/>
    <s v="QLD"/>
    <s v="Insured Persons"/>
    <s v="Non-exclusionary"/>
    <s v="Excess"/>
    <s v="Couple"/>
    <n v="2018"/>
    <n v="252958"/>
  </r>
  <r>
    <x v="2"/>
    <s v="Mar"/>
    <s v="QLD"/>
    <s v="Insured Persons"/>
    <s v="Non-exclusionary"/>
    <s v="No excess"/>
    <s v="Couple"/>
    <n v="2018"/>
    <n v="86514"/>
  </r>
  <r>
    <x v="2"/>
    <s v="Mar"/>
    <s v="QLD"/>
    <s v="Policies"/>
    <s v="Exclusionary"/>
    <s v="Excess"/>
    <s v="Couple"/>
    <n v="2018"/>
    <n v="75208"/>
  </r>
  <r>
    <x v="2"/>
    <s v="Mar"/>
    <s v="QLD"/>
    <s v="Policies"/>
    <s v="Exclusionary"/>
    <s v="No excess"/>
    <s v="Couple"/>
    <n v="2018"/>
    <n v="2888"/>
  </r>
  <r>
    <x v="2"/>
    <s v="Mar"/>
    <s v="QLD"/>
    <s v="Policies"/>
    <s v="Non-exclusionary"/>
    <s v="Excess"/>
    <s v="Couple"/>
    <n v="2018"/>
    <n v="126479"/>
  </r>
  <r>
    <x v="2"/>
    <s v="Mar"/>
    <s v="QLD"/>
    <s v="Policies"/>
    <s v="Non-exclusionary"/>
    <s v="No excess"/>
    <s v="Couple"/>
    <n v="2018"/>
    <n v="43257"/>
  </r>
  <r>
    <x v="2"/>
    <s v="Mar"/>
    <s v="SA"/>
    <s v="Insured Persons"/>
    <s v="Exclusionary"/>
    <s v="Excess"/>
    <s v="Couple"/>
    <n v="2018"/>
    <n v="35632"/>
  </r>
  <r>
    <x v="2"/>
    <s v="Mar"/>
    <s v="SA"/>
    <s v="Insured Persons"/>
    <s v="Exclusionary"/>
    <s v="No excess"/>
    <s v="Couple"/>
    <n v="2018"/>
    <n v="2096"/>
  </r>
  <r>
    <x v="2"/>
    <s v="Mar"/>
    <s v="SA"/>
    <s v="Insured Persons"/>
    <s v="Non-exclusionary"/>
    <s v="Excess"/>
    <s v="Couple"/>
    <n v="2018"/>
    <n v="110922"/>
  </r>
  <r>
    <x v="2"/>
    <s v="Mar"/>
    <s v="SA"/>
    <s v="Insured Persons"/>
    <s v="Non-exclusionary"/>
    <s v="No excess"/>
    <s v="Couple"/>
    <n v="2018"/>
    <n v="52384"/>
  </r>
  <r>
    <x v="2"/>
    <s v="Mar"/>
    <s v="SA"/>
    <s v="Policies"/>
    <s v="Exclusionary"/>
    <s v="Excess"/>
    <s v="Couple"/>
    <n v="2018"/>
    <n v="17816"/>
  </r>
  <r>
    <x v="2"/>
    <s v="Mar"/>
    <s v="SA"/>
    <s v="Policies"/>
    <s v="Exclusionary"/>
    <s v="No excess"/>
    <s v="Couple"/>
    <n v="2018"/>
    <n v="1048"/>
  </r>
  <r>
    <x v="2"/>
    <s v="Mar"/>
    <s v="SA"/>
    <s v="Policies"/>
    <s v="Non-exclusionary"/>
    <s v="Excess"/>
    <s v="Couple"/>
    <n v="2018"/>
    <n v="55461"/>
  </r>
  <r>
    <x v="2"/>
    <s v="Mar"/>
    <s v="SA"/>
    <s v="Policies"/>
    <s v="Non-exclusionary"/>
    <s v="No excess"/>
    <s v="Couple"/>
    <n v="2018"/>
    <n v="26192"/>
  </r>
  <r>
    <x v="2"/>
    <s v="Mar"/>
    <s v="WA"/>
    <s v="Insured Persons"/>
    <s v="Exclusionary"/>
    <s v="Excess"/>
    <s v="Couple"/>
    <n v="2018"/>
    <n v="103748"/>
  </r>
  <r>
    <x v="2"/>
    <s v="Mar"/>
    <s v="WA"/>
    <s v="Insured Persons"/>
    <s v="Exclusionary"/>
    <s v="No excess"/>
    <s v="Couple"/>
    <n v="2018"/>
    <n v="26370"/>
  </r>
  <r>
    <x v="2"/>
    <s v="Mar"/>
    <s v="WA"/>
    <s v="Insured Persons"/>
    <s v="Non-exclusionary"/>
    <s v="Excess"/>
    <s v="Couple"/>
    <n v="2018"/>
    <n v="115536"/>
  </r>
  <r>
    <x v="2"/>
    <s v="Mar"/>
    <s v="WA"/>
    <s v="Insured Persons"/>
    <s v="Non-exclusionary"/>
    <s v="No excess"/>
    <s v="Couple"/>
    <n v="2018"/>
    <n v="67392"/>
  </r>
  <r>
    <x v="2"/>
    <s v="Mar"/>
    <s v="WA"/>
    <s v="Policies"/>
    <s v="Exclusionary"/>
    <s v="Excess"/>
    <s v="Couple"/>
    <n v="2018"/>
    <n v="51874"/>
  </r>
  <r>
    <x v="2"/>
    <s v="Mar"/>
    <s v="WA"/>
    <s v="Policies"/>
    <s v="Exclusionary"/>
    <s v="No excess"/>
    <s v="Couple"/>
    <n v="2018"/>
    <n v="13185"/>
  </r>
  <r>
    <x v="2"/>
    <s v="Mar"/>
    <s v="WA"/>
    <s v="Policies"/>
    <s v="Non-exclusionary"/>
    <s v="Excess"/>
    <s v="Couple"/>
    <n v="2018"/>
    <n v="57768"/>
  </r>
  <r>
    <x v="2"/>
    <s v="Mar"/>
    <s v="WA"/>
    <s v="Policies"/>
    <s v="Non-exclusionary"/>
    <s v="No excess"/>
    <s v="Couple"/>
    <n v="2018"/>
    <n v="33696"/>
  </r>
  <r>
    <x v="2"/>
    <s v="Mar"/>
    <s v="TAS"/>
    <s v="Insured Persons"/>
    <s v="Exclusionary"/>
    <s v="Excess"/>
    <s v="Couple"/>
    <n v="2018"/>
    <n v="10414"/>
  </r>
  <r>
    <x v="2"/>
    <s v="Mar"/>
    <s v="TAS"/>
    <s v="Insured Persons"/>
    <s v="Exclusionary"/>
    <s v="No excess"/>
    <s v="Couple"/>
    <n v="2018"/>
    <n v="518"/>
  </r>
  <r>
    <x v="2"/>
    <s v="Mar"/>
    <s v="TAS"/>
    <s v="Insured Persons"/>
    <s v="Non-exclusionary"/>
    <s v="Excess"/>
    <s v="Couple"/>
    <n v="2018"/>
    <n v="41848"/>
  </r>
  <r>
    <x v="2"/>
    <s v="Mar"/>
    <s v="TAS"/>
    <s v="Insured Persons"/>
    <s v="Non-exclusionary"/>
    <s v="No excess"/>
    <s v="Couple"/>
    <n v="2018"/>
    <n v="10398"/>
  </r>
  <r>
    <x v="2"/>
    <s v="Mar"/>
    <s v="TAS"/>
    <s v="Policies"/>
    <s v="Exclusionary"/>
    <s v="Excess"/>
    <s v="Couple"/>
    <n v="2018"/>
    <n v="5207"/>
  </r>
  <r>
    <x v="2"/>
    <s v="Mar"/>
    <s v="TAS"/>
    <s v="Policies"/>
    <s v="Exclusionary"/>
    <s v="No excess"/>
    <s v="Couple"/>
    <n v="2018"/>
    <n v="259"/>
  </r>
  <r>
    <x v="2"/>
    <s v="Mar"/>
    <s v="TAS"/>
    <s v="Policies"/>
    <s v="Non-exclusionary"/>
    <s v="Excess"/>
    <s v="Couple"/>
    <n v="2018"/>
    <n v="20924"/>
  </r>
  <r>
    <x v="2"/>
    <s v="Mar"/>
    <s v="TAS"/>
    <s v="Policies"/>
    <s v="Non-exclusionary"/>
    <s v="No excess"/>
    <s v="Couple"/>
    <n v="2018"/>
    <n v="5199"/>
  </r>
  <r>
    <x v="2"/>
    <s v="Mar"/>
    <s v="ACT"/>
    <s v="Insured Persons"/>
    <s v="Exclusionary"/>
    <s v="Excess"/>
    <s v="Couple"/>
    <n v="2018"/>
    <n v="16526"/>
  </r>
  <r>
    <x v="2"/>
    <s v="Mar"/>
    <s v="ACT"/>
    <s v="Insured Persons"/>
    <s v="Exclusionary"/>
    <s v="No excess"/>
    <s v="Couple"/>
    <n v="2018"/>
    <n v="1062"/>
  </r>
  <r>
    <x v="2"/>
    <s v="Mar"/>
    <s v="ACT"/>
    <s v="Insured Persons"/>
    <s v="Non-exclusionary"/>
    <s v="Excess"/>
    <s v="Couple"/>
    <n v="2018"/>
    <n v="20228"/>
  </r>
  <r>
    <x v="2"/>
    <s v="Mar"/>
    <s v="ACT"/>
    <s v="Insured Persons"/>
    <s v="Non-exclusionary"/>
    <s v="No excess"/>
    <s v="Couple"/>
    <n v="2018"/>
    <n v="6454"/>
  </r>
  <r>
    <x v="2"/>
    <s v="Mar"/>
    <s v="ACT"/>
    <s v="Policies"/>
    <s v="Exclusionary"/>
    <s v="Excess"/>
    <s v="Couple"/>
    <n v="2018"/>
    <n v="8263"/>
  </r>
  <r>
    <x v="2"/>
    <s v="Mar"/>
    <s v="ACT"/>
    <s v="Policies"/>
    <s v="Exclusionary"/>
    <s v="No excess"/>
    <s v="Couple"/>
    <n v="2018"/>
    <n v="531"/>
  </r>
  <r>
    <x v="2"/>
    <s v="Mar"/>
    <s v="ACT"/>
    <s v="Policies"/>
    <s v="Non-exclusionary"/>
    <s v="Excess"/>
    <s v="Couple"/>
    <n v="2018"/>
    <n v="10114"/>
  </r>
  <r>
    <x v="2"/>
    <s v="Mar"/>
    <s v="ACT"/>
    <s v="Policies"/>
    <s v="Non-exclusionary"/>
    <s v="No excess"/>
    <s v="Couple"/>
    <n v="2018"/>
    <n v="3227"/>
  </r>
  <r>
    <x v="2"/>
    <s v="Mar"/>
    <s v="NT"/>
    <s v="Insured Persons"/>
    <s v="Exclusionary"/>
    <s v="Excess"/>
    <s v="Couple"/>
    <n v="2018"/>
    <n v="4598"/>
  </r>
  <r>
    <x v="2"/>
    <s v="Mar"/>
    <s v="NT"/>
    <s v="Insured Persons"/>
    <s v="Exclusionary"/>
    <s v="No excess"/>
    <s v="Couple"/>
    <n v="2018"/>
    <n v="266"/>
  </r>
  <r>
    <x v="2"/>
    <s v="Mar"/>
    <s v="NT"/>
    <s v="Insured Persons"/>
    <s v="Non-exclusionary"/>
    <s v="Excess"/>
    <s v="Couple"/>
    <n v="2018"/>
    <n v="9028"/>
  </r>
  <r>
    <x v="2"/>
    <s v="Mar"/>
    <s v="NT"/>
    <s v="Insured Persons"/>
    <s v="Non-exclusionary"/>
    <s v="No excess"/>
    <s v="Couple"/>
    <n v="2018"/>
    <n v="4368"/>
  </r>
  <r>
    <x v="2"/>
    <s v="Mar"/>
    <s v="NT"/>
    <s v="Policies"/>
    <s v="Exclusionary"/>
    <s v="Excess"/>
    <s v="Couple"/>
    <n v="2018"/>
    <n v="2299"/>
  </r>
  <r>
    <x v="2"/>
    <s v="Mar"/>
    <s v="NT"/>
    <s v="Policies"/>
    <s v="Exclusionary"/>
    <s v="No excess"/>
    <s v="Couple"/>
    <n v="2018"/>
    <n v="133"/>
  </r>
  <r>
    <x v="2"/>
    <s v="Mar"/>
    <s v="NT"/>
    <s v="Policies"/>
    <s v="Non-exclusionary"/>
    <s v="Excess"/>
    <s v="Couple"/>
    <n v="2018"/>
    <n v="4514"/>
  </r>
  <r>
    <x v="2"/>
    <s v="Mar"/>
    <s v="NT"/>
    <s v="Policies"/>
    <s v="Non-exclusionary"/>
    <s v="No excess"/>
    <s v="Couple"/>
    <n v="2018"/>
    <n v="2184"/>
  </r>
  <r>
    <x v="2"/>
    <s v="Jun"/>
    <s v="NSW"/>
    <s v="Insured Persons"/>
    <s v="Exclusionary"/>
    <s v="Excess"/>
    <s v="Couple"/>
    <n v="2018"/>
    <n v="271332"/>
  </r>
  <r>
    <x v="2"/>
    <s v="Jun"/>
    <s v="NSW"/>
    <s v="Insured Persons"/>
    <s v="Exclusionary"/>
    <s v="No excess"/>
    <s v="Couple"/>
    <n v="2018"/>
    <n v="30564"/>
  </r>
  <r>
    <x v="2"/>
    <s v="Jun"/>
    <s v="NSW"/>
    <s v="Insured Persons"/>
    <s v="Non-exclusionary"/>
    <s v="Excess"/>
    <s v="Couple"/>
    <n v="2018"/>
    <n v="367398"/>
  </r>
  <r>
    <x v="2"/>
    <s v="Jun"/>
    <s v="NSW"/>
    <s v="Insured Persons"/>
    <s v="Non-exclusionary"/>
    <s v="No excess"/>
    <s v="Couple"/>
    <n v="2018"/>
    <n v="132640"/>
  </r>
  <r>
    <x v="2"/>
    <s v="Jun"/>
    <s v="NSW"/>
    <s v="Policies"/>
    <s v="Exclusionary"/>
    <s v="Excess"/>
    <s v="Couple"/>
    <n v="2018"/>
    <n v="135666"/>
  </r>
  <r>
    <x v="2"/>
    <s v="Jun"/>
    <s v="NSW"/>
    <s v="Policies"/>
    <s v="Exclusionary"/>
    <s v="No excess"/>
    <s v="Couple"/>
    <n v="2018"/>
    <n v="15282"/>
  </r>
  <r>
    <x v="2"/>
    <s v="Jun"/>
    <s v="NSW"/>
    <s v="Policies"/>
    <s v="Non-exclusionary"/>
    <s v="Excess"/>
    <s v="Couple"/>
    <n v="2018"/>
    <n v="183699"/>
  </r>
  <r>
    <x v="2"/>
    <s v="Jun"/>
    <s v="NSW"/>
    <s v="Policies"/>
    <s v="Non-exclusionary"/>
    <s v="No excess"/>
    <s v="Couple"/>
    <n v="2018"/>
    <n v="66320"/>
  </r>
  <r>
    <x v="2"/>
    <s v="Jun"/>
    <s v="VIC"/>
    <s v="Insured Persons"/>
    <s v="Exclusionary"/>
    <s v="Excess"/>
    <s v="Couple"/>
    <n v="2018"/>
    <n v="217002"/>
  </r>
  <r>
    <x v="2"/>
    <s v="Jun"/>
    <s v="VIC"/>
    <s v="Insured Persons"/>
    <s v="Exclusionary"/>
    <s v="No excess"/>
    <s v="Couple"/>
    <n v="2018"/>
    <n v="13424"/>
  </r>
  <r>
    <x v="2"/>
    <s v="Jun"/>
    <s v="VIC"/>
    <s v="Insured Persons"/>
    <s v="Non-exclusionary"/>
    <s v="Excess"/>
    <s v="Couple"/>
    <n v="2018"/>
    <n v="261166"/>
  </r>
  <r>
    <x v="2"/>
    <s v="Jun"/>
    <s v="VIC"/>
    <s v="Insured Persons"/>
    <s v="Non-exclusionary"/>
    <s v="No excess"/>
    <s v="Couple"/>
    <n v="2018"/>
    <n v="86454"/>
  </r>
  <r>
    <x v="2"/>
    <s v="Jun"/>
    <s v="VIC"/>
    <s v="Policies"/>
    <s v="Exclusionary"/>
    <s v="Excess"/>
    <s v="Couple"/>
    <n v="2018"/>
    <n v="108501"/>
  </r>
  <r>
    <x v="2"/>
    <s v="Jun"/>
    <s v="VIC"/>
    <s v="Policies"/>
    <s v="Exclusionary"/>
    <s v="No excess"/>
    <s v="Couple"/>
    <n v="2018"/>
    <n v="6712"/>
  </r>
  <r>
    <x v="2"/>
    <s v="Jun"/>
    <s v="VIC"/>
    <s v="Policies"/>
    <s v="Non-exclusionary"/>
    <s v="Excess"/>
    <s v="Couple"/>
    <n v="2018"/>
    <n v="130583"/>
  </r>
  <r>
    <x v="2"/>
    <s v="Jun"/>
    <s v="VIC"/>
    <s v="Policies"/>
    <s v="Non-exclusionary"/>
    <s v="No excess"/>
    <s v="Couple"/>
    <n v="2018"/>
    <n v="43227"/>
  </r>
  <r>
    <x v="2"/>
    <s v="Jun"/>
    <s v="QLD"/>
    <s v="Insured Persons"/>
    <s v="Exclusionary"/>
    <s v="Excess"/>
    <s v="Couple"/>
    <n v="2018"/>
    <n v="160278"/>
  </r>
  <r>
    <x v="2"/>
    <s v="Jun"/>
    <s v="QLD"/>
    <s v="Insured Persons"/>
    <s v="Exclusionary"/>
    <s v="No excess"/>
    <s v="Couple"/>
    <n v="2018"/>
    <n v="5818"/>
  </r>
  <r>
    <x v="2"/>
    <s v="Jun"/>
    <s v="QLD"/>
    <s v="Insured Persons"/>
    <s v="Non-exclusionary"/>
    <s v="Excess"/>
    <s v="Couple"/>
    <n v="2018"/>
    <n v="242998"/>
  </r>
  <r>
    <x v="2"/>
    <s v="Jun"/>
    <s v="QLD"/>
    <s v="Insured Persons"/>
    <s v="Non-exclusionary"/>
    <s v="No excess"/>
    <s v="Couple"/>
    <n v="2018"/>
    <n v="85178"/>
  </r>
  <r>
    <x v="2"/>
    <s v="Jun"/>
    <s v="QLD"/>
    <s v="Policies"/>
    <s v="Exclusionary"/>
    <s v="Excess"/>
    <s v="Couple"/>
    <n v="2018"/>
    <n v="80139"/>
  </r>
  <r>
    <x v="2"/>
    <s v="Jun"/>
    <s v="QLD"/>
    <s v="Policies"/>
    <s v="Exclusionary"/>
    <s v="No excess"/>
    <s v="Couple"/>
    <n v="2018"/>
    <n v="2909"/>
  </r>
  <r>
    <x v="2"/>
    <s v="Jun"/>
    <s v="QLD"/>
    <s v="Policies"/>
    <s v="Non-exclusionary"/>
    <s v="Excess"/>
    <s v="Couple"/>
    <n v="2018"/>
    <n v="121499"/>
  </r>
  <r>
    <x v="2"/>
    <s v="Jun"/>
    <s v="QLD"/>
    <s v="Policies"/>
    <s v="Non-exclusionary"/>
    <s v="No excess"/>
    <s v="Couple"/>
    <n v="2018"/>
    <n v="42589"/>
  </r>
  <r>
    <x v="2"/>
    <s v="Jun"/>
    <s v="SA"/>
    <s v="Insured Persons"/>
    <s v="Exclusionary"/>
    <s v="Excess"/>
    <s v="Couple"/>
    <n v="2018"/>
    <n v="37738"/>
  </r>
  <r>
    <x v="2"/>
    <s v="Jun"/>
    <s v="SA"/>
    <s v="Insured Persons"/>
    <s v="Exclusionary"/>
    <s v="No excess"/>
    <s v="Couple"/>
    <n v="2018"/>
    <n v="2174"/>
  </r>
  <r>
    <x v="2"/>
    <s v="Jun"/>
    <s v="SA"/>
    <s v="Insured Persons"/>
    <s v="Non-exclusionary"/>
    <s v="Excess"/>
    <s v="Couple"/>
    <n v="2018"/>
    <n v="108866"/>
  </r>
  <r>
    <x v="2"/>
    <s v="Jun"/>
    <s v="SA"/>
    <s v="Insured Persons"/>
    <s v="Non-exclusionary"/>
    <s v="No excess"/>
    <s v="Couple"/>
    <n v="2018"/>
    <n v="51400"/>
  </r>
  <r>
    <x v="2"/>
    <s v="Jun"/>
    <s v="SA"/>
    <s v="Policies"/>
    <s v="Exclusionary"/>
    <s v="Excess"/>
    <s v="Couple"/>
    <n v="2018"/>
    <n v="18869"/>
  </r>
  <r>
    <x v="2"/>
    <s v="Jun"/>
    <s v="SA"/>
    <s v="Policies"/>
    <s v="Exclusionary"/>
    <s v="No excess"/>
    <s v="Couple"/>
    <n v="2018"/>
    <n v="1087"/>
  </r>
  <r>
    <x v="2"/>
    <s v="Jun"/>
    <s v="SA"/>
    <s v="Policies"/>
    <s v="Non-exclusionary"/>
    <s v="Excess"/>
    <s v="Couple"/>
    <n v="2018"/>
    <n v="54433"/>
  </r>
  <r>
    <x v="2"/>
    <s v="Jun"/>
    <s v="SA"/>
    <s v="Policies"/>
    <s v="Non-exclusionary"/>
    <s v="No excess"/>
    <s v="Couple"/>
    <n v="2018"/>
    <n v="25700"/>
  </r>
  <r>
    <x v="2"/>
    <s v="Jun"/>
    <s v="WA"/>
    <s v="Insured Persons"/>
    <s v="Exclusionary"/>
    <s v="Excess"/>
    <s v="Couple"/>
    <n v="2018"/>
    <n v="105714"/>
  </r>
  <r>
    <x v="2"/>
    <s v="Jun"/>
    <s v="WA"/>
    <s v="Insured Persons"/>
    <s v="Exclusionary"/>
    <s v="No excess"/>
    <s v="Couple"/>
    <n v="2018"/>
    <n v="26048"/>
  </r>
  <r>
    <x v="2"/>
    <s v="Jun"/>
    <s v="WA"/>
    <s v="Insured Persons"/>
    <s v="Non-exclusionary"/>
    <s v="Excess"/>
    <s v="Couple"/>
    <n v="2018"/>
    <n v="113164"/>
  </r>
  <r>
    <x v="2"/>
    <s v="Jun"/>
    <s v="WA"/>
    <s v="Insured Persons"/>
    <s v="Non-exclusionary"/>
    <s v="No excess"/>
    <s v="Couple"/>
    <n v="2018"/>
    <n v="65906"/>
  </r>
  <r>
    <x v="2"/>
    <s v="Jun"/>
    <s v="WA"/>
    <s v="Policies"/>
    <s v="Exclusionary"/>
    <s v="Excess"/>
    <s v="Couple"/>
    <n v="2018"/>
    <n v="52857"/>
  </r>
  <r>
    <x v="2"/>
    <s v="Jun"/>
    <s v="WA"/>
    <s v="Policies"/>
    <s v="Exclusionary"/>
    <s v="No excess"/>
    <s v="Couple"/>
    <n v="2018"/>
    <n v="13024"/>
  </r>
  <r>
    <x v="2"/>
    <s v="Jun"/>
    <s v="WA"/>
    <s v="Policies"/>
    <s v="Non-exclusionary"/>
    <s v="Excess"/>
    <s v="Couple"/>
    <n v="2018"/>
    <n v="56582"/>
  </r>
  <r>
    <x v="2"/>
    <s v="Jun"/>
    <s v="WA"/>
    <s v="Policies"/>
    <s v="Non-exclusionary"/>
    <s v="No excess"/>
    <s v="Couple"/>
    <n v="2018"/>
    <n v="32953"/>
  </r>
  <r>
    <x v="2"/>
    <s v="Jun"/>
    <s v="TAS"/>
    <s v="Insured Persons"/>
    <s v="Exclusionary"/>
    <s v="Excess"/>
    <s v="Couple"/>
    <n v="2018"/>
    <n v="11016"/>
  </r>
  <r>
    <x v="2"/>
    <s v="Jun"/>
    <s v="TAS"/>
    <s v="Insured Persons"/>
    <s v="Exclusionary"/>
    <s v="No excess"/>
    <s v="Couple"/>
    <n v="2018"/>
    <n v="538"/>
  </r>
  <r>
    <x v="2"/>
    <s v="Jun"/>
    <s v="TAS"/>
    <s v="Insured Persons"/>
    <s v="Non-exclusionary"/>
    <s v="Excess"/>
    <s v="Couple"/>
    <n v="2018"/>
    <n v="41058"/>
  </r>
  <r>
    <x v="2"/>
    <s v="Jun"/>
    <s v="TAS"/>
    <s v="Insured Persons"/>
    <s v="Non-exclusionary"/>
    <s v="No excess"/>
    <s v="Couple"/>
    <n v="2018"/>
    <n v="10296"/>
  </r>
  <r>
    <x v="2"/>
    <s v="Jun"/>
    <s v="TAS"/>
    <s v="Policies"/>
    <s v="Exclusionary"/>
    <s v="Excess"/>
    <s v="Couple"/>
    <n v="2018"/>
    <n v="5508"/>
  </r>
  <r>
    <x v="2"/>
    <s v="Jun"/>
    <s v="TAS"/>
    <s v="Policies"/>
    <s v="Exclusionary"/>
    <s v="No excess"/>
    <s v="Couple"/>
    <n v="2018"/>
    <n v="269"/>
  </r>
  <r>
    <x v="2"/>
    <s v="Jun"/>
    <s v="TAS"/>
    <s v="Policies"/>
    <s v="Non-exclusionary"/>
    <s v="Excess"/>
    <s v="Couple"/>
    <n v="2018"/>
    <n v="20529"/>
  </r>
  <r>
    <x v="2"/>
    <s v="Jun"/>
    <s v="TAS"/>
    <s v="Policies"/>
    <s v="Non-exclusionary"/>
    <s v="No excess"/>
    <s v="Couple"/>
    <n v="2018"/>
    <n v="5148"/>
  </r>
  <r>
    <x v="2"/>
    <s v="Jun"/>
    <s v="ACT"/>
    <s v="Insured Persons"/>
    <s v="Exclusionary"/>
    <s v="Excess"/>
    <s v="Couple"/>
    <n v="2018"/>
    <n v="16960"/>
  </r>
  <r>
    <x v="2"/>
    <s v="Jun"/>
    <s v="ACT"/>
    <s v="Insured Persons"/>
    <s v="Exclusionary"/>
    <s v="No excess"/>
    <s v="Couple"/>
    <n v="2018"/>
    <n v="1058"/>
  </r>
  <r>
    <x v="2"/>
    <s v="Jun"/>
    <s v="ACT"/>
    <s v="Insured Persons"/>
    <s v="Non-exclusionary"/>
    <s v="Excess"/>
    <s v="Couple"/>
    <n v="2018"/>
    <n v="19912"/>
  </r>
  <r>
    <x v="2"/>
    <s v="Jun"/>
    <s v="ACT"/>
    <s v="Insured Persons"/>
    <s v="Non-exclusionary"/>
    <s v="No excess"/>
    <s v="Couple"/>
    <n v="2018"/>
    <n v="6326"/>
  </r>
  <r>
    <x v="2"/>
    <s v="Jun"/>
    <s v="ACT"/>
    <s v="Policies"/>
    <s v="Exclusionary"/>
    <s v="Excess"/>
    <s v="Couple"/>
    <n v="2018"/>
    <n v="8480"/>
  </r>
  <r>
    <x v="2"/>
    <s v="Jun"/>
    <s v="ACT"/>
    <s v="Policies"/>
    <s v="Exclusionary"/>
    <s v="No excess"/>
    <s v="Couple"/>
    <n v="2018"/>
    <n v="529"/>
  </r>
  <r>
    <x v="2"/>
    <s v="Jun"/>
    <s v="ACT"/>
    <s v="Policies"/>
    <s v="Non-exclusionary"/>
    <s v="Excess"/>
    <s v="Couple"/>
    <n v="2018"/>
    <n v="9956"/>
  </r>
  <r>
    <x v="2"/>
    <s v="Jun"/>
    <s v="ACT"/>
    <s v="Policies"/>
    <s v="Non-exclusionary"/>
    <s v="No excess"/>
    <s v="Couple"/>
    <n v="2018"/>
    <n v="3163"/>
  </r>
  <r>
    <x v="2"/>
    <s v="Jun"/>
    <s v="NT"/>
    <s v="Insured Persons"/>
    <s v="Exclusionary"/>
    <s v="Excess"/>
    <s v="Couple"/>
    <n v="2018"/>
    <n v="4738"/>
  </r>
  <r>
    <x v="2"/>
    <s v="Jun"/>
    <s v="NT"/>
    <s v="Insured Persons"/>
    <s v="Exclusionary"/>
    <s v="No excess"/>
    <s v="Couple"/>
    <n v="2018"/>
    <n v="260"/>
  </r>
  <r>
    <x v="2"/>
    <s v="Jun"/>
    <s v="NT"/>
    <s v="Insured Persons"/>
    <s v="Non-exclusionary"/>
    <s v="Excess"/>
    <s v="Couple"/>
    <n v="2018"/>
    <n v="8886"/>
  </r>
  <r>
    <x v="2"/>
    <s v="Jun"/>
    <s v="NT"/>
    <s v="Insured Persons"/>
    <s v="Non-exclusionary"/>
    <s v="No excess"/>
    <s v="Couple"/>
    <n v="2018"/>
    <n v="4324"/>
  </r>
  <r>
    <x v="2"/>
    <s v="Jun"/>
    <s v="NT"/>
    <s v="Policies"/>
    <s v="Exclusionary"/>
    <s v="Excess"/>
    <s v="Couple"/>
    <n v="2018"/>
    <n v="2369"/>
  </r>
  <r>
    <x v="2"/>
    <s v="Jun"/>
    <s v="NT"/>
    <s v="Policies"/>
    <s v="Exclusionary"/>
    <s v="No excess"/>
    <s v="Couple"/>
    <n v="2018"/>
    <n v="130"/>
  </r>
  <r>
    <x v="2"/>
    <s v="Jun"/>
    <s v="NT"/>
    <s v="Policies"/>
    <s v="Non-exclusionary"/>
    <s v="Excess"/>
    <s v="Couple"/>
    <n v="2018"/>
    <n v="4443"/>
  </r>
  <r>
    <x v="2"/>
    <s v="Jun"/>
    <s v="NT"/>
    <s v="Policies"/>
    <s v="Non-exclusionary"/>
    <s v="No excess"/>
    <s v="Couple"/>
    <n v="2018"/>
    <n v="2162"/>
  </r>
  <r>
    <x v="2"/>
    <s v="Sep"/>
    <s v="NSW"/>
    <s v="Insured Persons"/>
    <s v="Exclusionary"/>
    <s v="Excess"/>
    <s v="Couple"/>
    <n v="2019"/>
    <n v="315048"/>
  </r>
  <r>
    <x v="2"/>
    <s v="Sep"/>
    <s v="NSW"/>
    <s v="Insured Persons"/>
    <s v="Exclusionary"/>
    <s v="No excess"/>
    <s v="Couple"/>
    <n v="2019"/>
    <n v="30728"/>
  </r>
  <r>
    <x v="2"/>
    <s v="Sep"/>
    <s v="NSW"/>
    <s v="Insured Persons"/>
    <s v="Non-exclusionary"/>
    <s v="Excess"/>
    <s v="Couple"/>
    <n v="2019"/>
    <n v="325338"/>
  </r>
  <r>
    <x v="2"/>
    <s v="Sep"/>
    <s v="NSW"/>
    <s v="Insured Persons"/>
    <s v="Non-exclusionary"/>
    <s v="No excess"/>
    <s v="Couple"/>
    <n v="2019"/>
    <n v="130434"/>
  </r>
  <r>
    <x v="2"/>
    <s v="Sep"/>
    <s v="NSW"/>
    <s v="Policies"/>
    <s v="Exclusionary"/>
    <s v="Excess"/>
    <s v="Couple"/>
    <n v="2019"/>
    <n v="157524"/>
  </r>
  <r>
    <x v="2"/>
    <s v="Sep"/>
    <s v="NSW"/>
    <s v="Policies"/>
    <s v="Exclusionary"/>
    <s v="No excess"/>
    <s v="Couple"/>
    <n v="2019"/>
    <n v="15364"/>
  </r>
  <r>
    <x v="2"/>
    <s v="Sep"/>
    <s v="NSW"/>
    <s v="Policies"/>
    <s v="Non-exclusionary"/>
    <s v="Excess"/>
    <s v="Couple"/>
    <n v="2019"/>
    <n v="162669"/>
  </r>
  <r>
    <x v="2"/>
    <s v="Sep"/>
    <s v="NSW"/>
    <s v="Policies"/>
    <s v="Non-exclusionary"/>
    <s v="No excess"/>
    <s v="Couple"/>
    <n v="2019"/>
    <n v="65217"/>
  </r>
  <r>
    <x v="2"/>
    <s v="Sep"/>
    <s v="VIC"/>
    <s v="Insured Persons"/>
    <s v="Exclusionary"/>
    <s v="Excess"/>
    <s v="Couple"/>
    <n v="2019"/>
    <n v="249350"/>
  </r>
  <r>
    <x v="2"/>
    <s v="Sep"/>
    <s v="VIC"/>
    <s v="Insured Persons"/>
    <s v="Exclusionary"/>
    <s v="No excess"/>
    <s v="Couple"/>
    <n v="2019"/>
    <n v="13660"/>
  </r>
  <r>
    <x v="2"/>
    <s v="Sep"/>
    <s v="VIC"/>
    <s v="Insured Persons"/>
    <s v="Non-exclusionary"/>
    <s v="Excess"/>
    <s v="Couple"/>
    <n v="2019"/>
    <n v="230844"/>
  </r>
  <r>
    <x v="2"/>
    <s v="Sep"/>
    <s v="VIC"/>
    <s v="Insured Persons"/>
    <s v="Non-exclusionary"/>
    <s v="No excess"/>
    <s v="Couple"/>
    <n v="2019"/>
    <n v="84814"/>
  </r>
  <r>
    <x v="2"/>
    <s v="Sep"/>
    <s v="VIC"/>
    <s v="Policies"/>
    <s v="Exclusionary"/>
    <s v="Excess"/>
    <s v="Couple"/>
    <n v="2019"/>
    <n v="124675"/>
  </r>
  <r>
    <x v="2"/>
    <s v="Sep"/>
    <s v="VIC"/>
    <s v="Policies"/>
    <s v="Exclusionary"/>
    <s v="No excess"/>
    <s v="Couple"/>
    <n v="2019"/>
    <n v="6830"/>
  </r>
  <r>
    <x v="2"/>
    <s v="Sep"/>
    <s v="VIC"/>
    <s v="Policies"/>
    <s v="Non-exclusionary"/>
    <s v="Excess"/>
    <s v="Couple"/>
    <n v="2019"/>
    <n v="115422"/>
  </r>
  <r>
    <x v="2"/>
    <s v="Sep"/>
    <s v="VIC"/>
    <s v="Policies"/>
    <s v="Non-exclusionary"/>
    <s v="No excess"/>
    <s v="Couple"/>
    <n v="2019"/>
    <n v="42407"/>
  </r>
  <r>
    <x v="2"/>
    <s v="Sep"/>
    <s v="QLD"/>
    <s v="Insured Persons"/>
    <s v="Exclusionary"/>
    <s v="Excess"/>
    <s v="Couple"/>
    <n v="2019"/>
    <n v="193030"/>
  </r>
  <r>
    <x v="2"/>
    <s v="Sep"/>
    <s v="QLD"/>
    <s v="Insured Persons"/>
    <s v="Exclusionary"/>
    <s v="No excess"/>
    <s v="Couple"/>
    <n v="2019"/>
    <n v="6116"/>
  </r>
  <r>
    <x v="2"/>
    <s v="Sep"/>
    <s v="QLD"/>
    <s v="Insured Persons"/>
    <s v="Non-exclusionary"/>
    <s v="Excess"/>
    <s v="Couple"/>
    <n v="2019"/>
    <n v="211214"/>
  </r>
  <r>
    <x v="2"/>
    <s v="Sep"/>
    <s v="QLD"/>
    <s v="Insured Persons"/>
    <s v="Non-exclusionary"/>
    <s v="No excess"/>
    <s v="Couple"/>
    <n v="2019"/>
    <n v="83556"/>
  </r>
  <r>
    <x v="2"/>
    <s v="Sep"/>
    <s v="QLD"/>
    <s v="Policies"/>
    <s v="Exclusionary"/>
    <s v="Excess"/>
    <s v="Couple"/>
    <n v="2019"/>
    <n v="96515"/>
  </r>
  <r>
    <x v="2"/>
    <s v="Sep"/>
    <s v="QLD"/>
    <s v="Policies"/>
    <s v="Exclusionary"/>
    <s v="No excess"/>
    <s v="Couple"/>
    <n v="2019"/>
    <n v="3058"/>
  </r>
  <r>
    <x v="2"/>
    <s v="Sep"/>
    <s v="QLD"/>
    <s v="Policies"/>
    <s v="Non-exclusionary"/>
    <s v="Excess"/>
    <s v="Couple"/>
    <n v="2019"/>
    <n v="105607"/>
  </r>
  <r>
    <x v="2"/>
    <s v="Sep"/>
    <s v="QLD"/>
    <s v="Policies"/>
    <s v="Non-exclusionary"/>
    <s v="No excess"/>
    <s v="Couple"/>
    <n v="2019"/>
    <n v="41778"/>
  </r>
  <r>
    <x v="2"/>
    <s v="Sep"/>
    <s v="SA"/>
    <s v="Insured Persons"/>
    <s v="Exclusionary"/>
    <s v="Excess"/>
    <s v="Couple"/>
    <n v="2019"/>
    <n v="51916"/>
  </r>
  <r>
    <x v="2"/>
    <s v="Sep"/>
    <s v="SA"/>
    <s v="Insured Persons"/>
    <s v="Exclusionary"/>
    <s v="No excess"/>
    <s v="Couple"/>
    <n v="2019"/>
    <n v="2354"/>
  </r>
  <r>
    <x v="2"/>
    <s v="Sep"/>
    <s v="SA"/>
    <s v="Insured Persons"/>
    <s v="Non-exclusionary"/>
    <s v="Excess"/>
    <s v="Couple"/>
    <n v="2019"/>
    <n v="95086"/>
  </r>
  <r>
    <x v="2"/>
    <s v="Sep"/>
    <s v="SA"/>
    <s v="Insured Persons"/>
    <s v="Non-exclusionary"/>
    <s v="No excess"/>
    <s v="Couple"/>
    <n v="2019"/>
    <n v="50632"/>
  </r>
  <r>
    <x v="2"/>
    <s v="Sep"/>
    <s v="SA"/>
    <s v="Policies"/>
    <s v="Exclusionary"/>
    <s v="Excess"/>
    <s v="Couple"/>
    <n v="2019"/>
    <n v="25958"/>
  </r>
  <r>
    <x v="2"/>
    <s v="Sep"/>
    <s v="SA"/>
    <s v="Policies"/>
    <s v="Exclusionary"/>
    <s v="No excess"/>
    <s v="Couple"/>
    <n v="2019"/>
    <n v="1177"/>
  </r>
  <r>
    <x v="2"/>
    <s v="Sep"/>
    <s v="SA"/>
    <s v="Policies"/>
    <s v="Non-exclusionary"/>
    <s v="Excess"/>
    <s v="Couple"/>
    <n v="2019"/>
    <n v="47543"/>
  </r>
  <r>
    <x v="2"/>
    <s v="Sep"/>
    <s v="SA"/>
    <s v="Policies"/>
    <s v="Non-exclusionary"/>
    <s v="No excess"/>
    <s v="Couple"/>
    <n v="2019"/>
    <n v="25316"/>
  </r>
  <r>
    <x v="2"/>
    <s v="Sep"/>
    <s v="WA"/>
    <s v="Insured Persons"/>
    <s v="Exclusionary"/>
    <s v="Excess"/>
    <s v="Couple"/>
    <n v="2019"/>
    <n v="122112"/>
  </r>
  <r>
    <x v="2"/>
    <s v="Sep"/>
    <s v="WA"/>
    <s v="Insured Persons"/>
    <s v="Exclusionary"/>
    <s v="No excess"/>
    <s v="Couple"/>
    <n v="2019"/>
    <n v="24858"/>
  </r>
  <r>
    <x v="2"/>
    <s v="Sep"/>
    <s v="WA"/>
    <s v="Insured Persons"/>
    <s v="Non-exclusionary"/>
    <s v="Excess"/>
    <s v="Couple"/>
    <n v="2019"/>
    <n v="98318"/>
  </r>
  <r>
    <x v="2"/>
    <s v="Sep"/>
    <s v="WA"/>
    <s v="Insured Persons"/>
    <s v="Non-exclusionary"/>
    <s v="No excess"/>
    <s v="Couple"/>
    <n v="2019"/>
    <n v="64790"/>
  </r>
  <r>
    <x v="2"/>
    <s v="Sep"/>
    <s v="WA"/>
    <s v="Policies"/>
    <s v="Exclusionary"/>
    <s v="Excess"/>
    <s v="Couple"/>
    <n v="2019"/>
    <n v="61056"/>
  </r>
  <r>
    <x v="2"/>
    <s v="Sep"/>
    <s v="WA"/>
    <s v="Policies"/>
    <s v="Exclusionary"/>
    <s v="No excess"/>
    <s v="Couple"/>
    <n v="2019"/>
    <n v="12429"/>
  </r>
  <r>
    <x v="2"/>
    <s v="Sep"/>
    <s v="WA"/>
    <s v="Policies"/>
    <s v="Non-exclusionary"/>
    <s v="Excess"/>
    <s v="Couple"/>
    <n v="2019"/>
    <n v="49159"/>
  </r>
  <r>
    <x v="2"/>
    <s v="Sep"/>
    <s v="WA"/>
    <s v="Policies"/>
    <s v="Non-exclusionary"/>
    <s v="No excess"/>
    <s v="Couple"/>
    <n v="2019"/>
    <n v="32395"/>
  </r>
  <r>
    <x v="2"/>
    <s v="Sep"/>
    <s v="TAS"/>
    <s v="Insured Persons"/>
    <s v="Exclusionary"/>
    <s v="Excess"/>
    <s v="Couple"/>
    <n v="2019"/>
    <n v="14068"/>
  </r>
  <r>
    <x v="2"/>
    <s v="Sep"/>
    <s v="TAS"/>
    <s v="Insured Persons"/>
    <s v="Exclusionary"/>
    <s v="No excess"/>
    <s v="Couple"/>
    <n v="2019"/>
    <n v="712"/>
  </r>
  <r>
    <x v="2"/>
    <s v="Sep"/>
    <s v="TAS"/>
    <s v="Insured Persons"/>
    <s v="Non-exclusionary"/>
    <s v="Excess"/>
    <s v="Couple"/>
    <n v="2019"/>
    <n v="38050"/>
  </r>
  <r>
    <x v="2"/>
    <s v="Sep"/>
    <s v="TAS"/>
    <s v="Insured Persons"/>
    <s v="Non-exclusionary"/>
    <s v="No excess"/>
    <s v="Couple"/>
    <n v="2019"/>
    <n v="10116"/>
  </r>
  <r>
    <x v="2"/>
    <s v="Sep"/>
    <s v="TAS"/>
    <s v="Policies"/>
    <s v="Exclusionary"/>
    <s v="Excess"/>
    <s v="Couple"/>
    <n v="2019"/>
    <n v="7034"/>
  </r>
  <r>
    <x v="2"/>
    <s v="Sep"/>
    <s v="TAS"/>
    <s v="Policies"/>
    <s v="Exclusionary"/>
    <s v="No excess"/>
    <s v="Couple"/>
    <n v="2019"/>
    <n v="356"/>
  </r>
  <r>
    <x v="2"/>
    <s v="Sep"/>
    <s v="TAS"/>
    <s v="Policies"/>
    <s v="Non-exclusionary"/>
    <s v="Excess"/>
    <s v="Couple"/>
    <n v="2019"/>
    <n v="19025"/>
  </r>
  <r>
    <x v="2"/>
    <s v="Sep"/>
    <s v="TAS"/>
    <s v="Policies"/>
    <s v="Non-exclusionary"/>
    <s v="No excess"/>
    <s v="Couple"/>
    <n v="2019"/>
    <n v="5058"/>
  </r>
  <r>
    <x v="2"/>
    <s v="Sep"/>
    <s v="ACT"/>
    <s v="Insured Persons"/>
    <s v="Exclusionary"/>
    <s v="Excess"/>
    <s v="Couple"/>
    <n v="2019"/>
    <n v="19628"/>
  </r>
  <r>
    <x v="2"/>
    <s v="Sep"/>
    <s v="ACT"/>
    <s v="Insured Persons"/>
    <s v="Exclusionary"/>
    <s v="No excess"/>
    <s v="Couple"/>
    <n v="2019"/>
    <n v="1062"/>
  </r>
  <r>
    <x v="2"/>
    <s v="Sep"/>
    <s v="ACT"/>
    <s v="Insured Persons"/>
    <s v="Non-exclusionary"/>
    <s v="Excess"/>
    <s v="Couple"/>
    <n v="2019"/>
    <n v="17358"/>
  </r>
  <r>
    <x v="2"/>
    <s v="Sep"/>
    <s v="ACT"/>
    <s v="Insured Persons"/>
    <s v="Non-exclusionary"/>
    <s v="No excess"/>
    <s v="Couple"/>
    <n v="2019"/>
    <n v="6228"/>
  </r>
  <r>
    <x v="2"/>
    <s v="Sep"/>
    <s v="ACT"/>
    <s v="Policies"/>
    <s v="Exclusionary"/>
    <s v="Excess"/>
    <s v="Couple"/>
    <n v="2019"/>
    <n v="9814"/>
  </r>
  <r>
    <x v="2"/>
    <s v="Sep"/>
    <s v="ACT"/>
    <s v="Policies"/>
    <s v="Exclusionary"/>
    <s v="No excess"/>
    <s v="Couple"/>
    <n v="2019"/>
    <n v="531"/>
  </r>
  <r>
    <x v="2"/>
    <s v="Sep"/>
    <s v="ACT"/>
    <s v="Policies"/>
    <s v="Non-exclusionary"/>
    <s v="Excess"/>
    <s v="Couple"/>
    <n v="2019"/>
    <n v="8679"/>
  </r>
  <r>
    <x v="2"/>
    <s v="Sep"/>
    <s v="ACT"/>
    <s v="Policies"/>
    <s v="Non-exclusionary"/>
    <s v="No excess"/>
    <s v="Couple"/>
    <n v="2019"/>
    <n v="3114"/>
  </r>
  <r>
    <x v="2"/>
    <s v="Sep"/>
    <s v="NT"/>
    <s v="Insured Persons"/>
    <s v="Exclusionary"/>
    <s v="Excess"/>
    <s v="Couple"/>
    <n v="2019"/>
    <n v="6324"/>
  </r>
  <r>
    <x v="2"/>
    <s v="Sep"/>
    <s v="NT"/>
    <s v="Insured Persons"/>
    <s v="Exclusionary"/>
    <s v="No excess"/>
    <s v="Couple"/>
    <n v="2019"/>
    <n v="298"/>
  </r>
  <r>
    <x v="2"/>
    <s v="Sep"/>
    <s v="NT"/>
    <s v="Insured Persons"/>
    <s v="Non-exclusionary"/>
    <s v="Excess"/>
    <s v="Couple"/>
    <n v="2019"/>
    <n v="7358"/>
  </r>
  <r>
    <x v="2"/>
    <s v="Sep"/>
    <s v="NT"/>
    <s v="Insured Persons"/>
    <s v="Non-exclusionary"/>
    <s v="No excess"/>
    <s v="Couple"/>
    <n v="2019"/>
    <n v="4180"/>
  </r>
  <r>
    <x v="2"/>
    <s v="Sep"/>
    <s v="NT"/>
    <s v="Policies"/>
    <s v="Exclusionary"/>
    <s v="Excess"/>
    <s v="Couple"/>
    <n v="2019"/>
    <n v="3162"/>
  </r>
  <r>
    <x v="2"/>
    <s v="Sep"/>
    <s v="NT"/>
    <s v="Policies"/>
    <s v="Exclusionary"/>
    <s v="No excess"/>
    <s v="Couple"/>
    <n v="2019"/>
    <n v="149"/>
  </r>
  <r>
    <x v="2"/>
    <s v="Sep"/>
    <s v="NT"/>
    <s v="Policies"/>
    <s v="Non-exclusionary"/>
    <s v="Excess"/>
    <s v="Couple"/>
    <n v="2019"/>
    <n v="3679"/>
  </r>
  <r>
    <x v="2"/>
    <s v="Sep"/>
    <s v="NT"/>
    <s v="Policies"/>
    <s v="Non-exclusionary"/>
    <s v="No excess"/>
    <s v="Couple"/>
    <n v="2019"/>
    <n v="2090"/>
  </r>
  <r>
    <x v="2"/>
    <s v="Dec"/>
    <s v="NSW"/>
    <s v="Insured Persons"/>
    <s v="Exclusionary"/>
    <s v="Excess"/>
    <s v="Couple"/>
    <n v="2019"/>
    <n v="318694"/>
  </r>
  <r>
    <x v="2"/>
    <s v="Dec"/>
    <s v="NSW"/>
    <s v="Insured Persons"/>
    <s v="Exclusionary"/>
    <s v="No excess"/>
    <s v="Couple"/>
    <n v="2019"/>
    <n v="30500"/>
  </r>
  <r>
    <x v="2"/>
    <s v="Dec"/>
    <s v="NSW"/>
    <s v="Insured Persons"/>
    <s v="Non-exclusionary"/>
    <s v="Excess"/>
    <s v="Couple"/>
    <n v="2019"/>
    <n v="324042"/>
  </r>
  <r>
    <x v="2"/>
    <s v="Dec"/>
    <s v="NSW"/>
    <s v="Insured Persons"/>
    <s v="Non-exclusionary"/>
    <s v="No excess"/>
    <s v="Couple"/>
    <n v="2019"/>
    <n v="129852"/>
  </r>
  <r>
    <x v="2"/>
    <s v="Dec"/>
    <s v="NSW"/>
    <s v="Policies"/>
    <s v="Exclusionary"/>
    <s v="Excess"/>
    <s v="Couple"/>
    <n v="2019"/>
    <n v="159347"/>
  </r>
  <r>
    <x v="2"/>
    <s v="Dec"/>
    <s v="NSW"/>
    <s v="Policies"/>
    <s v="Exclusionary"/>
    <s v="No excess"/>
    <s v="Couple"/>
    <n v="2019"/>
    <n v="15250"/>
  </r>
  <r>
    <x v="2"/>
    <s v="Dec"/>
    <s v="NSW"/>
    <s v="Policies"/>
    <s v="Non-exclusionary"/>
    <s v="Excess"/>
    <s v="Couple"/>
    <n v="2019"/>
    <n v="162021"/>
  </r>
  <r>
    <x v="2"/>
    <s v="Dec"/>
    <s v="NSW"/>
    <s v="Policies"/>
    <s v="Non-exclusionary"/>
    <s v="No excess"/>
    <s v="Couple"/>
    <n v="2019"/>
    <n v="64926"/>
  </r>
  <r>
    <x v="2"/>
    <s v="Dec"/>
    <s v="VIC"/>
    <s v="Insured Persons"/>
    <s v="Exclusionary"/>
    <s v="Excess"/>
    <s v="Couple"/>
    <n v="2019"/>
    <n v="252534"/>
  </r>
  <r>
    <x v="2"/>
    <s v="Dec"/>
    <s v="VIC"/>
    <s v="Insured Persons"/>
    <s v="Exclusionary"/>
    <s v="No excess"/>
    <s v="Couple"/>
    <n v="2019"/>
    <n v="13498"/>
  </r>
  <r>
    <x v="2"/>
    <s v="Dec"/>
    <s v="VIC"/>
    <s v="Insured Persons"/>
    <s v="Non-exclusionary"/>
    <s v="Excess"/>
    <s v="Couple"/>
    <n v="2019"/>
    <n v="230318"/>
  </r>
  <r>
    <x v="2"/>
    <s v="Dec"/>
    <s v="VIC"/>
    <s v="Insured Persons"/>
    <s v="Non-exclusionary"/>
    <s v="No excess"/>
    <s v="Couple"/>
    <n v="2019"/>
    <n v="84262"/>
  </r>
  <r>
    <x v="2"/>
    <s v="Dec"/>
    <s v="VIC"/>
    <s v="Policies"/>
    <s v="Exclusionary"/>
    <s v="Excess"/>
    <s v="Couple"/>
    <n v="2019"/>
    <n v="126267"/>
  </r>
  <r>
    <x v="2"/>
    <s v="Dec"/>
    <s v="VIC"/>
    <s v="Policies"/>
    <s v="Exclusionary"/>
    <s v="No excess"/>
    <s v="Couple"/>
    <n v="2019"/>
    <n v="6749"/>
  </r>
  <r>
    <x v="2"/>
    <s v="Dec"/>
    <s v="VIC"/>
    <s v="Policies"/>
    <s v="Non-exclusionary"/>
    <s v="Excess"/>
    <s v="Couple"/>
    <n v="2019"/>
    <n v="115159"/>
  </r>
  <r>
    <x v="2"/>
    <s v="Dec"/>
    <s v="VIC"/>
    <s v="Policies"/>
    <s v="Non-exclusionary"/>
    <s v="No excess"/>
    <s v="Couple"/>
    <n v="2019"/>
    <n v="42131"/>
  </r>
  <r>
    <x v="2"/>
    <s v="Dec"/>
    <s v="QLD"/>
    <s v="Insured Persons"/>
    <s v="Exclusionary"/>
    <s v="Excess"/>
    <s v="Couple"/>
    <n v="2019"/>
    <n v="195264"/>
  </r>
  <r>
    <x v="2"/>
    <s v="Dec"/>
    <s v="QLD"/>
    <s v="Insured Persons"/>
    <s v="Exclusionary"/>
    <s v="No excess"/>
    <s v="Couple"/>
    <n v="2019"/>
    <n v="6106"/>
  </r>
  <r>
    <x v="2"/>
    <s v="Dec"/>
    <s v="QLD"/>
    <s v="Insured Persons"/>
    <s v="Non-exclusionary"/>
    <s v="Excess"/>
    <s v="Couple"/>
    <n v="2019"/>
    <n v="209916"/>
  </r>
  <r>
    <x v="2"/>
    <s v="Dec"/>
    <s v="QLD"/>
    <s v="Insured Persons"/>
    <s v="Non-exclusionary"/>
    <s v="No excess"/>
    <s v="Couple"/>
    <n v="2019"/>
    <n v="82988"/>
  </r>
  <r>
    <x v="2"/>
    <s v="Dec"/>
    <s v="QLD"/>
    <s v="Policies"/>
    <s v="Exclusionary"/>
    <s v="Excess"/>
    <s v="Couple"/>
    <n v="2019"/>
    <n v="97632"/>
  </r>
  <r>
    <x v="2"/>
    <s v="Dec"/>
    <s v="QLD"/>
    <s v="Policies"/>
    <s v="Exclusionary"/>
    <s v="No excess"/>
    <s v="Couple"/>
    <n v="2019"/>
    <n v="3053"/>
  </r>
  <r>
    <x v="2"/>
    <s v="Dec"/>
    <s v="QLD"/>
    <s v="Policies"/>
    <s v="Non-exclusionary"/>
    <s v="Excess"/>
    <s v="Couple"/>
    <n v="2019"/>
    <n v="104958"/>
  </r>
  <r>
    <x v="2"/>
    <s v="Dec"/>
    <s v="QLD"/>
    <s v="Policies"/>
    <s v="Non-exclusionary"/>
    <s v="No excess"/>
    <s v="Couple"/>
    <n v="2019"/>
    <n v="41494"/>
  </r>
  <r>
    <x v="2"/>
    <s v="Dec"/>
    <s v="SA"/>
    <s v="Insured Persons"/>
    <s v="Exclusionary"/>
    <s v="Excess"/>
    <s v="Couple"/>
    <n v="2019"/>
    <n v="53112"/>
  </r>
  <r>
    <x v="2"/>
    <s v="Dec"/>
    <s v="SA"/>
    <s v="Insured Persons"/>
    <s v="Exclusionary"/>
    <s v="No excess"/>
    <s v="Couple"/>
    <n v="2019"/>
    <n v="2410"/>
  </r>
  <r>
    <x v="2"/>
    <s v="Dec"/>
    <s v="SA"/>
    <s v="Insured Persons"/>
    <s v="Non-exclusionary"/>
    <s v="Excess"/>
    <s v="Couple"/>
    <n v="2019"/>
    <n v="94740"/>
  </r>
  <r>
    <x v="2"/>
    <s v="Dec"/>
    <s v="SA"/>
    <s v="Insured Persons"/>
    <s v="Non-exclusionary"/>
    <s v="No excess"/>
    <s v="Couple"/>
    <n v="2019"/>
    <n v="50342"/>
  </r>
  <r>
    <x v="2"/>
    <s v="Dec"/>
    <s v="SA"/>
    <s v="Policies"/>
    <s v="Exclusionary"/>
    <s v="Excess"/>
    <s v="Couple"/>
    <n v="2019"/>
    <n v="26556"/>
  </r>
  <r>
    <x v="2"/>
    <s v="Dec"/>
    <s v="SA"/>
    <s v="Policies"/>
    <s v="Exclusionary"/>
    <s v="No excess"/>
    <s v="Couple"/>
    <n v="2019"/>
    <n v="1205"/>
  </r>
  <r>
    <x v="2"/>
    <s v="Dec"/>
    <s v="SA"/>
    <s v="Policies"/>
    <s v="Non-exclusionary"/>
    <s v="Excess"/>
    <s v="Couple"/>
    <n v="2019"/>
    <n v="47370"/>
  </r>
  <r>
    <x v="2"/>
    <s v="Dec"/>
    <s v="SA"/>
    <s v="Policies"/>
    <s v="Non-exclusionary"/>
    <s v="No excess"/>
    <s v="Couple"/>
    <n v="2019"/>
    <n v="25171"/>
  </r>
  <r>
    <x v="2"/>
    <s v="Dec"/>
    <s v="WA"/>
    <s v="Insured Persons"/>
    <s v="Exclusionary"/>
    <s v="Excess"/>
    <s v="Couple"/>
    <n v="2019"/>
    <n v="123188"/>
  </r>
  <r>
    <x v="2"/>
    <s v="Dec"/>
    <s v="WA"/>
    <s v="Insured Persons"/>
    <s v="Exclusionary"/>
    <s v="No excess"/>
    <s v="Couple"/>
    <n v="2019"/>
    <n v="24608"/>
  </r>
  <r>
    <x v="2"/>
    <s v="Dec"/>
    <s v="WA"/>
    <s v="Insured Persons"/>
    <s v="Non-exclusionary"/>
    <s v="Excess"/>
    <s v="Couple"/>
    <n v="2019"/>
    <n v="97682"/>
  </r>
  <r>
    <x v="2"/>
    <s v="Dec"/>
    <s v="WA"/>
    <s v="Insured Persons"/>
    <s v="Non-exclusionary"/>
    <s v="No excess"/>
    <s v="Couple"/>
    <n v="2019"/>
    <n v="64258"/>
  </r>
  <r>
    <x v="2"/>
    <s v="Dec"/>
    <s v="WA"/>
    <s v="Policies"/>
    <s v="Exclusionary"/>
    <s v="Excess"/>
    <s v="Couple"/>
    <n v="2019"/>
    <n v="61594"/>
  </r>
  <r>
    <x v="2"/>
    <s v="Dec"/>
    <s v="WA"/>
    <s v="Policies"/>
    <s v="Exclusionary"/>
    <s v="No excess"/>
    <s v="Couple"/>
    <n v="2019"/>
    <n v="12304"/>
  </r>
  <r>
    <x v="2"/>
    <s v="Dec"/>
    <s v="WA"/>
    <s v="Policies"/>
    <s v="Non-exclusionary"/>
    <s v="Excess"/>
    <s v="Couple"/>
    <n v="2019"/>
    <n v="48841"/>
  </r>
  <r>
    <x v="2"/>
    <s v="Dec"/>
    <s v="WA"/>
    <s v="Policies"/>
    <s v="Non-exclusionary"/>
    <s v="No excess"/>
    <s v="Couple"/>
    <n v="2019"/>
    <n v="32129"/>
  </r>
  <r>
    <x v="2"/>
    <s v="Dec"/>
    <s v="TAS"/>
    <s v="Insured Persons"/>
    <s v="Exclusionary"/>
    <s v="Excess"/>
    <s v="Couple"/>
    <n v="2019"/>
    <n v="14320"/>
  </r>
  <r>
    <x v="2"/>
    <s v="Dec"/>
    <s v="TAS"/>
    <s v="Insured Persons"/>
    <s v="Exclusionary"/>
    <s v="No excess"/>
    <s v="Couple"/>
    <n v="2019"/>
    <n v="706"/>
  </r>
  <r>
    <x v="2"/>
    <s v="Dec"/>
    <s v="TAS"/>
    <s v="Insured Persons"/>
    <s v="Non-exclusionary"/>
    <s v="Excess"/>
    <s v="Couple"/>
    <n v="2019"/>
    <n v="38078"/>
  </r>
  <r>
    <x v="2"/>
    <s v="Dec"/>
    <s v="TAS"/>
    <s v="Insured Persons"/>
    <s v="Non-exclusionary"/>
    <s v="No excess"/>
    <s v="Couple"/>
    <n v="2019"/>
    <n v="10086"/>
  </r>
  <r>
    <x v="2"/>
    <s v="Dec"/>
    <s v="TAS"/>
    <s v="Policies"/>
    <s v="Exclusionary"/>
    <s v="Excess"/>
    <s v="Couple"/>
    <n v="2019"/>
    <n v="7160"/>
  </r>
  <r>
    <x v="2"/>
    <s v="Dec"/>
    <s v="TAS"/>
    <s v="Policies"/>
    <s v="Exclusionary"/>
    <s v="No excess"/>
    <s v="Couple"/>
    <n v="2019"/>
    <n v="353"/>
  </r>
  <r>
    <x v="2"/>
    <s v="Dec"/>
    <s v="TAS"/>
    <s v="Policies"/>
    <s v="Non-exclusionary"/>
    <s v="Excess"/>
    <s v="Couple"/>
    <n v="2019"/>
    <n v="19039"/>
  </r>
  <r>
    <x v="2"/>
    <s v="Dec"/>
    <s v="TAS"/>
    <s v="Policies"/>
    <s v="Non-exclusionary"/>
    <s v="No excess"/>
    <s v="Couple"/>
    <n v="2019"/>
    <n v="5043"/>
  </r>
  <r>
    <x v="2"/>
    <s v="Dec"/>
    <s v="ACT"/>
    <s v="Insured Persons"/>
    <s v="Exclusionary"/>
    <s v="Excess"/>
    <s v="Couple"/>
    <n v="2019"/>
    <n v="19868"/>
  </r>
  <r>
    <x v="2"/>
    <s v="Dec"/>
    <s v="ACT"/>
    <s v="Insured Persons"/>
    <s v="Exclusionary"/>
    <s v="No excess"/>
    <s v="Couple"/>
    <n v="2019"/>
    <n v="1058"/>
  </r>
  <r>
    <x v="2"/>
    <s v="Dec"/>
    <s v="ACT"/>
    <s v="Insured Persons"/>
    <s v="Non-exclusionary"/>
    <s v="Excess"/>
    <s v="Couple"/>
    <n v="2019"/>
    <n v="17274"/>
  </r>
  <r>
    <x v="2"/>
    <s v="Dec"/>
    <s v="ACT"/>
    <s v="Insured Persons"/>
    <s v="Non-exclusionary"/>
    <s v="No excess"/>
    <s v="Couple"/>
    <n v="2019"/>
    <n v="6168"/>
  </r>
  <r>
    <x v="2"/>
    <s v="Dec"/>
    <s v="ACT"/>
    <s v="Policies"/>
    <s v="Exclusionary"/>
    <s v="Excess"/>
    <s v="Couple"/>
    <n v="2019"/>
    <n v="9934"/>
  </r>
  <r>
    <x v="2"/>
    <s v="Dec"/>
    <s v="ACT"/>
    <s v="Policies"/>
    <s v="Exclusionary"/>
    <s v="No excess"/>
    <s v="Couple"/>
    <n v="2019"/>
    <n v="529"/>
  </r>
  <r>
    <x v="2"/>
    <s v="Dec"/>
    <s v="ACT"/>
    <s v="Policies"/>
    <s v="Non-exclusionary"/>
    <s v="Excess"/>
    <s v="Couple"/>
    <n v="2019"/>
    <n v="8637"/>
  </r>
  <r>
    <x v="2"/>
    <s v="Dec"/>
    <s v="ACT"/>
    <s v="Policies"/>
    <s v="Non-exclusionary"/>
    <s v="No excess"/>
    <s v="Couple"/>
    <n v="2019"/>
    <n v="3084"/>
  </r>
  <r>
    <x v="2"/>
    <s v="Dec"/>
    <s v="NT"/>
    <s v="Insured Persons"/>
    <s v="Exclusionary"/>
    <s v="Excess"/>
    <s v="Couple"/>
    <n v="2019"/>
    <n v="6320"/>
  </r>
  <r>
    <x v="2"/>
    <s v="Dec"/>
    <s v="NT"/>
    <s v="Insured Persons"/>
    <s v="Exclusionary"/>
    <s v="No excess"/>
    <s v="Couple"/>
    <n v="2019"/>
    <n v="284"/>
  </r>
  <r>
    <x v="2"/>
    <s v="Dec"/>
    <s v="NT"/>
    <s v="Insured Persons"/>
    <s v="Non-exclusionary"/>
    <s v="Excess"/>
    <s v="Couple"/>
    <n v="2019"/>
    <n v="7270"/>
  </r>
  <r>
    <x v="2"/>
    <s v="Dec"/>
    <s v="NT"/>
    <s v="Insured Persons"/>
    <s v="Non-exclusionary"/>
    <s v="No excess"/>
    <s v="Couple"/>
    <n v="2019"/>
    <n v="4166"/>
  </r>
  <r>
    <x v="2"/>
    <s v="Dec"/>
    <s v="NT"/>
    <s v="Policies"/>
    <s v="Exclusionary"/>
    <s v="Excess"/>
    <s v="Couple"/>
    <n v="2019"/>
    <n v="3160"/>
  </r>
  <r>
    <x v="2"/>
    <s v="Dec"/>
    <s v="NT"/>
    <s v="Policies"/>
    <s v="Exclusionary"/>
    <s v="No excess"/>
    <s v="Couple"/>
    <n v="2019"/>
    <n v="142"/>
  </r>
  <r>
    <x v="2"/>
    <s v="Dec"/>
    <s v="NT"/>
    <s v="Policies"/>
    <s v="Non-exclusionary"/>
    <s v="Excess"/>
    <s v="Couple"/>
    <n v="2019"/>
    <n v="3635"/>
  </r>
  <r>
    <x v="2"/>
    <s v="Dec"/>
    <s v="NT"/>
    <s v="Policies"/>
    <s v="Non-exclusionary"/>
    <s v="No excess"/>
    <s v="Couple"/>
    <n v="2019"/>
    <n v="2083"/>
  </r>
  <r>
    <x v="3"/>
    <s v="Mar"/>
    <s v="NSW"/>
    <s v="Insured Persons"/>
    <s v="Exclusionary"/>
    <s v="Excess"/>
    <s v="Couple"/>
    <n v="2019"/>
    <n v="325804"/>
  </r>
  <r>
    <x v="3"/>
    <s v="Mar"/>
    <s v="NSW"/>
    <s v="Insured Persons"/>
    <s v="Exclusionary"/>
    <s v="No excess"/>
    <s v="Couple"/>
    <n v="2019"/>
    <n v="30332"/>
  </r>
  <r>
    <x v="3"/>
    <s v="Mar"/>
    <s v="NSW"/>
    <s v="Insured Persons"/>
    <s v="Non-exclusionary"/>
    <s v="Excess"/>
    <s v="Couple"/>
    <n v="2019"/>
    <n v="321528"/>
  </r>
  <r>
    <x v="3"/>
    <s v="Mar"/>
    <s v="NSW"/>
    <s v="Insured Persons"/>
    <s v="Non-exclusionary"/>
    <s v="No excess"/>
    <s v="Couple"/>
    <n v="2019"/>
    <n v="127728"/>
  </r>
  <r>
    <x v="3"/>
    <s v="Mar"/>
    <s v="NSW"/>
    <s v="Policies"/>
    <s v="Exclusionary"/>
    <s v="Excess"/>
    <s v="Couple"/>
    <n v="2019"/>
    <n v="162902"/>
  </r>
  <r>
    <x v="3"/>
    <s v="Mar"/>
    <s v="NSW"/>
    <s v="Policies"/>
    <s v="Exclusionary"/>
    <s v="No excess"/>
    <s v="Couple"/>
    <n v="2019"/>
    <n v="15166"/>
  </r>
  <r>
    <x v="3"/>
    <s v="Mar"/>
    <s v="NSW"/>
    <s v="Policies"/>
    <s v="Non-exclusionary"/>
    <s v="Excess"/>
    <s v="Couple"/>
    <n v="2019"/>
    <n v="160764"/>
  </r>
  <r>
    <x v="3"/>
    <s v="Mar"/>
    <s v="NSW"/>
    <s v="Policies"/>
    <s v="Non-exclusionary"/>
    <s v="No excess"/>
    <s v="Couple"/>
    <n v="2019"/>
    <n v="63864"/>
  </r>
  <r>
    <x v="3"/>
    <s v="Mar"/>
    <s v="VIC"/>
    <s v="Insured Persons"/>
    <s v="Exclusionary"/>
    <s v="Excess"/>
    <s v="Couple"/>
    <n v="2019"/>
    <n v="258990"/>
  </r>
  <r>
    <x v="3"/>
    <s v="Mar"/>
    <s v="VIC"/>
    <s v="Insured Persons"/>
    <s v="Exclusionary"/>
    <s v="No excess"/>
    <s v="Couple"/>
    <n v="2019"/>
    <n v="13334"/>
  </r>
  <r>
    <x v="3"/>
    <s v="Mar"/>
    <s v="VIC"/>
    <s v="Insured Persons"/>
    <s v="Non-exclusionary"/>
    <s v="Excess"/>
    <s v="Couple"/>
    <n v="2019"/>
    <n v="228304"/>
  </r>
  <r>
    <x v="3"/>
    <s v="Mar"/>
    <s v="VIC"/>
    <s v="Insured Persons"/>
    <s v="Non-exclusionary"/>
    <s v="No excess"/>
    <s v="Couple"/>
    <n v="2019"/>
    <n v="83026"/>
  </r>
  <r>
    <x v="3"/>
    <s v="Mar"/>
    <s v="VIC"/>
    <s v="Policies"/>
    <s v="Exclusionary"/>
    <s v="Excess"/>
    <s v="Couple"/>
    <n v="2019"/>
    <n v="129495"/>
  </r>
  <r>
    <x v="3"/>
    <s v="Mar"/>
    <s v="VIC"/>
    <s v="Policies"/>
    <s v="Exclusionary"/>
    <s v="No excess"/>
    <s v="Couple"/>
    <n v="2019"/>
    <n v="6667"/>
  </r>
  <r>
    <x v="3"/>
    <s v="Mar"/>
    <s v="VIC"/>
    <s v="Policies"/>
    <s v="Non-exclusionary"/>
    <s v="Excess"/>
    <s v="Couple"/>
    <n v="2019"/>
    <n v="114152"/>
  </r>
  <r>
    <x v="3"/>
    <s v="Mar"/>
    <s v="VIC"/>
    <s v="Policies"/>
    <s v="Non-exclusionary"/>
    <s v="No excess"/>
    <s v="Couple"/>
    <n v="2019"/>
    <n v="41513"/>
  </r>
  <r>
    <x v="3"/>
    <s v="Mar"/>
    <s v="QLD"/>
    <s v="Insured Persons"/>
    <s v="Exclusionary"/>
    <s v="Excess"/>
    <s v="Couple"/>
    <n v="2019"/>
    <n v="201178"/>
  </r>
  <r>
    <x v="3"/>
    <s v="Mar"/>
    <s v="QLD"/>
    <s v="Insured Persons"/>
    <s v="Exclusionary"/>
    <s v="No excess"/>
    <s v="Couple"/>
    <n v="2019"/>
    <n v="6096"/>
  </r>
  <r>
    <x v="3"/>
    <s v="Mar"/>
    <s v="QLD"/>
    <s v="Insured Persons"/>
    <s v="Non-exclusionary"/>
    <s v="Excess"/>
    <s v="Couple"/>
    <n v="2019"/>
    <n v="206538"/>
  </r>
  <r>
    <x v="3"/>
    <s v="Mar"/>
    <s v="QLD"/>
    <s v="Insured Persons"/>
    <s v="Non-exclusionary"/>
    <s v="No excess"/>
    <s v="Couple"/>
    <n v="2019"/>
    <n v="81278"/>
  </r>
  <r>
    <x v="3"/>
    <s v="Mar"/>
    <s v="QLD"/>
    <s v="Policies"/>
    <s v="Exclusionary"/>
    <s v="Excess"/>
    <s v="Couple"/>
    <n v="2019"/>
    <n v="100589"/>
  </r>
  <r>
    <x v="3"/>
    <s v="Mar"/>
    <s v="QLD"/>
    <s v="Policies"/>
    <s v="Exclusionary"/>
    <s v="No excess"/>
    <s v="Couple"/>
    <n v="2019"/>
    <n v="3048"/>
  </r>
  <r>
    <x v="3"/>
    <s v="Mar"/>
    <s v="QLD"/>
    <s v="Policies"/>
    <s v="Non-exclusionary"/>
    <s v="Excess"/>
    <s v="Couple"/>
    <n v="2019"/>
    <n v="103269"/>
  </r>
  <r>
    <x v="3"/>
    <s v="Mar"/>
    <s v="QLD"/>
    <s v="Policies"/>
    <s v="Non-exclusionary"/>
    <s v="No excess"/>
    <s v="Couple"/>
    <n v="2019"/>
    <n v="40639"/>
  </r>
  <r>
    <x v="3"/>
    <s v="Mar"/>
    <s v="SA"/>
    <s v="Insured Persons"/>
    <s v="Exclusionary"/>
    <s v="Excess"/>
    <s v="Couple"/>
    <n v="2019"/>
    <n v="54950"/>
  </r>
  <r>
    <x v="3"/>
    <s v="Mar"/>
    <s v="SA"/>
    <s v="Insured Persons"/>
    <s v="Exclusionary"/>
    <s v="No excess"/>
    <s v="Couple"/>
    <n v="2019"/>
    <n v="2486"/>
  </r>
  <r>
    <x v="3"/>
    <s v="Mar"/>
    <s v="SA"/>
    <s v="Insured Persons"/>
    <s v="Non-exclusionary"/>
    <s v="Excess"/>
    <s v="Couple"/>
    <n v="2019"/>
    <n v="94364"/>
  </r>
  <r>
    <x v="3"/>
    <s v="Mar"/>
    <s v="SA"/>
    <s v="Insured Persons"/>
    <s v="Non-exclusionary"/>
    <s v="No excess"/>
    <s v="Couple"/>
    <n v="2019"/>
    <n v="49666"/>
  </r>
  <r>
    <x v="3"/>
    <s v="Mar"/>
    <s v="SA"/>
    <s v="Policies"/>
    <s v="Exclusionary"/>
    <s v="Excess"/>
    <s v="Couple"/>
    <n v="2019"/>
    <n v="27475"/>
  </r>
  <r>
    <x v="3"/>
    <s v="Mar"/>
    <s v="SA"/>
    <s v="Policies"/>
    <s v="Exclusionary"/>
    <s v="No excess"/>
    <s v="Couple"/>
    <n v="2019"/>
    <n v="1243"/>
  </r>
  <r>
    <x v="3"/>
    <s v="Mar"/>
    <s v="SA"/>
    <s v="Policies"/>
    <s v="Non-exclusionary"/>
    <s v="Excess"/>
    <s v="Couple"/>
    <n v="2019"/>
    <n v="47182"/>
  </r>
  <r>
    <x v="3"/>
    <s v="Mar"/>
    <s v="SA"/>
    <s v="Policies"/>
    <s v="Non-exclusionary"/>
    <s v="No excess"/>
    <s v="Couple"/>
    <n v="2019"/>
    <n v="24833"/>
  </r>
  <r>
    <x v="3"/>
    <s v="Mar"/>
    <s v="WA"/>
    <s v="Insured Persons"/>
    <s v="Exclusionary"/>
    <s v="Excess"/>
    <s v="Couple"/>
    <n v="2019"/>
    <n v="127294"/>
  </r>
  <r>
    <x v="3"/>
    <s v="Mar"/>
    <s v="WA"/>
    <s v="Insured Persons"/>
    <s v="Exclusionary"/>
    <s v="No excess"/>
    <s v="Couple"/>
    <n v="2019"/>
    <n v="23832"/>
  </r>
  <r>
    <x v="3"/>
    <s v="Mar"/>
    <s v="WA"/>
    <s v="Insured Persons"/>
    <s v="Non-exclusionary"/>
    <s v="Excess"/>
    <s v="Couple"/>
    <n v="2019"/>
    <n v="95404"/>
  </r>
  <r>
    <x v="3"/>
    <s v="Mar"/>
    <s v="WA"/>
    <s v="Insured Persons"/>
    <s v="Non-exclusionary"/>
    <s v="No excess"/>
    <s v="Couple"/>
    <n v="2019"/>
    <n v="63162"/>
  </r>
  <r>
    <x v="3"/>
    <s v="Mar"/>
    <s v="WA"/>
    <s v="Policies"/>
    <s v="Exclusionary"/>
    <s v="Excess"/>
    <s v="Couple"/>
    <n v="2019"/>
    <n v="63647"/>
  </r>
  <r>
    <x v="3"/>
    <s v="Mar"/>
    <s v="WA"/>
    <s v="Policies"/>
    <s v="Exclusionary"/>
    <s v="No excess"/>
    <s v="Couple"/>
    <n v="2019"/>
    <n v="11916"/>
  </r>
  <r>
    <x v="3"/>
    <s v="Mar"/>
    <s v="WA"/>
    <s v="Policies"/>
    <s v="Non-exclusionary"/>
    <s v="Excess"/>
    <s v="Couple"/>
    <n v="2019"/>
    <n v="47702"/>
  </r>
  <r>
    <x v="3"/>
    <s v="Mar"/>
    <s v="WA"/>
    <s v="Policies"/>
    <s v="Non-exclusionary"/>
    <s v="No excess"/>
    <s v="Couple"/>
    <n v="2019"/>
    <n v="31581"/>
  </r>
  <r>
    <x v="3"/>
    <s v="Mar"/>
    <s v="TAS"/>
    <s v="Insured Persons"/>
    <s v="Exclusionary"/>
    <s v="Excess"/>
    <s v="Couple"/>
    <n v="2019"/>
    <n v="14776"/>
  </r>
  <r>
    <x v="3"/>
    <s v="Mar"/>
    <s v="TAS"/>
    <s v="Insured Persons"/>
    <s v="Exclusionary"/>
    <s v="No excess"/>
    <s v="Couple"/>
    <n v="2019"/>
    <n v="688"/>
  </r>
  <r>
    <x v="3"/>
    <s v="Mar"/>
    <s v="TAS"/>
    <s v="Insured Persons"/>
    <s v="Non-exclusionary"/>
    <s v="Excess"/>
    <s v="Couple"/>
    <n v="2019"/>
    <n v="38066"/>
  </r>
  <r>
    <x v="3"/>
    <s v="Mar"/>
    <s v="TAS"/>
    <s v="Insured Persons"/>
    <s v="Non-exclusionary"/>
    <s v="No excess"/>
    <s v="Couple"/>
    <n v="2019"/>
    <n v="10018"/>
  </r>
  <r>
    <x v="3"/>
    <s v="Mar"/>
    <s v="TAS"/>
    <s v="Policies"/>
    <s v="Exclusionary"/>
    <s v="Excess"/>
    <s v="Couple"/>
    <n v="2019"/>
    <n v="7388"/>
  </r>
  <r>
    <x v="3"/>
    <s v="Mar"/>
    <s v="TAS"/>
    <s v="Policies"/>
    <s v="Exclusionary"/>
    <s v="No excess"/>
    <s v="Couple"/>
    <n v="2019"/>
    <n v="344"/>
  </r>
  <r>
    <x v="3"/>
    <s v="Mar"/>
    <s v="TAS"/>
    <s v="Policies"/>
    <s v="Non-exclusionary"/>
    <s v="Excess"/>
    <s v="Couple"/>
    <n v="2019"/>
    <n v="19033"/>
  </r>
  <r>
    <x v="3"/>
    <s v="Mar"/>
    <s v="TAS"/>
    <s v="Policies"/>
    <s v="Non-exclusionary"/>
    <s v="No excess"/>
    <s v="Couple"/>
    <n v="2019"/>
    <n v="5009"/>
  </r>
  <r>
    <x v="3"/>
    <s v="Mar"/>
    <s v="ACT"/>
    <s v="Insured Persons"/>
    <s v="Exclusionary"/>
    <s v="Excess"/>
    <s v="Couple"/>
    <n v="2019"/>
    <n v="20310"/>
  </r>
  <r>
    <x v="3"/>
    <s v="Mar"/>
    <s v="ACT"/>
    <s v="Insured Persons"/>
    <s v="Exclusionary"/>
    <s v="No excess"/>
    <s v="Couple"/>
    <n v="2019"/>
    <n v="1062"/>
  </r>
  <r>
    <x v="3"/>
    <s v="Mar"/>
    <s v="ACT"/>
    <s v="Insured Persons"/>
    <s v="Non-exclusionary"/>
    <s v="Excess"/>
    <s v="Couple"/>
    <n v="2019"/>
    <n v="17136"/>
  </r>
  <r>
    <x v="3"/>
    <s v="Mar"/>
    <s v="ACT"/>
    <s v="Insured Persons"/>
    <s v="Non-exclusionary"/>
    <s v="No excess"/>
    <s v="Couple"/>
    <n v="2019"/>
    <n v="6112"/>
  </r>
  <r>
    <x v="3"/>
    <s v="Mar"/>
    <s v="ACT"/>
    <s v="Policies"/>
    <s v="Exclusionary"/>
    <s v="Excess"/>
    <s v="Couple"/>
    <n v="2019"/>
    <n v="10155"/>
  </r>
  <r>
    <x v="3"/>
    <s v="Mar"/>
    <s v="ACT"/>
    <s v="Policies"/>
    <s v="Exclusionary"/>
    <s v="No excess"/>
    <s v="Couple"/>
    <n v="2019"/>
    <n v="531"/>
  </r>
  <r>
    <x v="3"/>
    <s v="Mar"/>
    <s v="ACT"/>
    <s v="Policies"/>
    <s v="Non-exclusionary"/>
    <s v="Excess"/>
    <s v="Couple"/>
    <n v="2019"/>
    <n v="8568"/>
  </r>
  <r>
    <x v="3"/>
    <s v="Mar"/>
    <s v="ACT"/>
    <s v="Policies"/>
    <s v="Non-exclusionary"/>
    <s v="No excess"/>
    <s v="Couple"/>
    <n v="2019"/>
    <n v="3056"/>
  </r>
  <r>
    <x v="3"/>
    <s v="Mar"/>
    <s v="NT"/>
    <s v="Insured Persons"/>
    <s v="Exclusionary"/>
    <s v="Excess"/>
    <s v="Couple"/>
    <n v="2019"/>
    <n v="6426"/>
  </r>
  <r>
    <x v="3"/>
    <s v="Mar"/>
    <s v="NT"/>
    <s v="Insured Persons"/>
    <s v="Exclusionary"/>
    <s v="No excess"/>
    <s v="Couple"/>
    <n v="2019"/>
    <n v="284"/>
  </r>
  <r>
    <x v="3"/>
    <s v="Mar"/>
    <s v="NT"/>
    <s v="Insured Persons"/>
    <s v="Non-exclusionary"/>
    <s v="Excess"/>
    <s v="Couple"/>
    <n v="2019"/>
    <n v="7056"/>
  </r>
  <r>
    <x v="3"/>
    <s v="Mar"/>
    <s v="NT"/>
    <s v="Insured Persons"/>
    <s v="Non-exclusionary"/>
    <s v="No excess"/>
    <s v="Couple"/>
    <n v="2019"/>
    <n v="4074"/>
  </r>
  <r>
    <x v="3"/>
    <s v="Mar"/>
    <s v="NT"/>
    <s v="Policies"/>
    <s v="Exclusionary"/>
    <s v="Excess"/>
    <s v="Couple"/>
    <n v="2019"/>
    <n v="3213"/>
  </r>
  <r>
    <x v="3"/>
    <s v="Mar"/>
    <s v="NT"/>
    <s v="Policies"/>
    <s v="Exclusionary"/>
    <s v="No excess"/>
    <s v="Couple"/>
    <n v="2019"/>
    <n v="142"/>
  </r>
  <r>
    <x v="3"/>
    <s v="Mar"/>
    <s v="NT"/>
    <s v="Policies"/>
    <s v="Non-exclusionary"/>
    <s v="Excess"/>
    <s v="Couple"/>
    <n v="2019"/>
    <n v="3528"/>
  </r>
  <r>
    <x v="3"/>
    <s v="Mar"/>
    <s v="NT"/>
    <s v="Policies"/>
    <s v="Non-exclusionary"/>
    <s v="No excess"/>
    <s v="Couple"/>
    <n v="2019"/>
    <n v="2037"/>
  </r>
  <r>
    <x v="3"/>
    <s v="Jun"/>
    <s v="NSW"/>
    <s v="Insured Persons"/>
    <s v="Exclusionary"/>
    <s v="Excess"/>
    <s v="Couple"/>
    <n v="2019"/>
    <n v="332996"/>
  </r>
  <r>
    <x v="3"/>
    <s v="Jun"/>
    <s v="NSW"/>
    <s v="Insured Persons"/>
    <s v="Exclusionary"/>
    <s v="No excess"/>
    <s v="Couple"/>
    <n v="2019"/>
    <n v="30376"/>
  </r>
  <r>
    <x v="3"/>
    <s v="Jun"/>
    <s v="NSW"/>
    <s v="Insured Persons"/>
    <s v="Non-exclusionary"/>
    <s v="Excess"/>
    <s v="Couple"/>
    <n v="2019"/>
    <n v="315856"/>
  </r>
  <r>
    <x v="3"/>
    <s v="Jun"/>
    <s v="NSW"/>
    <s v="Insured Persons"/>
    <s v="Non-exclusionary"/>
    <s v="No excess"/>
    <s v="Couple"/>
    <n v="2019"/>
    <n v="125412"/>
  </r>
  <r>
    <x v="3"/>
    <s v="Jun"/>
    <s v="NSW"/>
    <s v="Policies"/>
    <s v="Exclusionary"/>
    <s v="Excess"/>
    <s v="Couple"/>
    <n v="2019"/>
    <n v="166498"/>
  </r>
  <r>
    <x v="3"/>
    <s v="Jun"/>
    <s v="NSW"/>
    <s v="Policies"/>
    <s v="Exclusionary"/>
    <s v="No excess"/>
    <s v="Couple"/>
    <n v="2019"/>
    <n v="15188"/>
  </r>
  <r>
    <x v="3"/>
    <s v="Jun"/>
    <s v="NSW"/>
    <s v="Policies"/>
    <s v="Non-exclusionary"/>
    <s v="Excess"/>
    <s v="Couple"/>
    <n v="2019"/>
    <n v="157928"/>
  </r>
  <r>
    <x v="3"/>
    <s v="Jun"/>
    <s v="NSW"/>
    <s v="Policies"/>
    <s v="Non-exclusionary"/>
    <s v="No excess"/>
    <s v="Couple"/>
    <n v="2019"/>
    <n v="62706"/>
  </r>
  <r>
    <x v="3"/>
    <s v="Jun"/>
    <s v="VIC"/>
    <s v="Insured Persons"/>
    <s v="Exclusionary"/>
    <s v="Excess"/>
    <s v="Couple"/>
    <n v="2019"/>
    <n v="265678"/>
  </r>
  <r>
    <x v="3"/>
    <s v="Jun"/>
    <s v="VIC"/>
    <s v="Insured Persons"/>
    <s v="Exclusionary"/>
    <s v="No excess"/>
    <s v="Couple"/>
    <n v="2019"/>
    <n v="13300"/>
  </r>
  <r>
    <x v="3"/>
    <s v="Jun"/>
    <s v="VIC"/>
    <s v="Insured Persons"/>
    <s v="Non-exclusionary"/>
    <s v="Excess"/>
    <s v="Couple"/>
    <n v="2019"/>
    <n v="223554"/>
  </r>
  <r>
    <x v="3"/>
    <s v="Jun"/>
    <s v="VIC"/>
    <s v="Insured Persons"/>
    <s v="Non-exclusionary"/>
    <s v="No excess"/>
    <s v="Couple"/>
    <n v="2019"/>
    <n v="81478"/>
  </r>
  <r>
    <x v="3"/>
    <s v="Jun"/>
    <s v="VIC"/>
    <s v="Policies"/>
    <s v="Exclusionary"/>
    <s v="Excess"/>
    <s v="Couple"/>
    <n v="2019"/>
    <n v="132839"/>
  </r>
  <r>
    <x v="3"/>
    <s v="Jun"/>
    <s v="VIC"/>
    <s v="Policies"/>
    <s v="Exclusionary"/>
    <s v="No excess"/>
    <s v="Couple"/>
    <n v="2019"/>
    <n v="6650"/>
  </r>
  <r>
    <x v="3"/>
    <s v="Jun"/>
    <s v="VIC"/>
    <s v="Policies"/>
    <s v="Non-exclusionary"/>
    <s v="Excess"/>
    <s v="Couple"/>
    <n v="2019"/>
    <n v="111777"/>
  </r>
  <r>
    <x v="3"/>
    <s v="Jun"/>
    <s v="VIC"/>
    <s v="Policies"/>
    <s v="Non-exclusionary"/>
    <s v="No excess"/>
    <s v="Couple"/>
    <n v="2019"/>
    <n v="40739"/>
  </r>
  <r>
    <x v="3"/>
    <s v="Jun"/>
    <s v="QLD"/>
    <s v="Insured Persons"/>
    <s v="Exclusionary"/>
    <s v="Excess"/>
    <s v="Couple"/>
    <n v="2019"/>
    <n v="205990"/>
  </r>
  <r>
    <x v="3"/>
    <s v="Jun"/>
    <s v="QLD"/>
    <s v="Insured Persons"/>
    <s v="Exclusionary"/>
    <s v="No excess"/>
    <s v="Couple"/>
    <n v="2019"/>
    <n v="8326"/>
  </r>
  <r>
    <x v="3"/>
    <s v="Jun"/>
    <s v="QLD"/>
    <s v="Insured Persons"/>
    <s v="Non-exclusionary"/>
    <s v="Excess"/>
    <s v="Couple"/>
    <n v="2019"/>
    <n v="202618"/>
  </r>
  <r>
    <x v="3"/>
    <s v="Jun"/>
    <s v="QLD"/>
    <s v="Insured Persons"/>
    <s v="Non-exclusionary"/>
    <s v="No excess"/>
    <s v="Couple"/>
    <n v="2019"/>
    <n v="77796"/>
  </r>
  <r>
    <x v="3"/>
    <s v="Jun"/>
    <s v="QLD"/>
    <s v="Policies"/>
    <s v="Exclusionary"/>
    <s v="Excess"/>
    <s v="Couple"/>
    <n v="2019"/>
    <n v="102995"/>
  </r>
  <r>
    <x v="3"/>
    <s v="Jun"/>
    <s v="QLD"/>
    <s v="Policies"/>
    <s v="Exclusionary"/>
    <s v="No excess"/>
    <s v="Couple"/>
    <n v="2019"/>
    <n v="4163"/>
  </r>
  <r>
    <x v="3"/>
    <s v="Jun"/>
    <s v="QLD"/>
    <s v="Policies"/>
    <s v="Non-exclusionary"/>
    <s v="Excess"/>
    <s v="Couple"/>
    <n v="2019"/>
    <n v="101309"/>
  </r>
  <r>
    <x v="3"/>
    <s v="Jun"/>
    <s v="QLD"/>
    <s v="Policies"/>
    <s v="Non-exclusionary"/>
    <s v="No excess"/>
    <s v="Couple"/>
    <n v="2019"/>
    <n v="38898"/>
  </r>
  <r>
    <x v="3"/>
    <s v="Jun"/>
    <s v="SA"/>
    <s v="Insured Persons"/>
    <s v="Exclusionary"/>
    <s v="Excess"/>
    <s v="Couple"/>
    <n v="2019"/>
    <n v="56802"/>
  </r>
  <r>
    <x v="3"/>
    <s v="Jun"/>
    <s v="SA"/>
    <s v="Insured Persons"/>
    <s v="Exclusionary"/>
    <s v="No excess"/>
    <s v="Couple"/>
    <n v="2019"/>
    <n v="2584"/>
  </r>
  <r>
    <x v="3"/>
    <s v="Jun"/>
    <s v="SA"/>
    <s v="Insured Persons"/>
    <s v="Non-exclusionary"/>
    <s v="Excess"/>
    <s v="Couple"/>
    <n v="2019"/>
    <n v="92856"/>
  </r>
  <r>
    <x v="3"/>
    <s v="Jun"/>
    <s v="SA"/>
    <s v="Insured Persons"/>
    <s v="Non-exclusionary"/>
    <s v="No excess"/>
    <s v="Couple"/>
    <n v="2019"/>
    <n v="48914"/>
  </r>
  <r>
    <x v="3"/>
    <s v="Jun"/>
    <s v="SA"/>
    <s v="Policies"/>
    <s v="Exclusionary"/>
    <s v="Excess"/>
    <s v="Couple"/>
    <n v="2019"/>
    <n v="28401"/>
  </r>
  <r>
    <x v="3"/>
    <s v="Jun"/>
    <s v="SA"/>
    <s v="Policies"/>
    <s v="Exclusionary"/>
    <s v="No excess"/>
    <s v="Couple"/>
    <n v="2019"/>
    <n v="1292"/>
  </r>
  <r>
    <x v="3"/>
    <s v="Jun"/>
    <s v="SA"/>
    <s v="Policies"/>
    <s v="Non-exclusionary"/>
    <s v="Excess"/>
    <s v="Couple"/>
    <n v="2019"/>
    <n v="46428"/>
  </r>
  <r>
    <x v="3"/>
    <s v="Jun"/>
    <s v="SA"/>
    <s v="Policies"/>
    <s v="Non-exclusionary"/>
    <s v="No excess"/>
    <s v="Couple"/>
    <n v="2019"/>
    <n v="24457"/>
  </r>
  <r>
    <x v="3"/>
    <s v="Jun"/>
    <s v="WA"/>
    <s v="Insured Persons"/>
    <s v="Exclusionary"/>
    <s v="Excess"/>
    <s v="Couple"/>
    <n v="2019"/>
    <n v="131594"/>
  </r>
  <r>
    <x v="3"/>
    <s v="Jun"/>
    <s v="WA"/>
    <s v="Insured Persons"/>
    <s v="Exclusionary"/>
    <s v="No excess"/>
    <s v="Couple"/>
    <n v="2019"/>
    <n v="23148"/>
  </r>
  <r>
    <x v="3"/>
    <s v="Jun"/>
    <s v="WA"/>
    <s v="Insured Persons"/>
    <s v="Non-exclusionary"/>
    <s v="Excess"/>
    <s v="Couple"/>
    <n v="2019"/>
    <n v="92240"/>
  </r>
  <r>
    <x v="3"/>
    <s v="Jun"/>
    <s v="WA"/>
    <s v="Insured Persons"/>
    <s v="Non-exclusionary"/>
    <s v="No excess"/>
    <s v="Couple"/>
    <n v="2019"/>
    <n v="61698"/>
  </r>
  <r>
    <x v="3"/>
    <s v="Jun"/>
    <s v="WA"/>
    <s v="Policies"/>
    <s v="Exclusionary"/>
    <s v="Excess"/>
    <s v="Couple"/>
    <n v="2019"/>
    <n v="65797"/>
  </r>
  <r>
    <x v="3"/>
    <s v="Jun"/>
    <s v="WA"/>
    <s v="Policies"/>
    <s v="Exclusionary"/>
    <s v="No excess"/>
    <s v="Couple"/>
    <n v="2019"/>
    <n v="11574"/>
  </r>
  <r>
    <x v="3"/>
    <s v="Jun"/>
    <s v="WA"/>
    <s v="Policies"/>
    <s v="Non-exclusionary"/>
    <s v="Excess"/>
    <s v="Couple"/>
    <n v="2019"/>
    <n v="46120"/>
  </r>
  <r>
    <x v="3"/>
    <s v="Jun"/>
    <s v="WA"/>
    <s v="Policies"/>
    <s v="Non-exclusionary"/>
    <s v="No excess"/>
    <s v="Couple"/>
    <n v="2019"/>
    <n v="30849"/>
  </r>
  <r>
    <x v="3"/>
    <s v="Jun"/>
    <s v="TAS"/>
    <s v="Insured Persons"/>
    <s v="Exclusionary"/>
    <s v="Excess"/>
    <s v="Couple"/>
    <n v="2019"/>
    <n v="16504"/>
  </r>
  <r>
    <x v="3"/>
    <s v="Jun"/>
    <s v="TAS"/>
    <s v="Insured Persons"/>
    <s v="Exclusionary"/>
    <s v="No excess"/>
    <s v="Couple"/>
    <n v="2019"/>
    <n v="696"/>
  </r>
  <r>
    <x v="3"/>
    <s v="Jun"/>
    <s v="TAS"/>
    <s v="Insured Persons"/>
    <s v="Non-exclusionary"/>
    <s v="Excess"/>
    <s v="Couple"/>
    <n v="2019"/>
    <n v="36316"/>
  </r>
  <r>
    <x v="3"/>
    <s v="Jun"/>
    <s v="TAS"/>
    <s v="Insured Persons"/>
    <s v="Non-exclusionary"/>
    <s v="No excess"/>
    <s v="Couple"/>
    <n v="2019"/>
    <n v="9816"/>
  </r>
  <r>
    <x v="3"/>
    <s v="Jun"/>
    <s v="TAS"/>
    <s v="Policies"/>
    <s v="Exclusionary"/>
    <s v="Excess"/>
    <s v="Couple"/>
    <n v="2019"/>
    <n v="8252"/>
  </r>
  <r>
    <x v="3"/>
    <s v="Jun"/>
    <s v="TAS"/>
    <s v="Policies"/>
    <s v="Exclusionary"/>
    <s v="No excess"/>
    <s v="Couple"/>
    <n v="2019"/>
    <n v="348"/>
  </r>
  <r>
    <x v="3"/>
    <s v="Jun"/>
    <s v="TAS"/>
    <s v="Policies"/>
    <s v="Non-exclusionary"/>
    <s v="Excess"/>
    <s v="Couple"/>
    <n v="2019"/>
    <n v="18158"/>
  </r>
  <r>
    <x v="3"/>
    <s v="Jun"/>
    <s v="TAS"/>
    <s v="Policies"/>
    <s v="Non-exclusionary"/>
    <s v="No excess"/>
    <s v="Couple"/>
    <n v="2019"/>
    <n v="4908"/>
  </r>
  <r>
    <x v="3"/>
    <s v="Jun"/>
    <s v="ACT"/>
    <s v="Insured Persons"/>
    <s v="Exclusionary"/>
    <s v="Excess"/>
    <s v="Couple"/>
    <n v="2019"/>
    <n v="20706"/>
  </r>
  <r>
    <x v="3"/>
    <s v="Jun"/>
    <s v="ACT"/>
    <s v="Insured Persons"/>
    <s v="Exclusionary"/>
    <s v="No excess"/>
    <s v="Couple"/>
    <n v="2019"/>
    <n v="1038"/>
  </r>
  <r>
    <x v="3"/>
    <s v="Jun"/>
    <s v="ACT"/>
    <s v="Insured Persons"/>
    <s v="Non-exclusionary"/>
    <s v="Excess"/>
    <s v="Couple"/>
    <n v="2019"/>
    <n v="16828"/>
  </r>
  <r>
    <x v="3"/>
    <s v="Jun"/>
    <s v="ACT"/>
    <s v="Insured Persons"/>
    <s v="Non-exclusionary"/>
    <s v="No excess"/>
    <s v="Couple"/>
    <n v="2019"/>
    <n v="6084"/>
  </r>
  <r>
    <x v="3"/>
    <s v="Jun"/>
    <s v="ACT"/>
    <s v="Policies"/>
    <s v="Exclusionary"/>
    <s v="Excess"/>
    <s v="Couple"/>
    <n v="2019"/>
    <n v="10353"/>
  </r>
  <r>
    <x v="3"/>
    <s v="Jun"/>
    <s v="ACT"/>
    <s v="Policies"/>
    <s v="Exclusionary"/>
    <s v="No excess"/>
    <s v="Couple"/>
    <n v="2019"/>
    <n v="519"/>
  </r>
  <r>
    <x v="3"/>
    <s v="Jun"/>
    <s v="ACT"/>
    <s v="Policies"/>
    <s v="Non-exclusionary"/>
    <s v="Excess"/>
    <s v="Couple"/>
    <n v="2019"/>
    <n v="8414"/>
  </r>
  <r>
    <x v="3"/>
    <s v="Jun"/>
    <s v="ACT"/>
    <s v="Policies"/>
    <s v="Non-exclusionary"/>
    <s v="No excess"/>
    <s v="Couple"/>
    <n v="2019"/>
    <n v="3042"/>
  </r>
  <r>
    <x v="3"/>
    <s v="Jun"/>
    <s v="NT"/>
    <s v="Insured Persons"/>
    <s v="Exclusionary"/>
    <s v="Excess"/>
    <s v="Couple"/>
    <n v="2019"/>
    <n v="6508"/>
  </r>
  <r>
    <x v="3"/>
    <s v="Jun"/>
    <s v="NT"/>
    <s v="Insured Persons"/>
    <s v="Exclusionary"/>
    <s v="No excess"/>
    <s v="Couple"/>
    <n v="2019"/>
    <n v="272"/>
  </r>
  <r>
    <x v="3"/>
    <s v="Jun"/>
    <s v="NT"/>
    <s v="Insured Persons"/>
    <s v="Non-exclusionary"/>
    <s v="Excess"/>
    <s v="Couple"/>
    <n v="2019"/>
    <n v="7024"/>
  </r>
  <r>
    <x v="3"/>
    <s v="Jun"/>
    <s v="NT"/>
    <s v="Insured Persons"/>
    <s v="Non-exclusionary"/>
    <s v="No excess"/>
    <s v="Couple"/>
    <n v="2019"/>
    <n v="4004"/>
  </r>
  <r>
    <x v="3"/>
    <s v="Jun"/>
    <s v="NT"/>
    <s v="Policies"/>
    <s v="Exclusionary"/>
    <s v="Excess"/>
    <s v="Couple"/>
    <n v="2019"/>
    <n v="3254"/>
  </r>
  <r>
    <x v="3"/>
    <s v="Jun"/>
    <s v="NT"/>
    <s v="Policies"/>
    <s v="Exclusionary"/>
    <s v="No excess"/>
    <s v="Couple"/>
    <n v="2019"/>
    <n v="136"/>
  </r>
  <r>
    <x v="3"/>
    <s v="Jun"/>
    <s v="NT"/>
    <s v="Policies"/>
    <s v="Non-exclusionary"/>
    <s v="Excess"/>
    <s v="Couple"/>
    <n v="2019"/>
    <n v="3512"/>
  </r>
  <r>
    <x v="3"/>
    <s v="Jun"/>
    <s v="NT"/>
    <s v="Policies"/>
    <s v="Non-exclusionary"/>
    <s v="No excess"/>
    <s v="Couple"/>
    <n v="2019"/>
    <n v="2002"/>
  </r>
  <r>
    <x v="3"/>
    <s v="Sep"/>
    <s v="NSW"/>
    <s v="Insured Persons"/>
    <s v="Exclusionary"/>
    <s v="Excess"/>
    <s v="Couple"/>
    <n v="2020"/>
    <n v="325778"/>
  </r>
  <r>
    <x v="3"/>
    <s v="Sep"/>
    <s v="NSW"/>
    <s v="Insured Persons"/>
    <s v="Exclusionary"/>
    <s v="No excess"/>
    <s v="Couple"/>
    <n v="2020"/>
    <n v="11942"/>
  </r>
  <r>
    <x v="3"/>
    <s v="Sep"/>
    <s v="NSW"/>
    <s v="Insured Persons"/>
    <s v="Non-exclusionary"/>
    <s v="Excess"/>
    <s v="Couple"/>
    <n v="2020"/>
    <n v="323818"/>
  </r>
  <r>
    <x v="3"/>
    <s v="Sep"/>
    <s v="NSW"/>
    <s v="Insured Persons"/>
    <s v="Non-exclusionary"/>
    <s v="No excess"/>
    <s v="Couple"/>
    <n v="2020"/>
    <n v="142222"/>
  </r>
  <r>
    <x v="3"/>
    <s v="Sep"/>
    <s v="NSW"/>
    <s v="Policies"/>
    <s v="Exclusionary"/>
    <s v="Excess"/>
    <s v="Couple"/>
    <n v="2020"/>
    <n v="162889"/>
  </r>
  <r>
    <x v="3"/>
    <s v="Sep"/>
    <s v="NSW"/>
    <s v="Policies"/>
    <s v="Exclusionary"/>
    <s v="No excess"/>
    <s v="Couple"/>
    <n v="2020"/>
    <n v="5971"/>
  </r>
  <r>
    <x v="3"/>
    <s v="Sep"/>
    <s v="NSW"/>
    <s v="Policies"/>
    <s v="Non-exclusionary"/>
    <s v="Excess"/>
    <s v="Couple"/>
    <n v="2020"/>
    <n v="161909"/>
  </r>
  <r>
    <x v="3"/>
    <s v="Sep"/>
    <s v="NSW"/>
    <s v="Policies"/>
    <s v="Non-exclusionary"/>
    <s v="No excess"/>
    <s v="Couple"/>
    <n v="2020"/>
    <n v="71111"/>
  </r>
  <r>
    <x v="3"/>
    <s v="Sep"/>
    <s v="VIC"/>
    <s v="Insured Persons"/>
    <s v="Exclusionary"/>
    <s v="Excess"/>
    <s v="Couple"/>
    <n v="2020"/>
    <n v="266820"/>
  </r>
  <r>
    <x v="3"/>
    <s v="Sep"/>
    <s v="VIC"/>
    <s v="Insured Persons"/>
    <s v="Exclusionary"/>
    <s v="No excess"/>
    <s v="Couple"/>
    <n v="2020"/>
    <n v="12368"/>
  </r>
  <r>
    <x v="3"/>
    <s v="Sep"/>
    <s v="VIC"/>
    <s v="Insured Persons"/>
    <s v="Non-exclusionary"/>
    <s v="Excess"/>
    <s v="Couple"/>
    <n v="2020"/>
    <n v="223972"/>
  </r>
  <r>
    <x v="3"/>
    <s v="Sep"/>
    <s v="VIC"/>
    <s v="Insured Persons"/>
    <s v="Non-exclusionary"/>
    <s v="No excess"/>
    <s v="Couple"/>
    <n v="2020"/>
    <n v="81096"/>
  </r>
  <r>
    <x v="3"/>
    <s v="Sep"/>
    <s v="VIC"/>
    <s v="Policies"/>
    <s v="Exclusionary"/>
    <s v="Excess"/>
    <s v="Couple"/>
    <n v="2020"/>
    <n v="133410"/>
  </r>
  <r>
    <x v="3"/>
    <s v="Sep"/>
    <s v="VIC"/>
    <s v="Policies"/>
    <s v="Exclusionary"/>
    <s v="No excess"/>
    <s v="Couple"/>
    <n v="2020"/>
    <n v="6184"/>
  </r>
  <r>
    <x v="3"/>
    <s v="Sep"/>
    <s v="VIC"/>
    <s v="Policies"/>
    <s v="Non-exclusionary"/>
    <s v="Excess"/>
    <s v="Couple"/>
    <n v="2020"/>
    <n v="111986"/>
  </r>
  <r>
    <x v="3"/>
    <s v="Sep"/>
    <s v="VIC"/>
    <s v="Policies"/>
    <s v="Non-exclusionary"/>
    <s v="No excess"/>
    <s v="Couple"/>
    <n v="2020"/>
    <n v="40548"/>
  </r>
  <r>
    <x v="3"/>
    <s v="Sep"/>
    <s v="QLD"/>
    <s v="Insured Persons"/>
    <s v="Exclusionary"/>
    <s v="Excess"/>
    <s v="Couple"/>
    <n v="2020"/>
    <n v="203252"/>
  </r>
  <r>
    <x v="3"/>
    <s v="Sep"/>
    <s v="QLD"/>
    <s v="Insured Persons"/>
    <s v="Exclusionary"/>
    <s v="No excess"/>
    <s v="Couple"/>
    <n v="2020"/>
    <n v="5106"/>
  </r>
  <r>
    <x v="3"/>
    <s v="Sep"/>
    <s v="QLD"/>
    <s v="Insured Persons"/>
    <s v="Non-exclusionary"/>
    <s v="Excess"/>
    <s v="Couple"/>
    <n v="2020"/>
    <n v="206092"/>
  </r>
  <r>
    <x v="3"/>
    <s v="Sep"/>
    <s v="QLD"/>
    <s v="Insured Persons"/>
    <s v="Non-exclusionary"/>
    <s v="No excess"/>
    <s v="Couple"/>
    <n v="2020"/>
    <n v="79826"/>
  </r>
  <r>
    <x v="3"/>
    <s v="Sep"/>
    <s v="QLD"/>
    <s v="Policies"/>
    <s v="Exclusionary"/>
    <s v="Excess"/>
    <s v="Couple"/>
    <n v="2020"/>
    <n v="101626"/>
  </r>
  <r>
    <x v="3"/>
    <s v="Sep"/>
    <s v="QLD"/>
    <s v="Policies"/>
    <s v="Exclusionary"/>
    <s v="No excess"/>
    <s v="Couple"/>
    <n v="2020"/>
    <n v="2553"/>
  </r>
  <r>
    <x v="3"/>
    <s v="Sep"/>
    <s v="QLD"/>
    <s v="Policies"/>
    <s v="Non-exclusionary"/>
    <s v="Excess"/>
    <s v="Couple"/>
    <n v="2020"/>
    <n v="103046"/>
  </r>
  <r>
    <x v="3"/>
    <s v="Sep"/>
    <s v="QLD"/>
    <s v="Policies"/>
    <s v="Non-exclusionary"/>
    <s v="No excess"/>
    <s v="Couple"/>
    <n v="2020"/>
    <n v="39913"/>
  </r>
  <r>
    <x v="3"/>
    <s v="Sep"/>
    <s v="SA"/>
    <s v="Insured Persons"/>
    <s v="Exclusionary"/>
    <s v="Excess"/>
    <s v="Couple"/>
    <n v="2020"/>
    <n v="57794"/>
  </r>
  <r>
    <x v="3"/>
    <s v="Sep"/>
    <s v="SA"/>
    <s v="Insured Persons"/>
    <s v="Exclusionary"/>
    <s v="No excess"/>
    <s v="Couple"/>
    <n v="2020"/>
    <n v="2480"/>
  </r>
  <r>
    <x v="3"/>
    <s v="Sep"/>
    <s v="SA"/>
    <s v="Insured Persons"/>
    <s v="Non-exclusionary"/>
    <s v="Excess"/>
    <s v="Couple"/>
    <n v="2020"/>
    <n v="92366"/>
  </r>
  <r>
    <x v="3"/>
    <s v="Sep"/>
    <s v="SA"/>
    <s v="Insured Persons"/>
    <s v="Non-exclusionary"/>
    <s v="No excess"/>
    <s v="Couple"/>
    <n v="2020"/>
    <n v="48404"/>
  </r>
  <r>
    <x v="3"/>
    <s v="Sep"/>
    <s v="SA"/>
    <s v="Policies"/>
    <s v="Exclusionary"/>
    <s v="Excess"/>
    <s v="Couple"/>
    <n v="2020"/>
    <n v="28897"/>
  </r>
  <r>
    <x v="3"/>
    <s v="Sep"/>
    <s v="SA"/>
    <s v="Policies"/>
    <s v="Exclusionary"/>
    <s v="No excess"/>
    <s v="Couple"/>
    <n v="2020"/>
    <n v="1240"/>
  </r>
  <r>
    <x v="3"/>
    <s v="Sep"/>
    <s v="SA"/>
    <s v="Policies"/>
    <s v="Non-exclusionary"/>
    <s v="Excess"/>
    <s v="Couple"/>
    <n v="2020"/>
    <n v="46183"/>
  </r>
  <r>
    <x v="3"/>
    <s v="Sep"/>
    <s v="SA"/>
    <s v="Policies"/>
    <s v="Non-exclusionary"/>
    <s v="No excess"/>
    <s v="Couple"/>
    <n v="2020"/>
    <n v="24202"/>
  </r>
  <r>
    <x v="3"/>
    <s v="Sep"/>
    <s v="WA"/>
    <s v="Insured Persons"/>
    <s v="Exclusionary"/>
    <s v="Excess"/>
    <s v="Couple"/>
    <n v="2020"/>
    <n v="134460"/>
  </r>
  <r>
    <x v="3"/>
    <s v="Sep"/>
    <s v="WA"/>
    <s v="Insured Persons"/>
    <s v="Exclusionary"/>
    <s v="No excess"/>
    <s v="Couple"/>
    <n v="2020"/>
    <n v="22520"/>
  </r>
  <r>
    <x v="3"/>
    <s v="Sep"/>
    <s v="WA"/>
    <s v="Insured Persons"/>
    <s v="Non-exclusionary"/>
    <s v="Excess"/>
    <s v="Couple"/>
    <n v="2020"/>
    <n v="95866"/>
  </r>
  <r>
    <x v="3"/>
    <s v="Sep"/>
    <s v="WA"/>
    <s v="Insured Persons"/>
    <s v="Non-exclusionary"/>
    <s v="No excess"/>
    <s v="Couple"/>
    <n v="2020"/>
    <n v="55488"/>
  </r>
  <r>
    <x v="3"/>
    <s v="Sep"/>
    <s v="WA"/>
    <s v="Policies"/>
    <s v="Exclusionary"/>
    <s v="Excess"/>
    <s v="Couple"/>
    <n v="2020"/>
    <n v="67230"/>
  </r>
  <r>
    <x v="3"/>
    <s v="Sep"/>
    <s v="WA"/>
    <s v="Policies"/>
    <s v="Exclusionary"/>
    <s v="No excess"/>
    <s v="Couple"/>
    <n v="2020"/>
    <n v="11260"/>
  </r>
  <r>
    <x v="3"/>
    <s v="Sep"/>
    <s v="WA"/>
    <s v="Policies"/>
    <s v="Non-exclusionary"/>
    <s v="Excess"/>
    <s v="Couple"/>
    <n v="2020"/>
    <n v="47933"/>
  </r>
  <r>
    <x v="3"/>
    <s v="Sep"/>
    <s v="WA"/>
    <s v="Policies"/>
    <s v="Non-exclusionary"/>
    <s v="No excess"/>
    <s v="Couple"/>
    <n v="2020"/>
    <n v="27744"/>
  </r>
  <r>
    <x v="3"/>
    <s v="Sep"/>
    <s v="TAS"/>
    <s v="Insured Persons"/>
    <s v="Exclusionary"/>
    <s v="Excess"/>
    <s v="Couple"/>
    <n v="2020"/>
    <n v="16888"/>
  </r>
  <r>
    <x v="3"/>
    <s v="Sep"/>
    <s v="TAS"/>
    <s v="Insured Persons"/>
    <s v="Exclusionary"/>
    <s v="No excess"/>
    <s v="Couple"/>
    <n v="2020"/>
    <n v="612"/>
  </r>
  <r>
    <x v="3"/>
    <s v="Sep"/>
    <s v="TAS"/>
    <s v="Insured Persons"/>
    <s v="Non-exclusionary"/>
    <s v="Excess"/>
    <s v="Couple"/>
    <n v="2020"/>
    <n v="36106"/>
  </r>
  <r>
    <x v="3"/>
    <s v="Sep"/>
    <s v="TAS"/>
    <s v="Insured Persons"/>
    <s v="Non-exclusionary"/>
    <s v="No excess"/>
    <s v="Couple"/>
    <n v="2020"/>
    <n v="9846"/>
  </r>
  <r>
    <x v="3"/>
    <s v="Sep"/>
    <s v="TAS"/>
    <s v="Policies"/>
    <s v="Exclusionary"/>
    <s v="Excess"/>
    <s v="Couple"/>
    <n v="2020"/>
    <n v="8444"/>
  </r>
  <r>
    <x v="3"/>
    <s v="Sep"/>
    <s v="TAS"/>
    <s v="Policies"/>
    <s v="Exclusionary"/>
    <s v="No excess"/>
    <s v="Couple"/>
    <n v="2020"/>
    <n v="306"/>
  </r>
  <r>
    <x v="3"/>
    <s v="Sep"/>
    <s v="TAS"/>
    <s v="Policies"/>
    <s v="Non-exclusionary"/>
    <s v="Excess"/>
    <s v="Couple"/>
    <n v="2020"/>
    <n v="18053"/>
  </r>
  <r>
    <x v="3"/>
    <s v="Sep"/>
    <s v="TAS"/>
    <s v="Policies"/>
    <s v="Non-exclusionary"/>
    <s v="No excess"/>
    <s v="Couple"/>
    <n v="2020"/>
    <n v="4923"/>
  </r>
  <r>
    <x v="3"/>
    <s v="Sep"/>
    <s v="ACT"/>
    <s v="Insured Persons"/>
    <s v="Exclusionary"/>
    <s v="Excess"/>
    <s v="Couple"/>
    <n v="2020"/>
    <n v="20562"/>
  </r>
  <r>
    <x v="3"/>
    <s v="Sep"/>
    <s v="ACT"/>
    <s v="Insured Persons"/>
    <s v="Exclusionary"/>
    <s v="No excess"/>
    <s v="Couple"/>
    <n v="2020"/>
    <n v="676"/>
  </r>
  <r>
    <x v="3"/>
    <s v="Sep"/>
    <s v="ACT"/>
    <s v="Insured Persons"/>
    <s v="Non-exclusionary"/>
    <s v="Excess"/>
    <s v="Couple"/>
    <n v="2020"/>
    <n v="17140"/>
  </r>
  <r>
    <x v="3"/>
    <s v="Sep"/>
    <s v="ACT"/>
    <s v="Insured Persons"/>
    <s v="Non-exclusionary"/>
    <s v="No excess"/>
    <s v="Couple"/>
    <n v="2020"/>
    <n v="6332"/>
  </r>
  <r>
    <x v="3"/>
    <s v="Sep"/>
    <s v="ACT"/>
    <s v="Policies"/>
    <s v="Exclusionary"/>
    <s v="Excess"/>
    <s v="Couple"/>
    <n v="2020"/>
    <n v="10281"/>
  </r>
  <r>
    <x v="3"/>
    <s v="Sep"/>
    <s v="ACT"/>
    <s v="Policies"/>
    <s v="Exclusionary"/>
    <s v="No excess"/>
    <s v="Couple"/>
    <n v="2020"/>
    <n v="338"/>
  </r>
  <r>
    <x v="3"/>
    <s v="Sep"/>
    <s v="ACT"/>
    <s v="Policies"/>
    <s v="Non-exclusionary"/>
    <s v="Excess"/>
    <s v="Couple"/>
    <n v="2020"/>
    <n v="8570"/>
  </r>
  <r>
    <x v="3"/>
    <s v="Sep"/>
    <s v="ACT"/>
    <s v="Policies"/>
    <s v="Non-exclusionary"/>
    <s v="No excess"/>
    <s v="Couple"/>
    <n v="2020"/>
    <n v="3166"/>
  </r>
  <r>
    <x v="3"/>
    <s v="Sep"/>
    <s v="NT"/>
    <s v="Insured Persons"/>
    <s v="Exclusionary"/>
    <s v="Excess"/>
    <s v="Couple"/>
    <n v="2020"/>
    <n v="6608"/>
  </r>
  <r>
    <x v="3"/>
    <s v="Sep"/>
    <s v="NT"/>
    <s v="Insured Persons"/>
    <s v="Exclusionary"/>
    <s v="No excess"/>
    <s v="Couple"/>
    <n v="2020"/>
    <n v="248"/>
  </r>
  <r>
    <x v="3"/>
    <s v="Sep"/>
    <s v="NT"/>
    <s v="Insured Persons"/>
    <s v="Non-exclusionary"/>
    <s v="Excess"/>
    <s v="Couple"/>
    <n v="2020"/>
    <n v="6964"/>
  </r>
  <r>
    <x v="3"/>
    <s v="Sep"/>
    <s v="NT"/>
    <s v="Insured Persons"/>
    <s v="Non-exclusionary"/>
    <s v="No excess"/>
    <s v="Couple"/>
    <n v="2020"/>
    <n v="3938"/>
  </r>
  <r>
    <x v="3"/>
    <s v="Sep"/>
    <s v="NT"/>
    <s v="Policies"/>
    <s v="Exclusionary"/>
    <s v="Excess"/>
    <s v="Couple"/>
    <n v="2020"/>
    <n v="3304"/>
  </r>
  <r>
    <x v="3"/>
    <s v="Sep"/>
    <s v="NT"/>
    <s v="Policies"/>
    <s v="Exclusionary"/>
    <s v="No excess"/>
    <s v="Couple"/>
    <n v="2020"/>
    <n v="124"/>
  </r>
  <r>
    <x v="3"/>
    <s v="Sep"/>
    <s v="NT"/>
    <s v="Policies"/>
    <s v="Non-exclusionary"/>
    <s v="Excess"/>
    <s v="Couple"/>
    <n v="2020"/>
    <n v="3482"/>
  </r>
  <r>
    <x v="3"/>
    <s v="Sep"/>
    <s v="NT"/>
    <s v="Policies"/>
    <s v="Non-exclusionary"/>
    <s v="No excess"/>
    <s v="Couple"/>
    <n v="2020"/>
    <n v="1969"/>
  </r>
  <r>
    <x v="3"/>
    <s v="Dec"/>
    <s v="NSW"/>
    <s v="Insured Persons"/>
    <s v="Exclusionary"/>
    <s v="Excess"/>
    <s v="Couple"/>
    <n v="2020"/>
    <n v="332134"/>
  </r>
  <r>
    <x v="3"/>
    <s v="Dec"/>
    <s v="NSW"/>
    <s v="Insured Persons"/>
    <s v="Exclusionary"/>
    <s v="No excess"/>
    <s v="Couple"/>
    <n v="2020"/>
    <n v="11706"/>
  </r>
  <r>
    <x v="3"/>
    <s v="Dec"/>
    <s v="NSW"/>
    <s v="Insured Persons"/>
    <s v="Non-exclusionary"/>
    <s v="Excess"/>
    <s v="Couple"/>
    <n v="2020"/>
    <n v="318910"/>
  </r>
  <r>
    <x v="3"/>
    <s v="Dec"/>
    <s v="NSW"/>
    <s v="Insured Persons"/>
    <s v="Non-exclusionary"/>
    <s v="No excess"/>
    <s v="Couple"/>
    <n v="2020"/>
    <n v="141500"/>
  </r>
  <r>
    <x v="3"/>
    <s v="Dec"/>
    <s v="NSW"/>
    <s v="Policies"/>
    <s v="Exclusionary"/>
    <s v="Excess"/>
    <s v="Couple"/>
    <n v="2020"/>
    <n v="166067"/>
  </r>
  <r>
    <x v="3"/>
    <s v="Dec"/>
    <s v="NSW"/>
    <s v="Policies"/>
    <s v="Exclusionary"/>
    <s v="No excess"/>
    <s v="Couple"/>
    <n v="2020"/>
    <n v="5853"/>
  </r>
  <r>
    <x v="3"/>
    <s v="Dec"/>
    <s v="NSW"/>
    <s v="Policies"/>
    <s v="Non-exclusionary"/>
    <s v="Excess"/>
    <s v="Couple"/>
    <n v="2020"/>
    <n v="159455"/>
  </r>
  <r>
    <x v="3"/>
    <s v="Dec"/>
    <s v="NSW"/>
    <s v="Policies"/>
    <s v="Non-exclusionary"/>
    <s v="No excess"/>
    <s v="Couple"/>
    <n v="2020"/>
    <n v="70750"/>
  </r>
  <r>
    <x v="3"/>
    <s v="Dec"/>
    <s v="VIC"/>
    <s v="Insured Persons"/>
    <s v="Exclusionary"/>
    <s v="Excess"/>
    <s v="Couple"/>
    <n v="2020"/>
    <n v="271444"/>
  </r>
  <r>
    <x v="3"/>
    <s v="Dec"/>
    <s v="VIC"/>
    <s v="Insured Persons"/>
    <s v="Exclusionary"/>
    <s v="No excess"/>
    <s v="Couple"/>
    <n v="2020"/>
    <n v="12120"/>
  </r>
  <r>
    <x v="3"/>
    <s v="Dec"/>
    <s v="VIC"/>
    <s v="Insured Persons"/>
    <s v="Non-exclusionary"/>
    <s v="Excess"/>
    <s v="Couple"/>
    <n v="2020"/>
    <n v="220810"/>
  </r>
  <r>
    <x v="3"/>
    <s v="Dec"/>
    <s v="VIC"/>
    <s v="Insured Persons"/>
    <s v="Non-exclusionary"/>
    <s v="No excess"/>
    <s v="Couple"/>
    <n v="2020"/>
    <n v="80506"/>
  </r>
  <r>
    <x v="3"/>
    <s v="Dec"/>
    <s v="VIC"/>
    <s v="Policies"/>
    <s v="Exclusionary"/>
    <s v="Excess"/>
    <s v="Couple"/>
    <n v="2020"/>
    <n v="135722"/>
  </r>
  <r>
    <x v="3"/>
    <s v="Dec"/>
    <s v="VIC"/>
    <s v="Policies"/>
    <s v="Exclusionary"/>
    <s v="No excess"/>
    <s v="Couple"/>
    <n v="2020"/>
    <n v="6060"/>
  </r>
  <r>
    <x v="3"/>
    <s v="Dec"/>
    <s v="VIC"/>
    <s v="Policies"/>
    <s v="Non-exclusionary"/>
    <s v="Excess"/>
    <s v="Couple"/>
    <n v="2020"/>
    <n v="110405"/>
  </r>
  <r>
    <x v="3"/>
    <s v="Dec"/>
    <s v="VIC"/>
    <s v="Policies"/>
    <s v="Non-exclusionary"/>
    <s v="No excess"/>
    <s v="Couple"/>
    <n v="2020"/>
    <n v="40253"/>
  </r>
  <r>
    <x v="3"/>
    <s v="Dec"/>
    <s v="QLD"/>
    <s v="Insured Persons"/>
    <s v="Exclusionary"/>
    <s v="Excess"/>
    <s v="Couple"/>
    <n v="2020"/>
    <n v="207322"/>
  </r>
  <r>
    <x v="3"/>
    <s v="Dec"/>
    <s v="QLD"/>
    <s v="Insured Persons"/>
    <s v="Exclusionary"/>
    <s v="No excess"/>
    <s v="Couple"/>
    <n v="2020"/>
    <n v="4988"/>
  </r>
  <r>
    <x v="3"/>
    <s v="Dec"/>
    <s v="QLD"/>
    <s v="Insured Persons"/>
    <s v="Non-exclusionary"/>
    <s v="Excess"/>
    <s v="Couple"/>
    <n v="2020"/>
    <n v="202612"/>
  </r>
  <r>
    <x v="3"/>
    <s v="Dec"/>
    <s v="QLD"/>
    <s v="Insured Persons"/>
    <s v="Non-exclusionary"/>
    <s v="No excess"/>
    <s v="Couple"/>
    <n v="2020"/>
    <n v="79162"/>
  </r>
  <r>
    <x v="3"/>
    <s v="Dec"/>
    <s v="QLD"/>
    <s v="Policies"/>
    <s v="Exclusionary"/>
    <s v="Excess"/>
    <s v="Couple"/>
    <n v="2020"/>
    <n v="103661"/>
  </r>
  <r>
    <x v="3"/>
    <s v="Dec"/>
    <s v="QLD"/>
    <s v="Policies"/>
    <s v="Exclusionary"/>
    <s v="No excess"/>
    <s v="Couple"/>
    <n v="2020"/>
    <n v="2494"/>
  </r>
  <r>
    <x v="3"/>
    <s v="Dec"/>
    <s v="QLD"/>
    <s v="Policies"/>
    <s v="Non-exclusionary"/>
    <s v="Excess"/>
    <s v="Couple"/>
    <n v="2020"/>
    <n v="101306"/>
  </r>
  <r>
    <x v="3"/>
    <s v="Dec"/>
    <s v="QLD"/>
    <s v="Policies"/>
    <s v="Non-exclusionary"/>
    <s v="No excess"/>
    <s v="Couple"/>
    <n v="2020"/>
    <n v="39581"/>
  </r>
  <r>
    <x v="3"/>
    <s v="Dec"/>
    <s v="SA"/>
    <s v="Insured Persons"/>
    <s v="Exclusionary"/>
    <s v="Excess"/>
    <s v="Couple"/>
    <n v="2020"/>
    <n v="58820"/>
  </r>
  <r>
    <x v="3"/>
    <s v="Dec"/>
    <s v="SA"/>
    <s v="Insured Persons"/>
    <s v="Exclusionary"/>
    <s v="No excess"/>
    <s v="Couple"/>
    <n v="2020"/>
    <n v="2464"/>
  </r>
  <r>
    <x v="3"/>
    <s v="Dec"/>
    <s v="SA"/>
    <s v="Insured Persons"/>
    <s v="Non-exclusionary"/>
    <s v="Excess"/>
    <s v="Couple"/>
    <n v="2020"/>
    <n v="91894"/>
  </r>
  <r>
    <x v="3"/>
    <s v="Dec"/>
    <s v="SA"/>
    <s v="Insured Persons"/>
    <s v="Non-exclusionary"/>
    <s v="No excess"/>
    <s v="Couple"/>
    <n v="2020"/>
    <n v="48078"/>
  </r>
  <r>
    <x v="3"/>
    <s v="Dec"/>
    <s v="SA"/>
    <s v="Policies"/>
    <s v="Exclusionary"/>
    <s v="Excess"/>
    <s v="Couple"/>
    <n v="2020"/>
    <n v="29410"/>
  </r>
  <r>
    <x v="3"/>
    <s v="Dec"/>
    <s v="SA"/>
    <s v="Policies"/>
    <s v="Exclusionary"/>
    <s v="No excess"/>
    <s v="Couple"/>
    <n v="2020"/>
    <n v="1232"/>
  </r>
  <r>
    <x v="3"/>
    <s v="Dec"/>
    <s v="SA"/>
    <s v="Policies"/>
    <s v="Non-exclusionary"/>
    <s v="Excess"/>
    <s v="Couple"/>
    <n v="2020"/>
    <n v="45947"/>
  </r>
  <r>
    <x v="3"/>
    <s v="Dec"/>
    <s v="SA"/>
    <s v="Policies"/>
    <s v="Non-exclusionary"/>
    <s v="No excess"/>
    <s v="Couple"/>
    <n v="2020"/>
    <n v="24039"/>
  </r>
  <r>
    <x v="3"/>
    <s v="Dec"/>
    <s v="WA"/>
    <s v="Insured Persons"/>
    <s v="Exclusionary"/>
    <s v="Excess"/>
    <s v="Couple"/>
    <n v="2020"/>
    <n v="138062"/>
  </r>
  <r>
    <x v="3"/>
    <s v="Dec"/>
    <s v="WA"/>
    <s v="Insured Persons"/>
    <s v="Exclusionary"/>
    <s v="No excess"/>
    <s v="Couple"/>
    <n v="2020"/>
    <n v="21912"/>
  </r>
  <r>
    <x v="3"/>
    <s v="Dec"/>
    <s v="WA"/>
    <s v="Insured Persons"/>
    <s v="Non-exclusionary"/>
    <s v="Excess"/>
    <s v="Couple"/>
    <n v="2020"/>
    <n v="92942"/>
  </r>
  <r>
    <x v="3"/>
    <s v="Dec"/>
    <s v="WA"/>
    <s v="Insured Persons"/>
    <s v="Non-exclusionary"/>
    <s v="No excess"/>
    <s v="Couple"/>
    <n v="2020"/>
    <n v="55148"/>
  </r>
  <r>
    <x v="3"/>
    <s v="Dec"/>
    <s v="WA"/>
    <s v="Policies"/>
    <s v="Exclusionary"/>
    <s v="Excess"/>
    <s v="Couple"/>
    <n v="2020"/>
    <n v="69031"/>
  </r>
  <r>
    <x v="3"/>
    <s v="Dec"/>
    <s v="WA"/>
    <s v="Policies"/>
    <s v="Exclusionary"/>
    <s v="No excess"/>
    <s v="Couple"/>
    <n v="2020"/>
    <n v="10956"/>
  </r>
  <r>
    <x v="3"/>
    <s v="Dec"/>
    <s v="WA"/>
    <s v="Policies"/>
    <s v="Non-exclusionary"/>
    <s v="Excess"/>
    <s v="Couple"/>
    <n v="2020"/>
    <n v="46471"/>
  </r>
  <r>
    <x v="3"/>
    <s v="Dec"/>
    <s v="WA"/>
    <s v="Policies"/>
    <s v="Non-exclusionary"/>
    <s v="No excess"/>
    <s v="Couple"/>
    <n v="2020"/>
    <n v="27574"/>
  </r>
  <r>
    <x v="3"/>
    <s v="Dec"/>
    <s v="TAS"/>
    <s v="Insured Persons"/>
    <s v="Exclusionary"/>
    <s v="Excess"/>
    <s v="Couple"/>
    <n v="2020"/>
    <n v="17152"/>
  </r>
  <r>
    <x v="3"/>
    <s v="Dec"/>
    <s v="TAS"/>
    <s v="Insured Persons"/>
    <s v="Exclusionary"/>
    <s v="No excess"/>
    <s v="Couple"/>
    <n v="2020"/>
    <n v="622"/>
  </r>
  <r>
    <x v="3"/>
    <s v="Dec"/>
    <s v="TAS"/>
    <s v="Insured Persons"/>
    <s v="Non-exclusionary"/>
    <s v="Excess"/>
    <s v="Couple"/>
    <n v="2020"/>
    <n v="36180"/>
  </r>
  <r>
    <x v="3"/>
    <s v="Dec"/>
    <s v="TAS"/>
    <s v="Insured Persons"/>
    <s v="Non-exclusionary"/>
    <s v="No excess"/>
    <s v="Couple"/>
    <n v="2020"/>
    <n v="9810"/>
  </r>
  <r>
    <x v="3"/>
    <s v="Dec"/>
    <s v="TAS"/>
    <s v="Policies"/>
    <s v="Exclusionary"/>
    <s v="Excess"/>
    <s v="Couple"/>
    <n v="2020"/>
    <n v="8576"/>
  </r>
  <r>
    <x v="3"/>
    <s v="Dec"/>
    <s v="TAS"/>
    <s v="Policies"/>
    <s v="Exclusionary"/>
    <s v="No excess"/>
    <s v="Couple"/>
    <n v="2020"/>
    <n v="311"/>
  </r>
  <r>
    <x v="3"/>
    <s v="Dec"/>
    <s v="TAS"/>
    <s v="Policies"/>
    <s v="Non-exclusionary"/>
    <s v="Excess"/>
    <s v="Couple"/>
    <n v="2020"/>
    <n v="18090"/>
  </r>
  <r>
    <x v="3"/>
    <s v="Dec"/>
    <s v="TAS"/>
    <s v="Policies"/>
    <s v="Non-exclusionary"/>
    <s v="No excess"/>
    <s v="Couple"/>
    <n v="2020"/>
    <n v="4905"/>
  </r>
  <r>
    <x v="3"/>
    <s v="Dec"/>
    <s v="ACT"/>
    <s v="Insured Persons"/>
    <s v="Exclusionary"/>
    <s v="Excess"/>
    <s v="Couple"/>
    <n v="2020"/>
    <n v="20842"/>
  </r>
  <r>
    <x v="3"/>
    <s v="Dec"/>
    <s v="ACT"/>
    <s v="Insured Persons"/>
    <s v="Exclusionary"/>
    <s v="No excess"/>
    <s v="Couple"/>
    <n v="2020"/>
    <n v="650"/>
  </r>
  <r>
    <x v="3"/>
    <s v="Dec"/>
    <s v="ACT"/>
    <s v="Insured Persons"/>
    <s v="Non-exclusionary"/>
    <s v="Excess"/>
    <s v="Couple"/>
    <n v="2020"/>
    <n v="16916"/>
  </r>
  <r>
    <x v="3"/>
    <s v="Dec"/>
    <s v="ACT"/>
    <s v="Insured Persons"/>
    <s v="Non-exclusionary"/>
    <s v="No excess"/>
    <s v="Couple"/>
    <n v="2020"/>
    <n v="6294"/>
  </r>
  <r>
    <x v="3"/>
    <s v="Dec"/>
    <s v="ACT"/>
    <s v="Policies"/>
    <s v="Exclusionary"/>
    <s v="Excess"/>
    <s v="Couple"/>
    <n v="2020"/>
    <n v="10421"/>
  </r>
  <r>
    <x v="3"/>
    <s v="Dec"/>
    <s v="ACT"/>
    <s v="Policies"/>
    <s v="Exclusionary"/>
    <s v="No excess"/>
    <s v="Couple"/>
    <n v="2020"/>
    <n v="325"/>
  </r>
  <r>
    <x v="3"/>
    <s v="Dec"/>
    <s v="ACT"/>
    <s v="Policies"/>
    <s v="Non-exclusionary"/>
    <s v="Excess"/>
    <s v="Couple"/>
    <n v="2020"/>
    <n v="8458"/>
  </r>
  <r>
    <x v="3"/>
    <s v="Dec"/>
    <s v="ACT"/>
    <s v="Policies"/>
    <s v="Non-exclusionary"/>
    <s v="No excess"/>
    <s v="Couple"/>
    <n v="2020"/>
    <n v="3147"/>
  </r>
  <r>
    <x v="3"/>
    <s v="Dec"/>
    <s v="NT"/>
    <s v="Insured Persons"/>
    <s v="Exclusionary"/>
    <s v="Excess"/>
    <s v="Couple"/>
    <n v="2020"/>
    <n v="6686"/>
  </r>
  <r>
    <x v="3"/>
    <s v="Dec"/>
    <s v="NT"/>
    <s v="Insured Persons"/>
    <s v="Exclusionary"/>
    <s v="No excess"/>
    <s v="Couple"/>
    <n v="2020"/>
    <n v="246"/>
  </r>
  <r>
    <x v="3"/>
    <s v="Dec"/>
    <s v="NT"/>
    <s v="Insured Persons"/>
    <s v="Non-exclusionary"/>
    <s v="Excess"/>
    <s v="Couple"/>
    <n v="2020"/>
    <n v="6868"/>
  </r>
  <r>
    <x v="3"/>
    <s v="Dec"/>
    <s v="NT"/>
    <s v="Insured Persons"/>
    <s v="Non-exclusionary"/>
    <s v="No excess"/>
    <s v="Couple"/>
    <n v="2020"/>
    <n v="3916"/>
  </r>
  <r>
    <x v="3"/>
    <s v="Dec"/>
    <s v="NT"/>
    <s v="Policies"/>
    <s v="Exclusionary"/>
    <s v="Excess"/>
    <s v="Couple"/>
    <n v="2020"/>
    <n v="3343"/>
  </r>
  <r>
    <x v="3"/>
    <s v="Dec"/>
    <s v="NT"/>
    <s v="Policies"/>
    <s v="Exclusionary"/>
    <s v="No excess"/>
    <s v="Couple"/>
    <n v="2020"/>
    <n v="123"/>
  </r>
  <r>
    <x v="3"/>
    <s v="Dec"/>
    <s v="NT"/>
    <s v="Policies"/>
    <s v="Non-exclusionary"/>
    <s v="Excess"/>
    <s v="Couple"/>
    <n v="2020"/>
    <n v="3434"/>
  </r>
  <r>
    <x v="3"/>
    <s v="Dec"/>
    <s v="NT"/>
    <s v="Policies"/>
    <s v="Non-exclusionary"/>
    <s v="No excess"/>
    <s v="Couple"/>
    <n v="2020"/>
    <n v="1958"/>
  </r>
  <r>
    <x v="4"/>
    <s v="Mar"/>
    <s v="NSW"/>
    <s v="Insured Persons"/>
    <s v="Exclusionary"/>
    <s v="Excess"/>
    <s v="Couple"/>
    <n v="2020"/>
    <n v="339424"/>
  </r>
  <r>
    <x v="4"/>
    <s v="Mar"/>
    <s v="NSW"/>
    <s v="Insured Persons"/>
    <s v="Exclusionary"/>
    <s v="No excess"/>
    <s v="Couple"/>
    <n v="2020"/>
    <n v="11408"/>
  </r>
  <r>
    <x v="4"/>
    <s v="Mar"/>
    <s v="NSW"/>
    <s v="Insured Persons"/>
    <s v="Non-exclusionary"/>
    <s v="Excess"/>
    <s v="Couple"/>
    <n v="2020"/>
    <n v="315526"/>
  </r>
  <r>
    <x v="4"/>
    <s v="Mar"/>
    <s v="NSW"/>
    <s v="Insured Persons"/>
    <s v="Non-exclusionary"/>
    <s v="No excess"/>
    <s v="Couple"/>
    <n v="2020"/>
    <n v="140430"/>
  </r>
  <r>
    <x v="4"/>
    <s v="Mar"/>
    <s v="NSW"/>
    <s v="Policies"/>
    <s v="Exclusionary"/>
    <s v="Excess"/>
    <s v="Couple"/>
    <n v="2020"/>
    <n v="169712"/>
  </r>
  <r>
    <x v="4"/>
    <s v="Mar"/>
    <s v="NSW"/>
    <s v="Policies"/>
    <s v="Exclusionary"/>
    <s v="No excess"/>
    <s v="Couple"/>
    <n v="2020"/>
    <n v="5704"/>
  </r>
  <r>
    <x v="4"/>
    <s v="Mar"/>
    <s v="NSW"/>
    <s v="Policies"/>
    <s v="Non-exclusionary"/>
    <s v="Excess"/>
    <s v="Couple"/>
    <n v="2020"/>
    <n v="157763"/>
  </r>
  <r>
    <x v="4"/>
    <s v="Mar"/>
    <s v="NSW"/>
    <s v="Policies"/>
    <s v="Non-exclusionary"/>
    <s v="No excess"/>
    <s v="Couple"/>
    <n v="2020"/>
    <n v="70215"/>
  </r>
  <r>
    <x v="4"/>
    <s v="Mar"/>
    <s v="VIC"/>
    <s v="Insured Persons"/>
    <s v="Exclusionary"/>
    <s v="Excess"/>
    <s v="Couple"/>
    <n v="2020"/>
    <n v="277578"/>
  </r>
  <r>
    <x v="4"/>
    <s v="Mar"/>
    <s v="VIC"/>
    <s v="Insured Persons"/>
    <s v="Exclusionary"/>
    <s v="No excess"/>
    <s v="Couple"/>
    <n v="2020"/>
    <n v="11566"/>
  </r>
  <r>
    <x v="4"/>
    <s v="Mar"/>
    <s v="VIC"/>
    <s v="Insured Persons"/>
    <s v="Non-exclusionary"/>
    <s v="Excess"/>
    <s v="Couple"/>
    <n v="2020"/>
    <n v="218424"/>
  </r>
  <r>
    <x v="4"/>
    <s v="Mar"/>
    <s v="VIC"/>
    <s v="Insured Persons"/>
    <s v="Non-exclusionary"/>
    <s v="No excess"/>
    <s v="Couple"/>
    <n v="2020"/>
    <n v="79456"/>
  </r>
  <r>
    <x v="4"/>
    <s v="Mar"/>
    <s v="VIC"/>
    <s v="Policies"/>
    <s v="Exclusionary"/>
    <s v="Excess"/>
    <s v="Couple"/>
    <n v="2020"/>
    <n v="138789"/>
  </r>
  <r>
    <x v="4"/>
    <s v="Mar"/>
    <s v="VIC"/>
    <s v="Policies"/>
    <s v="Exclusionary"/>
    <s v="No excess"/>
    <s v="Couple"/>
    <n v="2020"/>
    <n v="5783"/>
  </r>
  <r>
    <x v="4"/>
    <s v="Mar"/>
    <s v="VIC"/>
    <s v="Policies"/>
    <s v="Non-exclusionary"/>
    <s v="Excess"/>
    <s v="Couple"/>
    <n v="2020"/>
    <n v="109212"/>
  </r>
  <r>
    <x v="4"/>
    <s v="Mar"/>
    <s v="VIC"/>
    <s v="Policies"/>
    <s v="Non-exclusionary"/>
    <s v="No excess"/>
    <s v="Couple"/>
    <n v="2020"/>
    <n v="39728"/>
  </r>
  <r>
    <x v="4"/>
    <s v="Mar"/>
    <s v="QLD"/>
    <s v="Insured Persons"/>
    <s v="Exclusionary"/>
    <s v="Excess"/>
    <s v="Couple"/>
    <n v="2020"/>
    <n v="213242"/>
  </r>
  <r>
    <x v="4"/>
    <s v="Mar"/>
    <s v="QLD"/>
    <s v="Insured Persons"/>
    <s v="Exclusionary"/>
    <s v="No excess"/>
    <s v="Couple"/>
    <n v="2020"/>
    <n v="4960"/>
  </r>
  <r>
    <x v="4"/>
    <s v="Mar"/>
    <s v="QLD"/>
    <s v="Insured Persons"/>
    <s v="Non-exclusionary"/>
    <s v="Excess"/>
    <s v="Couple"/>
    <n v="2020"/>
    <n v="198798"/>
  </r>
  <r>
    <x v="4"/>
    <s v="Mar"/>
    <s v="QLD"/>
    <s v="Insured Persons"/>
    <s v="Non-exclusionary"/>
    <s v="No excess"/>
    <s v="Couple"/>
    <n v="2020"/>
    <n v="78062"/>
  </r>
  <r>
    <x v="4"/>
    <s v="Mar"/>
    <s v="QLD"/>
    <s v="Policies"/>
    <s v="Exclusionary"/>
    <s v="Excess"/>
    <s v="Couple"/>
    <n v="2020"/>
    <n v="106621"/>
  </r>
  <r>
    <x v="4"/>
    <s v="Mar"/>
    <s v="QLD"/>
    <s v="Policies"/>
    <s v="Exclusionary"/>
    <s v="No excess"/>
    <s v="Couple"/>
    <n v="2020"/>
    <n v="2480"/>
  </r>
  <r>
    <x v="4"/>
    <s v="Mar"/>
    <s v="QLD"/>
    <s v="Policies"/>
    <s v="Non-exclusionary"/>
    <s v="Excess"/>
    <s v="Couple"/>
    <n v="2020"/>
    <n v="99399"/>
  </r>
  <r>
    <x v="4"/>
    <s v="Mar"/>
    <s v="QLD"/>
    <s v="Policies"/>
    <s v="Non-exclusionary"/>
    <s v="No excess"/>
    <s v="Couple"/>
    <n v="2020"/>
    <n v="39031"/>
  </r>
  <r>
    <x v="4"/>
    <s v="Mar"/>
    <s v="SA"/>
    <s v="Insured Persons"/>
    <s v="Exclusionary"/>
    <s v="Excess"/>
    <s v="Couple"/>
    <n v="2020"/>
    <n v="61380"/>
  </r>
  <r>
    <x v="4"/>
    <s v="Mar"/>
    <s v="SA"/>
    <s v="Insured Persons"/>
    <s v="Exclusionary"/>
    <s v="No excess"/>
    <s v="Couple"/>
    <n v="2020"/>
    <n v="2678"/>
  </r>
  <r>
    <x v="4"/>
    <s v="Mar"/>
    <s v="SA"/>
    <s v="Insured Persons"/>
    <s v="Non-exclusionary"/>
    <s v="Excess"/>
    <s v="Couple"/>
    <n v="2020"/>
    <n v="90730"/>
  </r>
  <r>
    <x v="4"/>
    <s v="Mar"/>
    <s v="SA"/>
    <s v="Insured Persons"/>
    <s v="Non-exclusionary"/>
    <s v="No excess"/>
    <s v="Couple"/>
    <n v="2020"/>
    <n v="47238"/>
  </r>
  <r>
    <x v="4"/>
    <s v="Mar"/>
    <s v="SA"/>
    <s v="Policies"/>
    <s v="Exclusionary"/>
    <s v="Excess"/>
    <s v="Couple"/>
    <n v="2020"/>
    <n v="30690"/>
  </r>
  <r>
    <x v="4"/>
    <s v="Mar"/>
    <s v="SA"/>
    <s v="Policies"/>
    <s v="Exclusionary"/>
    <s v="No excess"/>
    <s v="Couple"/>
    <n v="2020"/>
    <n v="1339"/>
  </r>
  <r>
    <x v="4"/>
    <s v="Mar"/>
    <s v="SA"/>
    <s v="Policies"/>
    <s v="Non-exclusionary"/>
    <s v="Excess"/>
    <s v="Couple"/>
    <n v="2020"/>
    <n v="45365"/>
  </r>
  <r>
    <x v="4"/>
    <s v="Mar"/>
    <s v="SA"/>
    <s v="Policies"/>
    <s v="Non-exclusionary"/>
    <s v="No excess"/>
    <s v="Couple"/>
    <n v="2020"/>
    <n v="23619"/>
  </r>
  <r>
    <x v="4"/>
    <s v="Mar"/>
    <s v="WA"/>
    <s v="Insured Persons"/>
    <s v="Exclusionary"/>
    <s v="Excess"/>
    <s v="Couple"/>
    <n v="2020"/>
    <n v="144950"/>
  </r>
  <r>
    <x v="4"/>
    <s v="Mar"/>
    <s v="WA"/>
    <s v="Insured Persons"/>
    <s v="Exclusionary"/>
    <s v="No excess"/>
    <s v="Couple"/>
    <n v="2020"/>
    <n v="19986"/>
  </r>
  <r>
    <x v="4"/>
    <s v="Mar"/>
    <s v="WA"/>
    <s v="Insured Persons"/>
    <s v="Non-exclusionary"/>
    <s v="Excess"/>
    <s v="Couple"/>
    <n v="2020"/>
    <n v="89320"/>
  </r>
  <r>
    <x v="4"/>
    <s v="Mar"/>
    <s v="WA"/>
    <s v="Insured Persons"/>
    <s v="Non-exclusionary"/>
    <s v="No excess"/>
    <s v="Couple"/>
    <n v="2020"/>
    <n v="54298"/>
  </r>
  <r>
    <x v="4"/>
    <s v="Mar"/>
    <s v="WA"/>
    <s v="Policies"/>
    <s v="Exclusionary"/>
    <s v="Excess"/>
    <s v="Couple"/>
    <n v="2020"/>
    <n v="72475"/>
  </r>
  <r>
    <x v="4"/>
    <s v="Mar"/>
    <s v="WA"/>
    <s v="Policies"/>
    <s v="Exclusionary"/>
    <s v="No excess"/>
    <s v="Couple"/>
    <n v="2020"/>
    <n v="9993"/>
  </r>
  <r>
    <x v="4"/>
    <s v="Mar"/>
    <s v="WA"/>
    <s v="Policies"/>
    <s v="Non-exclusionary"/>
    <s v="Excess"/>
    <s v="Couple"/>
    <n v="2020"/>
    <n v="44660"/>
  </r>
  <r>
    <x v="4"/>
    <s v="Mar"/>
    <s v="WA"/>
    <s v="Policies"/>
    <s v="Non-exclusionary"/>
    <s v="No excess"/>
    <s v="Couple"/>
    <n v="2020"/>
    <n v="27149"/>
  </r>
  <r>
    <x v="4"/>
    <s v="Mar"/>
    <s v="TAS"/>
    <s v="Insured Persons"/>
    <s v="Exclusionary"/>
    <s v="Excess"/>
    <s v="Couple"/>
    <n v="2020"/>
    <n v="18320"/>
  </r>
  <r>
    <x v="4"/>
    <s v="Mar"/>
    <s v="TAS"/>
    <s v="Insured Persons"/>
    <s v="Exclusionary"/>
    <s v="No excess"/>
    <s v="Couple"/>
    <n v="2020"/>
    <n v="606"/>
  </r>
  <r>
    <x v="4"/>
    <s v="Mar"/>
    <s v="TAS"/>
    <s v="Insured Persons"/>
    <s v="Non-exclusionary"/>
    <s v="Excess"/>
    <s v="Couple"/>
    <n v="2020"/>
    <n v="35382"/>
  </r>
  <r>
    <x v="4"/>
    <s v="Mar"/>
    <s v="TAS"/>
    <s v="Insured Persons"/>
    <s v="Non-exclusionary"/>
    <s v="No excess"/>
    <s v="Couple"/>
    <n v="2020"/>
    <n v="9728"/>
  </r>
  <r>
    <x v="4"/>
    <s v="Mar"/>
    <s v="TAS"/>
    <s v="Policies"/>
    <s v="Exclusionary"/>
    <s v="Excess"/>
    <s v="Couple"/>
    <n v="2020"/>
    <n v="9160"/>
  </r>
  <r>
    <x v="4"/>
    <s v="Mar"/>
    <s v="TAS"/>
    <s v="Policies"/>
    <s v="Exclusionary"/>
    <s v="No excess"/>
    <s v="Couple"/>
    <n v="2020"/>
    <n v="303"/>
  </r>
  <r>
    <x v="4"/>
    <s v="Mar"/>
    <s v="TAS"/>
    <s v="Policies"/>
    <s v="Non-exclusionary"/>
    <s v="Excess"/>
    <s v="Couple"/>
    <n v="2020"/>
    <n v="17691"/>
  </r>
  <r>
    <x v="4"/>
    <s v="Mar"/>
    <s v="TAS"/>
    <s v="Policies"/>
    <s v="Non-exclusionary"/>
    <s v="No excess"/>
    <s v="Couple"/>
    <n v="2020"/>
    <n v="4864"/>
  </r>
  <r>
    <x v="4"/>
    <s v="Mar"/>
    <s v="ACT"/>
    <s v="Insured Persons"/>
    <s v="Exclusionary"/>
    <s v="Excess"/>
    <s v="Couple"/>
    <n v="2020"/>
    <n v="21240"/>
  </r>
  <r>
    <x v="4"/>
    <s v="Mar"/>
    <s v="ACT"/>
    <s v="Insured Persons"/>
    <s v="Exclusionary"/>
    <s v="No excess"/>
    <s v="Couple"/>
    <n v="2020"/>
    <n v="658"/>
  </r>
  <r>
    <x v="4"/>
    <s v="Mar"/>
    <s v="ACT"/>
    <s v="Insured Persons"/>
    <s v="Non-exclusionary"/>
    <s v="Excess"/>
    <s v="Couple"/>
    <n v="2020"/>
    <n v="16742"/>
  </r>
  <r>
    <x v="4"/>
    <s v="Mar"/>
    <s v="ACT"/>
    <s v="Insured Persons"/>
    <s v="Non-exclusionary"/>
    <s v="No excess"/>
    <s v="Couple"/>
    <n v="2020"/>
    <n v="6256"/>
  </r>
  <r>
    <x v="4"/>
    <s v="Mar"/>
    <s v="ACT"/>
    <s v="Policies"/>
    <s v="Exclusionary"/>
    <s v="Excess"/>
    <s v="Couple"/>
    <n v="2020"/>
    <n v="10620"/>
  </r>
  <r>
    <x v="4"/>
    <s v="Mar"/>
    <s v="ACT"/>
    <s v="Policies"/>
    <s v="Exclusionary"/>
    <s v="No excess"/>
    <s v="Couple"/>
    <n v="2020"/>
    <n v="329"/>
  </r>
  <r>
    <x v="4"/>
    <s v="Mar"/>
    <s v="ACT"/>
    <s v="Policies"/>
    <s v="Non-exclusionary"/>
    <s v="Excess"/>
    <s v="Couple"/>
    <n v="2020"/>
    <n v="8371"/>
  </r>
  <r>
    <x v="4"/>
    <s v="Mar"/>
    <s v="ACT"/>
    <s v="Policies"/>
    <s v="Non-exclusionary"/>
    <s v="No excess"/>
    <s v="Couple"/>
    <n v="2020"/>
    <n v="3128"/>
  </r>
  <r>
    <x v="4"/>
    <s v="Mar"/>
    <s v="NT"/>
    <s v="Insured Persons"/>
    <s v="Exclusionary"/>
    <s v="Excess"/>
    <s v="Couple"/>
    <n v="2020"/>
    <n v="6730"/>
  </r>
  <r>
    <x v="4"/>
    <s v="Mar"/>
    <s v="NT"/>
    <s v="Insured Persons"/>
    <s v="Exclusionary"/>
    <s v="No excess"/>
    <s v="Couple"/>
    <n v="2020"/>
    <n v="240"/>
  </r>
  <r>
    <x v="4"/>
    <s v="Mar"/>
    <s v="NT"/>
    <s v="Insured Persons"/>
    <s v="Non-exclusionary"/>
    <s v="Excess"/>
    <s v="Couple"/>
    <n v="2020"/>
    <n v="6766"/>
  </r>
  <r>
    <x v="4"/>
    <s v="Mar"/>
    <s v="NT"/>
    <s v="Insured Persons"/>
    <s v="Non-exclusionary"/>
    <s v="No excess"/>
    <s v="Couple"/>
    <n v="2020"/>
    <n v="3868"/>
  </r>
  <r>
    <x v="4"/>
    <s v="Mar"/>
    <s v="NT"/>
    <s v="Policies"/>
    <s v="Exclusionary"/>
    <s v="Excess"/>
    <s v="Couple"/>
    <n v="2020"/>
    <n v="3365"/>
  </r>
  <r>
    <x v="4"/>
    <s v="Mar"/>
    <s v="NT"/>
    <s v="Policies"/>
    <s v="Exclusionary"/>
    <s v="No excess"/>
    <s v="Couple"/>
    <n v="2020"/>
    <n v="120"/>
  </r>
  <r>
    <x v="4"/>
    <s v="Mar"/>
    <s v="NT"/>
    <s v="Policies"/>
    <s v="Non-exclusionary"/>
    <s v="Excess"/>
    <s v="Couple"/>
    <n v="2020"/>
    <n v="3383"/>
  </r>
  <r>
    <x v="4"/>
    <s v="Mar"/>
    <s v="NT"/>
    <s v="Policies"/>
    <s v="Non-exclusionary"/>
    <s v="No excess"/>
    <s v="Couple"/>
    <n v="2020"/>
    <n v="1934"/>
  </r>
  <r>
    <x v="4"/>
    <s v="Jun"/>
    <s v="NSW"/>
    <s v="Insured Persons"/>
    <s v="Exclusionary"/>
    <s v="Excess"/>
    <s v="Couple"/>
    <n v="2020"/>
    <n v="343208"/>
  </r>
  <r>
    <x v="4"/>
    <s v="Jun"/>
    <s v="NSW"/>
    <s v="Insured Persons"/>
    <s v="Exclusionary"/>
    <s v="No excess"/>
    <s v="Couple"/>
    <n v="2020"/>
    <n v="11392"/>
  </r>
  <r>
    <x v="4"/>
    <s v="Jun"/>
    <s v="NSW"/>
    <s v="Insured Persons"/>
    <s v="Non-exclusionary"/>
    <s v="Excess"/>
    <s v="Couple"/>
    <n v="2020"/>
    <n v="312130"/>
  </r>
  <r>
    <x v="4"/>
    <s v="Jun"/>
    <s v="NSW"/>
    <s v="Insured Persons"/>
    <s v="Non-exclusionary"/>
    <s v="No excess"/>
    <s v="Couple"/>
    <n v="2020"/>
    <n v="138856"/>
  </r>
  <r>
    <x v="4"/>
    <s v="Jun"/>
    <s v="NSW"/>
    <s v="Policies"/>
    <s v="Exclusionary"/>
    <s v="Excess"/>
    <s v="Couple"/>
    <n v="2020"/>
    <n v="171604"/>
  </r>
  <r>
    <x v="4"/>
    <s v="Jun"/>
    <s v="NSW"/>
    <s v="Policies"/>
    <s v="Exclusionary"/>
    <s v="No excess"/>
    <s v="Couple"/>
    <n v="2020"/>
    <n v="5696"/>
  </r>
  <r>
    <x v="4"/>
    <s v="Jun"/>
    <s v="NSW"/>
    <s v="Policies"/>
    <s v="Non-exclusionary"/>
    <s v="Excess"/>
    <s v="Couple"/>
    <n v="2020"/>
    <n v="156065"/>
  </r>
  <r>
    <x v="4"/>
    <s v="Jun"/>
    <s v="NSW"/>
    <s v="Policies"/>
    <s v="Non-exclusionary"/>
    <s v="No excess"/>
    <s v="Couple"/>
    <n v="2020"/>
    <n v="69428"/>
  </r>
  <r>
    <x v="4"/>
    <s v="Jun"/>
    <s v="VIC"/>
    <s v="Insured Persons"/>
    <s v="Exclusionary"/>
    <s v="Excess"/>
    <s v="Couple"/>
    <n v="2020"/>
    <n v="280658"/>
  </r>
  <r>
    <x v="4"/>
    <s v="Jun"/>
    <s v="VIC"/>
    <s v="Insured Persons"/>
    <s v="Exclusionary"/>
    <s v="No excess"/>
    <s v="Couple"/>
    <n v="2020"/>
    <n v="11500"/>
  </r>
  <r>
    <x v="4"/>
    <s v="Jun"/>
    <s v="VIC"/>
    <s v="Insured Persons"/>
    <s v="Non-exclusionary"/>
    <s v="Excess"/>
    <s v="Couple"/>
    <n v="2020"/>
    <n v="215822"/>
  </r>
  <r>
    <x v="4"/>
    <s v="Jun"/>
    <s v="VIC"/>
    <s v="Insured Persons"/>
    <s v="Non-exclusionary"/>
    <s v="No excess"/>
    <s v="Couple"/>
    <n v="2020"/>
    <n v="78250"/>
  </r>
  <r>
    <x v="4"/>
    <s v="Jun"/>
    <s v="VIC"/>
    <s v="Policies"/>
    <s v="Exclusionary"/>
    <s v="Excess"/>
    <s v="Couple"/>
    <n v="2020"/>
    <n v="140329"/>
  </r>
  <r>
    <x v="4"/>
    <s v="Jun"/>
    <s v="VIC"/>
    <s v="Policies"/>
    <s v="Exclusionary"/>
    <s v="No excess"/>
    <s v="Couple"/>
    <n v="2020"/>
    <n v="5750"/>
  </r>
  <r>
    <x v="4"/>
    <s v="Jun"/>
    <s v="VIC"/>
    <s v="Policies"/>
    <s v="Non-exclusionary"/>
    <s v="Excess"/>
    <s v="Couple"/>
    <n v="2020"/>
    <n v="107911"/>
  </r>
  <r>
    <x v="4"/>
    <s v="Jun"/>
    <s v="VIC"/>
    <s v="Policies"/>
    <s v="Non-exclusionary"/>
    <s v="No excess"/>
    <s v="Couple"/>
    <n v="2020"/>
    <n v="39125"/>
  </r>
  <r>
    <x v="4"/>
    <s v="Jun"/>
    <s v="QLD"/>
    <s v="Insured Persons"/>
    <s v="Exclusionary"/>
    <s v="Excess"/>
    <s v="Couple"/>
    <n v="2020"/>
    <n v="215402"/>
  </r>
  <r>
    <x v="4"/>
    <s v="Jun"/>
    <s v="QLD"/>
    <s v="Insured Persons"/>
    <s v="Exclusionary"/>
    <s v="No excess"/>
    <s v="Couple"/>
    <n v="2020"/>
    <n v="4930"/>
  </r>
  <r>
    <x v="4"/>
    <s v="Jun"/>
    <s v="QLD"/>
    <s v="Insured Persons"/>
    <s v="Non-exclusionary"/>
    <s v="Excess"/>
    <s v="Couple"/>
    <n v="2020"/>
    <n v="196276"/>
  </r>
  <r>
    <x v="4"/>
    <s v="Jun"/>
    <s v="QLD"/>
    <s v="Insured Persons"/>
    <s v="Non-exclusionary"/>
    <s v="No excess"/>
    <s v="Couple"/>
    <n v="2020"/>
    <n v="76468"/>
  </r>
  <r>
    <x v="4"/>
    <s v="Jun"/>
    <s v="QLD"/>
    <s v="Policies"/>
    <s v="Exclusionary"/>
    <s v="Excess"/>
    <s v="Couple"/>
    <n v="2020"/>
    <n v="107701"/>
  </r>
  <r>
    <x v="4"/>
    <s v="Jun"/>
    <s v="QLD"/>
    <s v="Policies"/>
    <s v="Exclusionary"/>
    <s v="No excess"/>
    <s v="Couple"/>
    <n v="2020"/>
    <n v="2465"/>
  </r>
  <r>
    <x v="4"/>
    <s v="Jun"/>
    <s v="QLD"/>
    <s v="Policies"/>
    <s v="Non-exclusionary"/>
    <s v="Excess"/>
    <s v="Couple"/>
    <n v="2020"/>
    <n v="98138"/>
  </r>
  <r>
    <x v="4"/>
    <s v="Jun"/>
    <s v="QLD"/>
    <s v="Policies"/>
    <s v="Non-exclusionary"/>
    <s v="No excess"/>
    <s v="Couple"/>
    <n v="2020"/>
    <n v="38234"/>
  </r>
  <r>
    <x v="4"/>
    <s v="Jun"/>
    <s v="SA"/>
    <s v="Insured Persons"/>
    <s v="Exclusionary"/>
    <s v="Excess"/>
    <s v="Couple"/>
    <n v="2020"/>
    <n v="62772"/>
  </r>
  <r>
    <x v="4"/>
    <s v="Jun"/>
    <s v="SA"/>
    <s v="Insured Persons"/>
    <s v="Exclusionary"/>
    <s v="No excess"/>
    <s v="Couple"/>
    <n v="2020"/>
    <n v="2896"/>
  </r>
  <r>
    <x v="4"/>
    <s v="Jun"/>
    <s v="SA"/>
    <s v="Insured Persons"/>
    <s v="Non-exclusionary"/>
    <s v="Excess"/>
    <s v="Couple"/>
    <n v="2020"/>
    <n v="89622"/>
  </r>
  <r>
    <x v="4"/>
    <s v="Jun"/>
    <s v="SA"/>
    <s v="Insured Persons"/>
    <s v="Non-exclusionary"/>
    <s v="No excess"/>
    <s v="Couple"/>
    <n v="2020"/>
    <n v="46428"/>
  </r>
  <r>
    <x v="4"/>
    <s v="Jun"/>
    <s v="SA"/>
    <s v="Policies"/>
    <s v="Exclusionary"/>
    <s v="Excess"/>
    <s v="Couple"/>
    <n v="2020"/>
    <n v="31386"/>
  </r>
  <r>
    <x v="4"/>
    <s v="Jun"/>
    <s v="SA"/>
    <s v="Policies"/>
    <s v="Exclusionary"/>
    <s v="No excess"/>
    <s v="Couple"/>
    <n v="2020"/>
    <n v="1448"/>
  </r>
  <r>
    <x v="4"/>
    <s v="Jun"/>
    <s v="SA"/>
    <s v="Policies"/>
    <s v="Non-exclusionary"/>
    <s v="Excess"/>
    <s v="Couple"/>
    <n v="2020"/>
    <n v="44811"/>
  </r>
  <r>
    <x v="4"/>
    <s v="Jun"/>
    <s v="SA"/>
    <s v="Policies"/>
    <s v="Non-exclusionary"/>
    <s v="No excess"/>
    <s v="Couple"/>
    <n v="2020"/>
    <n v="23214"/>
  </r>
  <r>
    <x v="4"/>
    <s v="Jun"/>
    <s v="WA"/>
    <s v="Insured Persons"/>
    <s v="Exclusionary"/>
    <s v="Excess"/>
    <s v="Couple"/>
    <n v="2020"/>
    <n v="146788"/>
  </r>
  <r>
    <x v="4"/>
    <s v="Jun"/>
    <s v="WA"/>
    <s v="Insured Persons"/>
    <s v="Exclusionary"/>
    <s v="No excess"/>
    <s v="Couple"/>
    <n v="2020"/>
    <n v="19636"/>
  </r>
  <r>
    <x v="4"/>
    <s v="Jun"/>
    <s v="WA"/>
    <s v="Insured Persons"/>
    <s v="Non-exclusionary"/>
    <s v="Excess"/>
    <s v="Couple"/>
    <n v="2020"/>
    <n v="88372"/>
  </r>
  <r>
    <x v="4"/>
    <s v="Jun"/>
    <s v="WA"/>
    <s v="Insured Persons"/>
    <s v="Non-exclusionary"/>
    <s v="No excess"/>
    <s v="Couple"/>
    <n v="2020"/>
    <n v="53716"/>
  </r>
  <r>
    <x v="4"/>
    <s v="Jun"/>
    <s v="WA"/>
    <s v="Policies"/>
    <s v="Exclusionary"/>
    <s v="Excess"/>
    <s v="Couple"/>
    <n v="2020"/>
    <n v="73394"/>
  </r>
  <r>
    <x v="4"/>
    <s v="Jun"/>
    <s v="WA"/>
    <s v="Policies"/>
    <s v="Exclusionary"/>
    <s v="No excess"/>
    <s v="Couple"/>
    <n v="2020"/>
    <n v="9818"/>
  </r>
  <r>
    <x v="4"/>
    <s v="Jun"/>
    <s v="WA"/>
    <s v="Policies"/>
    <s v="Non-exclusionary"/>
    <s v="Excess"/>
    <s v="Couple"/>
    <n v="2020"/>
    <n v="44186"/>
  </r>
  <r>
    <x v="4"/>
    <s v="Jun"/>
    <s v="WA"/>
    <s v="Policies"/>
    <s v="Non-exclusionary"/>
    <s v="No excess"/>
    <s v="Couple"/>
    <n v="2020"/>
    <n v="26858"/>
  </r>
  <r>
    <x v="4"/>
    <s v="Jun"/>
    <s v="TAS"/>
    <s v="Insured Persons"/>
    <s v="Exclusionary"/>
    <s v="Excess"/>
    <s v="Couple"/>
    <n v="2020"/>
    <n v="18604"/>
  </r>
  <r>
    <x v="4"/>
    <s v="Jun"/>
    <s v="TAS"/>
    <s v="Insured Persons"/>
    <s v="Exclusionary"/>
    <s v="No excess"/>
    <s v="Couple"/>
    <n v="2020"/>
    <n v="604"/>
  </r>
  <r>
    <x v="4"/>
    <s v="Jun"/>
    <s v="TAS"/>
    <s v="Insured Persons"/>
    <s v="Non-exclusionary"/>
    <s v="Excess"/>
    <s v="Couple"/>
    <n v="2020"/>
    <n v="35092"/>
  </r>
  <r>
    <x v="4"/>
    <s v="Jun"/>
    <s v="TAS"/>
    <s v="Insured Persons"/>
    <s v="Non-exclusionary"/>
    <s v="No excess"/>
    <s v="Couple"/>
    <n v="2020"/>
    <n v="9632"/>
  </r>
  <r>
    <x v="4"/>
    <s v="Jun"/>
    <s v="TAS"/>
    <s v="Policies"/>
    <s v="Exclusionary"/>
    <s v="Excess"/>
    <s v="Couple"/>
    <n v="2020"/>
    <n v="9302"/>
  </r>
  <r>
    <x v="4"/>
    <s v="Jun"/>
    <s v="TAS"/>
    <s v="Policies"/>
    <s v="Exclusionary"/>
    <s v="No excess"/>
    <s v="Couple"/>
    <n v="2020"/>
    <n v="302"/>
  </r>
  <r>
    <x v="4"/>
    <s v="Jun"/>
    <s v="TAS"/>
    <s v="Policies"/>
    <s v="Non-exclusionary"/>
    <s v="Excess"/>
    <s v="Couple"/>
    <n v="2020"/>
    <n v="17546"/>
  </r>
  <r>
    <x v="4"/>
    <s v="Jun"/>
    <s v="TAS"/>
    <s v="Policies"/>
    <s v="Non-exclusionary"/>
    <s v="No excess"/>
    <s v="Couple"/>
    <n v="2020"/>
    <n v="4816"/>
  </r>
  <r>
    <x v="4"/>
    <s v="Jun"/>
    <s v="ACT"/>
    <s v="Insured Persons"/>
    <s v="Exclusionary"/>
    <s v="Excess"/>
    <s v="Couple"/>
    <n v="2020"/>
    <n v="21672"/>
  </r>
  <r>
    <x v="4"/>
    <s v="Jun"/>
    <s v="ACT"/>
    <s v="Insured Persons"/>
    <s v="Exclusionary"/>
    <s v="No excess"/>
    <s v="Couple"/>
    <n v="2020"/>
    <n v="628"/>
  </r>
  <r>
    <x v="4"/>
    <s v="Jun"/>
    <s v="ACT"/>
    <s v="Insured Persons"/>
    <s v="Non-exclusionary"/>
    <s v="Excess"/>
    <s v="Couple"/>
    <n v="2020"/>
    <n v="16592"/>
  </r>
  <r>
    <x v="4"/>
    <s v="Jun"/>
    <s v="ACT"/>
    <s v="Insured Persons"/>
    <s v="Non-exclusionary"/>
    <s v="No excess"/>
    <s v="Couple"/>
    <n v="2020"/>
    <n v="6216"/>
  </r>
  <r>
    <x v="4"/>
    <s v="Jun"/>
    <s v="ACT"/>
    <s v="Policies"/>
    <s v="Exclusionary"/>
    <s v="Excess"/>
    <s v="Couple"/>
    <n v="2020"/>
    <n v="10836"/>
  </r>
  <r>
    <x v="4"/>
    <s v="Jun"/>
    <s v="ACT"/>
    <s v="Policies"/>
    <s v="Exclusionary"/>
    <s v="No excess"/>
    <s v="Couple"/>
    <n v="2020"/>
    <n v="314"/>
  </r>
  <r>
    <x v="4"/>
    <s v="Jun"/>
    <s v="ACT"/>
    <s v="Policies"/>
    <s v="Non-exclusionary"/>
    <s v="Excess"/>
    <s v="Couple"/>
    <n v="2020"/>
    <n v="8296"/>
  </r>
  <r>
    <x v="4"/>
    <s v="Jun"/>
    <s v="ACT"/>
    <s v="Policies"/>
    <s v="Non-exclusionary"/>
    <s v="No excess"/>
    <s v="Couple"/>
    <n v="2020"/>
    <n v="3108"/>
  </r>
  <r>
    <x v="4"/>
    <s v="Jun"/>
    <s v="NT"/>
    <s v="Insured Persons"/>
    <s v="Exclusionary"/>
    <s v="Excess"/>
    <s v="Couple"/>
    <n v="2020"/>
    <n v="6790"/>
  </r>
  <r>
    <x v="4"/>
    <s v="Jun"/>
    <s v="NT"/>
    <s v="Insured Persons"/>
    <s v="Exclusionary"/>
    <s v="No excess"/>
    <s v="Couple"/>
    <n v="2020"/>
    <n v="230"/>
  </r>
  <r>
    <x v="4"/>
    <s v="Jun"/>
    <s v="NT"/>
    <s v="Insured Persons"/>
    <s v="Non-exclusionary"/>
    <s v="Excess"/>
    <s v="Couple"/>
    <n v="2020"/>
    <n v="6692"/>
  </r>
  <r>
    <x v="4"/>
    <s v="Jun"/>
    <s v="NT"/>
    <s v="Insured Persons"/>
    <s v="Non-exclusionary"/>
    <s v="No excess"/>
    <s v="Couple"/>
    <n v="2020"/>
    <n v="3838"/>
  </r>
  <r>
    <x v="4"/>
    <s v="Jun"/>
    <s v="NT"/>
    <s v="Policies"/>
    <s v="Exclusionary"/>
    <s v="Excess"/>
    <s v="Couple"/>
    <n v="2020"/>
    <n v="3395"/>
  </r>
  <r>
    <x v="4"/>
    <s v="Jun"/>
    <s v="NT"/>
    <s v="Policies"/>
    <s v="Exclusionary"/>
    <s v="No excess"/>
    <s v="Couple"/>
    <n v="2020"/>
    <n v="115"/>
  </r>
  <r>
    <x v="4"/>
    <s v="Jun"/>
    <s v="NT"/>
    <s v="Policies"/>
    <s v="Non-exclusionary"/>
    <s v="Excess"/>
    <s v="Couple"/>
    <n v="2020"/>
    <n v="3346"/>
  </r>
  <r>
    <x v="4"/>
    <s v="Jun"/>
    <s v="NT"/>
    <s v="Policies"/>
    <s v="Non-exclusionary"/>
    <s v="No excess"/>
    <s v="Couple"/>
    <n v="2020"/>
    <n v="1919"/>
  </r>
  <r>
    <x v="4"/>
    <s v="Sep"/>
    <s v="NSW"/>
    <s v="Insured Persons"/>
    <s v="Exclusionary"/>
    <s v="Excess"/>
    <s v="Couple"/>
    <n v="2021"/>
    <n v="349648"/>
  </r>
  <r>
    <x v="4"/>
    <s v="Sep"/>
    <s v="NSW"/>
    <s v="Insured Persons"/>
    <s v="Exclusionary"/>
    <s v="No excess"/>
    <s v="Couple"/>
    <n v="2021"/>
    <n v="11278"/>
  </r>
  <r>
    <x v="4"/>
    <s v="Sep"/>
    <s v="NSW"/>
    <s v="Insured Persons"/>
    <s v="Non-exclusionary"/>
    <s v="Excess"/>
    <s v="Couple"/>
    <n v="2021"/>
    <n v="310208"/>
  </r>
  <r>
    <x v="4"/>
    <s v="Sep"/>
    <s v="NSW"/>
    <s v="Insured Persons"/>
    <s v="Non-exclusionary"/>
    <s v="No excess"/>
    <s v="Couple"/>
    <n v="2021"/>
    <n v="137720"/>
  </r>
  <r>
    <x v="4"/>
    <s v="Sep"/>
    <s v="NSW"/>
    <s v="Policies"/>
    <s v="Exclusionary"/>
    <s v="Excess"/>
    <s v="Couple"/>
    <n v="2021"/>
    <n v="174824"/>
  </r>
  <r>
    <x v="4"/>
    <s v="Sep"/>
    <s v="NSW"/>
    <s v="Policies"/>
    <s v="Exclusionary"/>
    <s v="No excess"/>
    <s v="Couple"/>
    <n v="2021"/>
    <n v="5639"/>
  </r>
  <r>
    <x v="4"/>
    <s v="Sep"/>
    <s v="NSW"/>
    <s v="Policies"/>
    <s v="Non-exclusionary"/>
    <s v="Excess"/>
    <s v="Couple"/>
    <n v="2021"/>
    <n v="155104"/>
  </r>
  <r>
    <x v="4"/>
    <s v="Sep"/>
    <s v="NSW"/>
    <s v="Policies"/>
    <s v="Non-exclusionary"/>
    <s v="No excess"/>
    <s v="Couple"/>
    <n v="2021"/>
    <n v="68860"/>
  </r>
  <r>
    <x v="4"/>
    <s v="Sep"/>
    <s v="VIC"/>
    <s v="Insured Persons"/>
    <s v="Exclusionary"/>
    <s v="Excess"/>
    <s v="Couple"/>
    <n v="2021"/>
    <n v="285522"/>
  </r>
  <r>
    <x v="4"/>
    <s v="Sep"/>
    <s v="VIC"/>
    <s v="Insured Persons"/>
    <s v="Exclusionary"/>
    <s v="No excess"/>
    <s v="Couple"/>
    <n v="2021"/>
    <n v="11230"/>
  </r>
  <r>
    <x v="4"/>
    <s v="Sep"/>
    <s v="VIC"/>
    <s v="Insured Persons"/>
    <s v="Non-exclusionary"/>
    <s v="Excess"/>
    <s v="Couple"/>
    <n v="2021"/>
    <n v="213928"/>
  </r>
  <r>
    <x v="4"/>
    <s v="Sep"/>
    <s v="VIC"/>
    <s v="Insured Persons"/>
    <s v="Non-exclusionary"/>
    <s v="No excess"/>
    <s v="Couple"/>
    <n v="2021"/>
    <n v="77258"/>
  </r>
  <r>
    <x v="4"/>
    <s v="Sep"/>
    <s v="VIC"/>
    <s v="Policies"/>
    <s v="Exclusionary"/>
    <s v="Excess"/>
    <s v="Couple"/>
    <n v="2021"/>
    <n v="142761"/>
  </r>
  <r>
    <x v="4"/>
    <s v="Sep"/>
    <s v="VIC"/>
    <s v="Policies"/>
    <s v="Exclusionary"/>
    <s v="No excess"/>
    <s v="Couple"/>
    <n v="2021"/>
    <n v="5615"/>
  </r>
  <r>
    <x v="4"/>
    <s v="Sep"/>
    <s v="VIC"/>
    <s v="Policies"/>
    <s v="Non-exclusionary"/>
    <s v="Excess"/>
    <s v="Couple"/>
    <n v="2021"/>
    <n v="106964"/>
  </r>
  <r>
    <x v="4"/>
    <s v="Sep"/>
    <s v="VIC"/>
    <s v="Policies"/>
    <s v="Non-exclusionary"/>
    <s v="No excess"/>
    <s v="Couple"/>
    <n v="2021"/>
    <n v="38629"/>
  </r>
  <r>
    <x v="4"/>
    <s v="Sep"/>
    <s v="QLD"/>
    <s v="Insured Persons"/>
    <s v="Exclusionary"/>
    <s v="Excess"/>
    <s v="Couple"/>
    <n v="2021"/>
    <n v="220556"/>
  </r>
  <r>
    <x v="4"/>
    <s v="Sep"/>
    <s v="QLD"/>
    <s v="Insured Persons"/>
    <s v="Exclusionary"/>
    <s v="No excess"/>
    <s v="Couple"/>
    <n v="2021"/>
    <n v="4864"/>
  </r>
  <r>
    <x v="4"/>
    <s v="Sep"/>
    <s v="QLD"/>
    <s v="Insured Persons"/>
    <s v="Non-exclusionary"/>
    <s v="Excess"/>
    <s v="Couple"/>
    <n v="2021"/>
    <n v="195118"/>
  </r>
  <r>
    <x v="4"/>
    <s v="Sep"/>
    <s v="QLD"/>
    <s v="Insured Persons"/>
    <s v="Non-exclusionary"/>
    <s v="No excess"/>
    <s v="Couple"/>
    <n v="2021"/>
    <n v="75888"/>
  </r>
  <r>
    <x v="4"/>
    <s v="Sep"/>
    <s v="QLD"/>
    <s v="Policies"/>
    <s v="Exclusionary"/>
    <s v="Excess"/>
    <s v="Couple"/>
    <n v="2021"/>
    <n v="110278"/>
  </r>
  <r>
    <x v="4"/>
    <s v="Sep"/>
    <s v="QLD"/>
    <s v="Policies"/>
    <s v="Exclusionary"/>
    <s v="No excess"/>
    <s v="Couple"/>
    <n v="2021"/>
    <n v="2432"/>
  </r>
  <r>
    <x v="4"/>
    <s v="Sep"/>
    <s v="QLD"/>
    <s v="Policies"/>
    <s v="Non-exclusionary"/>
    <s v="Excess"/>
    <s v="Couple"/>
    <n v="2021"/>
    <n v="97559"/>
  </r>
  <r>
    <x v="4"/>
    <s v="Sep"/>
    <s v="QLD"/>
    <s v="Policies"/>
    <s v="Non-exclusionary"/>
    <s v="No excess"/>
    <s v="Couple"/>
    <n v="2021"/>
    <n v="37944"/>
  </r>
  <r>
    <x v="4"/>
    <s v="Sep"/>
    <s v="SA"/>
    <s v="Insured Persons"/>
    <s v="Exclusionary"/>
    <s v="Excess"/>
    <s v="Couple"/>
    <n v="2021"/>
    <n v="64502"/>
  </r>
  <r>
    <x v="4"/>
    <s v="Sep"/>
    <s v="SA"/>
    <s v="Insured Persons"/>
    <s v="Exclusionary"/>
    <s v="No excess"/>
    <s v="Couple"/>
    <n v="2021"/>
    <n v="2882"/>
  </r>
  <r>
    <x v="4"/>
    <s v="Sep"/>
    <s v="SA"/>
    <s v="Insured Persons"/>
    <s v="Non-exclusionary"/>
    <s v="Excess"/>
    <s v="Couple"/>
    <n v="2021"/>
    <n v="89076"/>
  </r>
  <r>
    <x v="4"/>
    <s v="Sep"/>
    <s v="SA"/>
    <s v="Insured Persons"/>
    <s v="Non-exclusionary"/>
    <s v="No excess"/>
    <s v="Couple"/>
    <n v="2021"/>
    <n v="46008"/>
  </r>
  <r>
    <x v="4"/>
    <s v="Sep"/>
    <s v="SA"/>
    <s v="Policies"/>
    <s v="Exclusionary"/>
    <s v="Excess"/>
    <s v="Couple"/>
    <n v="2021"/>
    <n v="32251"/>
  </r>
  <r>
    <x v="4"/>
    <s v="Sep"/>
    <s v="SA"/>
    <s v="Policies"/>
    <s v="Exclusionary"/>
    <s v="No excess"/>
    <s v="Couple"/>
    <n v="2021"/>
    <n v="1441"/>
  </r>
  <r>
    <x v="4"/>
    <s v="Sep"/>
    <s v="SA"/>
    <s v="Policies"/>
    <s v="Non-exclusionary"/>
    <s v="Excess"/>
    <s v="Couple"/>
    <n v="2021"/>
    <n v="44538"/>
  </r>
  <r>
    <x v="4"/>
    <s v="Sep"/>
    <s v="SA"/>
    <s v="Policies"/>
    <s v="Non-exclusionary"/>
    <s v="No excess"/>
    <s v="Couple"/>
    <n v="2021"/>
    <n v="23004"/>
  </r>
  <r>
    <x v="4"/>
    <s v="Sep"/>
    <s v="WA"/>
    <s v="Insured Persons"/>
    <s v="Exclusionary"/>
    <s v="Excess"/>
    <s v="Couple"/>
    <n v="2021"/>
    <n v="149524"/>
  </r>
  <r>
    <x v="4"/>
    <s v="Sep"/>
    <s v="WA"/>
    <s v="Insured Persons"/>
    <s v="Exclusionary"/>
    <s v="No excess"/>
    <s v="Couple"/>
    <n v="2021"/>
    <n v="19294"/>
  </r>
  <r>
    <x v="4"/>
    <s v="Sep"/>
    <s v="WA"/>
    <s v="Insured Persons"/>
    <s v="Non-exclusionary"/>
    <s v="Excess"/>
    <s v="Couple"/>
    <n v="2021"/>
    <n v="88172"/>
  </r>
  <r>
    <x v="4"/>
    <s v="Sep"/>
    <s v="WA"/>
    <s v="Insured Persons"/>
    <s v="Non-exclusionary"/>
    <s v="No excess"/>
    <s v="Couple"/>
    <n v="2021"/>
    <n v="53306"/>
  </r>
  <r>
    <x v="4"/>
    <s v="Sep"/>
    <s v="WA"/>
    <s v="Policies"/>
    <s v="Exclusionary"/>
    <s v="Excess"/>
    <s v="Couple"/>
    <n v="2021"/>
    <n v="74762"/>
  </r>
  <r>
    <x v="4"/>
    <s v="Sep"/>
    <s v="WA"/>
    <s v="Policies"/>
    <s v="Exclusionary"/>
    <s v="No excess"/>
    <s v="Couple"/>
    <n v="2021"/>
    <n v="9647"/>
  </r>
  <r>
    <x v="4"/>
    <s v="Sep"/>
    <s v="WA"/>
    <s v="Policies"/>
    <s v="Non-exclusionary"/>
    <s v="Excess"/>
    <s v="Couple"/>
    <n v="2021"/>
    <n v="44086"/>
  </r>
  <r>
    <x v="4"/>
    <s v="Sep"/>
    <s v="WA"/>
    <s v="Policies"/>
    <s v="Non-exclusionary"/>
    <s v="No excess"/>
    <s v="Couple"/>
    <n v="2021"/>
    <n v="26653"/>
  </r>
  <r>
    <x v="4"/>
    <s v="Sep"/>
    <s v="TAS"/>
    <s v="Insured Persons"/>
    <s v="Exclusionary"/>
    <s v="Excess"/>
    <s v="Couple"/>
    <n v="2021"/>
    <n v="19216"/>
  </r>
  <r>
    <x v="4"/>
    <s v="Sep"/>
    <s v="TAS"/>
    <s v="Insured Persons"/>
    <s v="Exclusionary"/>
    <s v="No excess"/>
    <s v="Couple"/>
    <n v="2021"/>
    <n v="596"/>
  </r>
  <r>
    <x v="4"/>
    <s v="Sep"/>
    <s v="TAS"/>
    <s v="Insured Persons"/>
    <s v="Non-exclusionary"/>
    <s v="Excess"/>
    <s v="Couple"/>
    <n v="2021"/>
    <n v="35012"/>
  </r>
  <r>
    <x v="4"/>
    <s v="Sep"/>
    <s v="TAS"/>
    <s v="Insured Persons"/>
    <s v="Non-exclusionary"/>
    <s v="No excess"/>
    <s v="Couple"/>
    <n v="2021"/>
    <n v="9576"/>
  </r>
  <r>
    <x v="4"/>
    <s v="Sep"/>
    <s v="TAS"/>
    <s v="Policies"/>
    <s v="Exclusionary"/>
    <s v="Excess"/>
    <s v="Couple"/>
    <n v="2021"/>
    <n v="9608"/>
  </r>
  <r>
    <x v="4"/>
    <s v="Sep"/>
    <s v="TAS"/>
    <s v="Policies"/>
    <s v="Exclusionary"/>
    <s v="No excess"/>
    <s v="Couple"/>
    <n v="2021"/>
    <n v="298"/>
  </r>
  <r>
    <x v="4"/>
    <s v="Sep"/>
    <s v="TAS"/>
    <s v="Policies"/>
    <s v="Non-exclusionary"/>
    <s v="Excess"/>
    <s v="Couple"/>
    <n v="2021"/>
    <n v="17506"/>
  </r>
  <r>
    <x v="4"/>
    <s v="Sep"/>
    <s v="TAS"/>
    <s v="Policies"/>
    <s v="Non-exclusionary"/>
    <s v="No excess"/>
    <s v="Couple"/>
    <n v="2021"/>
    <n v="4788"/>
  </r>
  <r>
    <x v="4"/>
    <s v="Sep"/>
    <s v="ACT"/>
    <s v="Insured Persons"/>
    <s v="Exclusionary"/>
    <s v="Excess"/>
    <s v="Couple"/>
    <n v="2021"/>
    <n v="22052"/>
  </r>
  <r>
    <x v="4"/>
    <s v="Sep"/>
    <s v="ACT"/>
    <s v="Insured Persons"/>
    <s v="Exclusionary"/>
    <s v="No excess"/>
    <s v="Couple"/>
    <n v="2021"/>
    <n v="608"/>
  </r>
  <r>
    <x v="4"/>
    <s v="Sep"/>
    <s v="ACT"/>
    <s v="Insured Persons"/>
    <s v="Non-exclusionary"/>
    <s v="Excess"/>
    <s v="Couple"/>
    <n v="2021"/>
    <n v="16586"/>
  </r>
  <r>
    <x v="4"/>
    <s v="Sep"/>
    <s v="ACT"/>
    <s v="Insured Persons"/>
    <s v="Non-exclusionary"/>
    <s v="No excess"/>
    <s v="Couple"/>
    <n v="2021"/>
    <n v="6202"/>
  </r>
  <r>
    <x v="4"/>
    <s v="Sep"/>
    <s v="ACT"/>
    <s v="Policies"/>
    <s v="Exclusionary"/>
    <s v="Excess"/>
    <s v="Couple"/>
    <n v="2021"/>
    <n v="11026"/>
  </r>
  <r>
    <x v="4"/>
    <s v="Sep"/>
    <s v="ACT"/>
    <s v="Policies"/>
    <s v="Exclusionary"/>
    <s v="No excess"/>
    <s v="Couple"/>
    <n v="2021"/>
    <n v="304"/>
  </r>
  <r>
    <x v="4"/>
    <s v="Sep"/>
    <s v="ACT"/>
    <s v="Policies"/>
    <s v="Non-exclusionary"/>
    <s v="Excess"/>
    <s v="Couple"/>
    <n v="2021"/>
    <n v="8293"/>
  </r>
  <r>
    <x v="4"/>
    <s v="Sep"/>
    <s v="ACT"/>
    <s v="Policies"/>
    <s v="Non-exclusionary"/>
    <s v="No excess"/>
    <s v="Couple"/>
    <n v="2021"/>
    <n v="3101"/>
  </r>
  <r>
    <x v="4"/>
    <s v="Sep"/>
    <s v="NT"/>
    <s v="Insured Persons"/>
    <s v="Exclusionary"/>
    <s v="Excess"/>
    <s v="Couple"/>
    <n v="2021"/>
    <n v="6962"/>
  </r>
  <r>
    <x v="4"/>
    <s v="Sep"/>
    <s v="NT"/>
    <s v="Insured Persons"/>
    <s v="Exclusionary"/>
    <s v="No excess"/>
    <s v="Couple"/>
    <n v="2021"/>
    <n v="220"/>
  </r>
  <r>
    <x v="4"/>
    <s v="Sep"/>
    <s v="NT"/>
    <s v="Insured Persons"/>
    <s v="Non-exclusionary"/>
    <s v="Excess"/>
    <s v="Couple"/>
    <n v="2021"/>
    <n v="6740"/>
  </r>
  <r>
    <x v="4"/>
    <s v="Sep"/>
    <s v="NT"/>
    <s v="Insured Persons"/>
    <s v="Non-exclusionary"/>
    <s v="No excess"/>
    <s v="Couple"/>
    <n v="2021"/>
    <n v="3824"/>
  </r>
  <r>
    <x v="4"/>
    <s v="Sep"/>
    <s v="NT"/>
    <s v="Policies"/>
    <s v="Exclusionary"/>
    <s v="Excess"/>
    <s v="Couple"/>
    <n v="2021"/>
    <n v="3481"/>
  </r>
  <r>
    <x v="4"/>
    <s v="Sep"/>
    <s v="NT"/>
    <s v="Policies"/>
    <s v="Exclusionary"/>
    <s v="No excess"/>
    <s v="Couple"/>
    <n v="2021"/>
    <n v="110"/>
  </r>
  <r>
    <x v="4"/>
    <s v="Sep"/>
    <s v="NT"/>
    <s v="Policies"/>
    <s v="Non-exclusionary"/>
    <s v="Excess"/>
    <s v="Couple"/>
    <n v="2021"/>
    <n v="3370"/>
  </r>
  <r>
    <x v="4"/>
    <s v="Sep"/>
    <s v="NT"/>
    <s v="Policies"/>
    <s v="Non-exclusionary"/>
    <s v="No excess"/>
    <s v="Couple"/>
    <n v="2021"/>
    <n v="1912"/>
  </r>
  <r>
    <x v="4"/>
    <s v="Dec"/>
    <s v="NSW"/>
    <s v="Insured Persons"/>
    <s v="Exclusionary"/>
    <s v="Excess"/>
    <s v="Couple"/>
    <n v="2021"/>
    <n v="351682"/>
  </r>
  <r>
    <x v="4"/>
    <s v="Dec"/>
    <s v="NSW"/>
    <s v="Insured Persons"/>
    <s v="Exclusionary"/>
    <s v="No excess"/>
    <s v="Couple"/>
    <n v="2021"/>
    <n v="11124"/>
  </r>
  <r>
    <x v="4"/>
    <s v="Dec"/>
    <s v="NSW"/>
    <s v="Insured Persons"/>
    <s v="Non-exclusionary"/>
    <s v="Excess"/>
    <s v="Couple"/>
    <n v="2021"/>
    <n v="310108"/>
  </r>
  <r>
    <x v="4"/>
    <s v="Dec"/>
    <s v="NSW"/>
    <s v="Insured Persons"/>
    <s v="Non-exclusionary"/>
    <s v="No excess"/>
    <s v="Couple"/>
    <n v="2021"/>
    <n v="136814"/>
  </r>
  <r>
    <x v="4"/>
    <s v="Dec"/>
    <s v="NSW"/>
    <s v="Policies"/>
    <s v="Exclusionary"/>
    <s v="Excess"/>
    <s v="Couple"/>
    <n v="2021"/>
    <n v="175841"/>
  </r>
  <r>
    <x v="4"/>
    <s v="Dec"/>
    <s v="NSW"/>
    <s v="Policies"/>
    <s v="Exclusionary"/>
    <s v="No excess"/>
    <s v="Couple"/>
    <n v="2021"/>
    <n v="5562"/>
  </r>
  <r>
    <x v="4"/>
    <s v="Dec"/>
    <s v="NSW"/>
    <s v="Policies"/>
    <s v="Non-exclusionary"/>
    <s v="Excess"/>
    <s v="Couple"/>
    <n v="2021"/>
    <n v="155054"/>
  </r>
  <r>
    <x v="4"/>
    <s v="Dec"/>
    <s v="NSW"/>
    <s v="Policies"/>
    <s v="Non-exclusionary"/>
    <s v="No excess"/>
    <s v="Couple"/>
    <n v="2021"/>
    <n v="68407"/>
  </r>
  <r>
    <x v="4"/>
    <s v="Dec"/>
    <s v="VIC"/>
    <s v="Insured Persons"/>
    <s v="Exclusionary"/>
    <s v="Excess"/>
    <s v="Couple"/>
    <n v="2021"/>
    <n v="287814"/>
  </r>
  <r>
    <x v="4"/>
    <s v="Dec"/>
    <s v="VIC"/>
    <s v="Insured Persons"/>
    <s v="Exclusionary"/>
    <s v="No excess"/>
    <s v="Couple"/>
    <n v="2021"/>
    <n v="11090"/>
  </r>
  <r>
    <x v="4"/>
    <s v="Dec"/>
    <s v="VIC"/>
    <s v="Insured Persons"/>
    <s v="Non-exclusionary"/>
    <s v="Excess"/>
    <s v="Couple"/>
    <n v="2021"/>
    <n v="214486"/>
  </r>
  <r>
    <x v="4"/>
    <s v="Dec"/>
    <s v="VIC"/>
    <s v="Insured Persons"/>
    <s v="Non-exclusionary"/>
    <s v="No excess"/>
    <s v="Couple"/>
    <n v="2021"/>
    <n v="76480"/>
  </r>
  <r>
    <x v="4"/>
    <s v="Dec"/>
    <s v="VIC"/>
    <s v="Policies"/>
    <s v="Exclusionary"/>
    <s v="Excess"/>
    <s v="Couple"/>
    <n v="2021"/>
    <n v="143907"/>
  </r>
  <r>
    <x v="4"/>
    <s v="Dec"/>
    <s v="VIC"/>
    <s v="Policies"/>
    <s v="Exclusionary"/>
    <s v="No excess"/>
    <s v="Couple"/>
    <n v="2021"/>
    <n v="5545"/>
  </r>
  <r>
    <x v="4"/>
    <s v="Dec"/>
    <s v="VIC"/>
    <s v="Policies"/>
    <s v="Non-exclusionary"/>
    <s v="Excess"/>
    <s v="Couple"/>
    <n v="2021"/>
    <n v="107243"/>
  </r>
  <r>
    <x v="4"/>
    <s v="Dec"/>
    <s v="VIC"/>
    <s v="Policies"/>
    <s v="Non-exclusionary"/>
    <s v="No excess"/>
    <s v="Couple"/>
    <n v="2021"/>
    <n v="38240"/>
  </r>
  <r>
    <x v="4"/>
    <s v="Dec"/>
    <s v="QLD"/>
    <s v="Insured Persons"/>
    <s v="Exclusionary"/>
    <s v="Excess"/>
    <s v="Couple"/>
    <n v="2021"/>
    <n v="222076"/>
  </r>
  <r>
    <x v="4"/>
    <s v="Dec"/>
    <s v="QLD"/>
    <s v="Insured Persons"/>
    <s v="Exclusionary"/>
    <s v="No excess"/>
    <s v="Couple"/>
    <n v="2021"/>
    <n v="4778"/>
  </r>
  <r>
    <x v="4"/>
    <s v="Dec"/>
    <s v="QLD"/>
    <s v="Insured Persons"/>
    <s v="Non-exclusionary"/>
    <s v="Excess"/>
    <s v="Couple"/>
    <n v="2021"/>
    <n v="195152"/>
  </r>
  <r>
    <x v="4"/>
    <s v="Dec"/>
    <s v="QLD"/>
    <s v="Insured Persons"/>
    <s v="Non-exclusionary"/>
    <s v="No excess"/>
    <s v="Couple"/>
    <n v="2021"/>
    <n v="75232"/>
  </r>
  <r>
    <x v="4"/>
    <s v="Dec"/>
    <s v="QLD"/>
    <s v="Policies"/>
    <s v="Exclusionary"/>
    <s v="Excess"/>
    <s v="Couple"/>
    <n v="2021"/>
    <n v="111038"/>
  </r>
  <r>
    <x v="4"/>
    <s v="Dec"/>
    <s v="QLD"/>
    <s v="Policies"/>
    <s v="Exclusionary"/>
    <s v="No excess"/>
    <s v="Couple"/>
    <n v="2021"/>
    <n v="2389"/>
  </r>
  <r>
    <x v="4"/>
    <s v="Dec"/>
    <s v="QLD"/>
    <s v="Policies"/>
    <s v="Non-exclusionary"/>
    <s v="Excess"/>
    <s v="Couple"/>
    <n v="2021"/>
    <n v="97576"/>
  </r>
  <r>
    <x v="4"/>
    <s v="Dec"/>
    <s v="QLD"/>
    <s v="Policies"/>
    <s v="Non-exclusionary"/>
    <s v="No excess"/>
    <s v="Couple"/>
    <n v="2021"/>
    <n v="37616"/>
  </r>
  <r>
    <x v="4"/>
    <s v="Dec"/>
    <s v="SA"/>
    <s v="Insured Persons"/>
    <s v="Exclusionary"/>
    <s v="Excess"/>
    <s v="Couple"/>
    <n v="2021"/>
    <n v="64304"/>
  </r>
  <r>
    <x v="4"/>
    <s v="Dec"/>
    <s v="SA"/>
    <s v="Insured Persons"/>
    <s v="Exclusionary"/>
    <s v="No excess"/>
    <s v="Couple"/>
    <n v="2021"/>
    <n v="2862"/>
  </r>
  <r>
    <x v="4"/>
    <s v="Dec"/>
    <s v="SA"/>
    <s v="Insured Persons"/>
    <s v="Non-exclusionary"/>
    <s v="Excess"/>
    <s v="Couple"/>
    <n v="2021"/>
    <n v="89836"/>
  </r>
  <r>
    <x v="4"/>
    <s v="Dec"/>
    <s v="SA"/>
    <s v="Insured Persons"/>
    <s v="Non-exclusionary"/>
    <s v="No excess"/>
    <s v="Couple"/>
    <n v="2021"/>
    <n v="45660"/>
  </r>
  <r>
    <x v="4"/>
    <s v="Dec"/>
    <s v="SA"/>
    <s v="Policies"/>
    <s v="Exclusionary"/>
    <s v="Excess"/>
    <s v="Couple"/>
    <n v="2021"/>
    <n v="32152"/>
  </r>
  <r>
    <x v="4"/>
    <s v="Dec"/>
    <s v="SA"/>
    <s v="Policies"/>
    <s v="Exclusionary"/>
    <s v="No excess"/>
    <s v="Couple"/>
    <n v="2021"/>
    <n v="1431"/>
  </r>
  <r>
    <x v="4"/>
    <s v="Dec"/>
    <s v="SA"/>
    <s v="Policies"/>
    <s v="Non-exclusionary"/>
    <s v="Excess"/>
    <s v="Couple"/>
    <n v="2021"/>
    <n v="44918"/>
  </r>
  <r>
    <x v="4"/>
    <s v="Dec"/>
    <s v="SA"/>
    <s v="Policies"/>
    <s v="Non-exclusionary"/>
    <s v="No excess"/>
    <s v="Couple"/>
    <n v="2021"/>
    <n v="22830"/>
  </r>
  <r>
    <x v="4"/>
    <s v="Dec"/>
    <s v="WA"/>
    <s v="Insured Persons"/>
    <s v="Exclusionary"/>
    <s v="Excess"/>
    <s v="Couple"/>
    <n v="2021"/>
    <n v="150748"/>
  </r>
  <r>
    <x v="4"/>
    <s v="Dec"/>
    <s v="WA"/>
    <s v="Insured Persons"/>
    <s v="Exclusionary"/>
    <s v="No excess"/>
    <s v="Couple"/>
    <n v="2021"/>
    <n v="18980"/>
  </r>
  <r>
    <x v="4"/>
    <s v="Dec"/>
    <s v="WA"/>
    <s v="Insured Persons"/>
    <s v="Non-exclusionary"/>
    <s v="Excess"/>
    <s v="Couple"/>
    <n v="2021"/>
    <n v="88402"/>
  </r>
  <r>
    <x v="4"/>
    <s v="Dec"/>
    <s v="WA"/>
    <s v="Insured Persons"/>
    <s v="Non-exclusionary"/>
    <s v="No excess"/>
    <s v="Couple"/>
    <n v="2021"/>
    <n v="52928"/>
  </r>
  <r>
    <x v="4"/>
    <s v="Dec"/>
    <s v="WA"/>
    <s v="Policies"/>
    <s v="Exclusionary"/>
    <s v="Excess"/>
    <s v="Couple"/>
    <n v="2021"/>
    <n v="75374"/>
  </r>
  <r>
    <x v="4"/>
    <s v="Dec"/>
    <s v="WA"/>
    <s v="Policies"/>
    <s v="Exclusionary"/>
    <s v="No excess"/>
    <s v="Couple"/>
    <n v="2021"/>
    <n v="9490"/>
  </r>
  <r>
    <x v="4"/>
    <s v="Dec"/>
    <s v="WA"/>
    <s v="Policies"/>
    <s v="Non-exclusionary"/>
    <s v="Excess"/>
    <s v="Couple"/>
    <n v="2021"/>
    <n v="44201"/>
  </r>
  <r>
    <x v="4"/>
    <s v="Dec"/>
    <s v="WA"/>
    <s v="Policies"/>
    <s v="Non-exclusionary"/>
    <s v="No excess"/>
    <s v="Couple"/>
    <n v="2021"/>
    <n v="26464"/>
  </r>
  <r>
    <x v="4"/>
    <s v="Dec"/>
    <s v="TAS"/>
    <s v="Insured Persons"/>
    <s v="Exclusionary"/>
    <s v="Excess"/>
    <s v="Couple"/>
    <n v="2021"/>
    <n v="19334"/>
  </r>
  <r>
    <x v="4"/>
    <s v="Dec"/>
    <s v="TAS"/>
    <s v="Insured Persons"/>
    <s v="Exclusionary"/>
    <s v="No excess"/>
    <s v="Couple"/>
    <n v="2021"/>
    <n v="594"/>
  </r>
  <r>
    <x v="4"/>
    <s v="Dec"/>
    <s v="TAS"/>
    <s v="Insured Persons"/>
    <s v="Non-exclusionary"/>
    <s v="Excess"/>
    <s v="Couple"/>
    <n v="2021"/>
    <n v="35112"/>
  </r>
  <r>
    <x v="4"/>
    <s v="Dec"/>
    <s v="TAS"/>
    <s v="Insured Persons"/>
    <s v="Non-exclusionary"/>
    <s v="No excess"/>
    <s v="Couple"/>
    <n v="2021"/>
    <n v="9512"/>
  </r>
  <r>
    <x v="4"/>
    <s v="Dec"/>
    <s v="TAS"/>
    <s v="Policies"/>
    <s v="Exclusionary"/>
    <s v="Excess"/>
    <s v="Couple"/>
    <n v="2021"/>
    <n v="9667"/>
  </r>
  <r>
    <x v="4"/>
    <s v="Dec"/>
    <s v="TAS"/>
    <s v="Policies"/>
    <s v="Exclusionary"/>
    <s v="No excess"/>
    <s v="Couple"/>
    <n v="2021"/>
    <n v="297"/>
  </r>
  <r>
    <x v="4"/>
    <s v="Dec"/>
    <s v="TAS"/>
    <s v="Policies"/>
    <s v="Non-exclusionary"/>
    <s v="Excess"/>
    <s v="Couple"/>
    <n v="2021"/>
    <n v="17556"/>
  </r>
  <r>
    <x v="4"/>
    <s v="Dec"/>
    <s v="TAS"/>
    <s v="Policies"/>
    <s v="Non-exclusionary"/>
    <s v="No excess"/>
    <s v="Couple"/>
    <n v="2021"/>
    <n v="4756"/>
  </r>
  <r>
    <x v="4"/>
    <s v="Dec"/>
    <s v="ACT"/>
    <s v="Insured Persons"/>
    <s v="Exclusionary"/>
    <s v="Excess"/>
    <s v="Couple"/>
    <n v="2021"/>
    <n v="22094"/>
  </r>
  <r>
    <x v="4"/>
    <s v="Dec"/>
    <s v="ACT"/>
    <s v="Insured Persons"/>
    <s v="Exclusionary"/>
    <s v="No excess"/>
    <s v="Couple"/>
    <n v="2021"/>
    <n v="606"/>
  </r>
  <r>
    <x v="4"/>
    <s v="Dec"/>
    <s v="ACT"/>
    <s v="Insured Persons"/>
    <s v="Non-exclusionary"/>
    <s v="Excess"/>
    <s v="Couple"/>
    <n v="2021"/>
    <n v="16736"/>
  </r>
  <r>
    <x v="4"/>
    <s v="Dec"/>
    <s v="ACT"/>
    <s v="Insured Persons"/>
    <s v="Non-exclusionary"/>
    <s v="No excess"/>
    <s v="Couple"/>
    <n v="2021"/>
    <n v="6182"/>
  </r>
  <r>
    <x v="4"/>
    <s v="Dec"/>
    <s v="ACT"/>
    <s v="Policies"/>
    <s v="Exclusionary"/>
    <s v="Excess"/>
    <s v="Couple"/>
    <n v="2021"/>
    <n v="11047"/>
  </r>
  <r>
    <x v="4"/>
    <s v="Dec"/>
    <s v="ACT"/>
    <s v="Policies"/>
    <s v="Exclusionary"/>
    <s v="No excess"/>
    <s v="Couple"/>
    <n v="2021"/>
    <n v="303"/>
  </r>
  <r>
    <x v="4"/>
    <s v="Dec"/>
    <s v="ACT"/>
    <s v="Policies"/>
    <s v="Non-exclusionary"/>
    <s v="Excess"/>
    <s v="Couple"/>
    <n v="2021"/>
    <n v="8368"/>
  </r>
  <r>
    <x v="4"/>
    <s v="Dec"/>
    <s v="ACT"/>
    <s v="Policies"/>
    <s v="Non-exclusionary"/>
    <s v="No excess"/>
    <s v="Couple"/>
    <n v="2021"/>
    <n v="3091"/>
  </r>
  <r>
    <x v="4"/>
    <s v="Dec"/>
    <s v="NT"/>
    <s v="Insured Persons"/>
    <s v="Exclusionary"/>
    <s v="Excess"/>
    <s v="Couple"/>
    <n v="2021"/>
    <n v="6904"/>
  </r>
  <r>
    <x v="4"/>
    <s v="Dec"/>
    <s v="NT"/>
    <s v="Insured Persons"/>
    <s v="Exclusionary"/>
    <s v="No excess"/>
    <s v="Couple"/>
    <n v="2021"/>
    <n v="214"/>
  </r>
  <r>
    <x v="4"/>
    <s v="Dec"/>
    <s v="NT"/>
    <s v="Insured Persons"/>
    <s v="Non-exclusionary"/>
    <s v="Excess"/>
    <s v="Couple"/>
    <n v="2021"/>
    <n v="6886"/>
  </r>
  <r>
    <x v="4"/>
    <s v="Dec"/>
    <s v="NT"/>
    <s v="Insured Persons"/>
    <s v="Non-exclusionary"/>
    <s v="No excess"/>
    <s v="Couple"/>
    <n v="2021"/>
    <n v="3794"/>
  </r>
  <r>
    <x v="4"/>
    <s v="Dec"/>
    <s v="NT"/>
    <s v="Policies"/>
    <s v="Exclusionary"/>
    <s v="Excess"/>
    <s v="Couple"/>
    <n v="2021"/>
    <n v="3452"/>
  </r>
  <r>
    <x v="4"/>
    <s v="Dec"/>
    <s v="NT"/>
    <s v="Policies"/>
    <s v="Exclusionary"/>
    <s v="No excess"/>
    <s v="Couple"/>
    <n v="2021"/>
    <n v="107"/>
  </r>
  <r>
    <x v="4"/>
    <s v="Dec"/>
    <s v="NT"/>
    <s v="Policies"/>
    <s v="Non-exclusionary"/>
    <s v="Excess"/>
    <s v="Couple"/>
    <n v="2021"/>
    <n v="3443"/>
  </r>
  <r>
    <x v="4"/>
    <s v="Dec"/>
    <s v="NT"/>
    <s v="Policies"/>
    <s v="Non-exclusionary"/>
    <s v="No excess"/>
    <s v="Couple"/>
    <n v="2021"/>
    <n v="1897"/>
  </r>
  <r>
    <x v="5"/>
    <s v="Mar"/>
    <s v="NSW"/>
    <s v="Insured Persons"/>
    <s v="Exclusionary"/>
    <s v="Excess"/>
    <s v="Couple"/>
    <n v="2021"/>
    <n v="359306"/>
  </r>
  <r>
    <x v="5"/>
    <s v="Mar"/>
    <s v="NSW"/>
    <s v="Insured Persons"/>
    <s v="Exclusionary"/>
    <s v="No excess"/>
    <s v="Couple"/>
    <n v="2021"/>
    <n v="11062"/>
  </r>
  <r>
    <x v="5"/>
    <s v="Mar"/>
    <s v="NSW"/>
    <s v="Insured Persons"/>
    <s v="Non-exclusionary"/>
    <s v="Excess"/>
    <s v="Couple"/>
    <n v="2021"/>
    <n v="307116"/>
  </r>
  <r>
    <x v="5"/>
    <s v="Mar"/>
    <s v="NSW"/>
    <s v="Insured Persons"/>
    <s v="Non-exclusionary"/>
    <s v="No excess"/>
    <s v="Couple"/>
    <n v="2021"/>
    <n v="136006"/>
  </r>
  <r>
    <x v="5"/>
    <s v="Mar"/>
    <s v="NSW"/>
    <s v="Policies"/>
    <s v="Exclusionary"/>
    <s v="Excess"/>
    <s v="Couple"/>
    <n v="2021"/>
    <n v="179653"/>
  </r>
  <r>
    <x v="5"/>
    <s v="Mar"/>
    <s v="NSW"/>
    <s v="Policies"/>
    <s v="Exclusionary"/>
    <s v="No excess"/>
    <s v="Couple"/>
    <n v="2021"/>
    <n v="5531"/>
  </r>
  <r>
    <x v="5"/>
    <s v="Mar"/>
    <s v="NSW"/>
    <s v="Policies"/>
    <s v="Non-exclusionary"/>
    <s v="Excess"/>
    <s v="Couple"/>
    <n v="2021"/>
    <n v="153558"/>
  </r>
  <r>
    <x v="5"/>
    <s v="Mar"/>
    <s v="NSW"/>
    <s v="Policies"/>
    <s v="Non-exclusionary"/>
    <s v="No excess"/>
    <s v="Couple"/>
    <n v="2021"/>
    <n v="68003"/>
  </r>
  <r>
    <x v="5"/>
    <s v="Mar"/>
    <s v="VIC"/>
    <s v="Insured Persons"/>
    <s v="Exclusionary"/>
    <s v="Excess"/>
    <s v="Couple"/>
    <n v="2021"/>
    <n v="295360"/>
  </r>
  <r>
    <x v="5"/>
    <s v="Mar"/>
    <s v="VIC"/>
    <s v="Insured Persons"/>
    <s v="Exclusionary"/>
    <s v="No excess"/>
    <s v="Couple"/>
    <n v="2021"/>
    <n v="10908"/>
  </r>
  <r>
    <x v="5"/>
    <s v="Mar"/>
    <s v="VIC"/>
    <s v="Insured Persons"/>
    <s v="Non-exclusionary"/>
    <s v="Excess"/>
    <s v="Couple"/>
    <n v="2021"/>
    <n v="212010"/>
  </r>
  <r>
    <x v="5"/>
    <s v="Mar"/>
    <s v="VIC"/>
    <s v="Insured Persons"/>
    <s v="Non-exclusionary"/>
    <s v="No excess"/>
    <s v="Couple"/>
    <n v="2021"/>
    <n v="75726"/>
  </r>
  <r>
    <x v="5"/>
    <s v="Mar"/>
    <s v="VIC"/>
    <s v="Policies"/>
    <s v="Exclusionary"/>
    <s v="Excess"/>
    <s v="Couple"/>
    <n v="2021"/>
    <n v="147680"/>
  </r>
  <r>
    <x v="5"/>
    <s v="Mar"/>
    <s v="VIC"/>
    <s v="Policies"/>
    <s v="Exclusionary"/>
    <s v="No excess"/>
    <s v="Couple"/>
    <n v="2021"/>
    <n v="5454"/>
  </r>
  <r>
    <x v="5"/>
    <s v="Mar"/>
    <s v="VIC"/>
    <s v="Policies"/>
    <s v="Non-exclusionary"/>
    <s v="Excess"/>
    <s v="Couple"/>
    <n v="2021"/>
    <n v="106005"/>
  </r>
  <r>
    <x v="5"/>
    <s v="Mar"/>
    <s v="VIC"/>
    <s v="Policies"/>
    <s v="Non-exclusionary"/>
    <s v="No excess"/>
    <s v="Couple"/>
    <n v="2021"/>
    <n v="37863"/>
  </r>
  <r>
    <x v="5"/>
    <s v="Mar"/>
    <s v="QLD"/>
    <s v="Insured Persons"/>
    <s v="Exclusionary"/>
    <s v="Excess"/>
    <s v="Couple"/>
    <n v="2021"/>
    <n v="228750"/>
  </r>
  <r>
    <x v="5"/>
    <s v="Mar"/>
    <s v="QLD"/>
    <s v="Insured Persons"/>
    <s v="Exclusionary"/>
    <s v="No excess"/>
    <s v="Couple"/>
    <n v="2021"/>
    <n v="4892"/>
  </r>
  <r>
    <x v="5"/>
    <s v="Mar"/>
    <s v="QLD"/>
    <s v="Insured Persons"/>
    <s v="Non-exclusionary"/>
    <s v="Excess"/>
    <s v="Couple"/>
    <n v="2021"/>
    <n v="192468"/>
  </r>
  <r>
    <x v="5"/>
    <s v="Mar"/>
    <s v="QLD"/>
    <s v="Insured Persons"/>
    <s v="Non-exclusionary"/>
    <s v="No excess"/>
    <s v="Couple"/>
    <n v="2021"/>
    <n v="74408"/>
  </r>
  <r>
    <x v="5"/>
    <s v="Mar"/>
    <s v="QLD"/>
    <s v="Policies"/>
    <s v="Exclusionary"/>
    <s v="Excess"/>
    <s v="Couple"/>
    <n v="2021"/>
    <n v="114375"/>
  </r>
  <r>
    <x v="5"/>
    <s v="Mar"/>
    <s v="QLD"/>
    <s v="Policies"/>
    <s v="Exclusionary"/>
    <s v="No excess"/>
    <s v="Couple"/>
    <n v="2021"/>
    <n v="2446"/>
  </r>
  <r>
    <x v="5"/>
    <s v="Mar"/>
    <s v="QLD"/>
    <s v="Policies"/>
    <s v="Non-exclusionary"/>
    <s v="Excess"/>
    <s v="Couple"/>
    <n v="2021"/>
    <n v="96234"/>
  </r>
  <r>
    <x v="5"/>
    <s v="Mar"/>
    <s v="QLD"/>
    <s v="Policies"/>
    <s v="Non-exclusionary"/>
    <s v="No excess"/>
    <s v="Couple"/>
    <n v="2021"/>
    <n v="37204"/>
  </r>
  <r>
    <x v="5"/>
    <s v="Mar"/>
    <s v="SA"/>
    <s v="Insured Persons"/>
    <s v="Exclusionary"/>
    <s v="Excess"/>
    <s v="Couple"/>
    <n v="2021"/>
    <n v="66846"/>
  </r>
  <r>
    <x v="5"/>
    <s v="Mar"/>
    <s v="SA"/>
    <s v="Insured Persons"/>
    <s v="Exclusionary"/>
    <s v="No excess"/>
    <s v="Couple"/>
    <n v="2021"/>
    <n v="2844"/>
  </r>
  <r>
    <x v="5"/>
    <s v="Mar"/>
    <s v="SA"/>
    <s v="Insured Persons"/>
    <s v="Non-exclusionary"/>
    <s v="Excess"/>
    <s v="Couple"/>
    <n v="2021"/>
    <n v="88994"/>
  </r>
  <r>
    <x v="5"/>
    <s v="Mar"/>
    <s v="SA"/>
    <s v="Insured Persons"/>
    <s v="Non-exclusionary"/>
    <s v="No excess"/>
    <s v="Couple"/>
    <n v="2021"/>
    <n v="45216"/>
  </r>
  <r>
    <x v="5"/>
    <s v="Mar"/>
    <s v="SA"/>
    <s v="Policies"/>
    <s v="Exclusionary"/>
    <s v="Excess"/>
    <s v="Couple"/>
    <n v="2021"/>
    <n v="33423"/>
  </r>
  <r>
    <x v="5"/>
    <s v="Mar"/>
    <s v="SA"/>
    <s v="Policies"/>
    <s v="Exclusionary"/>
    <s v="No excess"/>
    <s v="Couple"/>
    <n v="2021"/>
    <n v="1422"/>
  </r>
  <r>
    <x v="5"/>
    <s v="Mar"/>
    <s v="SA"/>
    <s v="Policies"/>
    <s v="Non-exclusionary"/>
    <s v="Excess"/>
    <s v="Couple"/>
    <n v="2021"/>
    <n v="44497"/>
  </r>
  <r>
    <x v="5"/>
    <s v="Mar"/>
    <s v="SA"/>
    <s v="Policies"/>
    <s v="Non-exclusionary"/>
    <s v="No excess"/>
    <s v="Couple"/>
    <n v="2021"/>
    <n v="22608"/>
  </r>
  <r>
    <x v="5"/>
    <s v="Mar"/>
    <s v="WA"/>
    <s v="Insured Persons"/>
    <s v="Exclusionary"/>
    <s v="Excess"/>
    <s v="Couple"/>
    <n v="2021"/>
    <n v="154320"/>
  </r>
  <r>
    <x v="5"/>
    <s v="Mar"/>
    <s v="WA"/>
    <s v="Insured Persons"/>
    <s v="Exclusionary"/>
    <s v="No excess"/>
    <s v="Couple"/>
    <n v="2021"/>
    <n v="18622"/>
  </r>
  <r>
    <x v="5"/>
    <s v="Mar"/>
    <s v="WA"/>
    <s v="Insured Persons"/>
    <s v="Non-exclusionary"/>
    <s v="Excess"/>
    <s v="Couple"/>
    <n v="2021"/>
    <n v="87750"/>
  </r>
  <r>
    <x v="5"/>
    <s v="Mar"/>
    <s v="WA"/>
    <s v="Insured Persons"/>
    <s v="Non-exclusionary"/>
    <s v="No excess"/>
    <s v="Couple"/>
    <n v="2021"/>
    <n v="52494"/>
  </r>
  <r>
    <x v="5"/>
    <s v="Mar"/>
    <s v="WA"/>
    <s v="Policies"/>
    <s v="Exclusionary"/>
    <s v="Excess"/>
    <s v="Couple"/>
    <n v="2021"/>
    <n v="77160"/>
  </r>
  <r>
    <x v="5"/>
    <s v="Mar"/>
    <s v="WA"/>
    <s v="Policies"/>
    <s v="Exclusionary"/>
    <s v="No excess"/>
    <s v="Couple"/>
    <n v="2021"/>
    <n v="9311"/>
  </r>
  <r>
    <x v="5"/>
    <s v="Mar"/>
    <s v="WA"/>
    <s v="Policies"/>
    <s v="Non-exclusionary"/>
    <s v="Excess"/>
    <s v="Couple"/>
    <n v="2021"/>
    <n v="43875"/>
  </r>
  <r>
    <x v="5"/>
    <s v="Mar"/>
    <s v="WA"/>
    <s v="Policies"/>
    <s v="Non-exclusionary"/>
    <s v="No excess"/>
    <s v="Couple"/>
    <n v="2021"/>
    <n v="26247"/>
  </r>
  <r>
    <x v="5"/>
    <s v="Mar"/>
    <s v="TAS"/>
    <s v="Insured Persons"/>
    <s v="Exclusionary"/>
    <s v="Excess"/>
    <s v="Couple"/>
    <n v="2021"/>
    <n v="19814"/>
  </r>
  <r>
    <x v="5"/>
    <s v="Mar"/>
    <s v="TAS"/>
    <s v="Insured Persons"/>
    <s v="Exclusionary"/>
    <s v="No excess"/>
    <s v="Couple"/>
    <n v="2021"/>
    <n v="598"/>
  </r>
  <r>
    <x v="5"/>
    <s v="Mar"/>
    <s v="TAS"/>
    <s v="Insured Persons"/>
    <s v="Non-exclusionary"/>
    <s v="Excess"/>
    <s v="Couple"/>
    <n v="2021"/>
    <n v="35302"/>
  </r>
  <r>
    <x v="5"/>
    <s v="Mar"/>
    <s v="TAS"/>
    <s v="Insured Persons"/>
    <s v="Non-exclusionary"/>
    <s v="No excess"/>
    <s v="Couple"/>
    <n v="2021"/>
    <n v="9464"/>
  </r>
  <r>
    <x v="5"/>
    <s v="Mar"/>
    <s v="TAS"/>
    <s v="Policies"/>
    <s v="Exclusionary"/>
    <s v="Excess"/>
    <s v="Couple"/>
    <n v="2021"/>
    <n v="9907"/>
  </r>
  <r>
    <x v="5"/>
    <s v="Mar"/>
    <s v="TAS"/>
    <s v="Policies"/>
    <s v="Exclusionary"/>
    <s v="No excess"/>
    <s v="Couple"/>
    <n v="2021"/>
    <n v="299"/>
  </r>
  <r>
    <x v="5"/>
    <s v="Mar"/>
    <s v="TAS"/>
    <s v="Policies"/>
    <s v="Non-exclusionary"/>
    <s v="Excess"/>
    <s v="Couple"/>
    <n v="2021"/>
    <n v="17651"/>
  </r>
  <r>
    <x v="5"/>
    <s v="Mar"/>
    <s v="TAS"/>
    <s v="Policies"/>
    <s v="Non-exclusionary"/>
    <s v="No excess"/>
    <s v="Couple"/>
    <n v="2021"/>
    <n v="4732"/>
  </r>
  <r>
    <x v="5"/>
    <s v="Mar"/>
    <s v="ACT"/>
    <s v="Insured Persons"/>
    <s v="Exclusionary"/>
    <s v="Excess"/>
    <s v="Couple"/>
    <n v="2021"/>
    <n v="22538"/>
  </r>
  <r>
    <x v="5"/>
    <s v="Mar"/>
    <s v="ACT"/>
    <s v="Insured Persons"/>
    <s v="Exclusionary"/>
    <s v="No excess"/>
    <s v="Couple"/>
    <n v="2021"/>
    <n v="598"/>
  </r>
  <r>
    <x v="5"/>
    <s v="Mar"/>
    <s v="ACT"/>
    <s v="Insured Persons"/>
    <s v="Non-exclusionary"/>
    <s v="Excess"/>
    <s v="Couple"/>
    <n v="2021"/>
    <n v="16598"/>
  </r>
  <r>
    <x v="5"/>
    <s v="Mar"/>
    <s v="ACT"/>
    <s v="Insured Persons"/>
    <s v="Non-exclusionary"/>
    <s v="No excess"/>
    <s v="Couple"/>
    <n v="2021"/>
    <n v="6148"/>
  </r>
  <r>
    <x v="5"/>
    <s v="Mar"/>
    <s v="ACT"/>
    <s v="Policies"/>
    <s v="Exclusionary"/>
    <s v="Excess"/>
    <s v="Couple"/>
    <n v="2021"/>
    <n v="11269"/>
  </r>
  <r>
    <x v="5"/>
    <s v="Mar"/>
    <s v="ACT"/>
    <s v="Policies"/>
    <s v="Exclusionary"/>
    <s v="No excess"/>
    <s v="Couple"/>
    <n v="2021"/>
    <n v="299"/>
  </r>
  <r>
    <x v="5"/>
    <s v="Mar"/>
    <s v="ACT"/>
    <s v="Policies"/>
    <s v="Non-exclusionary"/>
    <s v="Excess"/>
    <s v="Couple"/>
    <n v="2021"/>
    <n v="8299"/>
  </r>
  <r>
    <x v="5"/>
    <s v="Mar"/>
    <s v="ACT"/>
    <s v="Policies"/>
    <s v="Non-exclusionary"/>
    <s v="No excess"/>
    <s v="Couple"/>
    <n v="2021"/>
    <n v="3074"/>
  </r>
  <r>
    <x v="5"/>
    <s v="Mar"/>
    <s v="NT"/>
    <s v="Insured Persons"/>
    <s v="Exclusionary"/>
    <s v="Excess"/>
    <s v="Couple"/>
    <n v="2021"/>
    <n v="7156"/>
  </r>
  <r>
    <x v="5"/>
    <s v="Mar"/>
    <s v="NT"/>
    <s v="Insured Persons"/>
    <s v="Exclusionary"/>
    <s v="No excess"/>
    <s v="Couple"/>
    <n v="2021"/>
    <n v="216"/>
  </r>
  <r>
    <x v="5"/>
    <s v="Mar"/>
    <s v="NT"/>
    <s v="Insured Persons"/>
    <s v="Non-exclusionary"/>
    <s v="Excess"/>
    <s v="Couple"/>
    <n v="2021"/>
    <n v="6844"/>
  </r>
  <r>
    <x v="5"/>
    <s v="Mar"/>
    <s v="NT"/>
    <s v="Insured Persons"/>
    <s v="Non-exclusionary"/>
    <s v="No excess"/>
    <s v="Couple"/>
    <n v="2021"/>
    <n v="3770"/>
  </r>
  <r>
    <x v="5"/>
    <s v="Mar"/>
    <s v="NT"/>
    <s v="Policies"/>
    <s v="Exclusionary"/>
    <s v="Excess"/>
    <s v="Couple"/>
    <n v="2021"/>
    <n v="3578"/>
  </r>
  <r>
    <x v="5"/>
    <s v="Mar"/>
    <s v="NT"/>
    <s v="Policies"/>
    <s v="Exclusionary"/>
    <s v="No excess"/>
    <s v="Couple"/>
    <n v="2021"/>
    <n v="108"/>
  </r>
  <r>
    <x v="5"/>
    <s v="Mar"/>
    <s v="NT"/>
    <s v="Policies"/>
    <s v="Non-exclusionary"/>
    <s v="Excess"/>
    <s v="Couple"/>
    <n v="2021"/>
    <n v="3422"/>
  </r>
  <r>
    <x v="5"/>
    <s v="Mar"/>
    <s v="NT"/>
    <s v="Policies"/>
    <s v="Non-exclusionary"/>
    <s v="No excess"/>
    <s v="Couple"/>
    <n v="2021"/>
    <n v="1885"/>
  </r>
  <r>
    <x v="5"/>
    <s v="Jun"/>
    <s v="NSW"/>
    <s v="Insured Persons"/>
    <s v="Exclusionary"/>
    <s v="Excess"/>
    <s v="Couple"/>
    <n v="2021"/>
    <n v="364440"/>
  </r>
  <r>
    <x v="5"/>
    <s v="Jun"/>
    <s v="NSW"/>
    <s v="Insured Persons"/>
    <s v="Exclusionary"/>
    <s v="No excess"/>
    <s v="Couple"/>
    <n v="2021"/>
    <n v="12030"/>
  </r>
  <r>
    <x v="5"/>
    <s v="Jun"/>
    <s v="NSW"/>
    <s v="Insured Persons"/>
    <s v="Non-exclusionary"/>
    <s v="Excess"/>
    <s v="Couple"/>
    <n v="2021"/>
    <n v="300218"/>
  </r>
  <r>
    <x v="5"/>
    <s v="Jun"/>
    <s v="NSW"/>
    <s v="Insured Persons"/>
    <s v="Non-exclusionary"/>
    <s v="No excess"/>
    <s v="Couple"/>
    <n v="2021"/>
    <n v="139492"/>
  </r>
  <r>
    <x v="5"/>
    <s v="Jun"/>
    <s v="NSW"/>
    <s v="Policies"/>
    <s v="Exclusionary"/>
    <s v="Excess"/>
    <s v="Couple"/>
    <n v="2021"/>
    <n v="182220"/>
  </r>
  <r>
    <x v="5"/>
    <s v="Jun"/>
    <s v="NSW"/>
    <s v="Policies"/>
    <s v="Exclusionary"/>
    <s v="No excess"/>
    <s v="Couple"/>
    <n v="2021"/>
    <n v="6015"/>
  </r>
  <r>
    <x v="5"/>
    <s v="Jun"/>
    <s v="NSW"/>
    <s v="Policies"/>
    <s v="Non-exclusionary"/>
    <s v="Excess"/>
    <s v="Couple"/>
    <n v="2021"/>
    <n v="150109"/>
  </r>
  <r>
    <x v="5"/>
    <s v="Jun"/>
    <s v="NSW"/>
    <s v="Policies"/>
    <s v="Non-exclusionary"/>
    <s v="No excess"/>
    <s v="Couple"/>
    <n v="2021"/>
    <n v="69746"/>
  </r>
  <r>
    <x v="5"/>
    <s v="Jun"/>
    <s v="VIC"/>
    <s v="Insured Persons"/>
    <s v="Exclusionary"/>
    <s v="Excess"/>
    <s v="Couple"/>
    <n v="2021"/>
    <n v="300342"/>
  </r>
  <r>
    <x v="5"/>
    <s v="Jun"/>
    <s v="VIC"/>
    <s v="Insured Persons"/>
    <s v="Exclusionary"/>
    <s v="No excess"/>
    <s v="Couple"/>
    <n v="2021"/>
    <n v="11688"/>
  </r>
  <r>
    <x v="5"/>
    <s v="Jun"/>
    <s v="VIC"/>
    <s v="Insured Persons"/>
    <s v="Non-exclusionary"/>
    <s v="Excess"/>
    <s v="Couple"/>
    <n v="2021"/>
    <n v="195168"/>
  </r>
  <r>
    <x v="5"/>
    <s v="Jun"/>
    <s v="VIC"/>
    <s v="Insured Persons"/>
    <s v="Non-exclusionary"/>
    <s v="No excess"/>
    <s v="Couple"/>
    <n v="2021"/>
    <n v="89508"/>
  </r>
  <r>
    <x v="5"/>
    <s v="Jun"/>
    <s v="VIC"/>
    <s v="Policies"/>
    <s v="Exclusionary"/>
    <s v="Excess"/>
    <s v="Couple"/>
    <n v="2021"/>
    <n v="150171"/>
  </r>
  <r>
    <x v="5"/>
    <s v="Jun"/>
    <s v="VIC"/>
    <s v="Policies"/>
    <s v="Exclusionary"/>
    <s v="No excess"/>
    <s v="Couple"/>
    <n v="2021"/>
    <n v="5844"/>
  </r>
  <r>
    <x v="5"/>
    <s v="Jun"/>
    <s v="VIC"/>
    <s v="Policies"/>
    <s v="Non-exclusionary"/>
    <s v="Excess"/>
    <s v="Couple"/>
    <n v="2021"/>
    <n v="97584"/>
  </r>
  <r>
    <x v="5"/>
    <s v="Jun"/>
    <s v="VIC"/>
    <s v="Policies"/>
    <s v="Non-exclusionary"/>
    <s v="No excess"/>
    <s v="Couple"/>
    <n v="2021"/>
    <n v="44754"/>
  </r>
  <r>
    <x v="5"/>
    <s v="Jun"/>
    <s v="QLD"/>
    <s v="Insured Persons"/>
    <s v="Exclusionary"/>
    <s v="Excess"/>
    <s v="Couple"/>
    <n v="2021"/>
    <n v="233884"/>
  </r>
  <r>
    <x v="5"/>
    <s v="Jun"/>
    <s v="QLD"/>
    <s v="Insured Persons"/>
    <s v="Exclusionary"/>
    <s v="No excess"/>
    <s v="Couple"/>
    <n v="2021"/>
    <n v="5466"/>
  </r>
  <r>
    <x v="5"/>
    <s v="Jun"/>
    <s v="QLD"/>
    <s v="Insured Persons"/>
    <s v="Non-exclusionary"/>
    <s v="Excess"/>
    <s v="Couple"/>
    <n v="2021"/>
    <n v="187036"/>
  </r>
  <r>
    <x v="5"/>
    <s v="Jun"/>
    <s v="QLD"/>
    <s v="Insured Persons"/>
    <s v="Non-exclusionary"/>
    <s v="No excess"/>
    <s v="Couple"/>
    <n v="2021"/>
    <n v="76320"/>
  </r>
  <r>
    <x v="5"/>
    <s v="Jun"/>
    <s v="QLD"/>
    <s v="Policies"/>
    <s v="Exclusionary"/>
    <s v="Excess"/>
    <s v="Couple"/>
    <n v="2021"/>
    <n v="116942"/>
  </r>
  <r>
    <x v="5"/>
    <s v="Jun"/>
    <s v="QLD"/>
    <s v="Policies"/>
    <s v="Exclusionary"/>
    <s v="No excess"/>
    <s v="Couple"/>
    <n v="2021"/>
    <n v="2733"/>
  </r>
  <r>
    <x v="5"/>
    <s v="Jun"/>
    <s v="QLD"/>
    <s v="Policies"/>
    <s v="Non-exclusionary"/>
    <s v="Excess"/>
    <s v="Couple"/>
    <n v="2021"/>
    <n v="93518"/>
  </r>
  <r>
    <x v="5"/>
    <s v="Jun"/>
    <s v="QLD"/>
    <s v="Policies"/>
    <s v="Non-exclusionary"/>
    <s v="No excess"/>
    <s v="Couple"/>
    <n v="2021"/>
    <n v="38160"/>
  </r>
  <r>
    <x v="5"/>
    <s v="Jun"/>
    <s v="SA"/>
    <s v="Insured Persons"/>
    <s v="Exclusionary"/>
    <s v="Excess"/>
    <s v="Couple"/>
    <n v="2021"/>
    <n v="68564"/>
  </r>
  <r>
    <x v="5"/>
    <s v="Jun"/>
    <s v="SA"/>
    <s v="Insured Persons"/>
    <s v="Exclusionary"/>
    <s v="No excess"/>
    <s v="Couple"/>
    <n v="2021"/>
    <n v="2994"/>
  </r>
  <r>
    <x v="5"/>
    <s v="Jun"/>
    <s v="SA"/>
    <s v="Insured Persons"/>
    <s v="Non-exclusionary"/>
    <s v="Excess"/>
    <s v="Couple"/>
    <n v="2021"/>
    <n v="86956"/>
  </r>
  <r>
    <x v="5"/>
    <s v="Jun"/>
    <s v="SA"/>
    <s v="Insured Persons"/>
    <s v="Non-exclusionary"/>
    <s v="No excess"/>
    <s v="Couple"/>
    <n v="2021"/>
    <n v="45892"/>
  </r>
  <r>
    <x v="5"/>
    <s v="Jun"/>
    <s v="SA"/>
    <s v="Policies"/>
    <s v="Exclusionary"/>
    <s v="Excess"/>
    <s v="Couple"/>
    <n v="2021"/>
    <n v="34282"/>
  </r>
  <r>
    <x v="5"/>
    <s v="Jun"/>
    <s v="SA"/>
    <s v="Policies"/>
    <s v="Exclusionary"/>
    <s v="No excess"/>
    <s v="Couple"/>
    <n v="2021"/>
    <n v="1497"/>
  </r>
  <r>
    <x v="5"/>
    <s v="Jun"/>
    <s v="SA"/>
    <s v="Policies"/>
    <s v="Non-exclusionary"/>
    <s v="Excess"/>
    <s v="Couple"/>
    <n v="2021"/>
    <n v="43478"/>
  </r>
  <r>
    <x v="5"/>
    <s v="Jun"/>
    <s v="SA"/>
    <s v="Policies"/>
    <s v="Non-exclusionary"/>
    <s v="No excess"/>
    <s v="Couple"/>
    <n v="2021"/>
    <n v="22946"/>
  </r>
  <r>
    <x v="5"/>
    <s v="Jun"/>
    <s v="WA"/>
    <s v="Insured Persons"/>
    <s v="Exclusionary"/>
    <s v="Excess"/>
    <s v="Couple"/>
    <n v="2021"/>
    <n v="159446"/>
  </r>
  <r>
    <x v="5"/>
    <s v="Jun"/>
    <s v="WA"/>
    <s v="Insured Persons"/>
    <s v="Exclusionary"/>
    <s v="No excess"/>
    <s v="Couple"/>
    <n v="2021"/>
    <n v="18956"/>
  </r>
  <r>
    <x v="5"/>
    <s v="Jun"/>
    <s v="WA"/>
    <s v="Insured Persons"/>
    <s v="Non-exclusionary"/>
    <s v="Excess"/>
    <s v="Couple"/>
    <n v="2021"/>
    <n v="82712"/>
  </r>
  <r>
    <x v="5"/>
    <s v="Jun"/>
    <s v="WA"/>
    <s v="Insured Persons"/>
    <s v="Non-exclusionary"/>
    <s v="No excess"/>
    <s v="Couple"/>
    <n v="2021"/>
    <n v="53536"/>
  </r>
  <r>
    <x v="5"/>
    <s v="Jun"/>
    <s v="WA"/>
    <s v="Policies"/>
    <s v="Exclusionary"/>
    <s v="Excess"/>
    <s v="Couple"/>
    <n v="2021"/>
    <n v="79723"/>
  </r>
  <r>
    <x v="5"/>
    <s v="Jun"/>
    <s v="WA"/>
    <s v="Policies"/>
    <s v="Exclusionary"/>
    <s v="No excess"/>
    <s v="Couple"/>
    <n v="2021"/>
    <n v="9478"/>
  </r>
  <r>
    <x v="5"/>
    <s v="Jun"/>
    <s v="WA"/>
    <s v="Policies"/>
    <s v="Non-exclusionary"/>
    <s v="Excess"/>
    <s v="Couple"/>
    <n v="2021"/>
    <n v="41356"/>
  </r>
  <r>
    <x v="5"/>
    <s v="Jun"/>
    <s v="WA"/>
    <s v="Policies"/>
    <s v="Non-exclusionary"/>
    <s v="No excess"/>
    <s v="Couple"/>
    <n v="2021"/>
    <n v="26768"/>
  </r>
  <r>
    <x v="5"/>
    <s v="Jun"/>
    <s v="TAS"/>
    <s v="Insured Persons"/>
    <s v="Exclusionary"/>
    <s v="Excess"/>
    <s v="Couple"/>
    <n v="2021"/>
    <n v="20550"/>
  </r>
  <r>
    <x v="5"/>
    <s v="Jun"/>
    <s v="TAS"/>
    <s v="Insured Persons"/>
    <s v="Exclusionary"/>
    <s v="No excess"/>
    <s v="Couple"/>
    <n v="2021"/>
    <n v="652"/>
  </r>
  <r>
    <x v="5"/>
    <s v="Jun"/>
    <s v="TAS"/>
    <s v="Insured Persons"/>
    <s v="Non-exclusionary"/>
    <s v="Excess"/>
    <s v="Couple"/>
    <n v="2021"/>
    <n v="34590"/>
  </r>
  <r>
    <x v="5"/>
    <s v="Jun"/>
    <s v="TAS"/>
    <s v="Insured Persons"/>
    <s v="Non-exclusionary"/>
    <s v="No excess"/>
    <s v="Couple"/>
    <n v="2021"/>
    <n v="9602"/>
  </r>
  <r>
    <x v="5"/>
    <s v="Jun"/>
    <s v="TAS"/>
    <s v="Policies"/>
    <s v="Exclusionary"/>
    <s v="Excess"/>
    <s v="Couple"/>
    <n v="2021"/>
    <n v="10275"/>
  </r>
  <r>
    <x v="5"/>
    <s v="Jun"/>
    <s v="TAS"/>
    <s v="Policies"/>
    <s v="Exclusionary"/>
    <s v="No excess"/>
    <s v="Couple"/>
    <n v="2021"/>
    <n v="326"/>
  </r>
  <r>
    <x v="5"/>
    <s v="Jun"/>
    <s v="TAS"/>
    <s v="Policies"/>
    <s v="Non-exclusionary"/>
    <s v="Excess"/>
    <s v="Couple"/>
    <n v="2021"/>
    <n v="17295"/>
  </r>
  <r>
    <x v="5"/>
    <s v="Jun"/>
    <s v="TAS"/>
    <s v="Policies"/>
    <s v="Non-exclusionary"/>
    <s v="No excess"/>
    <s v="Couple"/>
    <n v="2021"/>
    <n v="4801"/>
  </r>
  <r>
    <x v="5"/>
    <s v="Jun"/>
    <s v="ACT"/>
    <s v="Insured Persons"/>
    <s v="Exclusionary"/>
    <s v="Excess"/>
    <s v="Couple"/>
    <n v="2021"/>
    <n v="22940"/>
  </r>
  <r>
    <x v="5"/>
    <s v="Jun"/>
    <s v="ACT"/>
    <s v="Insured Persons"/>
    <s v="Exclusionary"/>
    <s v="No excess"/>
    <s v="Couple"/>
    <n v="2021"/>
    <n v="644"/>
  </r>
  <r>
    <x v="5"/>
    <s v="Jun"/>
    <s v="ACT"/>
    <s v="Insured Persons"/>
    <s v="Non-exclusionary"/>
    <s v="Excess"/>
    <s v="Couple"/>
    <n v="2021"/>
    <n v="16028"/>
  </r>
  <r>
    <x v="5"/>
    <s v="Jun"/>
    <s v="ACT"/>
    <s v="Insured Persons"/>
    <s v="Non-exclusionary"/>
    <s v="No excess"/>
    <s v="Couple"/>
    <n v="2021"/>
    <n v="6574"/>
  </r>
  <r>
    <x v="5"/>
    <s v="Jun"/>
    <s v="ACT"/>
    <s v="Policies"/>
    <s v="Exclusionary"/>
    <s v="Excess"/>
    <s v="Couple"/>
    <n v="2021"/>
    <n v="11470"/>
  </r>
  <r>
    <x v="5"/>
    <s v="Jun"/>
    <s v="ACT"/>
    <s v="Policies"/>
    <s v="Exclusionary"/>
    <s v="No excess"/>
    <s v="Couple"/>
    <n v="2021"/>
    <n v="322"/>
  </r>
  <r>
    <x v="5"/>
    <s v="Jun"/>
    <s v="ACT"/>
    <s v="Policies"/>
    <s v="Non-exclusionary"/>
    <s v="Excess"/>
    <s v="Couple"/>
    <n v="2021"/>
    <n v="8014"/>
  </r>
  <r>
    <x v="5"/>
    <s v="Jun"/>
    <s v="ACT"/>
    <s v="Policies"/>
    <s v="Non-exclusionary"/>
    <s v="No excess"/>
    <s v="Couple"/>
    <n v="2021"/>
    <n v="3287"/>
  </r>
  <r>
    <x v="5"/>
    <s v="Jun"/>
    <s v="NT"/>
    <s v="Insured Persons"/>
    <s v="Exclusionary"/>
    <s v="Excess"/>
    <s v="Couple"/>
    <n v="2021"/>
    <n v="7296"/>
  </r>
  <r>
    <x v="5"/>
    <s v="Jun"/>
    <s v="NT"/>
    <s v="Insured Persons"/>
    <s v="Exclusionary"/>
    <s v="No excess"/>
    <s v="Couple"/>
    <n v="2021"/>
    <n v="246"/>
  </r>
  <r>
    <x v="5"/>
    <s v="Jun"/>
    <s v="NT"/>
    <s v="Insured Persons"/>
    <s v="Non-exclusionary"/>
    <s v="Excess"/>
    <s v="Couple"/>
    <n v="2021"/>
    <n v="6534"/>
  </r>
  <r>
    <x v="5"/>
    <s v="Jun"/>
    <s v="NT"/>
    <s v="Insured Persons"/>
    <s v="Non-exclusionary"/>
    <s v="No excess"/>
    <s v="Couple"/>
    <n v="2021"/>
    <n v="3922"/>
  </r>
  <r>
    <x v="5"/>
    <s v="Jun"/>
    <s v="NT"/>
    <s v="Policies"/>
    <s v="Exclusionary"/>
    <s v="Excess"/>
    <s v="Couple"/>
    <n v="2021"/>
    <n v="3648"/>
  </r>
  <r>
    <x v="5"/>
    <s v="Jun"/>
    <s v="NT"/>
    <s v="Policies"/>
    <s v="Exclusionary"/>
    <s v="No excess"/>
    <s v="Couple"/>
    <n v="2021"/>
    <n v="123"/>
  </r>
  <r>
    <x v="5"/>
    <s v="Jun"/>
    <s v="NT"/>
    <s v="Policies"/>
    <s v="Non-exclusionary"/>
    <s v="Excess"/>
    <s v="Couple"/>
    <n v="2021"/>
    <n v="3267"/>
  </r>
  <r>
    <x v="5"/>
    <s v="Jun"/>
    <s v="NT"/>
    <s v="Policies"/>
    <s v="Non-exclusionary"/>
    <s v="No excess"/>
    <s v="Couple"/>
    <n v="2021"/>
    <n v="1961"/>
  </r>
  <r>
    <x v="5"/>
    <s v="Sep"/>
    <s v="NSW"/>
    <s v="Insured Persons"/>
    <s v="Exclusionary"/>
    <s v="Excess"/>
    <s v="Couple"/>
    <n v="2022"/>
    <n v="370284"/>
  </r>
  <r>
    <x v="5"/>
    <s v="Sep"/>
    <s v="NSW"/>
    <s v="Insured Persons"/>
    <s v="Exclusionary"/>
    <s v="No excess"/>
    <s v="Couple"/>
    <n v="2022"/>
    <n v="11932"/>
  </r>
  <r>
    <x v="5"/>
    <s v="Sep"/>
    <s v="NSW"/>
    <s v="Insured Persons"/>
    <s v="Non-exclusionary"/>
    <s v="Excess"/>
    <s v="Couple"/>
    <n v="2022"/>
    <n v="299286"/>
  </r>
  <r>
    <x v="5"/>
    <s v="Sep"/>
    <s v="NSW"/>
    <s v="Insured Persons"/>
    <s v="Non-exclusionary"/>
    <s v="No excess"/>
    <s v="Couple"/>
    <n v="2022"/>
    <n v="138738"/>
  </r>
  <r>
    <x v="5"/>
    <s v="Sep"/>
    <s v="NSW"/>
    <s v="Policies"/>
    <s v="Exclusionary"/>
    <s v="Excess"/>
    <s v="Couple"/>
    <n v="2022"/>
    <n v="185142"/>
  </r>
  <r>
    <x v="5"/>
    <s v="Sep"/>
    <s v="NSW"/>
    <s v="Policies"/>
    <s v="Exclusionary"/>
    <s v="No excess"/>
    <s v="Couple"/>
    <n v="2022"/>
    <n v="5966"/>
  </r>
  <r>
    <x v="5"/>
    <s v="Sep"/>
    <s v="NSW"/>
    <s v="Policies"/>
    <s v="Non-exclusionary"/>
    <s v="Excess"/>
    <s v="Couple"/>
    <n v="2022"/>
    <n v="149643"/>
  </r>
  <r>
    <x v="5"/>
    <s v="Sep"/>
    <s v="NSW"/>
    <s v="Policies"/>
    <s v="Non-exclusionary"/>
    <s v="No excess"/>
    <s v="Couple"/>
    <n v="2022"/>
    <n v="69369"/>
  </r>
  <r>
    <x v="5"/>
    <s v="Sep"/>
    <s v="VIC"/>
    <s v="Insured Persons"/>
    <s v="Exclusionary"/>
    <s v="Excess"/>
    <s v="Couple"/>
    <n v="2022"/>
    <n v="305172"/>
  </r>
  <r>
    <x v="5"/>
    <s v="Sep"/>
    <s v="VIC"/>
    <s v="Insured Persons"/>
    <s v="Exclusionary"/>
    <s v="No excess"/>
    <s v="Couple"/>
    <n v="2022"/>
    <n v="11516"/>
  </r>
  <r>
    <x v="5"/>
    <s v="Sep"/>
    <s v="VIC"/>
    <s v="Insured Persons"/>
    <s v="Non-exclusionary"/>
    <s v="Excess"/>
    <s v="Couple"/>
    <n v="2022"/>
    <n v="194920"/>
  </r>
  <r>
    <x v="5"/>
    <s v="Sep"/>
    <s v="VIC"/>
    <s v="Insured Persons"/>
    <s v="Non-exclusionary"/>
    <s v="No excess"/>
    <s v="Couple"/>
    <n v="2022"/>
    <n v="88906"/>
  </r>
  <r>
    <x v="5"/>
    <s v="Sep"/>
    <s v="VIC"/>
    <s v="Policies"/>
    <s v="Exclusionary"/>
    <s v="Excess"/>
    <s v="Couple"/>
    <n v="2022"/>
    <n v="152586"/>
  </r>
  <r>
    <x v="5"/>
    <s v="Sep"/>
    <s v="VIC"/>
    <s v="Policies"/>
    <s v="Exclusionary"/>
    <s v="No excess"/>
    <s v="Couple"/>
    <n v="2022"/>
    <n v="5758"/>
  </r>
  <r>
    <x v="5"/>
    <s v="Sep"/>
    <s v="VIC"/>
    <s v="Policies"/>
    <s v="Non-exclusionary"/>
    <s v="Excess"/>
    <s v="Couple"/>
    <n v="2022"/>
    <n v="97460"/>
  </r>
  <r>
    <x v="5"/>
    <s v="Sep"/>
    <s v="VIC"/>
    <s v="Policies"/>
    <s v="Non-exclusionary"/>
    <s v="No excess"/>
    <s v="Couple"/>
    <n v="2022"/>
    <n v="44453"/>
  </r>
  <r>
    <x v="5"/>
    <s v="Sep"/>
    <s v="QLD"/>
    <s v="Insured Persons"/>
    <s v="Exclusionary"/>
    <s v="Excess"/>
    <s v="Couple"/>
    <n v="2022"/>
    <n v="237836"/>
  </r>
  <r>
    <x v="5"/>
    <s v="Sep"/>
    <s v="QLD"/>
    <s v="Insured Persons"/>
    <s v="Exclusionary"/>
    <s v="No excess"/>
    <s v="Couple"/>
    <n v="2022"/>
    <n v="5448"/>
  </r>
  <r>
    <x v="5"/>
    <s v="Sep"/>
    <s v="QLD"/>
    <s v="Insured Persons"/>
    <s v="Non-exclusionary"/>
    <s v="Excess"/>
    <s v="Couple"/>
    <n v="2022"/>
    <n v="186600"/>
  </r>
  <r>
    <x v="5"/>
    <s v="Sep"/>
    <s v="QLD"/>
    <s v="Insured Persons"/>
    <s v="Non-exclusionary"/>
    <s v="No excess"/>
    <s v="Couple"/>
    <n v="2022"/>
    <n v="76076"/>
  </r>
  <r>
    <x v="5"/>
    <s v="Sep"/>
    <s v="QLD"/>
    <s v="Policies"/>
    <s v="Exclusionary"/>
    <s v="Excess"/>
    <s v="Couple"/>
    <n v="2022"/>
    <n v="118918"/>
  </r>
  <r>
    <x v="5"/>
    <s v="Sep"/>
    <s v="QLD"/>
    <s v="Policies"/>
    <s v="Exclusionary"/>
    <s v="No excess"/>
    <s v="Couple"/>
    <n v="2022"/>
    <n v="2724"/>
  </r>
  <r>
    <x v="5"/>
    <s v="Sep"/>
    <s v="QLD"/>
    <s v="Policies"/>
    <s v="Non-exclusionary"/>
    <s v="Excess"/>
    <s v="Couple"/>
    <n v="2022"/>
    <n v="93300"/>
  </r>
  <r>
    <x v="5"/>
    <s v="Sep"/>
    <s v="QLD"/>
    <s v="Policies"/>
    <s v="Non-exclusionary"/>
    <s v="No excess"/>
    <s v="Couple"/>
    <n v="2022"/>
    <n v="38038"/>
  </r>
  <r>
    <x v="5"/>
    <s v="Sep"/>
    <s v="SA"/>
    <s v="Insured Persons"/>
    <s v="Exclusionary"/>
    <s v="Excess"/>
    <s v="Couple"/>
    <n v="2022"/>
    <n v="70080"/>
  </r>
  <r>
    <x v="5"/>
    <s v="Sep"/>
    <s v="SA"/>
    <s v="Insured Persons"/>
    <s v="Exclusionary"/>
    <s v="No excess"/>
    <s v="Couple"/>
    <n v="2022"/>
    <n v="2940"/>
  </r>
  <r>
    <x v="5"/>
    <s v="Sep"/>
    <s v="SA"/>
    <s v="Insured Persons"/>
    <s v="Non-exclusionary"/>
    <s v="Excess"/>
    <s v="Couple"/>
    <n v="2022"/>
    <n v="86814"/>
  </r>
  <r>
    <x v="5"/>
    <s v="Sep"/>
    <s v="SA"/>
    <s v="Insured Persons"/>
    <s v="Non-exclusionary"/>
    <s v="No excess"/>
    <s v="Couple"/>
    <n v="2022"/>
    <n v="45690"/>
  </r>
  <r>
    <x v="5"/>
    <s v="Sep"/>
    <s v="SA"/>
    <s v="Policies"/>
    <s v="Exclusionary"/>
    <s v="Excess"/>
    <s v="Couple"/>
    <n v="2022"/>
    <n v="35040"/>
  </r>
  <r>
    <x v="5"/>
    <s v="Sep"/>
    <s v="SA"/>
    <s v="Policies"/>
    <s v="Exclusionary"/>
    <s v="No excess"/>
    <s v="Couple"/>
    <n v="2022"/>
    <n v="1470"/>
  </r>
  <r>
    <x v="5"/>
    <s v="Sep"/>
    <s v="SA"/>
    <s v="Policies"/>
    <s v="Non-exclusionary"/>
    <s v="Excess"/>
    <s v="Couple"/>
    <n v="2022"/>
    <n v="43407"/>
  </r>
  <r>
    <x v="5"/>
    <s v="Sep"/>
    <s v="SA"/>
    <s v="Policies"/>
    <s v="Non-exclusionary"/>
    <s v="No excess"/>
    <s v="Couple"/>
    <n v="2022"/>
    <n v="22845"/>
  </r>
  <r>
    <x v="5"/>
    <s v="Sep"/>
    <s v="WA"/>
    <s v="Insured Persons"/>
    <s v="Exclusionary"/>
    <s v="Excess"/>
    <s v="Couple"/>
    <n v="2022"/>
    <n v="162586"/>
  </r>
  <r>
    <x v="5"/>
    <s v="Sep"/>
    <s v="WA"/>
    <s v="Insured Persons"/>
    <s v="Exclusionary"/>
    <s v="No excess"/>
    <s v="Couple"/>
    <n v="2022"/>
    <n v="18694"/>
  </r>
  <r>
    <x v="5"/>
    <s v="Sep"/>
    <s v="WA"/>
    <s v="Insured Persons"/>
    <s v="Non-exclusionary"/>
    <s v="Excess"/>
    <s v="Couple"/>
    <n v="2022"/>
    <n v="82566"/>
  </r>
  <r>
    <x v="5"/>
    <s v="Sep"/>
    <s v="WA"/>
    <s v="Insured Persons"/>
    <s v="Non-exclusionary"/>
    <s v="No excess"/>
    <s v="Couple"/>
    <n v="2022"/>
    <n v="53186"/>
  </r>
  <r>
    <x v="5"/>
    <s v="Sep"/>
    <s v="WA"/>
    <s v="Policies"/>
    <s v="Exclusionary"/>
    <s v="Excess"/>
    <s v="Couple"/>
    <n v="2022"/>
    <n v="81293"/>
  </r>
  <r>
    <x v="5"/>
    <s v="Sep"/>
    <s v="WA"/>
    <s v="Policies"/>
    <s v="Exclusionary"/>
    <s v="No excess"/>
    <s v="Couple"/>
    <n v="2022"/>
    <n v="9347"/>
  </r>
  <r>
    <x v="5"/>
    <s v="Sep"/>
    <s v="WA"/>
    <s v="Policies"/>
    <s v="Non-exclusionary"/>
    <s v="Excess"/>
    <s v="Couple"/>
    <n v="2022"/>
    <n v="41283"/>
  </r>
  <r>
    <x v="5"/>
    <s v="Sep"/>
    <s v="WA"/>
    <s v="Policies"/>
    <s v="Non-exclusionary"/>
    <s v="No excess"/>
    <s v="Couple"/>
    <n v="2022"/>
    <n v="26593"/>
  </r>
  <r>
    <x v="5"/>
    <s v="Sep"/>
    <s v="TAS"/>
    <s v="Insured Persons"/>
    <s v="Exclusionary"/>
    <s v="Excess"/>
    <s v="Couple"/>
    <n v="2022"/>
    <n v="20994"/>
  </r>
  <r>
    <x v="5"/>
    <s v="Sep"/>
    <s v="TAS"/>
    <s v="Insured Persons"/>
    <s v="Exclusionary"/>
    <s v="No excess"/>
    <s v="Couple"/>
    <n v="2022"/>
    <n v="632"/>
  </r>
  <r>
    <x v="5"/>
    <s v="Sep"/>
    <s v="TAS"/>
    <s v="Insured Persons"/>
    <s v="Non-exclusionary"/>
    <s v="Excess"/>
    <s v="Couple"/>
    <n v="2022"/>
    <n v="34552"/>
  </r>
  <r>
    <x v="5"/>
    <s v="Sep"/>
    <s v="TAS"/>
    <s v="Insured Persons"/>
    <s v="Non-exclusionary"/>
    <s v="No excess"/>
    <s v="Couple"/>
    <n v="2022"/>
    <n v="9534"/>
  </r>
  <r>
    <x v="5"/>
    <s v="Sep"/>
    <s v="TAS"/>
    <s v="Policies"/>
    <s v="Exclusionary"/>
    <s v="Excess"/>
    <s v="Couple"/>
    <n v="2022"/>
    <n v="10497"/>
  </r>
  <r>
    <x v="5"/>
    <s v="Sep"/>
    <s v="TAS"/>
    <s v="Policies"/>
    <s v="Exclusionary"/>
    <s v="No excess"/>
    <s v="Couple"/>
    <n v="2022"/>
    <n v="316"/>
  </r>
  <r>
    <x v="5"/>
    <s v="Sep"/>
    <s v="TAS"/>
    <s v="Policies"/>
    <s v="Non-exclusionary"/>
    <s v="Excess"/>
    <s v="Couple"/>
    <n v="2022"/>
    <n v="17276"/>
  </r>
  <r>
    <x v="5"/>
    <s v="Sep"/>
    <s v="TAS"/>
    <s v="Policies"/>
    <s v="Non-exclusionary"/>
    <s v="No excess"/>
    <s v="Couple"/>
    <n v="2022"/>
    <n v="4767"/>
  </r>
  <r>
    <x v="5"/>
    <s v="Sep"/>
    <s v="ACT"/>
    <s v="Insured Persons"/>
    <s v="Exclusionary"/>
    <s v="Excess"/>
    <s v="Couple"/>
    <n v="2022"/>
    <n v="23400"/>
  </r>
  <r>
    <x v="5"/>
    <s v="Sep"/>
    <s v="ACT"/>
    <s v="Insured Persons"/>
    <s v="Exclusionary"/>
    <s v="No excess"/>
    <s v="Couple"/>
    <n v="2022"/>
    <n v="652"/>
  </r>
  <r>
    <x v="5"/>
    <s v="Sep"/>
    <s v="ACT"/>
    <s v="Insured Persons"/>
    <s v="Non-exclusionary"/>
    <s v="Excess"/>
    <s v="Couple"/>
    <n v="2022"/>
    <n v="16004"/>
  </r>
  <r>
    <x v="5"/>
    <s v="Sep"/>
    <s v="ACT"/>
    <s v="Insured Persons"/>
    <s v="Non-exclusionary"/>
    <s v="No excess"/>
    <s v="Couple"/>
    <n v="2022"/>
    <n v="6566"/>
  </r>
  <r>
    <x v="5"/>
    <s v="Sep"/>
    <s v="ACT"/>
    <s v="Policies"/>
    <s v="Exclusionary"/>
    <s v="Excess"/>
    <s v="Couple"/>
    <n v="2022"/>
    <n v="11700"/>
  </r>
  <r>
    <x v="5"/>
    <s v="Sep"/>
    <s v="ACT"/>
    <s v="Policies"/>
    <s v="Exclusionary"/>
    <s v="No excess"/>
    <s v="Couple"/>
    <n v="2022"/>
    <n v="326"/>
  </r>
  <r>
    <x v="5"/>
    <s v="Sep"/>
    <s v="ACT"/>
    <s v="Policies"/>
    <s v="Non-exclusionary"/>
    <s v="Excess"/>
    <s v="Couple"/>
    <n v="2022"/>
    <n v="8002"/>
  </r>
  <r>
    <x v="5"/>
    <s v="Sep"/>
    <s v="ACT"/>
    <s v="Policies"/>
    <s v="Non-exclusionary"/>
    <s v="No excess"/>
    <s v="Couple"/>
    <n v="2022"/>
    <n v="3283"/>
  </r>
  <r>
    <x v="5"/>
    <s v="Sep"/>
    <s v="NT"/>
    <s v="Insured Persons"/>
    <s v="Exclusionary"/>
    <s v="Excess"/>
    <s v="Couple"/>
    <n v="2022"/>
    <n v="7486"/>
  </r>
  <r>
    <x v="5"/>
    <s v="Sep"/>
    <s v="NT"/>
    <s v="Insured Persons"/>
    <s v="Exclusionary"/>
    <s v="No excess"/>
    <s v="Couple"/>
    <n v="2022"/>
    <n v="254"/>
  </r>
  <r>
    <x v="5"/>
    <s v="Sep"/>
    <s v="NT"/>
    <s v="Insured Persons"/>
    <s v="Non-exclusionary"/>
    <s v="Excess"/>
    <s v="Couple"/>
    <n v="2022"/>
    <n v="6588"/>
  </r>
  <r>
    <x v="5"/>
    <s v="Sep"/>
    <s v="NT"/>
    <s v="Insured Persons"/>
    <s v="Non-exclusionary"/>
    <s v="No excess"/>
    <s v="Couple"/>
    <n v="2022"/>
    <n v="3906"/>
  </r>
  <r>
    <x v="5"/>
    <s v="Sep"/>
    <s v="NT"/>
    <s v="Policies"/>
    <s v="Exclusionary"/>
    <s v="Excess"/>
    <s v="Couple"/>
    <n v="2022"/>
    <n v="3743"/>
  </r>
  <r>
    <x v="5"/>
    <s v="Sep"/>
    <s v="NT"/>
    <s v="Policies"/>
    <s v="Exclusionary"/>
    <s v="No excess"/>
    <s v="Couple"/>
    <n v="2022"/>
    <n v="127"/>
  </r>
  <r>
    <x v="5"/>
    <s v="Sep"/>
    <s v="NT"/>
    <s v="Policies"/>
    <s v="Non-exclusionary"/>
    <s v="Excess"/>
    <s v="Couple"/>
    <n v="2022"/>
    <n v="3294"/>
  </r>
  <r>
    <x v="5"/>
    <s v="Sep"/>
    <s v="NT"/>
    <s v="Policies"/>
    <s v="Non-exclusionary"/>
    <s v="No excess"/>
    <s v="Couple"/>
    <n v="2022"/>
    <n v="1953"/>
  </r>
  <r>
    <x v="5"/>
    <s v="Dec"/>
    <s v="NSW"/>
    <s v="Insured Persons"/>
    <s v="Exclusionary"/>
    <s v="Excess"/>
    <s v="Couple"/>
    <n v="2022"/>
    <n v="374076.2"/>
  </r>
  <r>
    <x v="5"/>
    <s v="Dec"/>
    <s v="NSW"/>
    <s v="Insured Persons"/>
    <s v="Exclusionary"/>
    <s v="No excess"/>
    <s v="Couple"/>
    <n v="2022"/>
    <n v="11874"/>
  </r>
  <r>
    <x v="5"/>
    <s v="Dec"/>
    <s v="NSW"/>
    <s v="Insured Persons"/>
    <s v="Non-exclusionary"/>
    <s v="Excess"/>
    <s v="Couple"/>
    <n v="2022"/>
    <n v="298120"/>
  </r>
  <r>
    <x v="5"/>
    <s v="Dec"/>
    <s v="NSW"/>
    <s v="Insured Persons"/>
    <s v="Non-exclusionary"/>
    <s v="No excess"/>
    <s v="Couple"/>
    <n v="2022"/>
    <n v="138416"/>
  </r>
  <r>
    <x v="5"/>
    <s v="Dec"/>
    <s v="NSW"/>
    <s v="Policies"/>
    <s v="Exclusionary"/>
    <s v="Excess"/>
    <s v="Couple"/>
    <n v="2022"/>
    <n v="187038.1"/>
  </r>
  <r>
    <x v="5"/>
    <s v="Dec"/>
    <s v="NSW"/>
    <s v="Policies"/>
    <s v="Exclusionary"/>
    <s v="No excess"/>
    <s v="Couple"/>
    <n v="2022"/>
    <n v="5937"/>
  </r>
  <r>
    <x v="5"/>
    <s v="Dec"/>
    <s v="NSW"/>
    <s v="Policies"/>
    <s v="Non-exclusionary"/>
    <s v="Excess"/>
    <s v="Couple"/>
    <n v="2022"/>
    <n v="149060"/>
  </r>
  <r>
    <x v="5"/>
    <s v="Dec"/>
    <s v="NSW"/>
    <s v="Policies"/>
    <s v="Non-exclusionary"/>
    <s v="No excess"/>
    <s v="Couple"/>
    <n v="2022"/>
    <n v="69208"/>
  </r>
  <r>
    <x v="5"/>
    <s v="Dec"/>
    <s v="VIC"/>
    <s v="Insured Persons"/>
    <s v="Exclusionary"/>
    <s v="Excess"/>
    <s v="Couple"/>
    <n v="2022"/>
    <n v="308382.2"/>
  </r>
  <r>
    <x v="5"/>
    <s v="Dec"/>
    <s v="VIC"/>
    <s v="Insured Persons"/>
    <s v="Exclusionary"/>
    <s v="No excess"/>
    <s v="Couple"/>
    <n v="2022"/>
    <n v="11404"/>
  </r>
  <r>
    <x v="5"/>
    <s v="Dec"/>
    <s v="VIC"/>
    <s v="Insured Persons"/>
    <s v="Non-exclusionary"/>
    <s v="Excess"/>
    <s v="Couple"/>
    <n v="2022"/>
    <n v="194422"/>
  </r>
  <r>
    <x v="5"/>
    <s v="Dec"/>
    <s v="VIC"/>
    <s v="Insured Persons"/>
    <s v="Non-exclusionary"/>
    <s v="No excess"/>
    <s v="Couple"/>
    <n v="2022"/>
    <n v="88316"/>
  </r>
  <r>
    <x v="5"/>
    <s v="Dec"/>
    <s v="VIC"/>
    <s v="Policies"/>
    <s v="Exclusionary"/>
    <s v="Excess"/>
    <s v="Couple"/>
    <n v="2022"/>
    <n v="154191.1"/>
  </r>
  <r>
    <x v="5"/>
    <s v="Dec"/>
    <s v="VIC"/>
    <s v="Policies"/>
    <s v="Exclusionary"/>
    <s v="No excess"/>
    <s v="Couple"/>
    <n v="2022"/>
    <n v="5702"/>
  </r>
  <r>
    <x v="5"/>
    <s v="Dec"/>
    <s v="VIC"/>
    <s v="Policies"/>
    <s v="Non-exclusionary"/>
    <s v="Excess"/>
    <s v="Couple"/>
    <n v="2022"/>
    <n v="97211"/>
  </r>
  <r>
    <x v="5"/>
    <s v="Dec"/>
    <s v="VIC"/>
    <s v="Policies"/>
    <s v="Non-exclusionary"/>
    <s v="No excess"/>
    <s v="Couple"/>
    <n v="2022"/>
    <n v="44158"/>
  </r>
  <r>
    <x v="5"/>
    <s v="Dec"/>
    <s v="QLD"/>
    <s v="Insured Persons"/>
    <s v="Exclusionary"/>
    <s v="Excess"/>
    <s v="Couple"/>
    <n v="2022"/>
    <n v="240690.2"/>
  </r>
  <r>
    <x v="5"/>
    <s v="Dec"/>
    <s v="QLD"/>
    <s v="Insured Persons"/>
    <s v="Exclusionary"/>
    <s v="No excess"/>
    <s v="Couple"/>
    <n v="2022"/>
    <n v="5442"/>
  </r>
  <r>
    <x v="5"/>
    <s v="Dec"/>
    <s v="QLD"/>
    <s v="Insured Persons"/>
    <s v="Non-exclusionary"/>
    <s v="Excess"/>
    <s v="Couple"/>
    <n v="2022"/>
    <n v="185678"/>
  </r>
  <r>
    <x v="5"/>
    <s v="Dec"/>
    <s v="QLD"/>
    <s v="Insured Persons"/>
    <s v="Non-exclusionary"/>
    <s v="No excess"/>
    <s v="Couple"/>
    <n v="2022"/>
    <n v="75582"/>
  </r>
  <r>
    <x v="5"/>
    <s v="Dec"/>
    <s v="QLD"/>
    <s v="Policies"/>
    <s v="Exclusionary"/>
    <s v="Excess"/>
    <s v="Couple"/>
    <n v="2022"/>
    <n v="120345.1"/>
  </r>
  <r>
    <x v="5"/>
    <s v="Dec"/>
    <s v="QLD"/>
    <s v="Policies"/>
    <s v="Exclusionary"/>
    <s v="No excess"/>
    <s v="Couple"/>
    <n v="2022"/>
    <n v="2721"/>
  </r>
  <r>
    <x v="5"/>
    <s v="Dec"/>
    <s v="QLD"/>
    <s v="Policies"/>
    <s v="Non-exclusionary"/>
    <s v="Excess"/>
    <s v="Couple"/>
    <n v="2022"/>
    <n v="92839"/>
  </r>
  <r>
    <x v="5"/>
    <s v="Dec"/>
    <s v="QLD"/>
    <s v="Policies"/>
    <s v="Non-exclusionary"/>
    <s v="No excess"/>
    <s v="Couple"/>
    <n v="2022"/>
    <n v="37791"/>
  </r>
  <r>
    <x v="5"/>
    <s v="Dec"/>
    <s v="SA"/>
    <s v="Insured Persons"/>
    <s v="Exclusionary"/>
    <s v="Excess"/>
    <s v="Couple"/>
    <n v="2022"/>
    <n v="71078.2"/>
  </r>
  <r>
    <x v="5"/>
    <s v="Dec"/>
    <s v="SA"/>
    <s v="Insured Persons"/>
    <s v="Exclusionary"/>
    <s v="No excess"/>
    <s v="Couple"/>
    <n v="2022"/>
    <n v="2908"/>
  </r>
  <r>
    <x v="5"/>
    <s v="Dec"/>
    <s v="SA"/>
    <s v="Insured Persons"/>
    <s v="Non-exclusionary"/>
    <s v="Excess"/>
    <s v="Couple"/>
    <n v="2022"/>
    <n v="86472"/>
  </r>
  <r>
    <x v="5"/>
    <s v="Dec"/>
    <s v="SA"/>
    <s v="Insured Persons"/>
    <s v="Non-exclusionary"/>
    <s v="No excess"/>
    <s v="Couple"/>
    <n v="2022"/>
    <n v="45366"/>
  </r>
  <r>
    <x v="5"/>
    <s v="Dec"/>
    <s v="SA"/>
    <s v="Policies"/>
    <s v="Exclusionary"/>
    <s v="Excess"/>
    <s v="Couple"/>
    <n v="2022"/>
    <n v="35539.1"/>
  </r>
  <r>
    <x v="5"/>
    <s v="Dec"/>
    <s v="SA"/>
    <s v="Policies"/>
    <s v="Exclusionary"/>
    <s v="No excess"/>
    <s v="Couple"/>
    <n v="2022"/>
    <n v="1454"/>
  </r>
  <r>
    <x v="5"/>
    <s v="Dec"/>
    <s v="SA"/>
    <s v="Policies"/>
    <s v="Non-exclusionary"/>
    <s v="Excess"/>
    <s v="Couple"/>
    <n v="2022"/>
    <n v="43236"/>
  </r>
  <r>
    <x v="5"/>
    <s v="Dec"/>
    <s v="SA"/>
    <s v="Policies"/>
    <s v="Non-exclusionary"/>
    <s v="No excess"/>
    <s v="Couple"/>
    <n v="2022"/>
    <n v="22683"/>
  </r>
  <r>
    <x v="5"/>
    <s v="Dec"/>
    <s v="WA"/>
    <s v="Insured Persons"/>
    <s v="Exclusionary"/>
    <s v="Excess"/>
    <s v="Couple"/>
    <n v="2022"/>
    <n v="164860.20000000001"/>
  </r>
  <r>
    <x v="5"/>
    <s v="Dec"/>
    <s v="WA"/>
    <s v="Insured Persons"/>
    <s v="Exclusionary"/>
    <s v="No excess"/>
    <s v="Couple"/>
    <n v="2022"/>
    <n v="18472"/>
  </r>
  <r>
    <x v="5"/>
    <s v="Dec"/>
    <s v="WA"/>
    <s v="Insured Persons"/>
    <s v="Non-exclusionary"/>
    <s v="Excess"/>
    <s v="Couple"/>
    <n v="2022"/>
    <n v="82298"/>
  </r>
  <r>
    <x v="5"/>
    <s v="Dec"/>
    <s v="WA"/>
    <s v="Insured Persons"/>
    <s v="Non-exclusionary"/>
    <s v="No excess"/>
    <s v="Couple"/>
    <n v="2022"/>
    <n v="52822"/>
  </r>
  <r>
    <x v="5"/>
    <s v="Dec"/>
    <s v="WA"/>
    <s v="Policies"/>
    <s v="Exclusionary"/>
    <s v="Excess"/>
    <s v="Couple"/>
    <n v="2022"/>
    <n v="82430.100000000006"/>
  </r>
  <r>
    <x v="5"/>
    <s v="Dec"/>
    <s v="WA"/>
    <s v="Policies"/>
    <s v="Exclusionary"/>
    <s v="No excess"/>
    <s v="Couple"/>
    <n v="2022"/>
    <n v="9236"/>
  </r>
  <r>
    <x v="5"/>
    <s v="Dec"/>
    <s v="WA"/>
    <s v="Policies"/>
    <s v="Non-exclusionary"/>
    <s v="Excess"/>
    <s v="Couple"/>
    <n v="2022"/>
    <n v="41149"/>
  </r>
  <r>
    <x v="5"/>
    <s v="Dec"/>
    <s v="WA"/>
    <s v="Policies"/>
    <s v="Non-exclusionary"/>
    <s v="No excess"/>
    <s v="Couple"/>
    <n v="2022"/>
    <n v="26411"/>
  </r>
  <r>
    <x v="5"/>
    <s v="Dec"/>
    <s v="TAS"/>
    <s v="Insured Persons"/>
    <s v="Exclusionary"/>
    <s v="Excess"/>
    <s v="Couple"/>
    <n v="2022"/>
    <n v="21258.2"/>
  </r>
  <r>
    <x v="5"/>
    <s v="Dec"/>
    <s v="TAS"/>
    <s v="Insured Persons"/>
    <s v="Exclusionary"/>
    <s v="No excess"/>
    <s v="Couple"/>
    <n v="2022"/>
    <n v="632"/>
  </r>
  <r>
    <x v="5"/>
    <s v="Dec"/>
    <s v="TAS"/>
    <s v="Insured Persons"/>
    <s v="Non-exclusionary"/>
    <s v="Excess"/>
    <s v="Couple"/>
    <n v="2022"/>
    <n v="34504"/>
  </r>
  <r>
    <x v="5"/>
    <s v="Dec"/>
    <s v="TAS"/>
    <s v="Insured Persons"/>
    <s v="Non-exclusionary"/>
    <s v="No excess"/>
    <s v="Couple"/>
    <n v="2022"/>
    <n v="9440"/>
  </r>
  <r>
    <x v="5"/>
    <s v="Dec"/>
    <s v="TAS"/>
    <s v="Policies"/>
    <s v="Exclusionary"/>
    <s v="Excess"/>
    <s v="Couple"/>
    <n v="2022"/>
    <n v="10629.1"/>
  </r>
  <r>
    <x v="5"/>
    <s v="Dec"/>
    <s v="TAS"/>
    <s v="Policies"/>
    <s v="Exclusionary"/>
    <s v="No excess"/>
    <s v="Couple"/>
    <n v="2022"/>
    <n v="316"/>
  </r>
  <r>
    <x v="5"/>
    <s v="Dec"/>
    <s v="TAS"/>
    <s v="Policies"/>
    <s v="Non-exclusionary"/>
    <s v="Excess"/>
    <s v="Couple"/>
    <n v="2022"/>
    <n v="17252"/>
  </r>
  <r>
    <x v="5"/>
    <s v="Dec"/>
    <s v="TAS"/>
    <s v="Policies"/>
    <s v="Non-exclusionary"/>
    <s v="No excess"/>
    <s v="Couple"/>
    <n v="2022"/>
    <n v="4720"/>
  </r>
  <r>
    <x v="5"/>
    <s v="Dec"/>
    <s v="ACT"/>
    <s v="Insured Persons"/>
    <s v="Exclusionary"/>
    <s v="Excess"/>
    <s v="Couple"/>
    <n v="2022"/>
    <n v="23720.2"/>
  </r>
  <r>
    <x v="5"/>
    <s v="Dec"/>
    <s v="ACT"/>
    <s v="Insured Persons"/>
    <s v="Exclusionary"/>
    <s v="No excess"/>
    <s v="Couple"/>
    <n v="2022"/>
    <n v="654"/>
  </r>
  <r>
    <x v="5"/>
    <s v="Dec"/>
    <s v="ACT"/>
    <s v="Insured Persons"/>
    <s v="Non-exclusionary"/>
    <s v="Excess"/>
    <s v="Couple"/>
    <n v="2022"/>
    <n v="15954"/>
  </r>
  <r>
    <x v="5"/>
    <s v="Dec"/>
    <s v="ACT"/>
    <s v="Insured Persons"/>
    <s v="Non-exclusionary"/>
    <s v="No excess"/>
    <s v="Couple"/>
    <n v="2022"/>
    <n v="6580"/>
  </r>
  <r>
    <x v="5"/>
    <s v="Dec"/>
    <s v="ACT"/>
    <s v="Policies"/>
    <s v="Exclusionary"/>
    <s v="Excess"/>
    <s v="Couple"/>
    <n v="2022"/>
    <n v="11860.1"/>
  </r>
  <r>
    <x v="5"/>
    <s v="Dec"/>
    <s v="ACT"/>
    <s v="Policies"/>
    <s v="Exclusionary"/>
    <s v="No excess"/>
    <s v="Couple"/>
    <n v="2022"/>
    <n v="327"/>
  </r>
  <r>
    <x v="5"/>
    <s v="Dec"/>
    <s v="ACT"/>
    <s v="Policies"/>
    <s v="Non-exclusionary"/>
    <s v="Excess"/>
    <s v="Couple"/>
    <n v="2022"/>
    <n v="7977"/>
  </r>
  <r>
    <x v="5"/>
    <s v="Dec"/>
    <s v="ACT"/>
    <s v="Policies"/>
    <s v="Non-exclusionary"/>
    <s v="No excess"/>
    <s v="Couple"/>
    <n v="2022"/>
    <n v="3290"/>
  </r>
  <r>
    <x v="5"/>
    <s v="Dec"/>
    <s v="NT"/>
    <s v="Insured Persons"/>
    <s v="Exclusionary"/>
    <s v="Excess"/>
    <s v="Couple"/>
    <n v="2022"/>
    <n v="7578.2"/>
  </r>
  <r>
    <x v="5"/>
    <s v="Dec"/>
    <s v="NT"/>
    <s v="Insured Persons"/>
    <s v="Exclusionary"/>
    <s v="No excess"/>
    <s v="Couple"/>
    <n v="2022"/>
    <n v="240"/>
  </r>
  <r>
    <x v="5"/>
    <s v="Dec"/>
    <s v="NT"/>
    <s v="Insured Persons"/>
    <s v="Non-exclusionary"/>
    <s v="Excess"/>
    <s v="Couple"/>
    <n v="2022"/>
    <n v="6510"/>
  </r>
  <r>
    <x v="5"/>
    <s v="Dec"/>
    <s v="NT"/>
    <s v="Insured Persons"/>
    <s v="Non-exclusionary"/>
    <s v="No excess"/>
    <s v="Couple"/>
    <n v="2022"/>
    <n v="3890"/>
  </r>
  <r>
    <x v="5"/>
    <s v="Dec"/>
    <s v="NT"/>
    <s v="Policies"/>
    <s v="Exclusionary"/>
    <s v="Excess"/>
    <s v="Couple"/>
    <n v="2022"/>
    <n v="3789.1"/>
  </r>
  <r>
    <x v="5"/>
    <s v="Dec"/>
    <s v="NT"/>
    <s v="Policies"/>
    <s v="Exclusionary"/>
    <s v="No excess"/>
    <s v="Couple"/>
    <n v="2022"/>
    <n v="120"/>
  </r>
  <r>
    <x v="5"/>
    <s v="Dec"/>
    <s v="NT"/>
    <s v="Policies"/>
    <s v="Non-exclusionary"/>
    <s v="Excess"/>
    <s v="Couple"/>
    <n v="2022"/>
    <n v="3255"/>
  </r>
  <r>
    <x v="5"/>
    <s v="Dec"/>
    <s v="NT"/>
    <s v="Policies"/>
    <s v="Non-exclusionary"/>
    <s v="No excess"/>
    <s v="Couple"/>
    <n v="2022"/>
    <n v="1945"/>
  </r>
  <r>
    <x v="6"/>
    <s v="Mar"/>
    <s v="NSW"/>
    <s v="Insured Persons"/>
    <s v="Exclusionary"/>
    <s v="Excess"/>
    <s v="Couple"/>
    <n v="2022"/>
    <n v="379026"/>
  </r>
  <r>
    <x v="6"/>
    <s v="Mar"/>
    <s v="NSW"/>
    <s v="Insured Persons"/>
    <s v="Exclusionary"/>
    <s v="No excess"/>
    <s v="Couple"/>
    <n v="2022"/>
    <n v="11782"/>
  </r>
  <r>
    <x v="6"/>
    <s v="Mar"/>
    <s v="NSW"/>
    <s v="Insured Persons"/>
    <s v="Non-exclusionary"/>
    <s v="Excess"/>
    <s v="Couple"/>
    <n v="2022"/>
    <n v="296502"/>
  </r>
  <r>
    <x v="6"/>
    <s v="Mar"/>
    <s v="NSW"/>
    <s v="Insured Persons"/>
    <s v="Non-exclusionary"/>
    <s v="No excess"/>
    <s v="Couple"/>
    <n v="2022"/>
    <n v="137622"/>
  </r>
  <r>
    <x v="6"/>
    <s v="Mar"/>
    <s v="NSW"/>
    <s v="Policies"/>
    <s v="Exclusionary"/>
    <s v="Excess"/>
    <s v="Couple"/>
    <n v="2022"/>
    <n v="189513"/>
  </r>
  <r>
    <x v="6"/>
    <s v="Mar"/>
    <s v="NSW"/>
    <s v="Policies"/>
    <s v="Exclusionary"/>
    <s v="No excess"/>
    <s v="Couple"/>
    <n v="2022"/>
    <n v="5891"/>
  </r>
  <r>
    <x v="6"/>
    <s v="Mar"/>
    <s v="NSW"/>
    <s v="Policies"/>
    <s v="Non-exclusionary"/>
    <s v="Excess"/>
    <s v="Couple"/>
    <n v="2022"/>
    <n v="148251"/>
  </r>
  <r>
    <x v="6"/>
    <s v="Mar"/>
    <s v="NSW"/>
    <s v="Policies"/>
    <s v="Non-exclusionary"/>
    <s v="No excess"/>
    <s v="Couple"/>
    <n v="2022"/>
    <n v="68811"/>
  </r>
  <r>
    <x v="6"/>
    <s v="Mar"/>
    <s v="VIC"/>
    <s v="Insured Persons"/>
    <s v="Exclusionary"/>
    <s v="Excess"/>
    <s v="Couple"/>
    <n v="2022"/>
    <n v="313454"/>
  </r>
  <r>
    <x v="6"/>
    <s v="Mar"/>
    <s v="VIC"/>
    <s v="Insured Persons"/>
    <s v="Exclusionary"/>
    <s v="No excess"/>
    <s v="Couple"/>
    <n v="2022"/>
    <n v="11160"/>
  </r>
  <r>
    <x v="6"/>
    <s v="Mar"/>
    <s v="VIC"/>
    <s v="Insured Persons"/>
    <s v="Non-exclusionary"/>
    <s v="Excess"/>
    <s v="Couple"/>
    <n v="2022"/>
    <n v="193814"/>
  </r>
  <r>
    <x v="6"/>
    <s v="Mar"/>
    <s v="VIC"/>
    <s v="Insured Persons"/>
    <s v="Non-exclusionary"/>
    <s v="No excess"/>
    <s v="Couple"/>
    <n v="2022"/>
    <n v="87386"/>
  </r>
  <r>
    <x v="6"/>
    <s v="Mar"/>
    <s v="VIC"/>
    <s v="Policies"/>
    <s v="Exclusionary"/>
    <s v="Excess"/>
    <s v="Couple"/>
    <n v="2022"/>
    <n v="156727"/>
  </r>
  <r>
    <x v="6"/>
    <s v="Mar"/>
    <s v="VIC"/>
    <s v="Policies"/>
    <s v="Exclusionary"/>
    <s v="No excess"/>
    <s v="Couple"/>
    <n v="2022"/>
    <n v="5580"/>
  </r>
  <r>
    <x v="6"/>
    <s v="Mar"/>
    <s v="VIC"/>
    <s v="Policies"/>
    <s v="Non-exclusionary"/>
    <s v="Excess"/>
    <s v="Couple"/>
    <n v="2022"/>
    <n v="96907"/>
  </r>
  <r>
    <x v="6"/>
    <s v="Mar"/>
    <s v="VIC"/>
    <s v="Policies"/>
    <s v="Non-exclusionary"/>
    <s v="No excess"/>
    <s v="Couple"/>
    <n v="2022"/>
    <n v="43693"/>
  </r>
  <r>
    <x v="6"/>
    <s v="Mar"/>
    <s v="QLD"/>
    <s v="Insured Persons"/>
    <s v="Exclusionary"/>
    <s v="Excess"/>
    <s v="Couple"/>
    <n v="2022"/>
    <n v="245984"/>
  </r>
  <r>
    <x v="6"/>
    <s v="Mar"/>
    <s v="QLD"/>
    <s v="Insured Persons"/>
    <s v="Exclusionary"/>
    <s v="No excess"/>
    <s v="Couple"/>
    <n v="2022"/>
    <n v="5396"/>
  </r>
  <r>
    <x v="6"/>
    <s v="Mar"/>
    <s v="QLD"/>
    <s v="Insured Persons"/>
    <s v="Non-exclusionary"/>
    <s v="Excess"/>
    <s v="Couple"/>
    <n v="2022"/>
    <n v="184030"/>
  </r>
  <r>
    <x v="6"/>
    <s v="Mar"/>
    <s v="QLD"/>
    <s v="Insured Persons"/>
    <s v="Non-exclusionary"/>
    <s v="No excess"/>
    <s v="Couple"/>
    <n v="2022"/>
    <n v="75068"/>
  </r>
  <r>
    <x v="6"/>
    <s v="Mar"/>
    <s v="QLD"/>
    <s v="Policies"/>
    <s v="Exclusionary"/>
    <s v="Excess"/>
    <s v="Couple"/>
    <n v="2022"/>
    <n v="122992"/>
  </r>
  <r>
    <x v="6"/>
    <s v="Mar"/>
    <s v="QLD"/>
    <s v="Policies"/>
    <s v="Exclusionary"/>
    <s v="No excess"/>
    <s v="Couple"/>
    <n v="2022"/>
    <n v="2698"/>
  </r>
  <r>
    <x v="6"/>
    <s v="Mar"/>
    <s v="QLD"/>
    <s v="Policies"/>
    <s v="Non-exclusionary"/>
    <s v="Excess"/>
    <s v="Couple"/>
    <n v="2022"/>
    <n v="92015"/>
  </r>
  <r>
    <x v="6"/>
    <s v="Mar"/>
    <s v="QLD"/>
    <s v="Policies"/>
    <s v="Non-exclusionary"/>
    <s v="No excess"/>
    <s v="Couple"/>
    <n v="2022"/>
    <n v="37534"/>
  </r>
  <r>
    <x v="6"/>
    <s v="Mar"/>
    <s v="SA"/>
    <s v="Insured Persons"/>
    <s v="Exclusionary"/>
    <s v="Excess"/>
    <s v="Couple"/>
    <n v="2022"/>
    <n v="72996"/>
  </r>
  <r>
    <x v="6"/>
    <s v="Mar"/>
    <s v="SA"/>
    <s v="Insured Persons"/>
    <s v="Exclusionary"/>
    <s v="No excess"/>
    <s v="Couple"/>
    <n v="2022"/>
    <n v="2916"/>
  </r>
  <r>
    <x v="6"/>
    <s v="Mar"/>
    <s v="SA"/>
    <s v="Insured Persons"/>
    <s v="Non-exclusionary"/>
    <s v="Excess"/>
    <s v="Couple"/>
    <n v="2022"/>
    <n v="85950"/>
  </r>
  <r>
    <x v="6"/>
    <s v="Mar"/>
    <s v="SA"/>
    <s v="Insured Persons"/>
    <s v="Non-exclusionary"/>
    <s v="No excess"/>
    <s v="Couple"/>
    <n v="2022"/>
    <n v="44888"/>
  </r>
  <r>
    <x v="6"/>
    <s v="Mar"/>
    <s v="SA"/>
    <s v="Policies"/>
    <s v="Exclusionary"/>
    <s v="Excess"/>
    <s v="Couple"/>
    <n v="2022"/>
    <n v="36498"/>
  </r>
  <r>
    <x v="6"/>
    <s v="Mar"/>
    <s v="SA"/>
    <s v="Policies"/>
    <s v="Exclusionary"/>
    <s v="No excess"/>
    <s v="Couple"/>
    <n v="2022"/>
    <n v="1458"/>
  </r>
  <r>
    <x v="6"/>
    <s v="Mar"/>
    <s v="SA"/>
    <s v="Policies"/>
    <s v="Non-exclusionary"/>
    <s v="Excess"/>
    <s v="Couple"/>
    <n v="2022"/>
    <n v="42975"/>
  </r>
  <r>
    <x v="6"/>
    <s v="Mar"/>
    <s v="SA"/>
    <s v="Policies"/>
    <s v="Non-exclusionary"/>
    <s v="No excess"/>
    <s v="Couple"/>
    <n v="2022"/>
    <n v="22444"/>
  </r>
  <r>
    <x v="6"/>
    <s v="Mar"/>
    <s v="WA"/>
    <s v="Insured Persons"/>
    <s v="Exclusionary"/>
    <s v="Excess"/>
    <s v="Couple"/>
    <n v="2022"/>
    <n v="167040"/>
  </r>
  <r>
    <x v="6"/>
    <s v="Mar"/>
    <s v="WA"/>
    <s v="Insured Persons"/>
    <s v="Exclusionary"/>
    <s v="No excess"/>
    <s v="Couple"/>
    <n v="2022"/>
    <n v="18132"/>
  </r>
  <r>
    <x v="6"/>
    <s v="Mar"/>
    <s v="WA"/>
    <s v="Insured Persons"/>
    <s v="Non-exclusionary"/>
    <s v="Excess"/>
    <s v="Couple"/>
    <n v="2022"/>
    <n v="82908"/>
  </r>
  <r>
    <x v="6"/>
    <s v="Mar"/>
    <s v="WA"/>
    <s v="Insured Persons"/>
    <s v="Non-exclusionary"/>
    <s v="No excess"/>
    <s v="Couple"/>
    <n v="2022"/>
    <n v="52454"/>
  </r>
  <r>
    <x v="6"/>
    <s v="Mar"/>
    <s v="WA"/>
    <s v="Policies"/>
    <s v="Exclusionary"/>
    <s v="Excess"/>
    <s v="Couple"/>
    <n v="2022"/>
    <n v="83520"/>
  </r>
  <r>
    <x v="6"/>
    <s v="Mar"/>
    <s v="WA"/>
    <s v="Policies"/>
    <s v="Exclusionary"/>
    <s v="No excess"/>
    <s v="Couple"/>
    <n v="2022"/>
    <n v="9066"/>
  </r>
  <r>
    <x v="6"/>
    <s v="Mar"/>
    <s v="WA"/>
    <s v="Policies"/>
    <s v="Non-exclusionary"/>
    <s v="Excess"/>
    <s v="Couple"/>
    <n v="2022"/>
    <n v="41454"/>
  </r>
  <r>
    <x v="6"/>
    <s v="Mar"/>
    <s v="WA"/>
    <s v="Policies"/>
    <s v="Non-exclusionary"/>
    <s v="No excess"/>
    <s v="Couple"/>
    <n v="2022"/>
    <n v="26227"/>
  </r>
  <r>
    <x v="6"/>
    <s v="Mar"/>
    <s v="TAS"/>
    <s v="Insured Persons"/>
    <s v="Exclusionary"/>
    <s v="Excess"/>
    <s v="Couple"/>
    <n v="2022"/>
    <n v="21706"/>
  </r>
  <r>
    <x v="6"/>
    <s v="Mar"/>
    <s v="TAS"/>
    <s v="Insured Persons"/>
    <s v="Exclusionary"/>
    <s v="No excess"/>
    <s v="Couple"/>
    <n v="2022"/>
    <n v="636"/>
  </r>
  <r>
    <x v="6"/>
    <s v="Mar"/>
    <s v="TAS"/>
    <s v="Insured Persons"/>
    <s v="Non-exclusionary"/>
    <s v="Excess"/>
    <s v="Couple"/>
    <n v="2022"/>
    <n v="34406"/>
  </r>
  <r>
    <x v="6"/>
    <s v="Mar"/>
    <s v="TAS"/>
    <s v="Insured Persons"/>
    <s v="Non-exclusionary"/>
    <s v="No excess"/>
    <s v="Couple"/>
    <n v="2022"/>
    <n v="9386"/>
  </r>
  <r>
    <x v="6"/>
    <s v="Mar"/>
    <s v="TAS"/>
    <s v="Policies"/>
    <s v="Exclusionary"/>
    <s v="Excess"/>
    <s v="Couple"/>
    <n v="2022"/>
    <n v="10853"/>
  </r>
  <r>
    <x v="6"/>
    <s v="Mar"/>
    <s v="TAS"/>
    <s v="Policies"/>
    <s v="Exclusionary"/>
    <s v="No excess"/>
    <s v="Couple"/>
    <n v="2022"/>
    <n v="318"/>
  </r>
  <r>
    <x v="6"/>
    <s v="Mar"/>
    <s v="TAS"/>
    <s v="Policies"/>
    <s v="Non-exclusionary"/>
    <s v="Excess"/>
    <s v="Couple"/>
    <n v="2022"/>
    <n v="17203"/>
  </r>
  <r>
    <x v="6"/>
    <s v="Mar"/>
    <s v="TAS"/>
    <s v="Policies"/>
    <s v="Non-exclusionary"/>
    <s v="No excess"/>
    <s v="Couple"/>
    <n v="2022"/>
    <n v="4693"/>
  </r>
  <r>
    <x v="6"/>
    <s v="Mar"/>
    <s v="ACT"/>
    <s v="Insured Persons"/>
    <s v="Exclusionary"/>
    <s v="Excess"/>
    <s v="Couple"/>
    <n v="2022"/>
    <n v="24154"/>
  </r>
  <r>
    <x v="6"/>
    <s v="Mar"/>
    <s v="ACT"/>
    <s v="Insured Persons"/>
    <s v="Exclusionary"/>
    <s v="No excess"/>
    <s v="Couple"/>
    <n v="2022"/>
    <n v="636"/>
  </r>
  <r>
    <x v="6"/>
    <s v="Mar"/>
    <s v="ACT"/>
    <s v="Insured Persons"/>
    <s v="Non-exclusionary"/>
    <s v="Excess"/>
    <s v="Couple"/>
    <n v="2022"/>
    <n v="15872"/>
  </r>
  <r>
    <x v="6"/>
    <s v="Mar"/>
    <s v="ACT"/>
    <s v="Insured Persons"/>
    <s v="Non-exclusionary"/>
    <s v="No excess"/>
    <s v="Couple"/>
    <n v="2022"/>
    <n v="6560"/>
  </r>
  <r>
    <x v="6"/>
    <s v="Mar"/>
    <s v="ACT"/>
    <s v="Policies"/>
    <s v="Exclusionary"/>
    <s v="Excess"/>
    <s v="Couple"/>
    <n v="2022"/>
    <n v="12077"/>
  </r>
  <r>
    <x v="6"/>
    <s v="Mar"/>
    <s v="ACT"/>
    <s v="Policies"/>
    <s v="Exclusionary"/>
    <s v="No excess"/>
    <s v="Couple"/>
    <n v="2022"/>
    <n v="318"/>
  </r>
  <r>
    <x v="6"/>
    <s v="Mar"/>
    <s v="ACT"/>
    <s v="Policies"/>
    <s v="Non-exclusionary"/>
    <s v="Excess"/>
    <s v="Couple"/>
    <n v="2022"/>
    <n v="7936"/>
  </r>
  <r>
    <x v="6"/>
    <s v="Mar"/>
    <s v="ACT"/>
    <s v="Policies"/>
    <s v="Non-exclusionary"/>
    <s v="No excess"/>
    <s v="Couple"/>
    <n v="2022"/>
    <n v="3280"/>
  </r>
  <r>
    <x v="6"/>
    <s v="Mar"/>
    <s v="NT"/>
    <s v="Insured Persons"/>
    <s v="Exclusionary"/>
    <s v="Excess"/>
    <s v="Couple"/>
    <n v="2022"/>
    <n v="7672"/>
  </r>
  <r>
    <x v="6"/>
    <s v="Mar"/>
    <s v="NT"/>
    <s v="Insured Persons"/>
    <s v="Exclusionary"/>
    <s v="No excess"/>
    <s v="Couple"/>
    <n v="2022"/>
    <n v="230"/>
  </r>
  <r>
    <x v="6"/>
    <s v="Mar"/>
    <s v="NT"/>
    <s v="Insured Persons"/>
    <s v="Non-exclusionary"/>
    <s v="Excess"/>
    <s v="Couple"/>
    <n v="2022"/>
    <n v="6478"/>
  </r>
  <r>
    <x v="6"/>
    <s v="Mar"/>
    <s v="NT"/>
    <s v="Insured Persons"/>
    <s v="Non-exclusionary"/>
    <s v="No excess"/>
    <s v="Couple"/>
    <n v="2022"/>
    <n v="3898"/>
  </r>
  <r>
    <x v="6"/>
    <s v="Mar"/>
    <s v="NT"/>
    <s v="Policies"/>
    <s v="Exclusionary"/>
    <s v="Excess"/>
    <s v="Couple"/>
    <n v="2022"/>
    <n v="3836"/>
  </r>
  <r>
    <x v="6"/>
    <s v="Mar"/>
    <s v="NT"/>
    <s v="Policies"/>
    <s v="Exclusionary"/>
    <s v="No excess"/>
    <s v="Couple"/>
    <n v="2022"/>
    <n v="115"/>
  </r>
  <r>
    <x v="6"/>
    <s v="Mar"/>
    <s v="NT"/>
    <s v="Policies"/>
    <s v="Non-exclusionary"/>
    <s v="Excess"/>
    <s v="Couple"/>
    <n v="2022"/>
    <n v="3239"/>
  </r>
  <r>
    <x v="6"/>
    <s v="Mar"/>
    <s v="NT"/>
    <s v="Policies"/>
    <s v="Non-exclusionary"/>
    <s v="No excess"/>
    <s v="Couple"/>
    <n v="2022"/>
    <n v="1949"/>
  </r>
  <r>
    <x v="6"/>
    <s v="Jun"/>
    <s v="NSW"/>
    <s v="Insured Persons"/>
    <s v="Exclusionary"/>
    <s v="Excess"/>
    <s v="Couple"/>
    <n v="2022"/>
    <n v="384236"/>
  </r>
  <r>
    <x v="6"/>
    <s v="Jun"/>
    <s v="NSW"/>
    <s v="Insured Persons"/>
    <s v="Exclusionary"/>
    <s v="No excess"/>
    <s v="Couple"/>
    <n v="2022"/>
    <n v="11762"/>
  </r>
  <r>
    <x v="6"/>
    <s v="Jun"/>
    <s v="NSW"/>
    <s v="Insured Persons"/>
    <s v="Non-exclusionary"/>
    <s v="Excess"/>
    <s v="Couple"/>
    <n v="2022"/>
    <n v="294568"/>
  </r>
  <r>
    <x v="6"/>
    <s v="Jun"/>
    <s v="NSW"/>
    <s v="Insured Persons"/>
    <s v="Non-exclusionary"/>
    <s v="No excess"/>
    <s v="Couple"/>
    <n v="2022"/>
    <n v="136608"/>
  </r>
  <r>
    <x v="6"/>
    <s v="Jun"/>
    <s v="NSW"/>
    <s v="Policies"/>
    <s v="Exclusionary"/>
    <s v="Excess"/>
    <s v="Couple"/>
    <n v="2022"/>
    <n v="192118"/>
  </r>
  <r>
    <x v="6"/>
    <s v="Jun"/>
    <s v="NSW"/>
    <s v="Policies"/>
    <s v="Exclusionary"/>
    <s v="No excess"/>
    <s v="Couple"/>
    <n v="2022"/>
    <n v="5881"/>
  </r>
  <r>
    <x v="6"/>
    <s v="Jun"/>
    <s v="NSW"/>
    <s v="Policies"/>
    <s v="Non-exclusionary"/>
    <s v="Excess"/>
    <s v="Couple"/>
    <n v="2022"/>
    <n v="147284"/>
  </r>
  <r>
    <x v="6"/>
    <s v="Jun"/>
    <s v="NSW"/>
    <s v="Policies"/>
    <s v="Non-exclusionary"/>
    <s v="No excess"/>
    <s v="Couple"/>
    <n v="2022"/>
    <n v="68304"/>
  </r>
  <r>
    <x v="6"/>
    <s v="Jun"/>
    <s v="VIC"/>
    <s v="Insured Persons"/>
    <s v="Exclusionary"/>
    <s v="Excess"/>
    <s v="Couple"/>
    <n v="2022"/>
    <n v="318748"/>
  </r>
  <r>
    <x v="6"/>
    <s v="Jun"/>
    <s v="VIC"/>
    <s v="Insured Persons"/>
    <s v="Exclusionary"/>
    <s v="No excess"/>
    <s v="Couple"/>
    <n v="2022"/>
    <n v="11088"/>
  </r>
  <r>
    <x v="6"/>
    <s v="Jun"/>
    <s v="VIC"/>
    <s v="Insured Persons"/>
    <s v="Non-exclusionary"/>
    <s v="Excess"/>
    <s v="Couple"/>
    <n v="2022"/>
    <n v="192508"/>
  </r>
  <r>
    <x v="6"/>
    <s v="Jun"/>
    <s v="VIC"/>
    <s v="Insured Persons"/>
    <s v="Non-exclusionary"/>
    <s v="No excess"/>
    <s v="Couple"/>
    <n v="2022"/>
    <n v="86324"/>
  </r>
  <r>
    <x v="6"/>
    <s v="Jun"/>
    <s v="VIC"/>
    <s v="Policies"/>
    <s v="Exclusionary"/>
    <s v="Excess"/>
    <s v="Couple"/>
    <n v="2022"/>
    <n v="159374"/>
  </r>
  <r>
    <x v="6"/>
    <s v="Jun"/>
    <s v="VIC"/>
    <s v="Policies"/>
    <s v="Exclusionary"/>
    <s v="No excess"/>
    <s v="Couple"/>
    <n v="2022"/>
    <n v="5544"/>
  </r>
  <r>
    <x v="6"/>
    <s v="Jun"/>
    <s v="VIC"/>
    <s v="Policies"/>
    <s v="Non-exclusionary"/>
    <s v="Excess"/>
    <s v="Couple"/>
    <n v="2022"/>
    <n v="96254"/>
  </r>
  <r>
    <x v="6"/>
    <s v="Jun"/>
    <s v="VIC"/>
    <s v="Policies"/>
    <s v="Non-exclusionary"/>
    <s v="No excess"/>
    <s v="Couple"/>
    <n v="2022"/>
    <n v="43162"/>
  </r>
  <r>
    <x v="6"/>
    <s v="Jun"/>
    <s v="QLD"/>
    <s v="Insured Persons"/>
    <s v="Exclusionary"/>
    <s v="Excess"/>
    <s v="Couple"/>
    <n v="2022"/>
    <n v="250548"/>
  </r>
  <r>
    <x v="6"/>
    <s v="Jun"/>
    <s v="QLD"/>
    <s v="Insured Persons"/>
    <s v="Exclusionary"/>
    <s v="No excess"/>
    <s v="Couple"/>
    <n v="2022"/>
    <n v="5382"/>
  </r>
  <r>
    <x v="6"/>
    <s v="Jun"/>
    <s v="QLD"/>
    <s v="Insured Persons"/>
    <s v="Non-exclusionary"/>
    <s v="Excess"/>
    <s v="Couple"/>
    <n v="2022"/>
    <n v="182094"/>
  </r>
  <r>
    <x v="6"/>
    <s v="Jun"/>
    <s v="QLD"/>
    <s v="Insured Persons"/>
    <s v="Non-exclusionary"/>
    <s v="No excess"/>
    <s v="Couple"/>
    <n v="2022"/>
    <n v="74366"/>
  </r>
  <r>
    <x v="6"/>
    <s v="Jun"/>
    <s v="QLD"/>
    <s v="Policies"/>
    <s v="Exclusionary"/>
    <s v="Excess"/>
    <s v="Couple"/>
    <n v="2022"/>
    <n v="125274"/>
  </r>
  <r>
    <x v="6"/>
    <s v="Jun"/>
    <s v="QLD"/>
    <s v="Policies"/>
    <s v="Exclusionary"/>
    <s v="No excess"/>
    <s v="Couple"/>
    <n v="2022"/>
    <n v="2691"/>
  </r>
  <r>
    <x v="6"/>
    <s v="Jun"/>
    <s v="QLD"/>
    <s v="Policies"/>
    <s v="Non-exclusionary"/>
    <s v="Excess"/>
    <s v="Couple"/>
    <n v="2022"/>
    <n v="91047"/>
  </r>
  <r>
    <x v="6"/>
    <s v="Jun"/>
    <s v="QLD"/>
    <s v="Policies"/>
    <s v="Non-exclusionary"/>
    <s v="No excess"/>
    <s v="Couple"/>
    <n v="2022"/>
    <n v="37183"/>
  </r>
  <r>
    <x v="6"/>
    <s v="Jun"/>
    <s v="SA"/>
    <s v="Insured Persons"/>
    <s v="Exclusionary"/>
    <s v="Excess"/>
    <s v="Couple"/>
    <n v="2022"/>
    <n v="74666"/>
  </r>
  <r>
    <x v="6"/>
    <s v="Jun"/>
    <s v="SA"/>
    <s v="Insured Persons"/>
    <s v="Exclusionary"/>
    <s v="No excess"/>
    <s v="Couple"/>
    <n v="2022"/>
    <n v="2870"/>
  </r>
  <r>
    <x v="6"/>
    <s v="Jun"/>
    <s v="SA"/>
    <s v="Insured Persons"/>
    <s v="Non-exclusionary"/>
    <s v="Excess"/>
    <s v="Couple"/>
    <n v="2022"/>
    <n v="85182"/>
  </r>
  <r>
    <x v="6"/>
    <s v="Jun"/>
    <s v="SA"/>
    <s v="Insured Persons"/>
    <s v="Non-exclusionary"/>
    <s v="No excess"/>
    <s v="Couple"/>
    <n v="2022"/>
    <n v="44394"/>
  </r>
  <r>
    <x v="6"/>
    <s v="Jun"/>
    <s v="SA"/>
    <s v="Policies"/>
    <s v="Exclusionary"/>
    <s v="Excess"/>
    <s v="Couple"/>
    <n v="2022"/>
    <n v="37333"/>
  </r>
  <r>
    <x v="6"/>
    <s v="Jun"/>
    <s v="SA"/>
    <s v="Policies"/>
    <s v="Exclusionary"/>
    <s v="No excess"/>
    <s v="Couple"/>
    <n v="2022"/>
    <n v="1435"/>
  </r>
  <r>
    <x v="6"/>
    <s v="Jun"/>
    <s v="SA"/>
    <s v="Policies"/>
    <s v="Non-exclusionary"/>
    <s v="Excess"/>
    <s v="Couple"/>
    <n v="2022"/>
    <n v="42591"/>
  </r>
  <r>
    <x v="6"/>
    <s v="Jun"/>
    <s v="SA"/>
    <s v="Policies"/>
    <s v="Non-exclusionary"/>
    <s v="No excess"/>
    <s v="Couple"/>
    <n v="2022"/>
    <n v="22197"/>
  </r>
  <r>
    <x v="6"/>
    <s v="Jun"/>
    <s v="WA"/>
    <s v="Insured Persons"/>
    <s v="Exclusionary"/>
    <s v="Excess"/>
    <s v="Couple"/>
    <n v="2022"/>
    <n v="169778"/>
  </r>
  <r>
    <x v="6"/>
    <s v="Jun"/>
    <s v="WA"/>
    <s v="Insured Persons"/>
    <s v="Exclusionary"/>
    <s v="No excess"/>
    <s v="Couple"/>
    <n v="2022"/>
    <n v="17812"/>
  </r>
  <r>
    <x v="6"/>
    <s v="Jun"/>
    <s v="WA"/>
    <s v="Insured Persons"/>
    <s v="Non-exclusionary"/>
    <s v="Excess"/>
    <s v="Couple"/>
    <n v="2022"/>
    <n v="82188"/>
  </r>
  <r>
    <x v="6"/>
    <s v="Jun"/>
    <s v="WA"/>
    <s v="Insured Persons"/>
    <s v="Non-exclusionary"/>
    <s v="No excess"/>
    <s v="Couple"/>
    <n v="2022"/>
    <n v="52118"/>
  </r>
  <r>
    <x v="6"/>
    <s v="Jun"/>
    <s v="WA"/>
    <s v="Policies"/>
    <s v="Exclusionary"/>
    <s v="Excess"/>
    <s v="Couple"/>
    <n v="2022"/>
    <n v="84889"/>
  </r>
  <r>
    <x v="6"/>
    <s v="Jun"/>
    <s v="WA"/>
    <s v="Policies"/>
    <s v="Exclusionary"/>
    <s v="No excess"/>
    <s v="Couple"/>
    <n v="2022"/>
    <n v="8906"/>
  </r>
  <r>
    <x v="6"/>
    <s v="Jun"/>
    <s v="WA"/>
    <s v="Policies"/>
    <s v="Non-exclusionary"/>
    <s v="Excess"/>
    <s v="Couple"/>
    <n v="2022"/>
    <n v="41094"/>
  </r>
  <r>
    <x v="6"/>
    <s v="Jun"/>
    <s v="WA"/>
    <s v="Policies"/>
    <s v="Non-exclusionary"/>
    <s v="No excess"/>
    <s v="Couple"/>
    <n v="2022"/>
    <n v="26059"/>
  </r>
  <r>
    <x v="6"/>
    <s v="Jun"/>
    <s v="TAS"/>
    <s v="Insured Persons"/>
    <s v="Exclusionary"/>
    <s v="Excess"/>
    <s v="Couple"/>
    <n v="2022"/>
    <n v="22142"/>
  </r>
  <r>
    <x v="6"/>
    <s v="Jun"/>
    <s v="TAS"/>
    <s v="Insured Persons"/>
    <s v="Exclusionary"/>
    <s v="No excess"/>
    <s v="Couple"/>
    <n v="2022"/>
    <n v="624"/>
  </r>
  <r>
    <x v="6"/>
    <s v="Jun"/>
    <s v="TAS"/>
    <s v="Insured Persons"/>
    <s v="Non-exclusionary"/>
    <s v="Excess"/>
    <s v="Couple"/>
    <n v="2022"/>
    <n v="34064"/>
  </r>
  <r>
    <x v="6"/>
    <s v="Jun"/>
    <s v="TAS"/>
    <s v="Insured Persons"/>
    <s v="Non-exclusionary"/>
    <s v="No excess"/>
    <s v="Couple"/>
    <n v="2022"/>
    <n v="9246"/>
  </r>
  <r>
    <x v="6"/>
    <s v="Jun"/>
    <s v="TAS"/>
    <s v="Policies"/>
    <s v="Exclusionary"/>
    <s v="Excess"/>
    <s v="Couple"/>
    <n v="2022"/>
    <n v="11071"/>
  </r>
  <r>
    <x v="6"/>
    <s v="Jun"/>
    <s v="TAS"/>
    <s v="Policies"/>
    <s v="Exclusionary"/>
    <s v="No excess"/>
    <s v="Couple"/>
    <n v="2022"/>
    <n v="312"/>
  </r>
  <r>
    <x v="6"/>
    <s v="Jun"/>
    <s v="TAS"/>
    <s v="Policies"/>
    <s v="Non-exclusionary"/>
    <s v="Excess"/>
    <s v="Couple"/>
    <n v="2022"/>
    <n v="17032"/>
  </r>
  <r>
    <x v="6"/>
    <s v="Jun"/>
    <s v="TAS"/>
    <s v="Policies"/>
    <s v="Non-exclusionary"/>
    <s v="No excess"/>
    <s v="Couple"/>
    <n v="2022"/>
    <n v="4623"/>
  </r>
  <r>
    <x v="6"/>
    <s v="Jun"/>
    <s v="ACT"/>
    <s v="Insured Persons"/>
    <s v="Exclusionary"/>
    <s v="Excess"/>
    <s v="Couple"/>
    <n v="2022"/>
    <n v="24550"/>
  </r>
  <r>
    <x v="6"/>
    <s v="Jun"/>
    <s v="ACT"/>
    <s v="Insured Persons"/>
    <s v="Exclusionary"/>
    <s v="No excess"/>
    <s v="Couple"/>
    <n v="2022"/>
    <n v="618"/>
  </r>
  <r>
    <x v="6"/>
    <s v="Jun"/>
    <s v="ACT"/>
    <s v="Insured Persons"/>
    <s v="Non-exclusionary"/>
    <s v="Excess"/>
    <s v="Couple"/>
    <n v="2022"/>
    <n v="15758"/>
  </r>
  <r>
    <x v="6"/>
    <s v="Jun"/>
    <s v="ACT"/>
    <s v="Insured Persons"/>
    <s v="Non-exclusionary"/>
    <s v="No excess"/>
    <s v="Couple"/>
    <n v="2022"/>
    <n v="6500"/>
  </r>
  <r>
    <x v="6"/>
    <s v="Jun"/>
    <s v="ACT"/>
    <s v="Policies"/>
    <s v="Exclusionary"/>
    <s v="Excess"/>
    <s v="Couple"/>
    <n v="2022"/>
    <n v="12275"/>
  </r>
  <r>
    <x v="6"/>
    <s v="Jun"/>
    <s v="ACT"/>
    <s v="Policies"/>
    <s v="Exclusionary"/>
    <s v="No excess"/>
    <s v="Couple"/>
    <n v="2022"/>
    <n v="309"/>
  </r>
  <r>
    <x v="6"/>
    <s v="Jun"/>
    <s v="ACT"/>
    <s v="Policies"/>
    <s v="Non-exclusionary"/>
    <s v="Excess"/>
    <s v="Couple"/>
    <n v="2022"/>
    <n v="7879"/>
  </r>
  <r>
    <x v="6"/>
    <s v="Jun"/>
    <s v="ACT"/>
    <s v="Policies"/>
    <s v="Non-exclusionary"/>
    <s v="No excess"/>
    <s v="Couple"/>
    <n v="2022"/>
    <n v="3250"/>
  </r>
  <r>
    <x v="6"/>
    <s v="Jun"/>
    <s v="NT"/>
    <s v="Insured Persons"/>
    <s v="Exclusionary"/>
    <s v="Excess"/>
    <s v="Couple"/>
    <n v="2022"/>
    <n v="7758"/>
  </r>
  <r>
    <x v="6"/>
    <s v="Jun"/>
    <s v="NT"/>
    <s v="Insured Persons"/>
    <s v="Exclusionary"/>
    <s v="No excess"/>
    <s v="Couple"/>
    <n v="2022"/>
    <n v="228"/>
  </r>
  <r>
    <x v="6"/>
    <s v="Jun"/>
    <s v="NT"/>
    <s v="Insured Persons"/>
    <s v="Non-exclusionary"/>
    <s v="Excess"/>
    <s v="Couple"/>
    <n v="2022"/>
    <n v="6456"/>
  </r>
  <r>
    <x v="6"/>
    <s v="Jun"/>
    <s v="NT"/>
    <s v="Insured Persons"/>
    <s v="Non-exclusionary"/>
    <s v="No excess"/>
    <s v="Couple"/>
    <n v="2022"/>
    <n v="3836"/>
  </r>
  <r>
    <x v="6"/>
    <s v="Jun"/>
    <s v="NT"/>
    <s v="Policies"/>
    <s v="Exclusionary"/>
    <s v="Excess"/>
    <s v="Couple"/>
    <n v="2022"/>
    <n v="3879"/>
  </r>
  <r>
    <x v="6"/>
    <s v="Jun"/>
    <s v="NT"/>
    <s v="Policies"/>
    <s v="Exclusionary"/>
    <s v="No excess"/>
    <s v="Couple"/>
    <n v="2022"/>
    <n v="114"/>
  </r>
  <r>
    <x v="6"/>
    <s v="Jun"/>
    <s v="NT"/>
    <s v="Policies"/>
    <s v="Non-exclusionary"/>
    <s v="Excess"/>
    <s v="Couple"/>
    <n v="2022"/>
    <n v="3228"/>
  </r>
  <r>
    <x v="6"/>
    <s v="Jun"/>
    <s v="NT"/>
    <s v="Policies"/>
    <s v="Non-exclusionary"/>
    <s v="No excess"/>
    <s v="Couple"/>
    <n v="2022"/>
    <n v="1918"/>
  </r>
  <r>
    <x v="6"/>
    <s v="Sep"/>
    <s v="NSW"/>
    <s v="Insured Persons"/>
    <s v="Exclusionary"/>
    <s v="Excess"/>
    <s v="Couple"/>
    <n v="2023"/>
    <n v="388354"/>
  </r>
  <r>
    <x v="6"/>
    <s v="Sep"/>
    <s v="NSW"/>
    <s v="Insured Persons"/>
    <s v="Exclusionary"/>
    <s v="No excess"/>
    <s v="Couple"/>
    <n v="2023"/>
    <n v="11614"/>
  </r>
  <r>
    <x v="6"/>
    <s v="Sep"/>
    <s v="NSW"/>
    <s v="Insured Persons"/>
    <s v="Non-exclusionary"/>
    <s v="Excess"/>
    <s v="Couple"/>
    <n v="2023"/>
    <n v="290870"/>
  </r>
  <r>
    <x v="6"/>
    <s v="Sep"/>
    <s v="NSW"/>
    <s v="Insured Persons"/>
    <s v="Non-exclusionary"/>
    <s v="No excess"/>
    <s v="Couple"/>
    <n v="2023"/>
    <n v="135184"/>
  </r>
  <r>
    <x v="6"/>
    <s v="Sep"/>
    <s v="NSW"/>
    <s v="Policies"/>
    <s v="Exclusionary"/>
    <s v="Excess"/>
    <s v="Couple"/>
    <n v="2023"/>
    <n v="194177"/>
  </r>
  <r>
    <x v="6"/>
    <s v="Sep"/>
    <s v="NSW"/>
    <s v="Policies"/>
    <s v="Exclusionary"/>
    <s v="No excess"/>
    <s v="Couple"/>
    <n v="2023"/>
    <n v="5807"/>
  </r>
  <r>
    <x v="6"/>
    <s v="Sep"/>
    <s v="NSW"/>
    <s v="Policies"/>
    <s v="Non-exclusionary"/>
    <s v="Excess"/>
    <s v="Couple"/>
    <n v="2023"/>
    <n v="145435"/>
  </r>
  <r>
    <x v="6"/>
    <s v="Sep"/>
    <s v="NSW"/>
    <s v="Policies"/>
    <s v="Non-exclusionary"/>
    <s v="No excess"/>
    <s v="Couple"/>
    <n v="2023"/>
    <n v="67592"/>
  </r>
  <r>
    <x v="6"/>
    <s v="Sep"/>
    <s v="VIC"/>
    <s v="Insured Persons"/>
    <s v="Exclusionary"/>
    <s v="Excess"/>
    <s v="Couple"/>
    <n v="2023"/>
    <n v="323254"/>
  </r>
  <r>
    <x v="6"/>
    <s v="Sep"/>
    <s v="VIC"/>
    <s v="Insured Persons"/>
    <s v="Exclusionary"/>
    <s v="No excess"/>
    <s v="Couple"/>
    <n v="2023"/>
    <n v="10868"/>
  </r>
  <r>
    <x v="6"/>
    <s v="Sep"/>
    <s v="VIC"/>
    <s v="Insured Persons"/>
    <s v="Non-exclusionary"/>
    <s v="Excess"/>
    <s v="Couple"/>
    <n v="2023"/>
    <n v="190896"/>
  </r>
  <r>
    <x v="6"/>
    <s v="Sep"/>
    <s v="VIC"/>
    <s v="Insured Persons"/>
    <s v="Non-exclusionary"/>
    <s v="No excess"/>
    <s v="Couple"/>
    <n v="2023"/>
    <n v="85104"/>
  </r>
  <r>
    <x v="6"/>
    <s v="Sep"/>
    <s v="VIC"/>
    <s v="Policies"/>
    <s v="Exclusionary"/>
    <s v="Excess"/>
    <s v="Couple"/>
    <n v="2023"/>
    <n v="161627"/>
  </r>
  <r>
    <x v="6"/>
    <s v="Sep"/>
    <s v="VIC"/>
    <s v="Policies"/>
    <s v="Exclusionary"/>
    <s v="No excess"/>
    <s v="Couple"/>
    <n v="2023"/>
    <n v="5434"/>
  </r>
  <r>
    <x v="6"/>
    <s v="Sep"/>
    <s v="VIC"/>
    <s v="Policies"/>
    <s v="Non-exclusionary"/>
    <s v="Excess"/>
    <s v="Couple"/>
    <n v="2023"/>
    <n v="95448"/>
  </r>
  <r>
    <x v="6"/>
    <s v="Sep"/>
    <s v="VIC"/>
    <s v="Policies"/>
    <s v="Non-exclusionary"/>
    <s v="No excess"/>
    <s v="Couple"/>
    <n v="2023"/>
    <n v="42552"/>
  </r>
  <r>
    <x v="6"/>
    <s v="Sep"/>
    <s v="QLD"/>
    <s v="Insured Persons"/>
    <s v="Exclusionary"/>
    <s v="Excess"/>
    <s v="Couple"/>
    <n v="2023"/>
    <n v="255314"/>
  </r>
  <r>
    <x v="6"/>
    <s v="Sep"/>
    <s v="QLD"/>
    <s v="Insured Persons"/>
    <s v="Exclusionary"/>
    <s v="No excess"/>
    <s v="Couple"/>
    <n v="2023"/>
    <n v="5348"/>
  </r>
  <r>
    <x v="6"/>
    <s v="Sep"/>
    <s v="QLD"/>
    <s v="Insured Persons"/>
    <s v="Non-exclusionary"/>
    <s v="Excess"/>
    <s v="Couple"/>
    <n v="2023"/>
    <n v="179378"/>
  </r>
  <r>
    <x v="6"/>
    <s v="Sep"/>
    <s v="QLD"/>
    <s v="Insured Persons"/>
    <s v="Non-exclusionary"/>
    <s v="No excess"/>
    <s v="Couple"/>
    <n v="2023"/>
    <n v="73662"/>
  </r>
  <r>
    <x v="6"/>
    <s v="Sep"/>
    <s v="QLD"/>
    <s v="Policies"/>
    <s v="Exclusionary"/>
    <s v="Excess"/>
    <s v="Couple"/>
    <n v="2023"/>
    <n v="127657"/>
  </r>
  <r>
    <x v="6"/>
    <s v="Sep"/>
    <s v="QLD"/>
    <s v="Policies"/>
    <s v="Exclusionary"/>
    <s v="No excess"/>
    <s v="Couple"/>
    <n v="2023"/>
    <n v="2674"/>
  </r>
  <r>
    <x v="6"/>
    <s v="Sep"/>
    <s v="QLD"/>
    <s v="Policies"/>
    <s v="Non-exclusionary"/>
    <s v="Excess"/>
    <s v="Couple"/>
    <n v="2023"/>
    <n v="89689"/>
  </r>
  <r>
    <x v="6"/>
    <s v="Sep"/>
    <s v="QLD"/>
    <s v="Policies"/>
    <s v="Non-exclusionary"/>
    <s v="No excess"/>
    <s v="Couple"/>
    <n v="2023"/>
    <n v="36831"/>
  </r>
  <r>
    <x v="6"/>
    <s v="Sep"/>
    <s v="SA"/>
    <s v="Insured Persons"/>
    <s v="Exclusionary"/>
    <s v="Excess"/>
    <s v="Couple"/>
    <n v="2023"/>
    <n v="76126"/>
  </r>
  <r>
    <x v="6"/>
    <s v="Sep"/>
    <s v="SA"/>
    <s v="Insured Persons"/>
    <s v="Exclusionary"/>
    <s v="No excess"/>
    <s v="Couple"/>
    <n v="2023"/>
    <n v="2868"/>
  </r>
  <r>
    <x v="6"/>
    <s v="Sep"/>
    <s v="SA"/>
    <s v="Insured Persons"/>
    <s v="Non-exclusionary"/>
    <s v="Excess"/>
    <s v="Couple"/>
    <n v="2023"/>
    <n v="84406"/>
  </r>
  <r>
    <x v="6"/>
    <s v="Sep"/>
    <s v="SA"/>
    <s v="Insured Persons"/>
    <s v="Non-exclusionary"/>
    <s v="No excess"/>
    <s v="Couple"/>
    <n v="2023"/>
    <n v="43844"/>
  </r>
  <r>
    <x v="6"/>
    <s v="Sep"/>
    <s v="SA"/>
    <s v="Policies"/>
    <s v="Exclusionary"/>
    <s v="Excess"/>
    <s v="Couple"/>
    <n v="2023"/>
    <n v="38063"/>
  </r>
  <r>
    <x v="6"/>
    <s v="Sep"/>
    <s v="SA"/>
    <s v="Policies"/>
    <s v="Exclusionary"/>
    <s v="No excess"/>
    <s v="Couple"/>
    <n v="2023"/>
    <n v="1434"/>
  </r>
  <r>
    <x v="6"/>
    <s v="Sep"/>
    <s v="SA"/>
    <s v="Policies"/>
    <s v="Non-exclusionary"/>
    <s v="Excess"/>
    <s v="Couple"/>
    <n v="2023"/>
    <n v="42203"/>
  </r>
  <r>
    <x v="6"/>
    <s v="Sep"/>
    <s v="SA"/>
    <s v="Policies"/>
    <s v="Non-exclusionary"/>
    <s v="No excess"/>
    <s v="Couple"/>
    <n v="2023"/>
    <n v="21922"/>
  </r>
  <r>
    <x v="6"/>
    <s v="Sep"/>
    <s v="WA"/>
    <s v="Insured Persons"/>
    <s v="Exclusionary"/>
    <s v="Excess"/>
    <s v="Couple"/>
    <n v="2023"/>
    <n v="172518"/>
  </r>
  <r>
    <x v="6"/>
    <s v="Sep"/>
    <s v="WA"/>
    <s v="Insured Persons"/>
    <s v="Exclusionary"/>
    <s v="No excess"/>
    <s v="Couple"/>
    <n v="2023"/>
    <n v="17598"/>
  </r>
  <r>
    <x v="6"/>
    <s v="Sep"/>
    <s v="WA"/>
    <s v="Insured Persons"/>
    <s v="Non-exclusionary"/>
    <s v="Excess"/>
    <s v="Couple"/>
    <n v="2023"/>
    <n v="82090"/>
  </r>
  <r>
    <x v="6"/>
    <s v="Sep"/>
    <s v="WA"/>
    <s v="Insured Persons"/>
    <s v="Non-exclusionary"/>
    <s v="No excess"/>
    <s v="Couple"/>
    <n v="2023"/>
    <n v="51664"/>
  </r>
  <r>
    <x v="6"/>
    <s v="Sep"/>
    <s v="WA"/>
    <s v="Policies"/>
    <s v="Exclusionary"/>
    <s v="Excess"/>
    <s v="Couple"/>
    <n v="2023"/>
    <n v="86259"/>
  </r>
  <r>
    <x v="6"/>
    <s v="Sep"/>
    <s v="WA"/>
    <s v="Policies"/>
    <s v="Exclusionary"/>
    <s v="No excess"/>
    <s v="Couple"/>
    <n v="2023"/>
    <n v="8799"/>
  </r>
  <r>
    <x v="6"/>
    <s v="Sep"/>
    <s v="WA"/>
    <s v="Policies"/>
    <s v="Non-exclusionary"/>
    <s v="Excess"/>
    <s v="Couple"/>
    <n v="2023"/>
    <n v="41045"/>
  </r>
  <r>
    <x v="6"/>
    <s v="Sep"/>
    <s v="WA"/>
    <s v="Policies"/>
    <s v="Non-exclusionary"/>
    <s v="No excess"/>
    <s v="Couple"/>
    <n v="2023"/>
    <n v="25832"/>
  </r>
  <r>
    <x v="6"/>
    <s v="Sep"/>
    <s v="TAS"/>
    <s v="Insured Persons"/>
    <s v="Exclusionary"/>
    <s v="Excess"/>
    <s v="Couple"/>
    <n v="2023"/>
    <n v="22588"/>
  </r>
  <r>
    <x v="6"/>
    <s v="Sep"/>
    <s v="TAS"/>
    <s v="Insured Persons"/>
    <s v="Exclusionary"/>
    <s v="No excess"/>
    <s v="Couple"/>
    <n v="2023"/>
    <n v="614"/>
  </r>
  <r>
    <x v="6"/>
    <s v="Sep"/>
    <s v="TAS"/>
    <s v="Insured Persons"/>
    <s v="Non-exclusionary"/>
    <s v="Excess"/>
    <s v="Couple"/>
    <n v="2023"/>
    <n v="33890"/>
  </r>
  <r>
    <x v="6"/>
    <s v="Sep"/>
    <s v="TAS"/>
    <s v="Insured Persons"/>
    <s v="Non-exclusionary"/>
    <s v="No excess"/>
    <s v="Couple"/>
    <n v="2023"/>
    <n v="9172"/>
  </r>
  <r>
    <x v="6"/>
    <s v="Sep"/>
    <s v="TAS"/>
    <s v="Policies"/>
    <s v="Exclusionary"/>
    <s v="Excess"/>
    <s v="Couple"/>
    <n v="2023"/>
    <n v="11294"/>
  </r>
  <r>
    <x v="6"/>
    <s v="Sep"/>
    <s v="TAS"/>
    <s v="Policies"/>
    <s v="Exclusionary"/>
    <s v="No excess"/>
    <s v="Couple"/>
    <n v="2023"/>
    <n v="307"/>
  </r>
  <r>
    <x v="6"/>
    <s v="Sep"/>
    <s v="TAS"/>
    <s v="Policies"/>
    <s v="Non-exclusionary"/>
    <s v="Excess"/>
    <s v="Couple"/>
    <n v="2023"/>
    <n v="16945"/>
  </r>
  <r>
    <x v="6"/>
    <s v="Sep"/>
    <s v="TAS"/>
    <s v="Policies"/>
    <s v="Non-exclusionary"/>
    <s v="No excess"/>
    <s v="Couple"/>
    <n v="2023"/>
    <n v="4586"/>
  </r>
  <r>
    <x v="6"/>
    <s v="Sep"/>
    <s v="ACT"/>
    <s v="Insured Persons"/>
    <s v="Exclusionary"/>
    <s v="Excess"/>
    <s v="Couple"/>
    <n v="2023"/>
    <n v="24842"/>
  </r>
  <r>
    <x v="6"/>
    <s v="Sep"/>
    <s v="ACT"/>
    <s v="Insured Persons"/>
    <s v="Exclusionary"/>
    <s v="No excess"/>
    <s v="Couple"/>
    <n v="2023"/>
    <n v="608"/>
  </r>
  <r>
    <x v="6"/>
    <s v="Sep"/>
    <s v="ACT"/>
    <s v="Insured Persons"/>
    <s v="Non-exclusionary"/>
    <s v="Excess"/>
    <s v="Couple"/>
    <n v="2023"/>
    <n v="15664"/>
  </r>
  <r>
    <x v="6"/>
    <s v="Sep"/>
    <s v="ACT"/>
    <s v="Insured Persons"/>
    <s v="Non-exclusionary"/>
    <s v="No excess"/>
    <s v="Couple"/>
    <n v="2023"/>
    <n v="6450"/>
  </r>
  <r>
    <x v="6"/>
    <s v="Sep"/>
    <s v="ACT"/>
    <s v="Policies"/>
    <s v="Exclusionary"/>
    <s v="Excess"/>
    <s v="Couple"/>
    <n v="2023"/>
    <n v="12421"/>
  </r>
  <r>
    <x v="6"/>
    <s v="Sep"/>
    <s v="ACT"/>
    <s v="Policies"/>
    <s v="Exclusionary"/>
    <s v="No excess"/>
    <s v="Couple"/>
    <n v="2023"/>
    <n v="304"/>
  </r>
  <r>
    <x v="6"/>
    <s v="Sep"/>
    <s v="ACT"/>
    <s v="Policies"/>
    <s v="Non-exclusionary"/>
    <s v="Excess"/>
    <s v="Couple"/>
    <n v="2023"/>
    <n v="7832"/>
  </r>
  <r>
    <x v="6"/>
    <s v="Sep"/>
    <s v="ACT"/>
    <s v="Policies"/>
    <s v="Non-exclusionary"/>
    <s v="No excess"/>
    <s v="Couple"/>
    <n v="2023"/>
    <n v="3225"/>
  </r>
  <r>
    <x v="6"/>
    <s v="Sep"/>
    <s v="NT"/>
    <s v="Insured Persons"/>
    <s v="Exclusionary"/>
    <s v="Excess"/>
    <s v="Couple"/>
    <n v="2023"/>
    <n v="7800"/>
  </r>
  <r>
    <x v="6"/>
    <s v="Sep"/>
    <s v="NT"/>
    <s v="Insured Persons"/>
    <s v="Exclusionary"/>
    <s v="No excess"/>
    <s v="Couple"/>
    <n v="2023"/>
    <n v="226"/>
  </r>
  <r>
    <x v="6"/>
    <s v="Sep"/>
    <s v="NT"/>
    <s v="Insured Persons"/>
    <s v="Non-exclusionary"/>
    <s v="Excess"/>
    <s v="Couple"/>
    <n v="2023"/>
    <n v="6444"/>
  </r>
  <r>
    <x v="6"/>
    <s v="Sep"/>
    <s v="NT"/>
    <s v="Insured Persons"/>
    <s v="Non-exclusionary"/>
    <s v="No excess"/>
    <s v="Couple"/>
    <n v="2023"/>
    <n v="3800"/>
  </r>
  <r>
    <x v="6"/>
    <s v="Sep"/>
    <s v="NT"/>
    <s v="Policies"/>
    <s v="Exclusionary"/>
    <s v="Excess"/>
    <s v="Couple"/>
    <n v="2023"/>
    <n v="3900"/>
  </r>
  <r>
    <x v="6"/>
    <s v="Sep"/>
    <s v="NT"/>
    <s v="Policies"/>
    <s v="Exclusionary"/>
    <s v="No excess"/>
    <s v="Couple"/>
    <n v="2023"/>
    <n v="113"/>
  </r>
  <r>
    <x v="6"/>
    <s v="Sep"/>
    <s v="NT"/>
    <s v="Policies"/>
    <s v="Non-exclusionary"/>
    <s v="Excess"/>
    <s v="Couple"/>
    <n v="2023"/>
    <n v="3222"/>
  </r>
  <r>
    <x v="6"/>
    <s v="Sep"/>
    <s v="NT"/>
    <s v="Policies"/>
    <s v="Non-exclusionary"/>
    <s v="No excess"/>
    <s v="Couple"/>
    <n v="2023"/>
    <n v="1900"/>
  </r>
  <r>
    <x v="6"/>
    <s v="Dec"/>
    <s v="NSW"/>
    <s v="Insured Persons"/>
    <s v="Exclusionary"/>
    <s v="Excess"/>
    <s v="Couple"/>
    <n v="2023"/>
    <n v="390008"/>
  </r>
  <r>
    <x v="6"/>
    <s v="Dec"/>
    <s v="NSW"/>
    <s v="Insured Persons"/>
    <s v="Exclusionary"/>
    <s v="No excess"/>
    <s v="Couple"/>
    <n v="2023"/>
    <n v="11414"/>
  </r>
  <r>
    <x v="6"/>
    <s v="Dec"/>
    <s v="NSW"/>
    <s v="Insured Persons"/>
    <s v="Non-exclusionary"/>
    <s v="Excess"/>
    <s v="Couple"/>
    <n v="2023"/>
    <n v="287610"/>
  </r>
  <r>
    <x v="6"/>
    <s v="Dec"/>
    <s v="NSW"/>
    <s v="Insured Persons"/>
    <s v="Non-exclusionary"/>
    <s v="No excess"/>
    <s v="Couple"/>
    <n v="2023"/>
    <n v="133970"/>
  </r>
  <r>
    <x v="6"/>
    <s v="Dec"/>
    <s v="NSW"/>
    <s v="Policies"/>
    <s v="Exclusionary"/>
    <s v="Excess"/>
    <s v="Couple"/>
    <n v="2023"/>
    <n v="195004"/>
  </r>
  <r>
    <x v="6"/>
    <s v="Dec"/>
    <s v="NSW"/>
    <s v="Policies"/>
    <s v="Exclusionary"/>
    <s v="No excess"/>
    <s v="Couple"/>
    <n v="2023"/>
    <n v="5707"/>
  </r>
  <r>
    <x v="6"/>
    <s v="Dec"/>
    <s v="NSW"/>
    <s v="Policies"/>
    <s v="Non-exclusionary"/>
    <s v="Excess"/>
    <s v="Couple"/>
    <n v="2023"/>
    <n v="143805"/>
  </r>
  <r>
    <x v="6"/>
    <s v="Dec"/>
    <s v="NSW"/>
    <s v="Policies"/>
    <s v="Non-exclusionary"/>
    <s v="No excess"/>
    <s v="Couple"/>
    <n v="2023"/>
    <n v="66985"/>
  </r>
  <r>
    <x v="6"/>
    <s v="Dec"/>
    <s v="VIC"/>
    <s v="Insured Persons"/>
    <s v="Exclusionary"/>
    <s v="Excess"/>
    <s v="Couple"/>
    <n v="2023"/>
    <n v="325408"/>
  </r>
  <r>
    <x v="6"/>
    <s v="Dec"/>
    <s v="VIC"/>
    <s v="Insured Persons"/>
    <s v="Exclusionary"/>
    <s v="No excess"/>
    <s v="Couple"/>
    <n v="2023"/>
    <n v="10710"/>
  </r>
  <r>
    <x v="6"/>
    <s v="Dec"/>
    <s v="VIC"/>
    <s v="Insured Persons"/>
    <s v="Non-exclusionary"/>
    <s v="Excess"/>
    <s v="Couple"/>
    <n v="2023"/>
    <n v="188784"/>
  </r>
  <r>
    <x v="6"/>
    <s v="Dec"/>
    <s v="VIC"/>
    <s v="Insured Persons"/>
    <s v="Non-exclusionary"/>
    <s v="No excess"/>
    <s v="Couple"/>
    <n v="2023"/>
    <n v="83988"/>
  </r>
  <r>
    <x v="6"/>
    <s v="Dec"/>
    <s v="VIC"/>
    <s v="Policies"/>
    <s v="Exclusionary"/>
    <s v="Excess"/>
    <s v="Couple"/>
    <n v="2023"/>
    <n v="162704"/>
  </r>
  <r>
    <x v="6"/>
    <s v="Dec"/>
    <s v="VIC"/>
    <s v="Policies"/>
    <s v="Exclusionary"/>
    <s v="No excess"/>
    <s v="Couple"/>
    <n v="2023"/>
    <n v="5355"/>
  </r>
  <r>
    <x v="6"/>
    <s v="Dec"/>
    <s v="VIC"/>
    <s v="Policies"/>
    <s v="Non-exclusionary"/>
    <s v="Excess"/>
    <s v="Couple"/>
    <n v="2023"/>
    <n v="94392"/>
  </r>
  <r>
    <x v="6"/>
    <s v="Dec"/>
    <s v="VIC"/>
    <s v="Policies"/>
    <s v="Non-exclusionary"/>
    <s v="No excess"/>
    <s v="Couple"/>
    <n v="2023"/>
    <n v="41994"/>
  </r>
  <r>
    <x v="6"/>
    <s v="Dec"/>
    <s v="QLD"/>
    <s v="Insured Persons"/>
    <s v="Exclusionary"/>
    <s v="Excess"/>
    <s v="Couple"/>
    <n v="2023"/>
    <n v="257798"/>
  </r>
  <r>
    <x v="6"/>
    <s v="Dec"/>
    <s v="QLD"/>
    <s v="Insured Persons"/>
    <s v="Exclusionary"/>
    <s v="No excess"/>
    <s v="Couple"/>
    <n v="2023"/>
    <n v="5292"/>
  </r>
  <r>
    <x v="6"/>
    <s v="Dec"/>
    <s v="QLD"/>
    <s v="Insured Persons"/>
    <s v="Non-exclusionary"/>
    <s v="Excess"/>
    <s v="Couple"/>
    <n v="2023"/>
    <n v="176934"/>
  </r>
  <r>
    <x v="6"/>
    <s v="Dec"/>
    <s v="QLD"/>
    <s v="Insured Persons"/>
    <s v="Non-exclusionary"/>
    <s v="No excess"/>
    <s v="Couple"/>
    <n v="2023"/>
    <n v="72972"/>
  </r>
  <r>
    <x v="6"/>
    <s v="Dec"/>
    <s v="QLD"/>
    <s v="Policies"/>
    <s v="Exclusionary"/>
    <s v="Excess"/>
    <s v="Couple"/>
    <n v="2023"/>
    <n v="128899"/>
  </r>
  <r>
    <x v="6"/>
    <s v="Dec"/>
    <s v="QLD"/>
    <s v="Policies"/>
    <s v="Exclusionary"/>
    <s v="No excess"/>
    <s v="Couple"/>
    <n v="2023"/>
    <n v="2646"/>
  </r>
  <r>
    <x v="6"/>
    <s v="Dec"/>
    <s v="QLD"/>
    <s v="Policies"/>
    <s v="Non-exclusionary"/>
    <s v="Excess"/>
    <s v="Couple"/>
    <n v="2023"/>
    <n v="88467"/>
  </r>
  <r>
    <x v="6"/>
    <s v="Dec"/>
    <s v="QLD"/>
    <s v="Policies"/>
    <s v="Non-exclusionary"/>
    <s v="No excess"/>
    <s v="Couple"/>
    <n v="2023"/>
    <n v="36486"/>
  </r>
  <r>
    <x v="6"/>
    <s v="Dec"/>
    <s v="SA"/>
    <s v="Insured Persons"/>
    <s v="Exclusionary"/>
    <s v="Excess"/>
    <s v="Couple"/>
    <n v="2023"/>
    <n v="77028"/>
  </r>
  <r>
    <x v="6"/>
    <s v="Dec"/>
    <s v="SA"/>
    <s v="Insured Persons"/>
    <s v="Exclusionary"/>
    <s v="No excess"/>
    <s v="Couple"/>
    <n v="2023"/>
    <n v="2808"/>
  </r>
  <r>
    <x v="6"/>
    <s v="Dec"/>
    <s v="SA"/>
    <s v="Insured Persons"/>
    <s v="Non-exclusionary"/>
    <s v="Excess"/>
    <s v="Couple"/>
    <n v="2023"/>
    <n v="83186"/>
  </r>
  <r>
    <x v="6"/>
    <s v="Dec"/>
    <s v="SA"/>
    <s v="Insured Persons"/>
    <s v="Non-exclusionary"/>
    <s v="No excess"/>
    <s v="Couple"/>
    <n v="2023"/>
    <n v="43296"/>
  </r>
  <r>
    <x v="6"/>
    <s v="Dec"/>
    <s v="SA"/>
    <s v="Policies"/>
    <s v="Exclusionary"/>
    <s v="Excess"/>
    <s v="Couple"/>
    <n v="2023"/>
    <n v="38514"/>
  </r>
  <r>
    <x v="6"/>
    <s v="Dec"/>
    <s v="SA"/>
    <s v="Policies"/>
    <s v="Exclusionary"/>
    <s v="No excess"/>
    <s v="Couple"/>
    <n v="2023"/>
    <n v="1404"/>
  </r>
  <r>
    <x v="6"/>
    <s v="Dec"/>
    <s v="SA"/>
    <s v="Policies"/>
    <s v="Non-exclusionary"/>
    <s v="Excess"/>
    <s v="Couple"/>
    <n v="2023"/>
    <n v="41593"/>
  </r>
  <r>
    <x v="6"/>
    <s v="Dec"/>
    <s v="SA"/>
    <s v="Policies"/>
    <s v="Non-exclusionary"/>
    <s v="No excess"/>
    <s v="Couple"/>
    <n v="2023"/>
    <n v="21648"/>
  </r>
  <r>
    <x v="6"/>
    <s v="Dec"/>
    <s v="WA"/>
    <s v="Insured Persons"/>
    <s v="Exclusionary"/>
    <s v="Excess"/>
    <s v="Couple"/>
    <n v="2023"/>
    <n v="174570"/>
  </r>
  <r>
    <x v="6"/>
    <s v="Dec"/>
    <s v="WA"/>
    <s v="Insured Persons"/>
    <s v="Exclusionary"/>
    <s v="No excess"/>
    <s v="Couple"/>
    <n v="2023"/>
    <n v="17374"/>
  </r>
  <r>
    <x v="6"/>
    <s v="Dec"/>
    <s v="WA"/>
    <s v="Insured Persons"/>
    <s v="Non-exclusionary"/>
    <s v="Excess"/>
    <s v="Couple"/>
    <n v="2023"/>
    <n v="81338"/>
  </r>
  <r>
    <x v="6"/>
    <s v="Dec"/>
    <s v="WA"/>
    <s v="Insured Persons"/>
    <s v="Non-exclusionary"/>
    <s v="No excess"/>
    <s v="Couple"/>
    <n v="2023"/>
    <n v="51320"/>
  </r>
  <r>
    <x v="6"/>
    <s v="Dec"/>
    <s v="WA"/>
    <s v="Policies"/>
    <s v="Exclusionary"/>
    <s v="Excess"/>
    <s v="Couple"/>
    <n v="2023"/>
    <n v="87285"/>
  </r>
  <r>
    <x v="6"/>
    <s v="Dec"/>
    <s v="WA"/>
    <s v="Policies"/>
    <s v="Exclusionary"/>
    <s v="No excess"/>
    <s v="Couple"/>
    <n v="2023"/>
    <n v="8687"/>
  </r>
  <r>
    <x v="6"/>
    <s v="Dec"/>
    <s v="WA"/>
    <s v="Policies"/>
    <s v="Non-exclusionary"/>
    <s v="Excess"/>
    <s v="Couple"/>
    <n v="2023"/>
    <n v="40669"/>
  </r>
  <r>
    <x v="6"/>
    <s v="Dec"/>
    <s v="WA"/>
    <s v="Policies"/>
    <s v="Non-exclusionary"/>
    <s v="No excess"/>
    <s v="Couple"/>
    <n v="2023"/>
    <n v="25660"/>
  </r>
  <r>
    <x v="6"/>
    <s v="Dec"/>
    <s v="TAS"/>
    <s v="Insured Persons"/>
    <s v="Exclusionary"/>
    <s v="Excess"/>
    <s v="Couple"/>
    <n v="2023"/>
    <n v="22910"/>
  </r>
  <r>
    <x v="6"/>
    <s v="Dec"/>
    <s v="TAS"/>
    <s v="Insured Persons"/>
    <s v="Exclusionary"/>
    <s v="No excess"/>
    <s v="Couple"/>
    <n v="2023"/>
    <n v="602"/>
  </r>
  <r>
    <x v="6"/>
    <s v="Dec"/>
    <s v="TAS"/>
    <s v="Insured Persons"/>
    <s v="Non-exclusionary"/>
    <s v="Excess"/>
    <s v="Couple"/>
    <n v="2023"/>
    <n v="33594"/>
  </r>
  <r>
    <x v="6"/>
    <s v="Dec"/>
    <s v="TAS"/>
    <s v="Insured Persons"/>
    <s v="Non-exclusionary"/>
    <s v="No excess"/>
    <s v="Couple"/>
    <n v="2023"/>
    <n v="9064"/>
  </r>
  <r>
    <x v="6"/>
    <s v="Dec"/>
    <s v="TAS"/>
    <s v="Policies"/>
    <s v="Exclusionary"/>
    <s v="Excess"/>
    <s v="Couple"/>
    <n v="2023"/>
    <n v="11455"/>
  </r>
  <r>
    <x v="6"/>
    <s v="Dec"/>
    <s v="TAS"/>
    <s v="Policies"/>
    <s v="Exclusionary"/>
    <s v="No excess"/>
    <s v="Couple"/>
    <n v="2023"/>
    <n v="301"/>
  </r>
  <r>
    <x v="6"/>
    <s v="Dec"/>
    <s v="TAS"/>
    <s v="Policies"/>
    <s v="Non-exclusionary"/>
    <s v="Excess"/>
    <s v="Couple"/>
    <n v="2023"/>
    <n v="16797"/>
  </r>
  <r>
    <x v="6"/>
    <s v="Dec"/>
    <s v="TAS"/>
    <s v="Policies"/>
    <s v="Non-exclusionary"/>
    <s v="No excess"/>
    <s v="Couple"/>
    <n v="2023"/>
    <n v="4532"/>
  </r>
  <r>
    <x v="6"/>
    <s v="Dec"/>
    <s v="ACT"/>
    <s v="Insured Persons"/>
    <s v="Exclusionary"/>
    <s v="Excess"/>
    <s v="Couple"/>
    <n v="2023"/>
    <n v="25046"/>
  </r>
  <r>
    <x v="6"/>
    <s v="Dec"/>
    <s v="ACT"/>
    <s v="Insured Persons"/>
    <s v="Exclusionary"/>
    <s v="No excess"/>
    <s v="Couple"/>
    <n v="2023"/>
    <n v="612"/>
  </r>
  <r>
    <x v="6"/>
    <s v="Dec"/>
    <s v="ACT"/>
    <s v="Insured Persons"/>
    <s v="Non-exclusionary"/>
    <s v="Excess"/>
    <s v="Couple"/>
    <n v="2023"/>
    <n v="15526"/>
  </r>
  <r>
    <x v="6"/>
    <s v="Dec"/>
    <s v="ACT"/>
    <s v="Insured Persons"/>
    <s v="Non-exclusionary"/>
    <s v="No excess"/>
    <s v="Couple"/>
    <n v="2023"/>
    <n v="6402"/>
  </r>
  <r>
    <x v="6"/>
    <s v="Dec"/>
    <s v="ACT"/>
    <s v="Policies"/>
    <s v="Exclusionary"/>
    <s v="Excess"/>
    <s v="Couple"/>
    <n v="2023"/>
    <n v="12523"/>
  </r>
  <r>
    <x v="6"/>
    <s v="Dec"/>
    <s v="ACT"/>
    <s v="Policies"/>
    <s v="Exclusionary"/>
    <s v="No excess"/>
    <s v="Couple"/>
    <n v="2023"/>
    <n v="306"/>
  </r>
  <r>
    <x v="6"/>
    <s v="Dec"/>
    <s v="ACT"/>
    <s v="Policies"/>
    <s v="Non-exclusionary"/>
    <s v="Excess"/>
    <s v="Couple"/>
    <n v="2023"/>
    <n v="7763"/>
  </r>
  <r>
    <x v="6"/>
    <s v="Dec"/>
    <s v="ACT"/>
    <s v="Policies"/>
    <s v="Non-exclusionary"/>
    <s v="No excess"/>
    <s v="Couple"/>
    <n v="2023"/>
    <n v="3201"/>
  </r>
  <r>
    <x v="6"/>
    <s v="Dec"/>
    <s v="NT"/>
    <s v="Insured Persons"/>
    <s v="Exclusionary"/>
    <s v="Excess"/>
    <s v="Couple"/>
    <n v="2023"/>
    <n v="7838"/>
  </r>
  <r>
    <x v="6"/>
    <s v="Dec"/>
    <s v="NT"/>
    <s v="Insured Persons"/>
    <s v="Exclusionary"/>
    <s v="No excess"/>
    <s v="Couple"/>
    <n v="2023"/>
    <n v="220"/>
  </r>
  <r>
    <x v="6"/>
    <s v="Dec"/>
    <s v="NT"/>
    <s v="Insured Persons"/>
    <s v="Non-exclusionary"/>
    <s v="Excess"/>
    <s v="Couple"/>
    <n v="2023"/>
    <n v="6360"/>
  </r>
  <r>
    <x v="6"/>
    <s v="Dec"/>
    <s v="NT"/>
    <s v="Insured Persons"/>
    <s v="Non-exclusionary"/>
    <s v="No excess"/>
    <s v="Couple"/>
    <n v="2023"/>
    <n v="3738"/>
  </r>
  <r>
    <x v="6"/>
    <s v="Dec"/>
    <s v="NT"/>
    <s v="Policies"/>
    <s v="Exclusionary"/>
    <s v="Excess"/>
    <s v="Couple"/>
    <n v="2023"/>
    <n v="3919"/>
  </r>
  <r>
    <x v="6"/>
    <s v="Dec"/>
    <s v="NT"/>
    <s v="Policies"/>
    <s v="Exclusionary"/>
    <s v="No excess"/>
    <s v="Couple"/>
    <n v="2023"/>
    <n v="110"/>
  </r>
  <r>
    <x v="6"/>
    <s v="Dec"/>
    <s v="NT"/>
    <s v="Policies"/>
    <s v="Non-exclusionary"/>
    <s v="Excess"/>
    <s v="Couple"/>
    <n v="2023"/>
    <n v="3180"/>
  </r>
  <r>
    <x v="6"/>
    <s v="Dec"/>
    <s v="NT"/>
    <s v="Policies"/>
    <s v="Non-exclusionary"/>
    <s v="No excess"/>
    <s v="Couple"/>
    <n v="2023"/>
    <n v="1869"/>
  </r>
  <r>
    <x v="7"/>
    <s v="Mar"/>
    <s v="NSW"/>
    <s v="Insured Persons"/>
    <s v="Exclusionary"/>
    <s v="Excess"/>
    <s v="Couple"/>
    <n v="2023"/>
    <n v="392706"/>
  </r>
  <r>
    <x v="7"/>
    <s v="Mar"/>
    <s v="NSW"/>
    <s v="Insured Persons"/>
    <s v="Exclusionary"/>
    <s v="No excess"/>
    <s v="Couple"/>
    <n v="2023"/>
    <n v="11184"/>
  </r>
  <r>
    <x v="7"/>
    <s v="Mar"/>
    <s v="NSW"/>
    <s v="Insured Persons"/>
    <s v="Non-exclusionary"/>
    <s v="Excess"/>
    <s v="Couple"/>
    <n v="2023"/>
    <n v="284258"/>
  </r>
  <r>
    <x v="7"/>
    <s v="Mar"/>
    <s v="NSW"/>
    <s v="Insured Persons"/>
    <s v="Non-exclusionary"/>
    <s v="No excess"/>
    <s v="Couple"/>
    <n v="2023"/>
    <n v="132736"/>
  </r>
  <r>
    <x v="7"/>
    <s v="Mar"/>
    <s v="NSW"/>
    <s v="Policies"/>
    <s v="Exclusionary"/>
    <s v="Excess"/>
    <s v="Couple"/>
    <n v="2023"/>
    <n v="196353"/>
  </r>
  <r>
    <x v="7"/>
    <s v="Mar"/>
    <s v="NSW"/>
    <s v="Policies"/>
    <s v="Exclusionary"/>
    <s v="No excess"/>
    <s v="Couple"/>
    <n v="2023"/>
    <n v="5592"/>
  </r>
  <r>
    <x v="7"/>
    <s v="Mar"/>
    <s v="NSW"/>
    <s v="Policies"/>
    <s v="Non-exclusionary"/>
    <s v="Excess"/>
    <s v="Couple"/>
    <n v="2023"/>
    <n v="142129"/>
  </r>
  <r>
    <x v="7"/>
    <s v="Mar"/>
    <s v="NSW"/>
    <s v="Policies"/>
    <s v="Non-exclusionary"/>
    <s v="No excess"/>
    <s v="Couple"/>
    <n v="2023"/>
    <n v="66368"/>
  </r>
  <r>
    <x v="7"/>
    <s v="Mar"/>
    <s v="VIC"/>
    <s v="Insured Persons"/>
    <s v="Exclusionary"/>
    <s v="Excess"/>
    <s v="Couple"/>
    <n v="2023"/>
    <n v="329382"/>
  </r>
  <r>
    <x v="7"/>
    <s v="Mar"/>
    <s v="VIC"/>
    <s v="Insured Persons"/>
    <s v="Exclusionary"/>
    <s v="No excess"/>
    <s v="Couple"/>
    <n v="2023"/>
    <n v="10288"/>
  </r>
  <r>
    <x v="7"/>
    <s v="Mar"/>
    <s v="VIC"/>
    <s v="Insured Persons"/>
    <s v="Non-exclusionary"/>
    <s v="Excess"/>
    <s v="Couple"/>
    <n v="2023"/>
    <n v="186764"/>
  </r>
  <r>
    <x v="7"/>
    <s v="Mar"/>
    <s v="VIC"/>
    <s v="Insured Persons"/>
    <s v="Non-exclusionary"/>
    <s v="No excess"/>
    <s v="Couple"/>
    <n v="2023"/>
    <n v="83062"/>
  </r>
  <r>
    <x v="7"/>
    <s v="Mar"/>
    <s v="VIC"/>
    <s v="Policies"/>
    <s v="Exclusionary"/>
    <s v="Excess"/>
    <s v="Couple"/>
    <n v="2023"/>
    <n v="164691"/>
  </r>
  <r>
    <x v="7"/>
    <s v="Mar"/>
    <s v="VIC"/>
    <s v="Policies"/>
    <s v="Exclusionary"/>
    <s v="No excess"/>
    <s v="Couple"/>
    <n v="2023"/>
    <n v="5144"/>
  </r>
  <r>
    <x v="7"/>
    <s v="Mar"/>
    <s v="VIC"/>
    <s v="Policies"/>
    <s v="Non-exclusionary"/>
    <s v="Excess"/>
    <s v="Couple"/>
    <n v="2023"/>
    <n v="93382"/>
  </r>
  <r>
    <x v="7"/>
    <s v="Mar"/>
    <s v="VIC"/>
    <s v="Policies"/>
    <s v="Non-exclusionary"/>
    <s v="No excess"/>
    <s v="Couple"/>
    <n v="2023"/>
    <n v="41531"/>
  </r>
  <r>
    <x v="7"/>
    <s v="Mar"/>
    <s v="QLD"/>
    <s v="Insured Persons"/>
    <s v="Exclusionary"/>
    <s v="Excess"/>
    <s v="Couple"/>
    <n v="2023"/>
    <n v="260866"/>
  </r>
  <r>
    <x v="7"/>
    <s v="Mar"/>
    <s v="QLD"/>
    <s v="Insured Persons"/>
    <s v="Exclusionary"/>
    <s v="No excess"/>
    <s v="Couple"/>
    <n v="2023"/>
    <n v="5062"/>
  </r>
  <r>
    <x v="7"/>
    <s v="Mar"/>
    <s v="QLD"/>
    <s v="Insured Persons"/>
    <s v="Non-exclusionary"/>
    <s v="Excess"/>
    <s v="Couple"/>
    <n v="2023"/>
    <n v="175218"/>
  </r>
  <r>
    <x v="7"/>
    <s v="Mar"/>
    <s v="QLD"/>
    <s v="Insured Persons"/>
    <s v="Non-exclusionary"/>
    <s v="No excess"/>
    <s v="Couple"/>
    <n v="2023"/>
    <n v="72308"/>
  </r>
  <r>
    <x v="7"/>
    <s v="Mar"/>
    <s v="QLD"/>
    <s v="Policies"/>
    <s v="Exclusionary"/>
    <s v="Excess"/>
    <s v="Couple"/>
    <n v="2023"/>
    <n v="130433"/>
  </r>
  <r>
    <x v="7"/>
    <s v="Mar"/>
    <s v="QLD"/>
    <s v="Policies"/>
    <s v="Exclusionary"/>
    <s v="No excess"/>
    <s v="Couple"/>
    <n v="2023"/>
    <n v="2531"/>
  </r>
  <r>
    <x v="7"/>
    <s v="Mar"/>
    <s v="QLD"/>
    <s v="Policies"/>
    <s v="Non-exclusionary"/>
    <s v="Excess"/>
    <s v="Couple"/>
    <n v="2023"/>
    <n v="87609"/>
  </r>
  <r>
    <x v="7"/>
    <s v="Mar"/>
    <s v="QLD"/>
    <s v="Policies"/>
    <s v="Non-exclusionary"/>
    <s v="No excess"/>
    <s v="Couple"/>
    <n v="2023"/>
    <n v="36154"/>
  </r>
  <r>
    <x v="7"/>
    <s v="Mar"/>
    <s v="SA"/>
    <s v="Insured Persons"/>
    <s v="Exclusionary"/>
    <s v="Excess"/>
    <s v="Couple"/>
    <n v="2023"/>
    <n v="78144"/>
  </r>
  <r>
    <x v="7"/>
    <s v="Mar"/>
    <s v="SA"/>
    <s v="Insured Persons"/>
    <s v="Exclusionary"/>
    <s v="No excess"/>
    <s v="Couple"/>
    <n v="2023"/>
    <n v="2734"/>
  </r>
  <r>
    <x v="7"/>
    <s v="Mar"/>
    <s v="SA"/>
    <s v="Insured Persons"/>
    <s v="Non-exclusionary"/>
    <s v="Excess"/>
    <s v="Couple"/>
    <n v="2023"/>
    <n v="82080"/>
  </r>
  <r>
    <x v="7"/>
    <s v="Mar"/>
    <s v="SA"/>
    <s v="Insured Persons"/>
    <s v="Non-exclusionary"/>
    <s v="No excess"/>
    <s v="Couple"/>
    <n v="2023"/>
    <n v="42800"/>
  </r>
  <r>
    <x v="7"/>
    <s v="Mar"/>
    <s v="SA"/>
    <s v="Policies"/>
    <s v="Exclusionary"/>
    <s v="Excess"/>
    <s v="Couple"/>
    <n v="2023"/>
    <n v="39072"/>
  </r>
  <r>
    <x v="7"/>
    <s v="Mar"/>
    <s v="SA"/>
    <s v="Policies"/>
    <s v="Exclusionary"/>
    <s v="No excess"/>
    <s v="Couple"/>
    <n v="2023"/>
    <n v="1367"/>
  </r>
  <r>
    <x v="7"/>
    <s v="Mar"/>
    <s v="SA"/>
    <s v="Policies"/>
    <s v="Non-exclusionary"/>
    <s v="Excess"/>
    <s v="Couple"/>
    <n v="2023"/>
    <n v="41040"/>
  </r>
  <r>
    <x v="7"/>
    <s v="Mar"/>
    <s v="SA"/>
    <s v="Policies"/>
    <s v="Non-exclusionary"/>
    <s v="No excess"/>
    <s v="Couple"/>
    <n v="2023"/>
    <n v="21400"/>
  </r>
  <r>
    <x v="7"/>
    <s v="Mar"/>
    <s v="WA"/>
    <s v="Insured Persons"/>
    <s v="Exclusionary"/>
    <s v="Excess"/>
    <s v="Couple"/>
    <n v="2023"/>
    <n v="175204"/>
  </r>
  <r>
    <x v="7"/>
    <s v="Mar"/>
    <s v="WA"/>
    <s v="Insured Persons"/>
    <s v="Exclusionary"/>
    <s v="No excess"/>
    <s v="Couple"/>
    <n v="2023"/>
    <n v="16650"/>
  </r>
  <r>
    <x v="7"/>
    <s v="Mar"/>
    <s v="WA"/>
    <s v="Insured Persons"/>
    <s v="Non-exclusionary"/>
    <s v="Excess"/>
    <s v="Couple"/>
    <n v="2023"/>
    <n v="83028"/>
  </r>
  <r>
    <x v="7"/>
    <s v="Mar"/>
    <s v="WA"/>
    <s v="Insured Persons"/>
    <s v="Non-exclusionary"/>
    <s v="No excess"/>
    <s v="Couple"/>
    <n v="2023"/>
    <n v="51164"/>
  </r>
  <r>
    <x v="7"/>
    <s v="Mar"/>
    <s v="WA"/>
    <s v="Policies"/>
    <s v="Exclusionary"/>
    <s v="Excess"/>
    <s v="Couple"/>
    <n v="2023"/>
    <n v="87602"/>
  </r>
  <r>
    <x v="7"/>
    <s v="Mar"/>
    <s v="WA"/>
    <s v="Policies"/>
    <s v="Exclusionary"/>
    <s v="No excess"/>
    <s v="Couple"/>
    <n v="2023"/>
    <n v="8325"/>
  </r>
  <r>
    <x v="7"/>
    <s v="Mar"/>
    <s v="WA"/>
    <s v="Policies"/>
    <s v="Non-exclusionary"/>
    <s v="Excess"/>
    <s v="Couple"/>
    <n v="2023"/>
    <n v="41514"/>
  </r>
  <r>
    <x v="7"/>
    <s v="Mar"/>
    <s v="WA"/>
    <s v="Policies"/>
    <s v="Non-exclusionary"/>
    <s v="No excess"/>
    <s v="Couple"/>
    <n v="2023"/>
    <n v="25582"/>
  </r>
  <r>
    <x v="7"/>
    <s v="Mar"/>
    <s v="TAS"/>
    <s v="Insured Persons"/>
    <s v="Exclusionary"/>
    <s v="Excess"/>
    <s v="Couple"/>
    <n v="2023"/>
    <n v="23220"/>
  </r>
  <r>
    <x v="7"/>
    <s v="Mar"/>
    <s v="TAS"/>
    <s v="Insured Persons"/>
    <s v="Exclusionary"/>
    <s v="No excess"/>
    <s v="Couple"/>
    <n v="2023"/>
    <n v="520"/>
  </r>
  <r>
    <x v="7"/>
    <s v="Mar"/>
    <s v="TAS"/>
    <s v="Insured Persons"/>
    <s v="Non-exclusionary"/>
    <s v="Excess"/>
    <s v="Couple"/>
    <n v="2023"/>
    <n v="33524"/>
  </r>
  <r>
    <x v="7"/>
    <s v="Mar"/>
    <s v="TAS"/>
    <s v="Insured Persons"/>
    <s v="Non-exclusionary"/>
    <s v="No excess"/>
    <s v="Couple"/>
    <n v="2023"/>
    <n v="8968"/>
  </r>
  <r>
    <x v="7"/>
    <s v="Mar"/>
    <s v="TAS"/>
    <s v="Policies"/>
    <s v="Exclusionary"/>
    <s v="Excess"/>
    <s v="Couple"/>
    <n v="2023"/>
    <n v="11610"/>
  </r>
  <r>
    <x v="7"/>
    <s v="Mar"/>
    <s v="TAS"/>
    <s v="Policies"/>
    <s v="Exclusionary"/>
    <s v="No excess"/>
    <s v="Couple"/>
    <n v="2023"/>
    <n v="260"/>
  </r>
  <r>
    <x v="7"/>
    <s v="Mar"/>
    <s v="TAS"/>
    <s v="Policies"/>
    <s v="Non-exclusionary"/>
    <s v="Excess"/>
    <s v="Couple"/>
    <n v="2023"/>
    <n v="16762"/>
  </r>
  <r>
    <x v="7"/>
    <s v="Mar"/>
    <s v="TAS"/>
    <s v="Policies"/>
    <s v="Non-exclusionary"/>
    <s v="No excess"/>
    <s v="Couple"/>
    <n v="2023"/>
    <n v="4484"/>
  </r>
  <r>
    <x v="7"/>
    <s v="Mar"/>
    <s v="ACT"/>
    <s v="Insured Persons"/>
    <s v="Exclusionary"/>
    <s v="Excess"/>
    <s v="Couple"/>
    <n v="2023"/>
    <n v="25848"/>
  </r>
  <r>
    <x v="7"/>
    <s v="Mar"/>
    <s v="ACT"/>
    <s v="Insured Persons"/>
    <s v="Exclusionary"/>
    <s v="No excess"/>
    <s v="Couple"/>
    <n v="2023"/>
    <n v="610"/>
  </r>
  <r>
    <x v="7"/>
    <s v="Mar"/>
    <s v="ACT"/>
    <s v="Insured Persons"/>
    <s v="Non-exclusionary"/>
    <s v="Excess"/>
    <s v="Couple"/>
    <n v="2023"/>
    <n v="14710"/>
  </r>
  <r>
    <x v="7"/>
    <s v="Mar"/>
    <s v="ACT"/>
    <s v="Insured Persons"/>
    <s v="Non-exclusionary"/>
    <s v="No excess"/>
    <s v="Couple"/>
    <n v="2023"/>
    <n v="6414"/>
  </r>
  <r>
    <x v="7"/>
    <s v="Mar"/>
    <s v="ACT"/>
    <s v="Policies"/>
    <s v="Exclusionary"/>
    <s v="Excess"/>
    <s v="Couple"/>
    <n v="2023"/>
    <n v="12924"/>
  </r>
  <r>
    <x v="7"/>
    <s v="Mar"/>
    <s v="ACT"/>
    <s v="Policies"/>
    <s v="Exclusionary"/>
    <s v="No excess"/>
    <s v="Couple"/>
    <n v="2023"/>
    <n v="305"/>
  </r>
  <r>
    <x v="7"/>
    <s v="Mar"/>
    <s v="ACT"/>
    <s v="Policies"/>
    <s v="Non-exclusionary"/>
    <s v="Excess"/>
    <s v="Couple"/>
    <n v="2023"/>
    <n v="7355"/>
  </r>
  <r>
    <x v="7"/>
    <s v="Mar"/>
    <s v="ACT"/>
    <s v="Policies"/>
    <s v="Non-exclusionary"/>
    <s v="No excess"/>
    <s v="Couple"/>
    <n v="2023"/>
    <n v="3207"/>
  </r>
  <r>
    <x v="7"/>
    <s v="Mar"/>
    <s v="NT"/>
    <s v="Insured Persons"/>
    <s v="Exclusionary"/>
    <s v="Excess"/>
    <s v="Couple"/>
    <n v="2023"/>
    <n v="7940"/>
  </r>
  <r>
    <x v="7"/>
    <s v="Mar"/>
    <s v="NT"/>
    <s v="Insured Persons"/>
    <s v="Exclusionary"/>
    <s v="No excess"/>
    <s v="Couple"/>
    <n v="2023"/>
    <n v="186"/>
  </r>
  <r>
    <x v="7"/>
    <s v="Mar"/>
    <s v="NT"/>
    <s v="Insured Persons"/>
    <s v="Non-exclusionary"/>
    <s v="Excess"/>
    <s v="Couple"/>
    <n v="2023"/>
    <n v="6366"/>
  </r>
  <r>
    <x v="7"/>
    <s v="Mar"/>
    <s v="NT"/>
    <s v="Insured Persons"/>
    <s v="Non-exclusionary"/>
    <s v="No excess"/>
    <s v="Couple"/>
    <n v="2023"/>
    <n v="3702"/>
  </r>
  <r>
    <x v="7"/>
    <s v="Mar"/>
    <s v="NT"/>
    <s v="Policies"/>
    <s v="Exclusionary"/>
    <s v="Excess"/>
    <s v="Couple"/>
    <n v="2023"/>
    <n v="3970"/>
  </r>
  <r>
    <x v="7"/>
    <s v="Mar"/>
    <s v="NT"/>
    <s v="Policies"/>
    <s v="Exclusionary"/>
    <s v="No excess"/>
    <s v="Couple"/>
    <n v="2023"/>
    <n v="93"/>
  </r>
  <r>
    <x v="7"/>
    <s v="Mar"/>
    <s v="NT"/>
    <s v="Policies"/>
    <s v="Non-exclusionary"/>
    <s v="Excess"/>
    <s v="Couple"/>
    <n v="2023"/>
    <n v="3183"/>
  </r>
  <r>
    <x v="7"/>
    <s v="Mar"/>
    <s v="NT"/>
    <s v="Policies"/>
    <s v="Non-exclusionary"/>
    <s v="No excess"/>
    <s v="Couple"/>
    <n v="2023"/>
    <n v="1851"/>
  </r>
  <r>
    <x v="7"/>
    <s v="Jun"/>
    <s v="NSW"/>
    <s v="Insured Persons"/>
    <s v="Exclusionary"/>
    <s v="Excess"/>
    <s v="Couple"/>
    <n v="2023"/>
    <n v="396898"/>
  </r>
  <r>
    <x v="7"/>
    <s v="Jun"/>
    <s v="NSW"/>
    <s v="Insured Persons"/>
    <s v="Exclusionary"/>
    <s v="No excess"/>
    <s v="Couple"/>
    <n v="2023"/>
    <n v="11340"/>
  </r>
  <r>
    <x v="7"/>
    <s v="Jun"/>
    <s v="NSW"/>
    <s v="Insured Persons"/>
    <s v="Non-exclusionary"/>
    <s v="Excess"/>
    <s v="Couple"/>
    <n v="2023"/>
    <n v="280132"/>
  </r>
  <r>
    <x v="7"/>
    <s v="Jun"/>
    <s v="NSW"/>
    <s v="Insured Persons"/>
    <s v="Non-exclusionary"/>
    <s v="No excess"/>
    <s v="Couple"/>
    <n v="2023"/>
    <n v="130868"/>
  </r>
  <r>
    <x v="7"/>
    <s v="Jun"/>
    <s v="NSW"/>
    <s v="Policies"/>
    <s v="Exclusionary"/>
    <s v="Excess"/>
    <s v="Couple"/>
    <n v="2023"/>
    <n v="198449"/>
  </r>
  <r>
    <x v="7"/>
    <s v="Jun"/>
    <s v="NSW"/>
    <s v="Policies"/>
    <s v="Exclusionary"/>
    <s v="No excess"/>
    <s v="Couple"/>
    <n v="2023"/>
    <n v="5670"/>
  </r>
  <r>
    <x v="7"/>
    <s v="Jun"/>
    <s v="NSW"/>
    <s v="Policies"/>
    <s v="Non-exclusionary"/>
    <s v="Excess"/>
    <s v="Couple"/>
    <n v="2023"/>
    <n v="140066"/>
  </r>
  <r>
    <x v="7"/>
    <s v="Jun"/>
    <s v="NSW"/>
    <s v="Policies"/>
    <s v="Non-exclusionary"/>
    <s v="No excess"/>
    <s v="Couple"/>
    <n v="2023"/>
    <n v="65434"/>
  </r>
  <r>
    <x v="7"/>
    <s v="Jun"/>
    <s v="VIC"/>
    <s v="Insured Persons"/>
    <s v="Exclusionary"/>
    <s v="Excess"/>
    <s v="Couple"/>
    <n v="2023"/>
    <n v="333758"/>
  </r>
  <r>
    <x v="7"/>
    <s v="Jun"/>
    <s v="VIC"/>
    <s v="Insured Persons"/>
    <s v="Exclusionary"/>
    <s v="No excess"/>
    <s v="Couple"/>
    <n v="2023"/>
    <n v="10560"/>
  </r>
  <r>
    <x v="7"/>
    <s v="Jun"/>
    <s v="VIC"/>
    <s v="Insured Persons"/>
    <s v="Non-exclusionary"/>
    <s v="Excess"/>
    <s v="Couple"/>
    <n v="2023"/>
    <n v="183610"/>
  </r>
  <r>
    <x v="7"/>
    <s v="Jun"/>
    <s v="VIC"/>
    <s v="Insured Persons"/>
    <s v="Non-exclusionary"/>
    <s v="No excess"/>
    <s v="Couple"/>
    <n v="2023"/>
    <n v="81338"/>
  </r>
  <r>
    <x v="7"/>
    <s v="Jun"/>
    <s v="VIC"/>
    <s v="Policies"/>
    <s v="Exclusionary"/>
    <s v="Excess"/>
    <s v="Couple"/>
    <n v="2023"/>
    <n v="166879"/>
  </r>
  <r>
    <x v="7"/>
    <s v="Jun"/>
    <s v="VIC"/>
    <s v="Policies"/>
    <s v="Exclusionary"/>
    <s v="No excess"/>
    <s v="Couple"/>
    <n v="2023"/>
    <n v="5280"/>
  </r>
  <r>
    <x v="7"/>
    <s v="Jun"/>
    <s v="VIC"/>
    <s v="Policies"/>
    <s v="Non-exclusionary"/>
    <s v="Excess"/>
    <s v="Couple"/>
    <n v="2023"/>
    <n v="91805"/>
  </r>
  <r>
    <x v="7"/>
    <s v="Jun"/>
    <s v="VIC"/>
    <s v="Policies"/>
    <s v="Non-exclusionary"/>
    <s v="No excess"/>
    <s v="Couple"/>
    <n v="2023"/>
    <n v="40669"/>
  </r>
  <r>
    <x v="7"/>
    <s v="Jun"/>
    <s v="QLD"/>
    <s v="Insured Persons"/>
    <s v="Exclusionary"/>
    <s v="Excess"/>
    <s v="Couple"/>
    <n v="2023"/>
    <n v="264618"/>
  </r>
  <r>
    <x v="7"/>
    <s v="Jun"/>
    <s v="QLD"/>
    <s v="Insured Persons"/>
    <s v="Exclusionary"/>
    <s v="No excess"/>
    <s v="Couple"/>
    <n v="2023"/>
    <n v="5224"/>
  </r>
  <r>
    <x v="7"/>
    <s v="Jun"/>
    <s v="QLD"/>
    <s v="Insured Persons"/>
    <s v="Non-exclusionary"/>
    <s v="Excess"/>
    <s v="Couple"/>
    <n v="2023"/>
    <n v="172920"/>
  </r>
  <r>
    <x v="7"/>
    <s v="Jun"/>
    <s v="QLD"/>
    <s v="Insured Persons"/>
    <s v="Non-exclusionary"/>
    <s v="No excess"/>
    <s v="Couple"/>
    <n v="2023"/>
    <n v="71408"/>
  </r>
  <r>
    <x v="7"/>
    <s v="Jun"/>
    <s v="QLD"/>
    <s v="Policies"/>
    <s v="Exclusionary"/>
    <s v="Excess"/>
    <s v="Couple"/>
    <n v="2023"/>
    <n v="132309"/>
  </r>
  <r>
    <x v="7"/>
    <s v="Jun"/>
    <s v="QLD"/>
    <s v="Policies"/>
    <s v="Exclusionary"/>
    <s v="No excess"/>
    <s v="Couple"/>
    <n v="2023"/>
    <n v="2612"/>
  </r>
  <r>
    <x v="7"/>
    <s v="Jun"/>
    <s v="QLD"/>
    <s v="Policies"/>
    <s v="Non-exclusionary"/>
    <s v="Excess"/>
    <s v="Couple"/>
    <n v="2023"/>
    <n v="86460"/>
  </r>
  <r>
    <x v="7"/>
    <s v="Jun"/>
    <s v="QLD"/>
    <s v="Policies"/>
    <s v="Non-exclusionary"/>
    <s v="No excess"/>
    <s v="Couple"/>
    <n v="2023"/>
    <n v="35704"/>
  </r>
  <r>
    <x v="7"/>
    <s v="Jun"/>
    <s v="SA"/>
    <s v="Insured Persons"/>
    <s v="Exclusionary"/>
    <s v="Excess"/>
    <s v="Couple"/>
    <n v="2023"/>
    <n v="79348"/>
  </r>
  <r>
    <x v="7"/>
    <s v="Jun"/>
    <s v="SA"/>
    <s v="Insured Persons"/>
    <s v="Exclusionary"/>
    <s v="No excess"/>
    <s v="Couple"/>
    <n v="2023"/>
    <n v="2778"/>
  </r>
  <r>
    <x v="7"/>
    <s v="Jun"/>
    <s v="SA"/>
    <s v="Insured Persons"/>
    <s v="Non-exclusionary"/>
    <s v="Excess"/>
    <s v="Couple"/>
    <n v="2023"/>
    <n v="80884"/>
  </r>
  <r>
    <x v="7"/>
    <s v="Jun"/>
    <s v="SA"/>
    <s v="Insured Persons"/>
    <s v="Non-exclusionary"/>
    <s v="No excess"/>
    <s v="Couple"/>
    <n v="2023"/>
    <n v="42176"/>
  </r>
  <r>
    <x v="7"/>
    <s v="Jun"/>
    <s v="SA"/>
    <s v="Policies"/>
    <s v="Exclusionary"/>
    <s v="Excess"/>
    <s v="Couple"/>
    <n v="2023"/>
    <n v="39674"/>
  </r>
  <r>
    <x v="7"/>
    <s v="Jun"/>
    <s v="SA"/>
    <s v="Policies"/>
    <s v="Exclusionary"/>
    <s v="No excess"/>
    <s v="Couple"/>
    <n v="2023"/>
    <n v="1389"/>
  </r>
  <r>
    <x v="7"/>
    <s v="Jun"/>
    <s v="SA"/>
    <s v="Policies"/>
    <s v="Non-exclusionary"/>
    <s v="Excess"/>
    <s v="Couple"/>
    <n v="2023"/>
    <n v="40442"/>
  </r>
  <r>
    <x v="7"/>
    <s v="Jun"/>
    <s v="SA"/>
    <s v="Policies"/>
    <s v="Non-exclusionary"/>
    <s v="No excess"/>
    <s v="Couple"/>
    <n v="2023"/>
    <n v="21088"/>
  </r>
  <r>
    <x v="7"/>
    <s v="Jun"/>
    <s v="WA"/>
    <s v="Insured Persons"/>
    <s v="Exclusionary"/>
    <s v="Excess"/>
    <s v="Couple"/>
    <n v="2023"/>
    <n v="177962"/>
  </r>
  <r>
    <x v="7"/>
    <s v="Jun"/>
    <s v="WA"/>
    <s v="Insured Persons"/>
    <s v="Exclusionary"/>
    <s v="No excess"/>
    <s v="Couple"/>
    <n v="2023"/>
    <n v="16428"/>
  </r>
  <r>
    <x v="7"/>
    <s v="Jun"/>
    <s v="WA"/>
    <s v="Insured Persons"/>
    <s v="Non-exclusionary"/>
    <s v="Excess"/>
    <s v="Couple"/>
    <n v="2023"/>
    <n v="82064"/>
  </r>
  <r>
    <x v="7"/>
    <s v="Jun"/>
    <s v="WA"/>
    <s v="Insured Persons"/>
    <s v="Non-exclusionary"/>
    <s v="No excess"/>
    <s v="Couple"/>
    <n v="2023"/>
    <n v="50666"/>
  </r>
  <r>
    <x v="7"/>
    <s v="Jun"/>
    <s v="WA"/>
    <s v="Policies"/>
    <s v="Exclusionary"/>
    <s v="Excess"/>
    <s v="Couple"/>
    <n v="2023"/>
    <n v="88981"/>
  </r>
  <r>
    <x v="7"/>
    <s v="Jun"/>
    <s v="WA"/>
    <s v="Policies"/>
    <s v="Exclusionary"/>
    <s v="No excess"/>
    <s v="Couple"/>
    <n v="2023"/>
    <n v="8214"/>
  </r>
  <r>
    <x v="7"/>
    <s v="Jun"/>
    <s v="WA"/>
    <s v="Policies"/>
    <s v="Non-exclusionary"/>
    <s v="Excess"/>
    <s v="Couple"/>
    <n v="2023"/>
    <n v="41032"/>
  </r>
  <r>
    <x v="7"/>
    <s v="Jun"/>
    <s v="WA"/>
    <s v="Policies"/>
    <s v="Non-exclusionary"/>
    <s v="No excess"/>
    <s v="Couple"/>
    <n v="2023"/>
    <n v="25333"/>
  </r>
  <r>
    <x v="7"/>
    <s v="Jun"/>
    <s v="TAS"/>
    <s v="Insured Persons"/>
    <s v="Exclusionary"/>
    <s v="Excess"/>
    <s v="Couple"/>
    <n v="2023"/>
    <n v="23850"/>
  </r>
  <r>
    <x v="7"/>
    <s v="Jun"/>
    <s v="TAS"/>
    <s v="Insured Persons"/>
    <s v="Exclusionary"/>
    <s v="No excess"/>
    <s v="Couple"/>
    <n v="2023"/>
    <n v="544"/>
  </r>
  <r>
    <x v="7"/>
    <s v="Jun"/>
    <s v="TAS"/>
    <s v="Insured Persons"/>
    <s v="Non-exclusionary"/>
    <s v="Excess"/>
    <s v="Couple"/>
    <n v="2023"/>
    <n v="32760"/>
  </r>
  <r>
    <x v="7"/>
    <s v="Jun"/>
    <s v="TAS"/>
    <s v="Insured Persons"/>
    <s v="Non-exclusionary"/>
    <s v="No excess"/>
    <s v="Couple"/>
    <n v="2023"/>
    <n v="8848"/>
  </r>
  <r>
    <x v="7"/>
    <s v="Jun"/>
    <s v="TAS"/>
    <s v="Policies"/>
    <s v="Exclusionary"/>
    <s v="Excess"/>
    <s v="Couple"/>
    <n v="2023"/>
    <n v="11925"/>
  </r>
  <r>
    <x v="7"/>
    <s v="Jun"/>
    <s v="TAS"/>
    <s v="Policies"/>
    <s v="Exclusionary"/>
    <s v="No excess"/>
    <s v="Couple"/>
    <n v="2023"/>
    <n v="272"/>
  </r>
  <r>
    <x v="7"/>
    <s v="Jun"/>
    <s v="TAS"/>
    <s v="Policies"/>
    <s v="Non-exclusionary"/>
    <s v="Excess"/>
    <s v="Couple"/>
    <n v="2023"/>
    <n v="16380"/>
  </r>
  <r>
    <x v="7"/>
    <s v="Jun"/>
    <s v="TAS"/>
    <s v="Policies"/>
    <s v="Non-exclusionary"/>
    <s v="No excess"/>
    <s v="Couple"/>
    <n v="2023"/>
    <n v="4424"/>
  </r>
  <r>
    <x v="7"/>
    <s v="Jun"/>
    <s v="ACT"/>
    <s v="Insured Persons"/>
    <s v="Exclusionary"/>
    <s v="Excess"/>
    <s v="Couple"/>
    <n v="2023"/>
    <n v="25446"/>
  </r>
  <r>
    <x v="7"/>
    <s v="Jun"/>
    <s v="ACT"/>
    <s v="Insured Persons"/>
    <s v="Exclusionary"/>
    <s v="No excess"/>
    <s v="Couple"/>
    <n v="2023"/>
    <n v="610"/>
  </r>
  <r>
    <x v="7"/>
    <s v="Jun"/>
    <s v="ACT"/>
    <s v="Insured Persons"/>
    <s v="Non-exclusionary"/>
    <s v="Excess"/>
    <s v="Couple"/>
    <n v="2023"/>
    <n v="15138"/>
  </r>
  <r>
    <x v="7"/>
    <s v="Jun"/>
    <s v="ACT"/>
    <s v="Insured Persons"/>
    <s v="Non-exclusionary"/>
    <s v="No excess"/>
    <s v="Couple"/>
    <n v="2023"/>
    <n v="6346"/>
  </r>
  <r>
    <x v="7"/>
    <s v="Jun"/>
    <s v="ACT"/>
    <s v="Policies"/>
    <s v="Exclusionary"/>
    <s v="Excess"/>
    <s v="Couple"/>
    <n v="2023"/>
    <n v="12723"/>
  </r>
  <r>
    <x v="7"/>
    <s v="Jun"/>
    <s v="ACT"/>
    <s v="Policies"/>
    <s v="Exclusionary"/>
    <s v="No excess"/>
    <s v="Couple"/>
    <n v="2023"/>
    <n v="305"/>
  </r>
  <r>
    <x v="7"/>
    <s v="Jun"/>
    <s v="ACT"/>
    <s v="Policies"/>
    <s v="Non-exclusionary"/>
    <s v="Excess"/>
    <s v="Couple"/>
    <n v="2023"/>
    <n v="7569"/>
  </r>
  <r>
    <x v="7"/>
    <s v="Jun"/>
    <s v="ACT"/>
    <s v="Policies"/>
    <s v="Non-exclusionary"/>
    <s v="No excess"/>
    <s v="Couple"/>
    <n v="2023"/>
    <n v="3173"/>
  </r>
  <r>
    <x v="7"/>
    <s v="Jun"/>
    <s v="NT"/>
    <s v="Insured Persons"/>
    <s v="Exclusionary"/>
    <s v="Excess"/>
    <s v="Couple"/>
    <n v="2023"/>
    <n v="8050"/>
  </r>
  <r>
    <x v="7"/>
    <s v="Jun"/>
    <s v="NT"/>
    <s v="Insured Persons"/>
    <s v="Exclusionary"/>
    <s v="No excess"/>
    <s v="Couple"/>
    <n v="2023"/>
    <n v="198"/>
  </r>
  <r>
    <x v="7"/>
    <s v="Jun"/>
    <s v="NT"/>
    <s v="Insured Persons"/>
    <s v="Non-exclusionary"/>
    <s v="Excess"/>
    <s v="Couple"/>
    <n v="2023"/>
    <n v="6272"/>
  </r>
  <r>
    <x v="7"/>
    <s v="Jun"/>
    <s v="NT"/>
    <s v="Insured Persons"/>
    <s v="Non-exclusionary"/>
    <s v="No excess"/>
    <s v="Couple"/>
    <n v="2023"/>
    <n v="3714"/>
  </r>
  <r>
    <x v="7"/>
    <s v="Jun"/>
    <s v="NT"/>
    <s v="Policies"/>
    <s v="Exclusionary"/>
    <s v="Excess"/>
    <s v="Couple"/>
    <n v="2023"/>
    <n v="4025"/>
  </r>
  <r>
    <x v="7"/>
    <s v="Jun"/>
    <s v="NT"/>
    <s v="Policies"/>
    <s v="Exclusionary"/>
    <s v="No excess"/>
    <s v="Couple"/>
    <n v="2023"/>
    <n v="99"/>
  </r>
  <r>
    <x v="7"/>
    <s v="Jun"/>
    <s v="NT"/>
    <s v="Policies"/>
    <s v="Non-exclusionary"/>
    <s v="Excess"/>
    <s v="Couple"/>
    <n v="2023"/>
    <n v="3136"/>
  </r>
  <r>
    <x v="7"/>
    <s v="Jun"/>
    <s v="NT"/>
    <s v="Policies"/>
    <s v="Non-exclusionary"/>
    <s v="No excess"/>
    <s v="Couple"/>
    <n v="2023"/>
    <n v="1857"/>
  </r>
  <r>
    <x v="0"/>
    <s v="Jun"/>
    <s v="NSW"/>
    <s v="Insured Persons"/>
    <s v="Exclusionary"/>
    <s v="Excess"/>
    <s v="2+ persons no adults"/>
    <n v="2016"/>
    <n v="67"/>
  </r>
  <r>
    <x v="0"/>
    <s v="Jun"/>
    <s v="NSW"/>
    <s v="Insured Persons"/>
    <s v="Exclusionary"/>
    <s v="No excess"/>
    <s v="2+ persons no adults"/>
    <n v="2016"/>
    <n v="4"/>
  </r>
  <r>
    <x v="0"/>
    <s v="Jun"/>
    <s v="NSW"/>
    <s v="Insured Persons"/>
    <s v="Non-exclusionary"/>
    <s v="Excess"/>
    <s v="2+ persons no adults"/>
    <n v="2016"/>
    <n v="85"/>
  </r>
  <r>
    <x v="0"/>
    <s v="Jun"/>
    <s v="NSW"/>
    <s v="Insured Persons"/>
    <s v="Non-exclusionary"/>
    <s v="No excess"/>
    <s v="2+ persons no adults"/>
    <n v="2016"/>
    <n v="523"/>
  </r>
  <r>
    <x v="0"/>
    <s v="Jun"/>
    <s v="NSW"/>
    <s v="Policies"/>
    <s v="Exclusionary"/>
    <s v="Excess"/>
    <s v="2+ persons no adults"/>
    <n v="2016"/>
    <n v="28"/>
  </r>
  <r>
    <x v="0"/>
    <s v="Jun"/>
    <s v="NSW"/>
    <s v="Policies"/>
    <s v="Exclusionary"/>
    <s v="No excess"/>
    <s v="2+ persons no adults"/>
    <n v="2016"/>
    <n v="1"/>
  </r>
  <r>
    <x v="0"/>
    <s v="Jun"/>
    <s v="NSW"/>
    <s v="Policies"/>
    <s v="Non-exclusionary"/>
    <s v="Excess"/>
    <s v="2+ persons no adults"/>
    <n v="2016"/>
    <n v="35"/>
  </r>
  <r>
    <x v="0"/>
    <s v="Jun"/>
    <s v="NSW"/>
    <s v="Policies"/>
    <s v="Non-exclusionary"/>
    <s v="No excess"/>
    <s v="2+ persons no adults"/>
    <n v="2016"/>
    <n v="225"/>
  </r>
  <r>
    <x v="0"/>
    <s v="Jun"/>
    <s v="VIC"/>
    <s v="Insured Persons"/>
    <s v="Exclusionary"/>
    <s v="Excess"/>
    <s v="2+ persons no adults"/>
    <n v="2016"/>
    <n v="33"/>
  </r>
  <r>
    <x v="0"/>
    <s v="Jun"/>
    <s v="VIC"/>
    <s v="Insured Persons"/>
    <s v="Exclusionary"/>
    <s v="No excess"/>
    <s v="2+ persons no adults"/>
    <n v="2016"/>
    <n v="2"/>
  </r>
  <r>
    <x v="0"/>
    <s v="Jun"/>
    <s v="VIC"/>
    <s v="Insured Persons"/>
    <s v="Non-exclusionary"/>
    <s v="Excess"/>
    <s v="2+ persons no adults"/>
    <n v="2016"/>
    <n v="43"/>
  </r>
  <r>
    <x v="0"/>
    <s v="Jun"/>
    <s v="VIC"/>
    <s v="Insured Persons"/>
    <s v="Non-exclusionary"/>
    <s v="No excess"/>
    <s v="2+ persons no adults"/>
    <n v="2016"/>
    <n v="126"/>
  </r>
  <r>
    <x v="0"/>
    <s v="Jun"/>
    <s v="VIC"/>
    <s v="Policies"/>
    <s v="Exclusionary"/>
    <s v="Excess"/>
    <s v="2+ persons no adults"/>
    <n v="2016"/>
    <n v="13"/>
  </r>
  <r>
    <x v="0"/>
    <s v="Jun"/>
    <s v="VIC"/>
    <s v="Policies"/>
    <s v="Exclusionary"/>
    <s v="No excess"/>
    <s v="2+ persons no adults"/>
    <n v="2016"/>
    <n v="1"/>
  </r>
  <r>
    <x v="0"/>
    <s v="Jun"/>
    <s v="VIC"/>
    <s v="Policies"/>
    <s v="Non-exclusionary"/>
    <s v="Excess"/>
    <s v="2+ persons no adults"/>
    <n v="2016"/>
    <n v="18"/>
  </r>
  <r>
    <x v="0"/>
    <s v="Jun"/>
    <s v="VIC"/>
    <s v="Policies"/>
    <s v="Non-exclusionary"/>
    <s v="No excess"/>
    <s v="2+ persons no adults"/>
    <n v="2016"/>
    <n v="53"/>
  </r>
  <r>
    <x v="0"/>
    <s v="Jun"/>
    <s v="QLD"/>
    <s v="Insured Persons"/>
    <s v="Exclusionary"/>
    <s v="Excess"/>
    <s v="2+ persons no adults"/>
    <n v="2016"/>
    <n v="78"/>
  </r>
  <r>
    <x v="0"/>
    <s v="Jun"/>
    <s v="QLD"/>
    <s v="Insured Persons"/>
    <s v="Exclusionary"/>
    <s v="No excess"/>
    <s v="2+ persons no adults"/>
    <n v="2016"/>
    <n v="0"/>
  </r>
  <r>
    <x v="0"/>
    <s v="Jun"/>
    <s v="QLD"/>
    <s v="Insured Persons"/>
    <s v="Non-exclusionary"/>
    <s v="Excess"/>
    <s v="2+ persons no adults"/>
    <n v="2016"/>
    <n v="39"/>
  </r>
  <r>
    <x v="0"/>
    <s v="Jun"/>
    <s v="QLD"/>
    <s v="Insured Persons"/>
    <s v="Non-exclusionary"/>
    <s v="No excess"/>
    <s v="2+ persons no adults"/>
    <n v="2016"/>
    <n v="426"/>
  </r>
  <r>
    <x v="0"/>
    <s v="Jun"/>
    <s v="QLD"/>
    <s v="Policies"/>
    <s v="Exclusionary"/>
    <s v="Excess"/>
    <s v="2+ persons no adults"/>
    <n v="2016"/>
    <n v="27"/>
  </r>
  <r>
    <x v="0"/>
    <s v="Jun"/>
    <s v="QLD"/>
    <s v="Policies"/>
    <s v="Exclusionary"/>
    <s v="No excess"/>
    <s v="2+ persons no adults"/>
    <n v="2016"/>
    <n v="0"/>
  </r>
  <r>
    <x v="0"/>
    <s v="Jun"/>
    <s v="QLD"/>
    <s v="Policies"/>
    <s v="Non-exclusionary"/>
    <s v="Excess"/>
    <s v="2+ persons no adults"/>
    <n v="2016"/>
    <n v="16"/>
  </r>
  <r>
    <x v="0"/>
    <s v="Jun"/>
    <s v="QLD"/>
    <s v="Policies"/>
    <s v="Non-exclusionary"/>
    <s v="No excess"/>
    <s v="2+ persons no adults"/>
    <n v="2016"/>
    <n v="174"/>
  </r>
  <r>
    <x v="0"/>
    <s v="Jun"/>
    <s v="SA"/>
    <s v="Insured Persons"/>
    <s v="Exclusionary"/>
    <s v="Excess"/>
    <s v="2+ persons no adults"/>
    <n v="2016"/>
    <n v="7"/>
  </r>
  <r>
    <x v="0"/>
    <s v="Jun"/>
    <s v="SA"/>
    <s v="Insured Persons"/>
    <s v="Exclusionary"/>
    <s v="No excess"/>
    <s v="2+ persons no adults"/>
    <n v="2016"/>
    <n v="0"/>
  </r>
  <r>
    <x v="0"/>
    <s v="Jun"/>
    <s v="SA"/>
    <s v="Insured Persons"/>
    <s v="Non-exclusionary"/>
    <s v="Excess"/>
    <s v="2+ persons no adults"/>
    <n v="2016"/>
    <n v="7"/>
  </r>
  <r>
    <x v="0"/>
    <s v="Jun"/>
    <s v="SA"/>
    <s v="Insured Persons"/>
    <s v="Non-exclusionary"/>
    <s v="No excess"/>
    <s v="2+ persons no adults"/>
    <n v="2016"/>
    <n v="109"/>
  </r>
  <r>
    <x v="0"/>
    <s v="Jun"/>
    <s v="SA"/>
    <s v="Policies"/>
    <s v="Exclusionary"/>
    <s v="Excess"/>
    <s v="2+ persons no adults"/>
    <n v="2016"/>
    <n v="3"/>
  </r>
  <r>
    <x v="0"/>
    <s v="Jun"/>
    <s v="SA"/>
    <s v="Policies"/>
    <s v="Exclusionary"/>
    <s v="No excess"/>
    <s v="2+ persons no adults"/>
    <n v="2016"/>
    <n v="0"/>
  </r>
  <r>
    <x v="0"/>
    <s v="Jun"/>
    <s v="SA"/>
    <s v="Policies"/>
    <s v="Non-exclusionary"/>
    <s v="Excess"/>
    <s v="2+ persons no adults"/>
    <n v="2016"/>
    <n v="3"/>
  </r>
  <r>
    <x v="0"/>
    <s v="Jun"/>
    <s v="SA"/>
    <s v="Policies"/>
    <s v="Non-exclusionary"/>
    <s v="No excess"/>
    <s v="2+ persons no adults"/>
    <n v="2016"/>
    <n v="46"/>
  </r>
  <r>
    <x v="0"/>
    <s v="Jun"/>
    <s v="WA"/>
    <s v="Insured Persons"/>
    <s v="Exclusionary"/>
    <s v="Excess"/>
    <s v="2+ persons no adults"/>
    <n v="2016"/>
    <n v="31"/>
  </r>
  <r>
    <x v="0"/>
    <s v="Jun"/>
    <s v="WA"/>
    <s v="Insured Persons"/>
    <s v="Exclusionary"/>
    <s v="No excess"/>
    <s v="2+ persons no adults"/>
    <n v="2016"/>
    <n v="7"/>
  </r>
  <r>
    <x v="0"/>
    <s v="Jun"/>
    <s v="WA"/>
    <s v="Insured Persons"/>
    <s v="Non-exclusionary"/>
    <s v="Excess"/>
    <s v="2+ persons no adults"/>
    <n v="2016"/>
    <n v="24"/>
  </r>
  <r>
    <x v="0"/>
    <s v="Jun"/>
    <s v="WA"/>
    <s v="Insured Persons"/>
    <s v="Non-exclusionary"/>
    <s v="No excess"/>
    <s v="2+ persons no adults"/>
    <n v="2016"/>
    <n v="92"/>
  </r>
  <r>
    <x v="0"/>
    <s v="Jun"/>
    <s v="WA"/>
    <s v="Policies"/>
    <s v="Exclusionary"/>
    <s v="Excess"/>
    <s v="2+ persons no adults"/>
    <n v="2016"/>
    <n v="13"/>
  </r>
  <r>
    <x v="0"/>
    <s v="Jun"/>
    <s v="WA"/>
    <s v="Policies"/>
    <s v="Exclusionary"/>
    <s v="No excess"/>
    <s v="2+ persons no adults"/>
    <n v="2016"/>
    <n v="3"/>
  </r>
  <r>
    <x v="0"/>
    <s v="Jun"/>
    <s v="WA"/>
    <s v="Policies"/>
    <s v="Non-exclusionary"/>
    <s v="Excess"/>
    <s v="2+ persons no adults"/>
    <n v="2016"/>
    <n v="11"/>
  </r>
  <r>
    <x v="0"/>
    <s v="Jun"/>
    <s v="WA"/>
    <s v="Policies"/>
    <s v="Non-exclusionary"/>
    <s v="No excess"/>
    <s v="2+ persons no adults"/>
    <n v="2016"/>
    <n v="40"/>
  </r>
  <r>
    <x v="0"/>
    <s v="Jun"/>
    <s v="TAS"/>
    <s v="Insured Persons"/>
    <s v="Exclusionary"/>
    <s v="Excess"/>
    <s v="2+ persons no adults"/>
    <n v="2016"/>
    <n v="7"/>
  </r>
  <r>
    <x v="0"/>
    <s v="Jun"/>
    <s v="TAS"/>
    <s v="Insured Persons"/>
    <s v="Exclusionary"/>
    <s v="No excess"/>
    <s v="2+ persons no adults"/>
    <n v="2016"/>
    <n v="0"/>
  </r>
  <r>
    <x v="0"/>
    <s v="Jun"/>
    <s v="TAS"/>
    <s v="Insured Persons"/>
    <s v="Non-exclusionary"/>
    <s v="Excess"/>
    <s v="2+ persons no adults"/>
    <n v="2016"/>
    <n v="0"/>
  </r>
  <r>
    <x v="0"/>
    <s v="Jun"/>
    <s v="TAS"/>
    <s v="Insured Persons"/>
    <s v="Non-exclusionary"/>
    <s v="No excess"/>
    <s v="2+ persons no adults"/>
    <n v="2016"/>
    <n v="7"/>
  </r>
  <r>
    <x v="0"/>
    <s v="Jun"/>
    <s v="TAS"/>
    <s v="Policies"/>
    <s v="Exclusionary"/>
    <s v="Excess"/>
    <s v="2+ persons no adults"/>
    <n v="2016"/>
    <n v="2"/>
  </r>
  <r>
    <x v="0"/>
    <s v="Jun"/>
    <s v="TAS"/>
    <s v="Policies"/>
    <s v="Exclusionary"/>
    <s v="No excess"/>
    <s v="2+ persons no adults"/>
    <n v="2016"/>
    <n v="0"/>
  </r>
  <r>
    <x v="0"/>
    <s v="Jun"/>
    <s v="TAS"/>
    <s v="Policies"/>
    <s v="Non-exclusionary"/>
    <s v="Excess"/>
    <s v="2+ persons no adults"/>
    <n v="2016"/>
    <n v="0"/>
  </r>
  <r>
    <x v="0"/>
    <s v="Jun"/>
    <s v="TAS"/>
    <s v="Policies"/>
    <s v="Non-exclusionary"/>
    <s v="No excess"/>
    <s v="2+ persons no adults"/>
    <n v="2016"/>
    <n v="3"/>
  </r>
  <r>
    <x v="0"/>
    <s v="Jun"/>
    <s v="ACT"/>
    <s v="Insured Persons"/>
    <s v="Exclusionary"/>
    <s v="Excess"/>
    <s v="2+ persons no adults"/>
    <n v="2016"/>
    <n v="22"/>
  </r>
  <r>
    <x v="0"/>
    <s v="Jun"/>
    <s v="ACT"/>
    <s v="Insured Persons"/>
    <s v="Exclusionary"/>
    <s v="No excess"/>
    <s v="2+ persons no adults"/>
    <n v="2016"/>
    <n v="0"/>
  </r>
  <r>
    <x v="0"/>
    <s v="Jun"/>
    <s v="ACT"/>
    <s v="Insured Persons"/>
    <s v="Non-exclusionary"/>
    <s v="Excess"/>
    <s v="2+ persons no adults"/>
    <n v="2016"/>
    <n v="63"/>
  </r>
  <r>
    <x v="0"/>
    <s v="Jun"/>
    <s v="ACT"/>
    <s v="Insured Persons"/>
    <s v="Non-exclusionary"/>
    <s v="No excess"/>
    <s v="2+ persons no adults"/>
    <n v="2016"/>
    <n v="226"/>
  </r>
  <r>
    <x v="0"/>
    <s v="Jun"/>
    <s v="ACT"/>
    <s v="Policies"/>
    <s v="Exclusionary"/>
    <s v="Excess"/>
    <s v="2+ persons no adults"/>
    <n v="2016"/>
    <n v="10"/>
  </r>
  <r>
    <x v="0"/>
    <s v="Jun"/>
    <s v="ACT"/>
    <s v="Policies"/>
    <s v="Exclusionary"/>
    <s v="No excess"/>
    <s v="2+ persons no adults"/>
    <n v="2016"/>
    <n v="0"/>
  </r>
  <r>
    <x v="0"/>
    <s v="Jun"/>
    <s v="ACT"/>
    <s v="Policies"/>
    <s v="Non-exclusionary"/>
    <s v="Excess"/>
    <s v="2+ persons no adults"/>
    <n v="2016"/>
    <n v="24"/>
  </r>
  <r>
    <x v="0"/>
    <s v="Jun"/>
    <s v="ACT"/>
    <s v="Policies"/>
    <s v="Non-exclusionary"/>
    <s v="No excess"/>
    <s v="2+ persons no adults"/>
    <n v="2016"/>
    <n v="93"/>
  </r>
  <r>
    <x v="0"/>
    <s v="Jun"/>
    <s v="NT"/>
    <s v="Insured Persons"/>
    <s v="Exclusionary"/>
    <s v="Excess"/>
    <s v="2+ persons no adults"/>
    <n v="2016"/>
    <n v="2"/>
  </r>
  <r>
    <x v="0"/>
    <s v="Jun"/>
    <s v="NT"/>
    <s v="Insured Persons"/>
    <s v="Exclusionary"/>
    <s v="No excess"/>
    <s v="2+ persons no adults"/>
    <n v="2016"/>
    <n v="0"/>
  </r>
  <r>
    <x v="0"/>
    <s v="Jun"/>
    <s v="NT"/>
    <s v="Insured Persons"/>
    <s v="Non-exclusionary"/>
    <s v="Excess"/>
    <s v="2+ persons no adults"/>
    <n v="2016"/>
    <n v="27"/>
  </r>
  <r>
    <x v="0"/>
    <s v="Jun"/>
    <s v="NT"/>
    <s v="Insured Persons"/>
    <s v="Non-exclusionary"/>
    <s v="No excess"/>
    <s v="2+ persons no adults"/>
    <n v="2016"/>
    <n v="69"/>
  </r>
  <r>
    <x v="0"/>
    <s v="Jun"/>
    <s v="NT"/>
    <s v="Policies"/>
    <s v="Exclusionary"/>
    <s v="Excess"/>
    <s v="2+ persons no adults"/>
    <n v="2016"/>
    <n v="1"/>
  </r>
  <r>
    <x v="0"/>
    <s v="Jun"/>
    <s v="NT"/>
    <s v="Policies"/>
    <s v="Exclusionary"/>
    <s v="No excess"/>
    <s v="2+ persons no adults"/>
    <n v="2016"/>
    <n v="0"/>
  </r>
  <r>
    <x v="0"/>
    <s v="Jun"/>
    <s v="NT"/>
    <s v="Policies"/>
    <s v="Non-exclusionary"/>
    <s v="Excess"/>
    <s v="2+ persons no adults"/>
    <n v="2016"/>
    <n v="10"/>
  </r>
  <r>
    <x v="0"/>
    <s v="Jun"/>
    <s v="NT"/>
    <s v="Policies"/>
    <s v="Non-exclusionary"/>
    <s v="No excess"/>
    <s v="2+ persons no adults"/>
    <n v="2016"/>
    <n v="26"/>
  </r>
  <r>
    <x v="0"/>
    <s v="Sep"/>
    <s v="NSW"/>
    <s v="Insured Persons"/>
    <s v="Exclusionary"/>
    <s v="Excess"/>
    <s v="2+ persons no adults"/>
    <n v="2017"/>
    <n v="51"/>
  </r>
  <r>
    <x v="0"/>
    <s v="Sep"/>
    <s v="NSW"/>
    <s v="Insured Persons"/>
    <s v="Exclusionary"/>
    <s v="No excess"/>
    <s v="2+ persons no adults"/>
    <n v="2017"/>
    <n v="0"/>
  </r>
  <r>
    <x v="0"/>
    <s v="Sep"/>
    <s v="NSW"/>
    <s v="Insured Persons"/>
    <s v="Non-exclusionary"/>
    <s v="Excess"/>
    <s v="2+ persons no adults"/>
    <n v="2017"/>
    <n v="78"/>
  </r>
  <r>
    <x v="0"/>
    <s v="Sep"/>
    <s v="NSW"/>
    <s v="Insured Persons"/>
    <s v="Non-exclusionary"/>
    <s v="No excess"/>
    <s v="2+ persons no adults"/>
    <n v="2017"/>
    <n v="543"/>
  </r>
  <r>
    <x v="0"/>
    <s v="Sep"/>
    <s v="NSW"/>
    <s v="Policies"/>
    <s v="Exclusionary"/>
    <s v="Excess"/>
    <s v="2+ persons no adults"/>
    <n v="2017"/>
    <n v="23"/>
  </r>
  <r>
    <x v="0"/>
    <s v="Sep"/>
    <s v="NSW"/>
    <s v="Policies"/>
    <s v="Exclusionary"/>
    <s v="No excess"/>
    <s v="2+ persons no adults"/>
    <n v="2017"/>
    <n v="0"/>
  </r>
  <r>
    <x v="0"/>
    <s v="Sep"/>
    <s v="NSW"/>
    <s v="Policies"/>
    <s v="Non-exclusionary"/>
    <s v="Excess"/>
    <s v="2+ persons no adults"/>
    <n v="2017"/>
    <n v="34"/>
  </r>
  <r>
    <x v="0"/>
    <s v="Sep"/>
    <s v="NSW"/>
    <s v="Policies"/>
    <s v="Non-exclusionary"/>
    <s v="No excess"/>
    <s v="2+ persons no adults"/>
    <n v="2017"/>
    <n v="233"/>
  </r>
  <r>
    <x v="0"/>
    <s v="Sep"/>
    <s v="VIC"/>
    <s v="Insured Persons"/>
    <s v="Exclusionary"/>
    <s v="Excess"/>
    <s v="2+ persons no adults"/>
    <n v="2017"/>
    <n v="31"/>
  </r>
  <r>
    <x v="0"/>
    <s v="Sep"/>
    <s v="VIC"/>
    <s v="Insured Persons"/>
    <s v="Exclusionary"/>
    <s v="No excess"/>
    <s v="2+ persons no adults"/>
    <n v="2017"/>
    <n v="0"/>
  </r>
  <r>
    <x v="0"/>
    <s v="Sep"/>
    <s v="VIC"/>
    <s v="Insured Persons"/>
    <s v="Non-exclusionary"/>
    <s v="Excess"/>
    <s v="2+ persons no adults"/>
    <n v="2017"/>
    <n v="30"/>
  </r>
  <r>
    <x v="0"/>
    <s v="Sep"/>
    <s v="VIC"/>
    <s v="Insured Persons"/>
    <s v="Non-exclusionary"/>
    <s v="No excess"/>
    <s v="2+ persons no adults"/>
    <n v="2017"/>
    <n v="127"/>
  </r>
  <r>
    <x v="0"/>
    <s v="Sep"/>
    <s v="VIC"/>
    <s v="Policies"/>
    <s v="Exclusionary"/>
    <s v="Excess"/>
    <s v="2+ persons no adults"/>
    <n v="2017"/>
    <n v="13"/>
  </r>
  <r>
    <x v="0"/>
    <s v="Sep"/>
    <s v="VIC"/>
    <s v="Policies"/>
    <s v="Exclusionary"/>
    <s v="No excess"/>
    <s v="2+ persons no adults"/>
    <n v="2017"/>
    <n v="0"/>
  </r>
  <r>
    <x v="0"/>
    <s v="Sep"/>
    <s v="VIC"/>
    <s v="Policies"/>
    <s v="Non-exclusionary"/>
    <s v="Excess"/>
    <s v="2+ persons no adults"/>
    <n v="2017"/>
    <n v="12"/>
  </r>
  <r>
    <x v="0"/>
    <s v="Sep"/>
    <s v="VIC"/>
    <s v="Policies"/>
    <s v="Non-exclusionary"/>
    <s v="No excess"/>
    <s v="2+ persons no adults"/>
    <n v="2017"/>
    <n v="54"/>
  </r>
  <r>
    <x v="0"/>
    <s v="Sep"/>
    <s v="QLD"/>
    <s v="Insured Persons"/>
    <s v="Exclusionary"/>
    <s v="Excess"/>
    <s v="2+ persons no adults"/>
    <n v="2017"/>
    <n v="53"/>
  </r>
  <r>
    <x v="0"/>
    <s v="Sep"/>
    <s v="QLD"/>
    <s v="Insured Persons"/>
    <s v="Exclusionary"/>
    <s v="No excess"/>
    <s v="2+ persons no adults"/>
    <n v="2017"/>
    <n v="0"/>
  </r>
  <r>
    <x v="0"/>
    <s v="Sep"/>
    <s v="QLD"/>
    <s v="Insured Persons"/>
    <s v="Non-exclusionary"/>
    <s v="Excess"/>
    <s v="2+ persons no adults"/>
    <n v="2017"/>
    <n v="27"/>
  </r>
  <r>
    <x v="0"/>
    <s v="Sep"/>
    <s v="QLD"/>
    <s v="Insured Persons"/>
    <s v="Non-exclusionary"/>
    <s v="No excess"/>
    <s v="2+ persons no adults"/>
    <n v="2017"/>
    <n v="440"/>
  </r>
  <r>
    <x v="0"/>
    <s v="Sep"/>
    <s v="QLD"/>
    <s v="Policies"/>
    <s v="Exclusionary"/>
    <s v="Excess"/>
    <s v="2+ persons no adults"/>
    <n v="2017"/>
    <n v="23"/>
  </r>
  <r>
    <x v="0"/>
    <s v="Sep"/>
    <s v="QLD"/>
    <s v="Policies"/>
    <s v="Exclusionary"/>
    <s v="No excess"/>
    <s v="2+ persons no adults"/>
    <n v="2017"/>
    <n v="0"/>
  </r>
  <r>
    <x v="0"/>
    <s v="Sep"/>
    <s v="QLD"/>
    <s v="Policies"/>
    <s v="Non-exclusionary"/>
    <s v="Excess"/>
    <s v="2+ persons no adults"/>
    <n v="2017"/>
    <n v="13"/>
  </r>
  <r>
    <x v="0"/>
    <s v="Sep"/>
    <s v="QLD"/>
    <s v="Policies"/>
    <s v="Non-exclusionary"/>
    <s v="No excess"/>
    <s v="2+ persons no adults"/>
    <n v="2017"/>
    <n v="179"/>
  </r>
  <r>
    <x v="0"/>
    <s v="Sep"/>
    <s v="SA"/>
    <s v="Insured Persons"/>
    <s v="Exclusionary"/>
    <s v="Excess"/>
    <s v="2+ persons no adults"/>
    <n v="2017"/>
    <n v="10"/>
  </r>
  <r>
    <x v="0"/>
    <s v="Sep"/>
    <s v="SA"/>
    <s v="Insured Persons"/>
    <s v="Exclusionary"/>
    <s v="No excess"/>
    <s v="2+ persons no adults"/>
    <n v="2017"/>
    <n v="0"/>
  </r>
  <r>
    <x v="0"/>
    <s v="Sep"/>
    <s v="SA"/>
    <s v="Insured Persons"/>
    <s v="Non-exclusionary"/>
    <s v="Excess"/>
    <s v="2+ persons no adults"/>
    <n v="2017"/>
    <n v="7"/>
  </r>
  <r>
    <x v="0"/>
    <s v="Sep"/>
    <s v="SA"/>
    <s v="Insured Persons"/>
    <s v="Non-exclusionary"/>
    <s v="No excess"/>
    <s v="2+ persons no adults"/>
    <n v="2017"/>
    <n v="118"/>
  </r>
  <r>
    <x v="0"/>
    <s v="Sep"/>
    <s v="SA"/>
    <s v="Policies"/>
    <s v="Exclusionary"/>
    <s v="Excess"/>
    <s v="2+ persons no adults"/>
    <n v="2017"/>
    <n v="4"/>
  </r>
  <r>
    <x v="0"/>
    <s v="Sep"/>
    <s v="SA"/>
    <s v="Policies"/>
    <s v="Exclusionary"/>
    <s v="No excess"/>
    <s v="2+ persons no adults"/>
    <n v="2017"/>
    <n v="0"/>
  </r>
  <r>
    <x v="0"/>
    <s v="Sep"/>
    <s v="SA"/>
    <s v="Policies"/>
    <s v="Non-exclusionary"/>
    <s v="Excess"/>
    <s v="2+ persons no adults"/>
    <n v="2017"/>
    <n v="3"/>
  </r>
  <r>
    <x v="0"/>
    <s v="Sep"/>
    <s v="SA"/>
    <s v="Policies"/>
    <s v="Non-exclusionary"/>
    <s v="No excess"/>
    <s v="2+ persons no adults"/>
    <n v="2017"/>
    <n v="50"/>
  </r>
  <r>
    <x v="0"/>
    <s v="Sep"/>
    <s v="WA"/>
    <s v="Insured Persons"/>
    <s v="Exclusionary"/>
    <s v="Excess"/>
    <s v="2+ persons no adults"/>
    <n v="2017"/>
    <n v="25"/>
  </r>
  <r>
    <x v="0"/>
    <s v="Sep"/>
    <s v="WA"/>
    <s v="Insured Persons"/>
    <s v="Exclusionary"/>
    <s v="No excess"/>
    <s v="2+ persons no adults"/>
    <n v="2017"/>
    <n v="2"/>
  </r>
  <r>
    <x v="0"/>
    <s v="Sep"/>
    <s v="WA"/>
    <s v="Insured Persons"/>
    <s v="Non-exclusionary"/>
    <s v="Excess"/>
    <s v="2+ persons no adults"/>
    <n v="2017"/>
    <n v="23"/>
  </r>
  <r>
    <x v="0"/>
    <s v="Sep"/>
    <s v="WA"/>
    <s v="Insured Persons"/>
    <s v="Non-exclusionary"/>
    <s v="No excess"/>
    <s v="2+ persons no adults"/>
    <n v="2017"/>
    <n v="88"/>
  </r>
  <r>
    <x v="0"/>
    <s v="Sep"/>
    <s v="WA"/>
    <s v="Policies"/>
    <s v="Exclusionary"/>
    <s v="Excess"/>
    <s v="2+ persons no adults"/>
    <n v="2017"/>
    <n v="12"/>
  </r>
  <r>
    <x v="0"/>
    <s v="Sep"/>
    <s v="WA"/>
    <s v="Policies"/>
    <s v="Exclusionary"/>
    <s v="No excess"/>
    <s v="2+ persons no adults"/>
    <n v="2017"/>
    <n v="1"/>
  </r>
  <r>
    <x v="0"/>
    <s v="Sep"/>
    <s v="WA"/>
    <s v="Policies"/>
    <s v="Non-exclusionary"/>
    <s v="Excess"/>
    <s v="2+ persons no adults"/>
    <n v="2017"/>
    <n v="11"/>
  </r>
  <r>
    <x v="0"/>
    <s v="Sep"/>
    <s v="WA"/>
    <s v="Policies"/>
    <s v="Non-exclusionary"/>
    <s v="No excess"/>
    <s v="2+ persons no adults"/>
    <n v="2017"/>
    <n v="38"/>
  </r>
  <r>
    <x v="0"/>
    <s v="Sep"/>
    <s v="TAS"/>
    <s v="Insured Persons"/>
    <s v="Exclusionary"/>
    <s v="Excess"/>
    <s v="2+ persons no adults"/>
    <n v="2017"/>
    <n v="0"/>
  </r>
  <r>
    <x v="0"/>
    <s v="Sep"/>
    <s v="TAS"/>
    <s v="Insured Persons"/>
    <s v="Exclusionary"/>
    <s v="No excess"/>
    <s v="2+ persons no adults"/>
    <n v="2017"/>
    <n v="0"/>
  </r>
  <r>
    <x v="0"/>
    <s v="Sep"/>
    <s v="TAS"/>
    <s v="Insured Persons"/>
    <s v="Non-exclusionary"/>
    <s v="Excess"/>
    <s v="2+ persons no adults"/>
    <n v="2017"/>
    <n v="0"/>
  </r>
  <r>
    <x v="0"/>
    <s v="Sep"/>
    <s v="TAS"/>
    <s v="Insured Persons"/>
    <s v="Non-exclusionary"/>
    <s v="No excess"/>
    <s v="2+ persons no adults"/>
    <n v="2017"/>
    <n v="7"/>
  </r>
  <r>
    <x v="0"/>
    <s v="Sep"/>
    <s v="TAS"/>
    <s v="Policies"/>
    <s v="Exclusionary"/>
    <s v="Excess"/>
    <s v="2+ persons no adults"/>
    <n v="2017"/>
    <n v="0"/>
  </r>
  <r>
    <x v="0"/>
    <s v="Sep"/>
    <s v="TAS"/>
    <s v="Policies"/>
    <s v="Exclusionary"/>
    <s v="No excess"/>
    <s v="2+ persons no adults"/>
    <n v="2017"/>
    <n v="0"/>
  </r>
  <r>
    <x v="0"/>
    <s v="Sep"/>
    <s v="TAS"/>
    <s v="Policies"/>
    <s v="Non-exclusionary"/>
    <s v="Excess"/>
    <s v="2+ persons no adults"/>
    <n v="2017"/>
    <n v="0"/>
  </r>
  <r>
    <x v="0"/>
    <s v="Sep"/>
    <s v="TAS"/>
    <s v="Policies"/>
    <s v="Non-exclusionary"/>
    <s v="No excess"/>
    <s v="2+ persons no adults"/>
    <n v="2017"/>
    <n v="3"/>
  </r>
  <r>
    <x v="0"/>
    <s v="Sep"/>
    <s v="ACT"/>
    <s v="Insured Persons"/>
    <s v="Exclusionary"/>
    <s v="Excess"/>
    <s v="2+ persons no adults"/>
    <n v="2017"/>
    <n v="22"/>
  </r>
  <r>
    <x v="0"/>
    <s v="Sep"/>
    <s v="ACT"/>
    <s v="Insured Persons"/>
    <s v="Exclusionary"/>
    <s v="No excess"/>
    <s v="2+ persons no adults"/>
    <n v="2017"/>
    <n v="0"/>
  </r>
  <r>
    <x v="0"/>
    <s v="Sep"/>
    <s v="ACT"/>
    <s v="Insured Persons"/>
    <s v="Non-exclusionary"/>
    <s v="Excess"/>
    <s v="2+ persons no adults"/>
    <n v="2017"/>
    <n v="57"/>
  </r>
  <r>
    <x v="0"/>
    <s v="Sep"/>
    <s v="ACT"/>
    <s v="Insured Persons"/>
    <s v="Non-exclusionary"/>
    <s v="No excess"/>
    <s v="2+ persons no adults"/>
    <n v="2017"/>
    <n v="221"/>
  </r>
  <r>
    <x v="0"/>
    <s v="Sep"/>
    <s v="ACT"/>
    <s v="Policies"/>
    <s v="Exclusionary"/>
    <s v="Excess"/>
    <s v="2+ persons no adults"/>
    <n v="2017"/>
    <n v="10"/>
  </r>
  <r>
    <x v="0"/>
    <s v="Sep"/>
    <s v="ACT"/>
    <s v="Policies"/>
    <s v="Exclusionary"/>
    <s v="No excess"/>
    <s v="2+ persons no adults"/>
    <n v="2017"/>
    <n v="0"/>
  </r>
  <r>
    <x v="0"/>
    <s v="Sep"/>
    <s v="ACT"/>
    <s v="Policies"/>
    <s v="Non-exclusionary"/>
    <s v="Excess"/>
    <s v="2+ persons no adults"/>
    <n v="2017"/>
    <n v="22"/>
  </r>
  <r>
    <x v="0"/>
    <s v="Sep"/>
    <s v="ACT"/>
    <s v="Policies"/>
    <s v="Non-exclusionary"/>
    <s v="No excess"/>
    <s v="2+ persons no adults"/>
    <n v="2017"/>
    <n v="91"/>
  </r>
  <r>
    <x v="0"/>
    <s v="Sep"/>
    <s v="NT"/>
    <s v="Insured Persons"/>
    <s v="Exclusionary"/>
    <s v="Excess"/>
    <s v="2+ persons no adults"/>
    <n v="2017"/>
    <n v="4"/>
  </r>
  <r>
    <x v="0"/>
    <s v="Sep"/>
    <s v="NT"/>
    <s v="Insured Persons"/>
    <s v="Exclusionary"/>
    <s v="No excess"/>
    <s v="2+ persons no adults"/>
    <n v="2017"/>
    <n v="0"/>
  </r>
  <r>
    <x v="0"/>
    <s v="Sep"/>
    <s v="NT"/>
    <s v="Insured Persons"/>
    <s v="Non-exclusionary"/>
    <s v="Excess"/>
    <s v="2+ persons no adults"/>
    <n v="2017"/>
    <n v="23"/>
  </r>
  <r>
    <x v="0"/>
    <s v="Sep"/>
    <s v="NT"/>
    <s v="Insured Persons"/>
    <s v="Non-exclusionary"/>
    <s v="No excess"/>
    <s v="2+ persons no adults"/>
    <n v="2017"/>
    <n v="65"/>
  </r>
  <r>
    <x v="0"/>
    <s v="Sep"/>
    <s v="NT"/>
    <s v="Policies"/>
    <s v="Exclusionary"/>
    <s v="Excess"/>
    <s v="2+ persons no adults"/>
    <n v="2017"/>
    <n v="2"/>
  </r>
  <r>
    <x v="0"/>
    <s v="Sep"/>
    <s v="NT"/>
    <s v="Policies"/>
    <s v="Exclusionary"/>
    <s v="No excess"/>
    <s v="2+ persons no adults"/>
    <n v="2017"/>
    <n v="0"/>
  </r>
  <r>
    <x v="0"/>
    <s v="Sep"/>
    <s v="NT"/>
    <s v="Policies"/>
    <s v="Non-exclusionary"/>
    <s v="Excess"/>
    <s v="2+ persons no adults"/>
    <n v="2017"/>
    <n v="10"/>
  </r>
  <r>
    <x v="0"/>
    <s v="Sep"/>
    <s v="NT"/>
    <s v="Policies"/>
    <s v="Non-exclusionary"/>
    <s v="No excess"/>
    <s v="2+ persons no adults"/>
    <n v="2017"/>
    <n v="25"/>
  </r>
  <r>
    <x v="0"/>
    <s v="Dec"/>
    <s v="NSW"/>
    <s v="Insured Persons"/>
    <s v="Exclusionary"/>
    <s v="Excess"/>
    <s v="2+ persons no adults"/>
    <n v="2017"/>
    <n v="70"/>
  </r>
  <r>
    <x v="0"/>
    <s v="Dec"/>
    <s v="NSW"/>
    <s v="Insured Persons"/>
    <s v="Exclusionary"/>
    <s v="No excess"/>
    <s v="2+ persons no adults"/>
    <n v="2017"/>
    <n v="0"/>
  </r>
  <r>
    <x v="0"/>
    <s v="Dec"/>
    <s v="NSW"/>
    <s v="Insured Persons"/>
    <s v="Non-exclusionary"/>
    <s v="Excess"/>
    <s v="2+ persons no adults"/>
    <n v="2017"/>
    <n v="85"/>
  </r>
  <r>
    <x v="0"/>
    <s v="Dec"/>
    <s v="NSW"/>
    <s v="Insured Persons"/>
    <s v="Non-exclusionary"/>
    <s v="No excess"/>
    <s v="2+ persons no adults"/>
    <n v="2017"/>
    <n v="560"/>
  </r>
  <r>
    <x v="0"/>
    <s v="Dec"/>
    <s v="NSW"/>
    <s v="Policies"/>
    <s v="Exclusionary"/>
    <s v="Excess"/>
    <s v="2+ persons no adults"/>
    <n v="2017"/>
    <n v="31"/>
  </r>
  <r>
    <x v="0"/>
    <s v="Dec"/>
    <s v="NSW"/>
    <s v="Policies"/>
    <s v="Exclusionary"/>
    <s v="No excess"/>
    <s v="2+ persons no adults"/>
    <n v="2017"/>
    <n v="0"/>
  </r>
  <r>
    <x v="0"/>
    <s v="Dec"/>
    <s v="NSW"/>
    <s v="Policies"/>
    <s v="Non-exclusionary"/>
    <s v="Excess"/>
    <s v="2+ persons no adults"/>
    <n v="2017"/>
    <n v="37"/>
  </r>
  <r>
    <x v="0"/>
    <s v="Dec"/>
    <s v="NSW"/>
    <s v="Policies"/>
    <s v="Non-exclusionary"/>
    <s v="No excess"/>
    <s v="2+ persons no adults"/>
    <n v="2017"/>
    <n v="241"/>
  </r>
  <r>
    <x v="0"/>
    <s v="Dec"/>
    <s v="VIC"/>
    <s v="Insured Persons"/>
    <s v="Exclusionary"/>
    <s v="Excess"/>
    <s v="2+ persons no adults"/>
    <n v="2017"/>
    <n v="24"/>
  </r>
  <r>
    <x v="0"/>
    <s v="Dec"/>
    <s v="VIC"/>
    <s v="Insured Persons"/>
    <s v="Exclusionary"/>
    <s v="No excess"/>
    <s v="2+ persons no adults"/>
    <n v="2017"/>
    <n v="0"/>
  </r>
  <r>
    <x v="0"/>
    <s v="Dec"/>
    <s v="VIC"/>
    <s v="Insured Persons"/>
    <s v="Non-exclusionary"/>
    <s v="Excess"/>
    <s v="2+ persons no adults"/>
    <n v="2017"/>
    <n v="24"/>
  </r>
  <r>
    <x v="0"/>
    <s v="Dec"/>
    <s v="VIC"/>
    <s v="Insured Persons"/>
    <s v="Non-exclusionary"/>
    <s v="No excess"/>
    <s v="2+ persons no adults"/>
    <n v="2017"/>
    <n v="136"/>
  </r>
  <r>
    <x v="0"/>
    <s v="Dec"/>
    <s v="VIC"/>
    <s v="Policies"/>
    <s v="Exclusionary"/>
    <s v="Excess"/>
    <s v="2+ persons no adults"/>
    <n v="2017"/>
    <n v="10"/>
  </r>
  <r>
    <x v="0"/>
    <s v="Dec"/>
    <s v="VIC"/>
    <s v="Policies"/>
    <s v="Exclusionary"/>
    <s v="No excess"/>
    <s v="2+ persons no adults"/>
    <n v="2017"/>
    <n v="0"/>
  </r>
  <r>
    <x v="0"/>
    <s v="Dec"/>
    <s v="VIC"/>
    <s v="Policies"/>
    <s v="Non-exclusionary"/>
    <s v="Excess"/>
    <s v="2+ persons no adults"/>
    <n v="2017"/>
    <n v="9"/>
  </r>
  <r>
    <x v="0"/>
    <s v="Dec"/>
    <s v="VIC"/>
    <s v="Policies"/>
    <s v="Non-exclusionary"/>
    <s v="No excess"/>
    <s v="2+ persons no adults"/>
    <n v="2017"/>
    <n v="58"/>
  </r>
  <r>
    <x v="0"/>
    <s v="Dec"/>
    <s v="QLD"/>
    <s v="Insured Persons"/>
    <s v="Exclusionary"/>
    <s v="Excess"/>
    <s v="2+ persons no adults"/>
    <n v="2017"/>
    <n v="48"/>
  </r>
  <r>
    <x v="0"/>
    <s v="Dec"/>
    <s v="QLD"/>
    <s v="Insured Persons"/>
    <s v="Exclusionary"/>
    <s v="No excess"/>
    <s v="2+ persons no adults"/>
    <n v="2017"/>
    <n v="0"/>
  </r>
  <r>
    <x v="0"/>
    <s v="Dec"/>
    <s v="QLD"/>
    <s v="Insured Persons"/>
    <s v="Non-exclusionary"/>
    <s v="Excess"/>
    <s v="2+ persons no adults"/>
    <n v="2017"/>
    <n v="25"/>
  </r>
  <r>
    <x v="0"/>
    <s v="Dec"/>
    <s v="QLD"/>
    <s v="Insured Persons"/>
    <s v="Non-exclusionary"/>
    <s v="No excess"/>
    <s v="2+ persons no adults"/>
    <n v="2017"/>
    <n v="430"/>
  </r>
  <r>
    <x v="0"/>
    <s v="Dec"/>
    <s v="QLD"/>
    <s v="Policies"/>
    <s v="Exclusionary"/>
    <s v="Excess"/>
    <s v="2+ persons no adults"/>
    <n v="2017"/>
    <n v="21"/>
  </r>
  <r>
    <x v="0"/>
    <s v="Dec"/>
    <s v="QLD"/>
    <s v="Policies"/>
    <s v="Exclusionary"/>
    <s v="No excess"/>
    <s v="2+ persons no adults"/>
    <n v="2017"/>
    <n v="0"/>
  </r>
  <r>
    <x v="0"/>
    <s v="Dec"/>
    <s v="QLD"/>
    <s v="Policies"/>
    <s v="Non-exclusionary"/>
    <s v="Excess"/>
    <s v="2+ persons no adults"/>
    <n v="2017"/>
    <n v="12"/>
  </r>
  <r>
    <x v="0"/>
    <s v="Dec"/>
    <s v="QLD"/>
    <s v="Policies"/>
    <s v="Non-exclusionary"/>
    <s v="No excess"/>
    <s v="2+ persons no adults"/>
    <n v="2017"/>
    <n v="174"/>
  </r>
  <r>
    <x v="0"/>
    <s v="Dec"/>
    <s v="SA"/>
    <s v="Insured Persons"/>
    <s v="Exclusionary"/>
    <s v="Excess"/>
    <s v="2+ persons no adults"/>
    <n v="2017"/>
    <n v="4"/>
  </r>
  <r>
    <x v="0"/>
    <s v="Dec"/>
    <s v="SA"/>
    <s v="Insured Persons"/>
    <s v="Exclusionary"/>
    <s v="No excess"/>
    <s v="2+ persons no adults"/>
    <n v="2017"/>
    <n v="0"/>
  </r>
  <r>
    <x v="0"/>
    <s v="Dec"/>
    <s v="SA"/>
    <s v="Insured Persons"/>
    <s v="Non-exclusionary"/>
    <s v="Excess"/>
    <s v="2+ persons no adults"/>
    <n v="2017"/>
    <n v="5"/>
  </r>
  <r>
    <x v="0"/>
    <s v="Dec"/>
    <s v="SA"/>
    <s v="Insured Persons"/>
    <s v="Non-exclusionary"/>
    <s v="No excess"/>
    <s v="2+ persons no adults"/>
    <n v="2017"/>
    <n v="118"/>
  </r>
  <r>
    <x v="0"/>
    <s v="Dec"/>
    <s v="SA"/>
    <s v="Policies"/>
    <s v="Exclusionary"/>
    <s v="Excess"/>
    <s v="2+ persons no adults"/>
    <n v="2017"/>
    <n v="2"/>
  </r>
  <r>
    <x v="0"/>
    <s v="Dec"/>
    <s v="SA"/>
    <s v="Policies"/>
    <s v="Exclusionary"/>
    <s v="No excess"/>
    <s v="2+ persons no adults"/>
    <n v="2017"/>
    <n v="0"/>
  </r>
  <r>
    <x v="0"/>
    <s v="Dec"/>
    <s v="SA"/>
    <s v="Policies"/>
    <s v="Non-exclusionary"/>
    <s v="Excess"/>
    <s v="2+ persons no adults"/>
    <n v="2017"/>
    <n v="2"/>
  </r>
  <r>
    <x v="0"/>
    <s v="Dec"/>
    <s v="SA"/>
    <s v="Policies"/>
    <s v="Non-exclusionary"/>
    <s v="No excess"/>
    <s v="2+ persons no adults"/>
    <n v="2017"/>
    <n v="50"/>
  </r>
  <r>
    <x v="0"/>
    <s v="Dec"/>
    <s v="WA"/>
    <s v="Insured Persons"/>
    <s v="Exclusionary"/>
    <s v="Excess"/>
    <s v="2+ persons no adults"/>
    <n v="2017"/>
    <n v="23"/>
  </r>
  <r>
    <x v="0"/>
    <s v="Dec"/>
    <s v="WA"/>
    <s v="Insured Persons"/>
    <s v="Exclusionary"/>
    <s v="No excess"/>
    <s v="2+ persons no adults"/>
    <n v="2017"/>
    <n v="2"/>
  </r>
  <r>
    <x v="0"/>
    <s v="Dec"/>
    <s v="WA"/>
    <s v="Insured Persons"/>
    <s v="Non-exclusionary"/>
    <s v="Excess"/>
    <s v="2+ persons no adults"/>
    <n v="2017"/>
    <n v="24"/>
  </r>
  <r>
    <x v="0"/>
    <s v="Dec"/>
    <s v="WA"/>
    <s v="Insured Persons"/>
    <s v="Non-exclusionary"/>
    <s v="No excess"/>
    <s v="2+ persons no adults"/>
    <n v="2017"/>
    <n v="90"/>
  </r>
  <r>
    <x v="0"/>
    <s v="Dec"/>
    <s v="WA"/>
    <s v="Policies"/>
    <s v="Exclusionary"/>
    <s v="Excess"/>
    <s v="2+ persons no adults"/>
    <n v="2017"/>
    <n v="11"/>
  </r>
  <r>
    <x v="0"/>
    <s v="Dec"/>
    <s v="WA"/>
    <s v="Policies"/>
    <s v="Exclusionary"/>
    <s v="No excess"/>
    <s v="2+ persons no adults"/>
    <n v="2017"/>
    <n v="1"/>
  </r>
  <r>
    <x v="0"/>
    <s v="Dec"/>
    <s v="WA"/>
    <s v="Policies"/>
    <s v="Non-exclusionary"/>
    <s v="Excess"/>
    <s v="2+ persons no adults"/>
    <n v="2017"/>
    <n v="11"/>
  </r>
  <r>
    <x v="0"/>
    <s v="Dec"/>
    <s v="WA"/>
    <s v="Policies"/>
    <s v="Non-exclusionary"/>
    <s v="No excess"/>
    <s v="2+ persons no adults"/>
    <n v="2017"/>
    <n v="40"/>
  </r>
  <r>
    <x v="0"/>
    <s v="Dec"/>
    <s v="TAS"/>
    <s v="Insured Persons"/>
    <s v="Exclusionary"/>
    <s v="Excess"/>
    <s v="2+ persons no adults"/>
    <n v="2017"/>
    <n v="0"/>
  </r>
  <r>
    <x v="0"/>
    <s v="Dec"/>
    <s v="TAS"/>
    <s v="Insured Persons"/>
    <s v="Exclusionary"/>
    <s v="No excess"/>
    <s v="2+ persons no adults"/>
    <n v="2017"/>
    <n v="0"/>
  </r>
  <r>
    <x v="0"/>
    <s v="Dec"/>
    <s v="TAS"/>
    <s v="Insured Persons"/>
    <s v="Non-exclusionary"/>
    <s v="Excess"/>
    <s v="2+ persons no adults"/>
    <n v="2017"/>
    <n v="0"/>
  </r>
  <r>
    <x v="0"/>
    <s v="Dec"/>
    <s v="TAS"/>
    <s v="Insured Persons"/>
    <s v="Non-exclusionary"/>
    <s v="No excess"/>
    <s v="2+ persons no adults"/>
    <n v="2017"/>
    <n v="10"/>
  </r>
  <r>
    <x v="0"/>
    <s v="Dec"/>
    <s v="TAS"/>
    <s v="Policies"/>
    <s v="Exclusionary"/>
    <s v="Excess"/>
    <s v="2+ persons no adults"/>
    <n v="2017"/>
    <n v="0"/>
  </r>
  <r>
    <x v="0"/>
    <s v="Dec"/>
    <s v="TAS"/>
    <s v="Policies"/>
    <s v="Exclusionary"/>
    <s v="No excess"/>
    <s v="2+ persons no adults"/>
    <n v="2017"/>
    <n v="0"/>
  </r>
  <r>
    <x v="0"/>
    <s v="Dec"/>
    <s v="TAS"/>
    <s v="Policies"/>
    <s v="Non-exclusionary"/>
    <s v="Excess"/>
    <s v="2+ persons no adults"/>
    <n v="2017"/>
    <n v="0"/>
  </r>
  <r>
    <x v="0"/>
    <s v="Dec"/>
    <s v="TAS"/>
    <s v="Policies"/>
    <s v="Non-exclusionary"/>
    <s v="No excess"/>
    <s v="2+ persons no adults"/>
    <n v="2017"/>
    <n v="4"/>
  </r>
  <r>
    <x v="0"/>
    <s v="Dec"/>
    <s v="ACT"/>
    <s v="Insured Persons"/>
    <s v="Exclusionary"/>
    <s v="Excess"/>
    <s v="2+ persons no adults"/>
    <n v="2017"/>
    <n v="29"/>
  </r>
  <r>
    <x v="0"/>
    <s v="Dec"/>
    <s v="ACT"/>
    <s v="Insured Persons"/>
    <s v="Exclusionary"/>
    <s v="No excess"/>
    <s v="2+ persons no adults"/>
    <n v="2017"/>
    <n v="0"/>
  </r>
  <r>
    <x v="0"/>
    <s v="Dec"/>
    <s v="ACT"/>
    <s v="Insured Persons"/>
    <s v="Non-exclusionary"/>
    <s v="Excess"/>
    <s v="2+ persons no adults"/>
    <n v="2017"/>
    <n v="50"/>
  </r>
  <r>
    <x v="0"/>
    <s v="Dec"/>
    <s v="ACT"/>
    <s v="Insured Persons"/>
    <s v="Non-exclusionary"/>
    <s v="No excess"/>
    <s v="2+ persons no adults"/>
    <n v="2017"/>
    <n v="245"/>
  </r>
  <r>
    <x v="0"/>
    <s v="Dec"/>
    <s v="ACT"/>
    <s v="Policies"/>
    <s v="Exclusionary"/>
    <s v="Excess"/>
    <s v="2+ persons no adults"/>
    <n v="2017"/>
    <n v="13"/>
  </r>
  <r>
    <x v="0"/>
    <s v="Dec"/>
    <s v="ACT"/>
    <s v="Policies"/>
    <s v="Exclusionary"/>
    <s v="No excess"/>
    <s v="2+ persons no adults"/>
    <n v="2017"/>
    <n v="0"/>
  </r>
  <r>
    <x v="0"/>
    <s v="Dec"/>
    <s v="ACT"/>
    <s v="Policies"/>
    <s v="Non-exclusionary"/>
    <s v="Excess"/>
    <s v="2+ persons no adults"/>
    <n v="2017"/>
    <n v="19"/>
  </r>
  <r>
    <x v="0"/>
    <s v="Dec"/>
    <s v="ACT"/>
    <s v="Policies"/>
    <s v="Non-exclusionary"/>
    <s v="No excess"/>
    <s v="2+ persons no adults"/>
    <n v="2017"/>
    <n v="102"/>
  </r>
  <r>
    <x v="0"/>
    <s v="Dec"/>
    <s v="NT"/>
    <s v="Insured Persons"/>
    <s v="Exclusionary"/>
    <s v="Excess"/>
    <s v="2+ persons no adults"/>
    <n v="2017"/>
    <n v="4"/>
  </r>
  <r>
    <x v="0"/>
    <s v="Dec"/>
    <s v="NT"/>
    <s v="Insured Persons"/>
    <s v="Exclusionary"/>
    <s v="No excess"/>
    <s v="2+ persons no adults"/>
    <n v="2017"/>
    <n v="0"/>
  </r>
  <r>
    <x v="0"/>
    <s v="Dec"/>
    <s v="NT"/>
    <s v="Insured Persons"/>
    <s v="Non-exclusionary"/>
    <s v="Excess"/>
    <s v="2+ persons no adults"/>
    <n v="2017"/>
    <n v="18"/>
  </r>
  <r>
    <x v="0"/>
    <s v="Dec"/>
    <s v="NT"/>
    <s v="Insured Persons"/>
    <s v="Non-exclusionary"/>
    <s v="No excess"/>
    <s v="2+ persons no adults"/>
    <n v="2017"/>
    <n v="60"/>
  </r>
  <r>
    <x v="0"/>
    <s v="Dec"/>
    <s v="NT"/>
    <s v="Policies"/>
    <s v="Exclusionary"/>
    <s v="Excess"/>
    <s v="2+ persons no adults"/>
    <n v="2017"/>
    <n v="2"/>
  </r>
  <r>
    <x v="0"/>
    <s v="Dec"/>
    <s v="NT"/>
    <s v="Policies"/>
    <s v="Exclusionary"/>
    <s v="No excess"/>
    <s v="2+ persons no adults"/>
    <n v="2017"/>
    <n v="0"/>
  </r>
  <r>
    <x v="0"/>
    <s v="Dec"/>
    <s v="NT"/>
    <s v="Policies"/>
    <s v="Non-exclusionary"/>
    <s v="Excess"/>
    <s v="2+ persons no adults"/>
    <n v="2017"/>
    <n v="8"/>
  </r>
  <r>
    <x v="0"/>
    <s v="Dec"/>
    <s v="NT"/>
    <s v="Policies"/>
    <s v="Non-exclusionary"/>
    <s v="No excess"/>
    <s v="2+ persons no adults"/>
    <n v="2017"/>
    <n v="23"/>
  </r>
  <r>
    <x v="1"/>
    <s v="Mar"/>
    <s v="NSW"/>
    <s v="Insured Persons"/>
    <s v="Exclusionary"/>
    <s v="Excess"/>
    <s v="2+ persons no adults"/>
    <n v="2017"/>
    <n v="61"/>
  </r>
  <r>
    <x v="1"/>
    <s v="Mar"/>
    <s v="NSW"/>
    <s v="Insured Persons"/>
    <s v="Exclusionary"/>
    <s v="No excess"/>
    <s v="2+ persons no adults"/>
    <n v="2017"/>
    <n v="0"/>
  </r>
  <r>
    <x v="1"/>
    <s v="Mar"/>
    <s v="NSW"/>
    <s v="Insured Persons"/>
    <s v="Non-exclusionary"/>
    <s v="Excess"/>
    <s v="2+ persons no adults"/>
    <n v="2017"/>
    <n v="79"/>
  </r>
  <r>
    <x v="1"/>
    <s v="Mar"/>
    <s v="NSW"/>
    <s v="Insured Persons"/>
    <s v="Non-exclusionary"/>
    <s v="No excess"/>
    <s v="2+ persons no adults"/>
    <n v="2017"/>
    <n v="566"/>
  </r>
  <r>
    <x v="1"/>
    <s v="Mar"/>
    <s v="NSW"/>
    <s v="Policies"/>
    <s v="Exclusionary"/>
    <s v="Excess"/>
    <s v="2+ persons no adults"/>
    <n v="2017"/>
    <n v="28"/>
  </r>
  <r>
    <x v="1"/>
    <s v="Mar"/>
    <s v="NSW"/>
    <s v="Policies"/>
    <s v="Exclusionary"/>
    <s v="No excess"/>
    <s v="2+ persons no adults"/>
    <n v="2017"/>
    <n v="0"/>
  </r>
  <r>
    <x v="1"/>
    <s v="Mar"/>
    <s v="NSW"/>
    <s v="Policies"/>
    <s v="Non-exclusionary"/>
    <s v="Excess"/>
    <s v="2+ persons no adults"/>
    <n v="2017"/>
    <n v="33"/>
  </r>
  <r>
    <x v="1"/>
    <s v="Mar"/>
    <s v="NSW"/>
    <s v="Policies"/>
    <s v="Non-exclusionary"/>
    <s v="No excess"/>
    <s v="2+ persons no adults"/>
    <n v="2017"/>
    <n v="246"/>
  </r>
  <r>
    <x v="1"/>
    <s v="Mar"/>
    <s v="VIC"/>
    <s v="Insured Persons"/>
    <s v="Exclusionary"/>
    <s v="Excess"/>
    <s v="2+ persons no adults"/>
    <n v="2017"/>
    <n v="22"/>
  </r>
  <r>
    <x v="1"/>
    <s v="Mar"/>
    <s v="VIC"/>
    <s v="Insured Persons"/>
    <s v="Exclusionary"/>
    <s v="No excess"/>
    <s v="2+ persons no adults"/>
    <n v="2017"/>
    <n v="0"/>
  </r>
  <r>
    <x v="1"/>
    <s v="Mar"/>
    <s v="VIC"/>
    <s v="Insured Persons"/>
    <s v="Non-exclusionary"/>
    <s v="Excess"/>
    <s v="2+ persons no adults"/>
    <n v="2017"/>
    <n v="40"/>
  </r>
  <r>
    <x v="1"/>
    <s v="Mar"/>
    <s v="VIC"/>
    <s v="Insured Persons"/>
    <s v="Non-exclusionary"/>
    <s v="No excess"/>
    <s v="2+ persons no adults"/>
    <n v="2017"/>
    <n v="117"/>
  </r>
  <r>
    <x v="1"/>
    <s v="Mar"/>
    <s v="VIC"/>
    <s v="Policies"/>
    <s v="Exclusionary"/>
    <s v="Excess"/>
    <s v="2+ persons no adults"/>
    <n v="2017"/>
    <n v="9"/>
  </r>
  <r>
    <x v="1"/>
    <s v="Mar"/>
    <s v="VIC"/>
    <s v="Policies"/>
    <s v="Exclusionary"/>
    <s v="No excess"/>
    <s v="2+ persons no adults"/>
    <n v="2017"/>
    <n v="0"/>
  </r>
  <r>
    <x v="1"/>
    <s v="Mar"/>
    <s v="VIC"/>
    <s v="Policies"/>
    <s v="Non-exclusionary"/>
    <s v="Excess"/>
    <s v="2+ persons no adults"/>
    <n v="2017"/>
    <n v="17"/>
  </r>
  <r>
    <x v="1"/>
    <s v="Mar"/>
    <s v="VIC"/>
    <s v="Policies"/>
    <s v="Non-exclusionary"/>
    <s v="No excess"/>
    <s v="2+ persons no adults"/>
    <n v="2017"/>
    <n v="50"/>
  </r>
  <r>
    <x v="1"/>
    <s v="Mar"/>
    <s v="QLD"/>
    <s v="Insured Persons"/>
    <s v="Exclusionary"/>
    <s v="Excess"/>
    <s v="2+ persons no adults"/>
    <n v="2017"/>
    <n v="43"/>
  </r>
  <r>
    <x v="1"/>
    <s v="Mar"/>
    <s v="QLD"/>
    <s v="Insured Persons"/>
    <s v="Exclusionary"/>
    <s v="No excess"/>
    <s v="2+ persons no adults"/>
    <n v="2017"/>
    <n v="0"/>
  </r>
  <r>
    <x v="1"/>
    <s v="Mar"/>
    <s v="QLD"/>
    <s v="Insured Persons"/>
    <s v="Non-exclusionary"/>
    <s v="Excess"/>
    <s v="2+ persons no adults"/>
    <n v="2017"/>
    <n v="39"/>
  </r>
  <r>
    <x v="1"/>
    <s v="Mar"/>
    <s v="QLD"/>
    <s v="Insured Persons"/>
    <s v="Non-exclusionary"/>
    <s v="No excess"/>
    <s v="2+ persons no adults"/>
    <n v="2017"/>
    <n v="449"/>
  </r>
  <r>
    <x v="1"/>
    <s v="Mar"/>
    <s v="QLD"/>
    <s v="Policies"/>
    <s v="Exclusionary"/>
    <s v="Excess"/>
    <s v="2+ persons no adults"/>
    <n v="2017"/>
    <n v="19"/>
  </r>
  <r>
    <x v="1"/>
    <s v="Mar"/>
    <s v="QLD"/>
    <s v="Policies"/>
    <s v="Exclusionary"/>
    <s v="No excess"/>
    <s v="2+ persons no adults"/>
    <n v="2017"/>
    <n v="0"/>
  </r>
  <r>
    <x v="1"/>
    <s v="Mar"/>
    <s v="QLD"/>
    <s v="Policies"/>
    <s v="Non-exclusionary"/>
    <s v="Excess"/>
    <s v="2+ persons no adults"/>
    <n v="2017"/>
    <n v="19"/>
  </r>
  <r>
    <x v="1"/>
    <s v="Mar"/>
    <s v="QLD"/>
    <s v="Policies"/>
    <s v="Non-exclusionary"/>
    <s v="No excess"/>
    <s v="2+ persons no adults"/>
    <n v="2017"/>
    <n v="182"/>
  </r>
  <r>
    <x v="1"/>
    <s v="Mar"/>
    <s v="SA"/>
    <s v="Insured Persons"/>
    <s v="Exclusionary"/>
    <s v="Excess"/>
    <s v="2+ persons no adults"/>
    <n v="2017"/>
    <n v="4"/>
  </r>
  <r>
    <x v="1"/>
    <s v="Mar"/>
    <s v="SA"/>
    <s v="Insured Persons"/>
    <s v="Exclusionary"/>
    <s v="No excess"/>
    <s v="2+ persons no adults"/>
    <n v="2017"/>
    <n v="0"/>
  </r>
  <r>
    <x v="1"/>
    <s v="Mar"/>
    <s v="SA"/>
    <s v="Insured Persons"/>
    <s v="Non-exclusionary"/>
    <s v="Excess"/>
    <s v="2+ persons no adults"/>
    <n v="2017"/>
    <n v="7"/>
  </r>
  <r>
    <x v="1"/>
    <s v="Mar"/>
    <s v="SA"/>
    <s v="Insured Persons"/>
    <s v="Non-exclusionary"/>
    <s v="No excess"/>
    <s v="2+ persons no adults"/>
    <n v="2017"/>
    <n v="107"/>
  </r>
  <r>
    <x v="1"/>
    <s v="Mar"/>
    <s v="SA"/>
    <s v="Policies"/>
    <s v="Exclusionary"/>
    <s v="Excess"/>
    <s v="2+ persons no adults"/>
    <n v="2017"/>
    <n v="2"/>
  </r>
  <r>
    <x v="1"/>
    <s v="Mar"/>
    <s v="SA"/>
    <s v="Policies"/>
    <s v="Exclusionary"/>
    <s v="No excess"/>
    <s v="2+ persons no adults"/>
    <n v="2017"/>
    <n v="0"/>
  </r>
  <r>
    <x v="1"/>
    <s v="Mar"/>
    <s v="SA"/>
    <s v="Policies"/>
    <s v="Non-exclusionary"/>
    <s v="Excess"/>
    <s v="2+ persons no adults"/>
    <n v="2017"/>
    <n v="3"/>
  </r>
  <r>
    <x v="1"/>
    <s v="Mar"/>
    <s v="SA"/>
    <s v="Policies"/>
    <s v="Non-exclusionary"/>
    <s v="No excess"/>
    <s v="2+ persons no adults"/>
    <n v="2017"/>
    <n v="45"/>
  </r>
  <r>
    <x v="1"/>
    <s v="Mar"/>
    <s v="WA"/>
    <s v="Insured Persons"/>
    <s v="Exclusionary"/>
    <s v="Excess"/>
    <s v="2+ persons no adults"/>
    <n v="2017"/>
    <n v="16"/>
  </r>
  <r>
    <x v="1"/>
    <s v="Mar"/>
    <s v="WA"/>
    <s v="Insured Persons"/>
    <s v="Exclusionary"/>
    <s v="No excess"/>
    <s v="2+ persons no adults"/>
    <n v="2017"/>
    <n v="2"/>
  </r>
  <r>
    <x v="1"/>
    <s v="Mar"/>
    <s v="WA"/>
    <s v="Insured Persons"/>
    <s v="Non-exclusionary"/>
    <s v="Excess"/>
    <s v="2+ persons no adults"/>
    <n v="2017"/>
    <n v="29"/>
  </r>
  <r>
    <x v="1"/>
    <s v="Mar"/>
    <s v="WA"/>
    <s v="Insured Persons"/>
    <s v="Non-exclusionary"/>
    <s v="No excess"/>
    <s v="2+ persons no adults"/>
    <n v="2017"/>
    <n v="78"/>
  </r>
  <r>
    <x v="1"/>
    <s v="Mar"/>
    <s v="WA"/>
    <s v="Policies"/>
    <s v="Exclusionary"/>
    <s v="Excess"/>
    <s v="2+ persons no adults"/>
    <n v="2017"/>
    <n v="8"/>
  </r>
  <r>
    <x v="1"/>
    <s v="Mar"/>
    <s v="WA"/>
    <s v="Policies"/>
    <s v="Exclusionary"/>
    <s v="No excess"/>
    <s v="2+ persons no adults"/>
    <n v="2017"/>
    <n v="1"/>
  </r>
  <r>
    <x v="1"/>
    <s v="Mar"/>
    <s v="WA"/>
    <s v="Policies"/>
    <s v="Non-exclusionary"/>
    <s v="Excess"/>
    <s v="2+ persons no adults"/>
    <n v="2017"/>
    <n v="13"/>
  </r>
  <r>
    <x v="1"/>
    <s v="Mar"/>
    <s v="WA"/>
    <s v="Policies"/>
    <s v="Non-exclusionary"/>
    <s v="No excess"/>
    <s v="2+ persons no adults"/>
    <n v="2017"/>
    <n v="35"/>
  </r>
  <r>
    <x v="1"/>
    <s v="Mar"/>
    <s v="TAS"/>
    <s v="Insured Persons"/>
    <s v="Exclusionary"/>
    <s v="Excess"/>
    <s v="2+ persons no adults"/>
    <n v="2017"/>
    <n v="2"/>
  </r>
  <r>
    <x v="1"/>
    <s v="Mar"/>
    <s v="TAS"/>
    <s v="Insured Persons"/>
    <s v="Exclusionary"/>
    <s v="No excess"/>
    <s v="2+ persons no adults"/>
    <n v="2017"/>
    <n v="0"/>
  </r>
  <r>
    <x v="1"/>
    <s v="Mar"/>
    <s v="TAS"/>
    <s v="Insured Persons"/>
    <s v="Non-exclusionary"/>
    <s v="Excess"/>
    <s v="2+ persons no adults"/>
    <n v="2017"/>
    <n v="3"/>
  </r>
  <r>
    <x v="1"/>
    <s v="Mar"/>
    <s v="TAS"/>
    <s v="Insured Persons"/>
    <s v="Non-exclusionary"/>
    <s v="No excess"/>
    <s v="2+ persons no adults"/>
    <n v="2017"/>
    <n v="6"/>
  </r>
  <r>
    <x v="1"/>
    <s v="Mar"/>
    <s v="TAS"/>
    <s v="Policies"/>
    <s v="Exclusionary"/>
    <s v="Excess"/>
    <s v="2+ persons no adults"/>
    <n v="2017"/>
    <n v="1"/>
  </r>
  <r>
    <x v="1"/>
    <s v="Mar"/>
    <s v="TAS"/>
    <s v="Policies"/>
    <s v="Exclusionary"/>
    <s v="No excess"/>
    <s v="2+ persons no adults"/>
    <n v="2017"/>
    <n v="0"/>
  </r>
  <r>
    <x v="1"/>
    <s v="Mar"/>
    <s v="TAS"/>
    <s v="Policies"/>
    <s v="Non-exclusionary"/>
    <s v="Excess"/>
    <s v="2+ persons no adults"/>
    <n v="2017"/>
    <n v="1"/>
  </r>
  <r>
    <x v="1"/>
    <s v="Mar"/>
    <s v="TAS"/>
    <s v="Policies"/>
    <s v="Non-exclusionary"/>
    <s v="No excess"/>
    <s v="2+ persons no adults"/>
    <n v="2017"/>
    <n v="2"/>
  </r>
  <r>
    <x v="1"/>
    <s v="Mar"/>
    <s v="ACT"/>
    <s v="Insured Persons"/>
    <s v="Exclusionary"/>
    <s v="Excess"/>
    <s v="2+ persons no adults"/>
    <n v="2017"/>
    <n v="31"/>
  </r>
  <r>
    <x v="1"/>
    <s v="Mar"/>
    <s v="ACT"/>
    <s v="Insured Persons"/>
    <s v="Exclusionary"/>
    <s v="No excess"/>
    <s v="2+ persons no adults"/>
    <n v="2017"/>
    <n v="3"/>
  </r>
  <r>
    <x v="1"/>
    <s v="Mar"/>
    <s v="ACT"/>
    <s v="Insured Persons"/>
    <s v="Non-exclusionary"/>
    <s v="Excess"/>
    <s v="2+ persons no adults"/>
    <n v="2017"/>
    <n v="36"/>
  </r>
  <r>
    <x v="1"/>
    <s v="Mar"/>
    <s v="ACT"/>
    <s v="Insured Persons"/>
    <s v="Non-exclusionary"/>
    <s v="No excess"/>
    <s v="2+ persons no adults"/>
    <n v="2017"/>
    <n v="239"/>
  </r>
  <r>
    <x v="1"/>
    <s v="Mar"/>
    <s v="ACT"/>
    <s v="Policies"/>
    <s v="Exclusionary"/>
    <s v="Excess"/>
    <s v="2+ persons no adults"/>
    <n v="2017"/>
    <n v="14"/>
  </r>
  <r>
    <x v="1"/>
    <s v="Mar"/>
    <s v="ACT"/>
    <s v="Policies"/>
    <s v="Exclusionary"/>
    <s v="No excess"/>
    <s v="2+ persons no adults"/>
    <n v="2017"/>
    <n v="1"/>
  </r>
  <r>
    <x v="1"/>
    <s v="Mar"/>
    <s v="ACT"/>
    <s v="Policies"/>
    <s v="Non-exclusionary"/>
    <s v="Excess"/>
    <s v="2+ persons no adults"/>
    <n v="2017"/>
    <n v="15"/>
  </r>
  <r>
    <x v="1"/>
    <s v="Mar"/>
    <s v="ACT"/>
    <s v="Policies"/>
    <s v="Non-exclusionary"/>
    <s v="No excess"/>
    <s v="2+ persons no adults"/>
    <n v="2017"/>
    <n v="98"/>
  </r>
  <r>
    <x v="1"/>
    <s v="Mar"/>
    <s v="NT"/>
    <s v="Insured Persons"/>
    <s v="Exclusionary"/>
    <s v="Excess"/>
    <s v="2+ persons no adults"/>
    <n v="2017"/>
    <n v="6"/>
  </r>
  <r>
    <x v="1"/>
    <s v="Mar"/>
    <s v="NT"/>
    <s v="Insured Persons"/>
    <s v="Exclusionary"/>
    <s v="No excess"/>
    <s v="2+ persons no adults"/>
    <n v="2017"/>
    <n v="0"/>
  </r>
  <r>
    <x v="1"/>
    <s v="Mar"/>
    <s v="NT"/>
    <s v="Insured Persons"/>
    <s v="Non-exclusionary"/>
    <s v="Excess"/>
    <s v="2+ persons no adults"/>
    <n v="2017"/>
    <n v="19"/>
  </r>
  <r>
    <x v="1"/>
    <s v="Mar"/>
    <s v="NT"/>
    <s v="Insured Persons"/>
    <s v="Non-exclusionary"/>
    <s v="No excess"/>
    <s v="2+ persons no adults"/>
    <n v="2017"/>
    <n v="57"/>
  </r>
  <r>
    <x v="1"/>
    <s v="Mar"/>
    <s v="NT"/>
    <s v="Policies"/>
    <s v="Exclusionary"/>
    <s v="Excess"/>
    <s v="2+ persons no adults"/>
    <n v="2017"/>
    <n v="3"/>
  </r>
  <r>
    <x v="1"/>
    <s v="Mar"/>
    <s v="NT"/>
    <s v="Policies"/>
    <s v="Exclusionary"/>
    <s v="No excess"/>
    <s v="2+ persons no adults"/>
    <n v="2017"/>
    <n v="0"/>
  </r>
  <r>
    <x v="1"/>
    <s v="Mar"/>
    <s v="NT"/>
    <s v="Policies"/>
    <s v="Non-exclusionary"/>
    <s v="Excess"/>
    <s v="2+ persons no adults"/>
    <n v="2017"/>
    <n v="8"/>
  </r>
  <r>
    <x v="1"/>
    <s v="Mar"/>
    <s v="NT"/>
    <s v="Policies"/>
    <s v="Non-exclusionary"/>
    <s v="No excess"/>
    <s v="2+ persons no adults"/>
    <n v="2017"/>
    <n v="23"/>
  </r>
  <r>
    <x v="1"/>
    <s v="Jun"/>
    <s v="NSW"/>
    <s v="Insured Persons"/>
    <s v="Exclusionary"/>
    <s v="Excess"/>
    <s v="2+ persons no adults"/>
    <n v="2017"/>
    <n v="58"/>
  </r>
  <r>
    <x v="1"/>
    <s v="Jun"/>
    <s v="NSW"/>
    <s v="Insured Persons"/>
    <s v="Exclusionary"/>
    <s v="No excess"/>
    <s v="2+ persons no adults"/>
    <n v="2017"/>
    <n v="0"/>
  </r>
  <r>
    <x v="1"/>
    <s v="Jun"/>
    <s v="NSW"/>
    <s v="Insured Persons"/>
    <s v="Non-exclusionary"/>
    <s v="Excess"/>
    <s v="2+ persons no adults"/>
    <n v="2017"/>
    <n v="72"/>
  </r>
  <r>
    <x v="1"/>
    <s v="Jun"/>
    <s v="NSW"/>
    <s v="Insured Persons"/>
    <s v="Non-exclusionary"/>
    <s v="No excess"/>
    <s v="2+ persons no adults"/>
    <n v="2017"/>
    <n v="554"/>
  </r>
  <r>
    <x v="1"/>
    <s v="Jun"/>
    <s v="NSW"/>
    <s v="Policies"/>
    <s v="Exclusionary"/>
    <s v="Excess"/>
    <s v="2+ persons no adults"/>
    <n v="2017"/>
    <n v="27"/>
  </r>
  <r>
    <x v="1"/>
    <s v="Jun"/>
    <s v="NSW"/>
    <s v="Policies"/>
    <s v="Exclusionary"/>
    <s v="No excess"/>
    <s v="2+ persons no adults"/>
    <n v="2017"/>
    <n v="0"/>
  </r>
  <r>
    <x v="1"/>
    <s v="Jun"/>
    <s v="NSW"/>
    <s v="Policies"/>
    <s v="Non-exclusionary"/>
    <s v="Excess"/>
    <s v="2+ persons no adults"/>
    <n v="2017"/>
    <n v="31"/>
  </r>
  <r>
    <x v="1"/>
    <s v="Jun"/>
    <s v="NSW"/>
    <s v="Policies"/>
    <s v="Non-exclusionary"/>
    <s v="No excess"/>
    <s v="2+ persons no adults"/>
    <n v="2017"/>
    <n v="242"/>
  </r>
  <r>
    <x v="1"/>
    <s v="Jun"/>
    <s v="VIC"/>
    <s v="Insured Persons"/>
    <s v="Exclusionary"/>
    <s v="Excess"/>
    <s v="2+ persons no adults"/>
    <n v="2017"/>
    <n v="19"/>
  </r>
  <r>
    <x v="1"/>
    <s v="Jun"/>
    <s v="VIC"/>
    <s v="Insured Persons"/>
    <s v="Exclusionary"/>
    <s v="No excess"/>
    <s v="2+ persons no adults"/>
    <n v="2017"/>
    <n v="0"/>
  </r>
  <r>
    <x v="1"/>
    <s v="Jun"/>
    <s v="VIC"/>
    <s v="Insured Persons"/>
    <s v="Non-exclusionary"/>
    <s v="Excess"/>
    <s v="2+ persons no adults"/>
    <n v="2017"/>
    <n v="42"/>
  </r>
  <r>
    <x v="1"/>
    <s v="Jun"/>
    <s v="VIC"/>
    <s v="Insured Persons"/>
    <s v="Non-exclusionary"/>
    <s v="No excess"/>
    <s v="2+ persons no adults"/>
    <n v="2017"/>
    <n v="124"/>
  </r>
  <r>
    <x v="1"/>
    <s v="Jun"/>
    <s v="VIC"/>
    <s v="Policies"/>
    <s v="Exclusionary"/>
    <s v="Excess"/>
    <s v="2+ persons no adults"/>
    <n v="2017"/>
    <n v="8"/>
  </r>
  <r>
    <x v="1"/>
    <s v="Jun"/>
    <s v="VIC"/>
    <s v="Policies"/>
    <s v="Exclusionary"/>
    <s v="No excess"/>
    <s v="2+ persons no adults"/>
    <n v="2017"/>
    <n v="0"/>
  </r>
  <r>
    <x v="1"/>
    <s v="Jun"/>
    <s v="VIC"/>
    <s v="Policies"/>
    <s v="Non-exclusionary"/>
    <s v="Excess"/>
    <s v="2+ persons no adults"/>
    <n v="2017"/>
    <n v="17"/>
  </r>
  <r>
    <x v="1"/>
    <s v="Jun"/>
    <s v="VIC"/>
    <s v="Policies"/>
    <s v="Non-exclusionary"/>
    <s v="No excess"/>
    <s v="2+ persons no adults"/>
    <n v="2017"/>
    <n v="54"/>
  </r>
  <r>
    <x v="1"/>
    <s v="Jun"/>
    <s v="QLD"/>
    <s v="Insured Persons"/>
    <s v="Exclusionary"/>
    <s v="Excess"/>
    <s v="2+ persons no adults"/>
    <n v="2017"/>
    <n v="43"/>
  </r>
  <r>
    <x v="1"/>
    <s v="Jun"/>
    <s v="QLD"/>
    <s v="Insured Persons"/>
    <s v="Exclusionary"/>
    <s v="No excess"/>
    <s v="2+ persons no adults"/>
    <n v="2017"/>
    <n v="0"/>
  </r>
  <r>
    <x v="1"/>
    <s v="Jun"/>
    <s v="QLD"/>
    <s v="Insured Persons"/>
    <s v="Non-exclusionary"/>
    <s v="Excess"/>
    <s v="2+ persons no adults"/>
    <n v="2017"/>
    <n v="24"/>
  </r>
  <r>
    <x v="1"/>
    <s v="Jun"/>
    <s v="QLD"/>
    <s v="Insured Persons"/>
    <s v="Non-exclusionary"/>
    <s v="No excess"/>
    <s v="2+ persons no adults"/>
    <n v="2017"/>
    <n v="432"/>
  </r>
  <r>
    <x v="1"/>
    <s v="Jun"/>
    <s v="QLD"/>
    <s v="Policies"/>
    <s v="Exclusionary"/>
    <s v="Excess"/>
    <s v="2+ persons no adults"/>
    <n v="2017"/>
    <n v="19"/>
  </r>
  <r>
    <x v="1"/>
    <s v="Jun"/>
    <s v="QLD"/>
    <s v="Policies"/>
    <s v="Exclusionary"/>
    <s v="No excess"/>
    <s v="2+ persons no adults"/>
    <n v="2017"/>
    <n v="0"/>
  </r>
  <r>
    <x v="1"/>
    <s v="Jun"/>
    <s v="QLD"/>
    <s v="Policies"/>
    <s v="Non-exclusionary"/>
    <s v="Excess"/>
    <s v="2+ persons no adults"/>
    <n v="2017"/>
    <n v="12"/>
  </r>
  <r>
    <x v="1"/>
    <s v="Jun"/>
    <s v="QLD"/>
    <s v="Policies"/>
    <s v="Non-exclusionary"/>
    <s v="No excess"/>
    <s v="2+ persons no adults"/>
    <n v="2017"/>
    <n v="173"/>
  </r>
  <r>
    <x v="1"/>
    <s v="Jun"/>
    <s v="SA"/>
    <s v="Insured Persons"/>
    <s v="Exclusionary"/>
    <s v="Excess"/>
    <s v="2+ persons no adults"/>
    <n v="2017"/>
    <n v="7"/>
  </r>
  <r>
    <x v="1"/>
    <s v="Jun"/>
    <s v="SA"/>
    <s v="Insured Persons"/>
    <s v="Exclusionary"/>
    <s v="No excess"/>
    <s v="2+ persons no adults"/>
    <n v="2017"/>
    <n v="0"/>
  </r>
  <r>
    <x v="1"/>
    <s v="Jun"/>
    <s v="SA"/>
    <s v="Insured Persons"/>
    <s v="Non-exclusionary"/>
    <s v="Excess"/>
    <s v="2+ persons no adults"/>
    <n v="2017"/>
    <n v="9"/>
  </r>
  <r>
    <x v="1"/>
    <s v="Jun"/>
    <s v="SA"/>
    <s v="Insured Persons"/>
    <s v="Non-exclusionary"/>
    <s v="No excess"/>
    <s v="2+ persons no adults"/>
    <n v="2017"/>
    <n v="109"/>
  </r>
  <r>
    <x v="1"/>
    <s v="Jun"/>
    <s v="SA"/>
    <s v="Policies"/>
    <s v="Exclusionary"/>
    <s v="Excess"/>
    <s v="2+ persons no adults"/>
    <n v="2017"/>
    <n v="3"/>
  </r>
  <r>
    <x v="1"/>
    <s v="Jun"/>
    <s v="SA"/>
    <s v="Policies"/>
    <s v="Exclusionary"/>
    <s v="No excess"/>
    <s v="2+ persons no adults"/>
    <n v="2017"/>
    <n v="0"/>
  </r>
  <r>
    <x v="1"/>
    <s v="Jun"/>
    <s v="SA"/>
    <s v="Policies"/>
    <s v="Non-exclusionary"/>
    <s v="Excess"/>
    <s v="2+ persons no adults"/>
    <n v="2017"/>
    <n v="4"/>
  </r>
  <r>
    <x v="1"/>
    <s v="Jun"/>
    <s v="SA"/>
    <s v="Policies"/>
    <s v="Non-exclusionary"/>
    <s v="No excess"/>
    <s v="2+ persons no adults"/>
    <n v="2017"/>
    <n v="47"/>
  </r>
  <r>
    <x v="1"/>
    <s v="Jun"/>
    <s v="WA"/>
    <s v="Insured Persons"/>
    <s v="Exclusionary"/>
    <s v="Excess"/>
    <s v="2+ persons no adults"/>
    <n v="2017"/>
    <n v="19"/>
  </r>
  <r>
    <x v="1"/>
    <s v="Jun"/>
    <s v="WA"/>
    <s v="Insured Persons"/>
    <s v="Exclusionary"/>
    <s v="No excess"/>
    <s v="2+ persons no adults"/>
    <n v="2017"/>
    <n v="2"/>
  </r>
  <r>
    <x v="1"/>
    <s v="Jun"/>
    <s v="WA"/>
    <s v="Insured Persons"/>
    <s v="Non-exclusionary"/>
    <s v="Excess"/>
    <s v="2+ persons no adults"/>
    <n v="2017"/>
    <n v="24"/>
  </r>
  <r>
    <x v="1"/>
    <s v="Jun"/>
    <s v="WA"/>
    <s v="Insured Persons"/>
    <s v="Non-exclusionary"/>
    <s v="No excess"/>
    <s v="2+ persons no adults"/>
    <n v="2017"/>
    <n v="77"/>
  </r>
  <r>
    <x v="1"/>
    <s v="Jun"/>
    <s v="WA"/>
    <s v="Policies"/>
    <s v="Exclusionary"/>
    <s v="Excess"/>
    <s v="2+ persons no adults"/>
    <n v="2017"/>
    <n v="9"/>
  </r>
  <r>
    <x v="1"/>
    <s v="Jun"/>
    <s v="WA"/>
    <s v="Policies"/>
    <s v="Exclusionary"/>
    <s v="No excess"/>
    <s v="2+ persons no adults"/>
    <n v="2017"/>
    <n v="1"/>
  </r>
  <r>
    <x v="1"/>
    <s v="Jun"/>
    <s v="WA"/>
    <s v="Policies"/>
    <s v="Non-exclusionary"/>
    <s v="Excess"/>
    <s v="2+ persons no adults"/>
    <n v="2017"/>
    <n v="11"/>
  </r>
  <r>
    <x v="1"/>
    <s v="Jun"/>
    <s v="WA"/>
    <s v="Policies"/>
    <s v="Non-exclusionary"/>
    <s v="No excess"/>
    <s v="2+ persons no adults"/>
    <n v="2017"/>
    <n v="35"/>
  </r>
  <r>
    <x v="1"/>
    <s v="Jun"/>
    <s v="TAS"/>
    <s v="Insured Persons"/>
    <s v="Exclusionary"/>
    <s v="Excess"/>
    <s v="2+ persons no adults"/>
    <n v="2017"/>
    <n v="0"/>
  </r>
  <r>
    <x v="1"/>
    <s v="Jun"/>
    <s v="TAS"/>
    <s v="Insured Persons"/>
    <s v="Exclusionary"/>
    <s v="No excess"/>
    <s v="2+ persons no adults"/>
    <n v="2017"/>
    <n v="0"/>
  </r>
  <r>
    <x v="1"/>
    <s v="Jun"/>
    <s v="TAS"/>
    <s v="Insured Persons"/>
    <s v="Non-exclusionary"/>
    <s v="Excess"/>
    <s v="2+ persons no adults"/>
    <n v="2017"/>
    <n v="2"/>
  </r>
  <r>
    <x v="1"/>
    <s v="Jun"/>
    <s v="TAS"/>
    <s v="Insured Persons"/>
    <s v="Non-exclusionary"/>
    <s v="No excess"/>
    <s v="2+ persons no adults"/>
    <n v="2017"/>
    <n v="3"/>
  </r>
  <r>
    <x v="1"/>
    <s v="Jun"/>
    <s v="TAS"/>
    <s v="Policies"/>
    <s v="Exclusionary"/>
    <s v="Excess"/>
    <s v="2+ persons no adults"/>
    <n v="2017"/>
    <n v="0"/>
  </r>
  <r>
    <x v="1"/>
    <s v="Jun"/>
    <s v="TAS"/>
    <s v="Policies"/>
    <s v="Exclusionary"/>
    <s v="No excess"/>
    <s v="2+ persons no adults"/>
    <n v="2017"/>
    <n v="0"/>
  </r>
  <r>
    <x v="1"/>
    <s v="Jun"/>
    <s v="TAS"/>
    <s v="Policies"/>
    <s v="Non-exclusionary"/>
    <s v="Excess"/>
    <s v="2+ persons no adults"/>
    <n v="2017"/>
    <n v="1"/>
  </r>
  <r>
    <x v="1"/>
    <s v="Jun"/>
    <s v="TAS"/>
    <s v="Policies"/>
    <s v="Non-exclusionary"/>
    <s v="No excess"/>
    <s v="2+ persons no adults"/>
    <n v="2017"/>
    <n v="1"/>
  </r>
  <r>
    <x v="1"/>
    <s v="Jun"/>
    <s v="ACT"/>
    <s v="Insured Persons"/>
    <s v="Exclusionary"/>
    <s v="Excess"/>
    <s v="2+ persons no adults"/>
    <n v="2017"/>
    <n v="36"/>
  </r>
  <r>
    <x v="1"/>
    <s v="Jun"/>
    <s v="ACT"/>
    <s v="Insured Persons"/>
    <s v="Exclusionary"/>
    <s v="No excess"/>
    <s v="2+ persons no adults"/>
    <n v="2017"/>
    <n v="3"/>
  </r>
  <r>
    <x v="1"/>
    <s v="Jun"/>
    <s v="ACT"/>
    <s v="Insured Persons"/>
    <s v="Non-exclusionary"/>
    <s v="Excess"/>
    <s v="2+ persons no adults"/>
    <n v="2017"/>
    <n v="46"/>
  </r>
  <r>
    <x v="1"/>
    <s v="Jun"/>
    <s v="ACT"/>
    <s v="Insured Persons"/>
    <s v="Non-exclusionary"/>
    <s v="No excess"/>
    <s v="2+ persons no adults"/>
    <n v="2017"/>
    <n v="255"/>
  </r>
  <r>
    <x v="1"/>
    <s v="Jun"/>
    <s v="ACT"/>
    <s v="Policies"/>
    <s v="Exclusionary"/>
    <s v="Excess"/>
    <s v="2+ persons no adults"/>
    <n v="2017"/>
    <n v="16"/>
  </r>
  <r>
    <x v="1"/>
    <s v="Jun"/>
    <s v="ACT"/>
    <s v="Policies"/>
    <s v="Exclusionary"/>
    <s v="No excess"/>
    <s v="2+ persons no adults"/>
    <n v="2017"/>
    <n v="1"/>
  </r>
  <r>
    <x v="1"/>
    <s v="Jun"/>
    <s v="ACT"/>
    <s v="Policies"/>
    <s v="Non-exclusionary"/>
    <s v="Excess"/>
    <s v="2+ persons no adults"/>
    <n v="2017"/>
    <n v="20"/>
  </r>
  <r>
    <x v="1"/>
    <s v="Jun"/>
    <s v="ACT"/>
    <s v="Policies"/>
    <s v="Non-exclusionary"/>
    <s v="No excess"/>
    <s v="2+ persons no adults"/>
    <n v="2017"/>
    <n v="104"/>
  </r>
  <r>
    <x v="1"/>
    <s v="Jun"/>
    <s v="NT"/>
    <s v="Insured Persons"/>
    <s v="Exclusionary"/>
    <s v="Excess"/>
    <s v="2+ persons no adults"/>
    <n v="2017"/>
    <n v="6"/>
  </r>
  <r>
    <x v="1"/>
    <s v="Jun"/>
    <s v="NT"/>
    <s v="Insured Persons"/>
    <s v="Exclusionary"/>
    <s v="No excess"/>
    <s v="2+ persons no adults"/>
    <n v="2017"/>
    <n v="0"/>
  </r>
  <r>
    <x v="1"/>
    <s v="Jun"/>
    <s v="NT"/>
    <s v="Insured Persons"/>
    <s v="Non-exclusionary"/>
    <s v="Excess"/>
    <s v="2+ persons no adults"/>
    <n v="2017"/>
    <n v="18"/>
  </r>
  <r>
    <x v="1"/>
    <s v="Jun"/>
    <s v="NT"/>
    <s v="Insured Persons"/>
    <s v="Non-exclusionary"/>
    <s v="No excess"/>
    <s v="2+ persons no adults"/>
    <n v="2017"/>
    <n v="60"/>
  </r>
  <r>
    <x v="1"/>
    <s v="Jun"/>
    <s v="NT"/>
    <s v="Policies"/>
    <s v="Exclusionary"/>
    <s v="Excess"/>
    <s v="2+ persons no adults"/>
    <n v="2017"/>
    <n v="3"/>
  </r>
  <r>
    <x v="1"/>
    <s v="Jun"/>
    <s v="NT"/>
    <s v="Policies"/>
    <s v="Exclusionary"/>
    <s v="No excess"/>
    <s v="2+ persons no adults"/>
    <n v="2017"/>
    <n v="0"/>
  </r>
  <r>
    <x v="1"/>
    <s v="Jun"/>
    <s v="NT"/>
    <s v="Policies"/>
    <s v="Non-exclusionary"/>
    <s v="Excess"/>
    <s v="2+ persons no adults"/>
    <n v="2017"/>
    <n v="8"/>
  </r>
  <r>
    <x v="1"/>
    <s v="Jun"/>
    <s v="NT"/>
    <s v="Policies"/>
    <s v="Non-exclusionary"/>
    <s v="No excess"/>
    <s v="2+ persons no adults"/>
    <n v="2017"/>
    <n v="24"/>
  </r>
  <r>
    <x v="1"/>
    <s v="Sep"/>
    <s v="NSW"/>
    <s v="Insured Persons"/>
    <s v="Exclusionary"/>
    <s v="Excess"/>
    <s v="2+ persons no adults"/>
    <n v="2018"/>
    <n v="75"/>
  </r>
  <r>
    <x v="1"/>
    <s v="Sep"/>
    <s v="NSW"/>
    <s v="Insured Persons"/>
    <s v="Exclusionary"/>
    <s v="No excess"/>
    <s v="2+ persons no adults"/>
    <n v="2018"/>
    <n v="0"/>
  </r>
  <r>
    <x v="1"/>
    <s v="Sep"/>
    <s v="NSW"/>
    <s v="Insured Persons"/>
    <s v="Non-exclusionary"/>
    <s v="Excess"/>
    <s v="2+ persons no adults"/>
    <n v="2018"/>
    <n v="53"/>
  </r>
  <r>
    <x v="1"/>
    <s v="Sep"/>
    <s v="NSW"/>
    <s v="Insured Persons"/>
    <s v="Non-exclusionary"/>
    <s v="No excess"/>
    <s v="2+ persons no adults"/>
    <n v="2018"/>
    <n v="572"/>
  </r>
  <r>
    <x v="1"/>
    <s v="Sep"/>
    <s v="NSW"/>
    <s v="Policies"/>
    <s v="Exclusionary"/>
    <s v="Excess"/>
    <s v="2+ persons no adults"/>
    <n v="2018"/>
    <n v="34"/>
  </r>
  <r>
    <x v="1"/>
    <s v="Sep"/>
    <s v="NSW"/>
    <s v="Policies"/>
    <s v="Exclusionary"/>
    <s v="No excess"/>
    <s v="2+ persons no adults"/>
    <n v="2018"/>
    <n v="0"/>
  </r>
  <r>
    <x v="1"/>
    <s v="Sep"/>
    <s v="NSW"/>
    <s v="Policies"/>
    <s v="Non-exclusionary"/>
    <s v="Excess"/>
    <s v="2+ persons no adults"/>
    <n v="2018"/>
    <n v="23"/>
  </r>
  <r>
    <x v="1"/>
    <s v="Sep"/>
    <s v="NSW"/>
    <s v="Policies"/>
    <s v="Non-exclusionary"/>
    <s v="No excess"/>
    <s v="2+ persons no adults"/>
    <n v="2018"/>
    <n v="248"/>
  </r>
  <r>
    <x v="1"/>
    <s v="Sep"/>
    <s v="VIC"/>
    <s v="Insured Persons"/>
    <s v="Exclusionary"/>
    <s v="Excess"/>
    <s v="2+ persons no adults"/>
    <n v="2018"/>
    <n v="25"/>
  </r>
  <r>
    <x v="1"/>
    <s v="Sep"/>
    <s v="VIC"/>
    <s v="Insured Persons"/>
    <s v="Exclusionary"/>
    <s v="No excess"/>
    <s v="2+ persons no adults"/>
    <n v="2018"/>
    <n v="0"/>
  </r>
  <r>
    <x v="1"/>
    <s v="Sep"/>
    <s v="VIC"/>
    <s v="Insured Persons"/>
    <s v="Non-exclusionary"/>
    <s v="Excess"/>
    <s v="2+ persons no adults"/>
    <n v="2018"/>
    <n v="39"/>
  </r>
  <r>
    <x v="1"/>
    <s v="Sep"/>
    <s v="VIC"/>
    <s v="Insured Persons"/>
    <s v="Non-exclusionary"/>
    <s v="No excess"/>
    <s v="2+ persons no adults"/>
    <n v="2018"/>
    <n v="142"/>
  </r>
  <r>
    <x v="1"/>
    <s v="Sep"/>
    <s v="VIC"/>
    <s v="Policies"/>
    <s v="Exclusionary"/>
    <s v="Excess"/>
    <s v="2+ persons no adults"/>
    <n v="2018"/>
    <n v="11"/>
  </r>
  <r>
    <x v="1"/>
    <s v="Sep"/>
    <s v="VIC"/>
    <s v="Policies"/>
    <s v="Exclusionary"/>
    <s v="No excess"/>
    <s v="2+ persons no adults"/>
    <n v="2018"/>
    <n v="0"/>
  </r>
  <r>
    <x v="1"/>
    <s v="Sep"/>
    <s v="VIC"/>
    <s v="Policies"/>
    <s v="Non-exclusionary"/>
    <s v="Excess"/>
    <s v="2+ persons no adults"/>
    <n v="2018"/>
    <n v="16"/>
  </r>
  <r>
    <x v="1"/>
    <s v="Sep"/>
    <s v="VIC"/>
    <s v="Policies"/>
    <s v="Non-exclusionary"/>
    <s v="No excess"/>
    <s v="2+ persons no adults"/>
    <n v="2018"/>
    <n v="61"/>
  </r>
  <r>
    <x v="1"/>
    <s v="Sep"/>
    <s v="QLD"/>
    <s v="Insured Persons"/>
    <s v="Exclusionary"/>
    <s v="Excess"/>
    <s v="2+ persons no adults"/>
    <n v="2018"/>
    <n v="34"/>
  </r>
  <r>
    <x v="1"/>
    <s v="Sep"/>
    <s v="QLD"/>
    <s v="Insured Persons"/>
    <s v="Exclusionary"/>
    <s v="No excess"/>
    <s v="2+ persons no adults"/>
    <n v="2018"/>
    <n v="0"/>
  </r>
  <r>
    <x v="1"/>
    <s v="Sep"/>
    <s v="QLD"/>
    <s v="Insured Persons"/>
    <s v="Non-exclusionary"/>
    <s v="Excess"/>
    <s v="2+ persons no adults"/>
    <n v="2018"/>
    <n v="25"/>
  </r>
  <r>
    <x v="1"/>
    <s v="Sep"/>
    <s v="QLD"/>
    <s v="Insured Persons"/>
    <s v="Non-exclusionary"/>
    <s v="No excess"/>
    <s v="2+ persons no adults"/>
    <n v="2018"/>
    <n v="435"/>
  </r>
  <r>
    <x v="1"/>
    <s v="Sep"/>
    <s v="QLD"/>
    <s v="Policies"/>
    <s v="Exclusionary"/>
    <s v="Excess"/>
    <s v="2+ persons no adults"/>
    <n v="2018"/>
    <n v="15"/>
  </r>
  <r>
    <x v="1"/>
    <s v="Sep"/>
    <s v="QLD"/>
    <s v="Policies"/>
    <s v="Exclusionary"/>
    <s v="No excess"/>
    <s v="2+ persons no adults"/>
    <n v="2018"/>
    <n v="0"/>
  </r>
  <r>
    <x v="1"/>
    <s v="Sep"/>
    <s v="QLD"/>
    <s v="Policies"/>
    <s v="Non-exclusionary"/>
    <s v="Excess"/>
    <s v="2+ persons no adults"/>
    <n v="2018"/>
    <n v="12"/>
  </r>
  <r>
    <x v="1"/>
    <s v="Sep"/>
    <s v="QLD"/>
    <s v="Policies"/>
    <s v="Non-exclusionary"/>
    <s v="No excess"/>
    <s v="2+ persons no adults"/>
    <n v="2018"/>
    <n v="178"/>
  </r>
  <r>
    <x v="1"/>
    <s v="Sep"/>
    <s v="SA"/>
    <s v="Insured Persons"/>
    <s v="Exclusionary"/>
    <s v="Excess"/>
    <s v="2+ persons no adults"/>
    <n v="2018"/>
    <n v="4"/>
  </r>
  <r>
    <x v="1"/>
    <s v="Sep"/>
    <s v="SA"/>
    <s v="Insured Persons"/>
    <s v="Exclusionary"/>
    <s v="No excess"/>
    <s v="2+ persons no adults"/>
    <n v="2018"/>
    <n v="0"/>
  </r>
  <r>
    <x v="1"/>
    <s v="Sep"/>
    <s v="SA"/>
    <s v="Insured Persons"/>
    <s v="Non-exclusionary"/>
    <s v="Excess"/>
    <s v="2+ persons no adults"/>
    <n v="2018"/>
    <n v="11"/>
  </r>
  <r>
    <x v="1"/>
    <s v="Sep"/>
    <s v="SA"/>
    <s v="Insured Persons"/>
    <s v="Non-exclusionary"/>
    <s v="No excess"/>
    <s v="2+ persons no adults"/>
    <n v="2018"/>
    <n v="109"/>
  </r>
  <r>
    <x v="1"/>
    <s v="Sep"/>
    <s v="SA"/>
    <s v="Policies"/>
    <s v="Exclusionary"/>
    <s v="Excess"/>
    <s v="2+ persons no adults"/>
    <n v="2018"/>
    <n v="2"/>
  </r>
  <r>
    <x v="1"/>
    <s v="Sep"/>
    <s v="SA"/>
    <s v="Policies"/>
    <s v="Exclusionary"/>
    <s v="No excess"/>
    <s v="2+ persons no adults"/>
    <n v="2018"/>
    <n v="0"/>
  </r>
  <r>
    <x v="1"/>
    <s v="Sep"/>
    <s v="SA"/>
    <s v="Policies"/>
    <s v="Non-exclusionary"/>
    <s v="Excess"/>
    <s v="2+ persons no adults"/>
    <n v="2018"/>
    <n v="5"/>
  </r>
  <r>
    <x v="1"/>
    <s v="Sep"/>
    <s v="SA"/>
    <s v="Policies"/>
    <s v="Non-exclusionary"/>
    <s v="No excess"/>
    <s v="2+ persons no adults"/>
    <n v="2018"/>
    <n v="47"/>
  </r>
  <r>
    <x v="1"/>
    <s v="Sep"/>
    <s v="WA"/>
    <s v="Insured Persons"/>
    <s v="Exclusionary"/>
    <s v="Excess"/>
    <s v="2+ persons no adults"/>
    <n v="2018"/>
    <n v="28"/>
  </r>
  <r>
    <x v="1"/>
    <s v="Sep"/>
    <s v="WA"/>
    <s v="Insured Persons"/>
    <s v="Exclusionary"/>
    <s v="No excess"/>
    <s v="2+ persons no adults"/>
    <n v="2018"/>
    <n v="2"/>
  </r>
  <r>
    <x v="1"/>
    <s v="Sep"/>
    <s v="WA"/>
    <s v="Insured Persons"/>
    <s v="Non-exclusionary"/>
    <s v="Excess"/>
    <s v="2+ persons no adults"/>
    <n v="2018"/>
    <n v="20"/>
  </r>
  <r>
    <x v="1"/>
    <s v="Sep"/>
    <s v="WA"/>
    <s v="Insured Persons"/>
    <s v="Non-exclusionary"/>
    <s v="No excess"/>
    <s v="2+ persons no adults"/>
    <n v="2018"/>
    <n v="73"/>
  </r>
  <r>
    <x v="1"/>
    <s v="Sep"/>
    <s v="WA"/>
    <s v="Policies"/>
    <s v="Exclusionary"/>
    <s v="Excess"/>
    <s v="2+ persons no adults"/>
    <n v="2018"/>
    <n v="13"/>
  </r>
  <r>
    <x v="1"/>
    <s v="Sep"/>
    <s v="WA"/>
    <s v="Policies"/>
    <s v="Exclusionary"/>
    <s v="No excess"/>
    <s v="2+ persons no adults"/>
    <n v="2018"/>
    <n v="1"/>
  </r>
  <r>
    <x v="1"/>
    <s v="Sep"/>
    <s v="WA"/>
    <s v="Policies"/>
    <s v="Non-exclusionary"/>
    <s v="Excess"/>
    <s v="2+ persons no adults"/>
    <n v="2018"/>
    <n v="9"/>
  </r>
  <r>
    <x v="1"/>
    <s v="Sep"/>
    <s v="WA"/>
    <s v="Policies"/>
    <s v="Non-exclusionary"/>
    <s v="No excess"/>
    <s v="2+ persons no adults"/>
    <n v="2018"/>
    <n v="33"/>
  </r>
  <r>
    <x v="1"/>
    <s v="Sep"/>
    <s v="TAS"/>
    <s v="Insured Persons"/>
    <s v="Exclusionary"/>
    <s v="Excess"/>
    <s v="2+ persons no adults"/>
    <n v="2018"/>
    <n v="0"/>
  </r>
  <r>
    <x v="1"/>
    <s v="Sep"/>
    <s v="TAS"/>
    <s v="Insured Persons"/>
    <s v="Exclusionary"/>
    <s v="No excess"/>
    <s v="2+ persons no adults"/>
    <n v="2018"/>
    <n v="0"/>
  </r>
  <r>
    <x v="1"/>
    <s v="Sep"/>
    <s v="TAS"/>
    <s v="Insured Persons"/>
    <s v="Non-exclusionary"/>
    <s v="Excess"/>
    <s v="2+ persons no adults"/>
    <n v="2018"/>
    <n v="0"/>
  </r>
  <r>
    <x v="1"/>
    <s v="Sep"/>
    <s v="TAS"/>
    <s v="Insured Persons"/>
    <s v="Non-exclusionary"/>
    <s v="No excess"/>
    <s v="2+ persons no adults"/>
    <n v="2018"/>
    <n v="3"/>
  </r>
  <r>
    <x v="1"/>
    <s v="Sep"/>
    <s v="TAS"/>
    <s v="Policies"/>
    <s v="Exclusionary"/>
    <s v="Excess"/>
    <s v="2+ persons no adults"/>
    <n v="2018"/>
    <n v="0"/>
  </r>
  <r>
    <x v="1"/>
    <s v="Sep"/>
    <s v="TAS"/>
    <s v="Policies"/>
    <s v="Exclusionary"/>
    <s v="No excess"/>
    <s v="2+ persons no adults"/>
    <n v="2018"/>
    <n v="0"/>
  </r>
  <r>
    <x v="1"/>
    <s v="Sep"/>
    <s v="TAS"/>
    <s v="Policies"/>
    <s v="Non-exclusionary"/>
    <s v="Excess"/>
    <s v="2+ persons no adults"/>
    <n v="2018"/>
    <n v="0"/>
  </r>
  <r>
    <x v="1"/>
    <s v="Sep"/>
    <s v="TAS"/>
    <s v="Policies"/>
    <s v="Non-exclusionary"/>
    <s v="No excess"/>
    <s v="2+ persons no adults"/>
    <n v="2018"/>
    <n v="1"/>
  </r>
  <r>
    <x v="1"/>
    <s v="Sep"/>
    <s v="ACT"/>
    <s v="Insured Persons"/>
    <s v="Exclusionary"/>
    <s v="Excess"/>
    <s v="2+ persons no adults"/>
    <n v="2018"/>
    <n v="50"/>
  </r>
  <r>
    <x v="1"/>
    <s v="Sep"/>
    <s v="ACT"/>
    <s v="Insured Persons"/>
    <s v="Exclusionary"/>
    <s v="No excess"/>
    <s v="2+ persons no adults"/>
    <n v="2018"/>
    <n v="0"/>
  </r>
  <r>
    <x v="1"/>
    <s v="Sep"/>
    <s v="ACT"/>
    <s v="Insured Persons"/>
    <s v="Non-exclusionary"/>
    <s v="Excess"/>
    <s v="2+ persons no adults"/>
    <n v="2018"/>
    <n v="40"/>
  </r>
  <r>
    <x v="1"/>
    <s v="Sep"/>
    <s v="ACT"/>
    <s v="Insured Persons"/>
    <s v="Non-exclusionary"/>
    <s v="No excess"/>
    <s v="2+ persons no adults"/>
    <n v="2018"/>
    <n v="266"/>
  </r>
  <r>
    <x v="1"/>
    <s v="Sep"/>
    <s v="ACT"/>
    <s v="Policies"/>
    <s v="Exclusionary"/>
    <s v="Excess"/>
    <s v="2+ persons no adults"/>
    <n v="2018"/>
    <n v="22"/>
  </r>
  <r>
    <x v="1"/>
    <s v="Sep"/>
    <s v="ACT"/>
    <s v="Policies"/>
    <s v="Exclusionary"/>
    <s v="No excess"/>
    <s v="2+ persons no adults"/>
    <n v="2018"/>
    <n v="0"/>
  </r>
  <r>
    <x v="1"/>
    <s v="Sep"/>
    <s v="ACT"/>
    <s v="Policies"/>
    <s v="Non-exclusionary"/>
    <s v="Excess"/>
    <s v="2+ persons no adults"/>
    <n v="2018"/>
    <n v="17"/>
  </r>
  <r>
    <x v="1"/>
    <s v="Sep"/>
    <s v="ACT"/>
    <s v="Policies"/>
    <s v="Non-exclusionary"/>
    <s v="No excess"/>
    <s v="2+ persons no adults"/>
    <n v="2018"/>
    <n v="108"/>
  </r>
  <r>
    <x v="1"/>
    <s v="Sep"/>
    <s v="NT"/>
    <s v="Insured Persons"/>
    <s v="Exclusionary"/>
    <s v="Excess"/>
    <s v="2+ persons no adults"/>
    <n v="2018"/>
    <n v="6"/>
  </r>
  <r>
    <x v="1"/>
    <s v="Sep"/>
    <s v="NT"/>
    <s v="Insured Persons"/>
    <s v="Exclusionary"/>
    <s v="No excess"/>
    <s v="2+ persons no adults"/>
    <n v="2018"/>
    <n v="0"/>
  </r>
  <r>
    <x v="1"/>
    <s v="Sep"/>
    <s v="NT"/>
    <s v="Insured Persons"/>
    <s v="Non-exclusionary"/>
    <s v="Excess"/>
    <s v="2+ persons no adults"/>
    <n v="2018"/>
    <n v="11"/>
  </r>
  <r>
    <x v="1"/>
    <s v="Sep"/>
    <s v="NT"/>
    <s v="Insured Persons"/>
    <s v="Non-exclusionary"/>
    <s v="No excess"/>
    <s v="2+ persons no adults"/>
    <n v="2018"/>
    <n v="68"/>
  </r>
  <r>
    <x v="1"/>
    <s v="Sep"/>
    <s v="NT"/>
    <s v="Policies"/>
    <s v="Exclusionary"/>
    <s v="Excess"/>
    <s v="2+ persons no adults"/>
    <n v="2018"/>
    <n v="3"/>
  </r>
  <r>
    <x v="1"/>
    <s v="Sep"/>
    <s v="NT"/>
    <s v="Policies"/>
    <s v="Exclusionary"/>
    <s v="No excess"/>
    <s v="2+ persons no adults"/>
    <n v="2018"/>
    <n v="0"/>
  </r>
  <r>
    <x v="1"/>
    <s v="Sep"/>
    <s v="NT"/>
    <s v="Policies"/>
    <s v="Non-exclusionary"/>
    <s v="Excess"/>
    <s v="2+ persons no adults"/>
    <n v="2018"/>
    <n v="5"/>
  </r>
  <r>
    <x v="1"/>
    <s v="Sep"/>
    <s v="NT"/>
    <s v="Policies"/>
    <s v="Non-exclusionary"/>
    <s v="No excess"/>
    <s v="2+ persons no adults"/>
    <n v="2018"/>
    <n v="28"/>
  </r>
  <r>
    <x v="1"/>
    <s v="Dec"/>
    <s v="NSW"/>
    <s v="Insured Persons"/>
    <s v="Exclusionary"/>
    <s v="Excess"/>
    <s v="2+ persons no adults"/>
    <n v="2018"/>
    <n v="86"/>
  </r>
  <r>
    <x v="1"/>
    <s v="Dec"/>
    <s v="NSW"/>
    <s v="Insured Persons"/>
    <s v="Exclusionary"/>
    <s v="No excess"/>
    <s v="2+ persons no adults"/>
    <n v="2018"/>
    <n v="0"/>
  </r>
  <r>
    <x v="1"/>
    <s v="Dec"/>
    <s v="NSW"/>
    <s v="Insured Persons"/>
    <s v="Non-exclusionary"/>
    <s v="Excess"/>
    <s v="2+ persons no adults"/>
    <n v="2018"/>
    <n v="48"/>
  </r>
  <r>
    <x v="1"/>
    <s v="Dec"/>
    <s v="NSW"/>
    <s v="Insured Persons"/>
    <s v="Non-exclusionary"/>
    <s v="No excess"/>
    <s v="2+ persons no adults"/>
    <n v="2018"/>
    <n v="552"/>
  </r>
  <r>
    <x v="1"/>
    <s v="Dec"/>
    <s v="NSW"/>
    <s v="Policies"/>
    <s v="Exclusionary"/>
    <s v="Excess"/>
    <s v="2+ persons no adults"/>
    <n v="2018"/>
    <n v="39"/>
  </r>
  <r>
    <x v="1"/>
    <s v="Dec"/>
    <s v="NSW"/>
    <s v="Policies"/>
    <s v="Exclusionary"/>
    <s v="No excess"/>
    <s v="2+ persons no adults"/>
    <n v="2018"/>
    <n v="0"/>
  </r>
  <r>
    <x v="1"/>
    <s v="Dec"/>
    <s v="NSW"/>
    <s v="Policies"/>
    <s v="Non-exclusionary"/>
    <s v="Excess"/>
    <s v="2+ persons no adults"/>
    <n v="2018"/>
    <n v="20"/>
  </r>
  <r>
    <x v="1"/>
    <s v="Dec"/>
    <s v="NSW"/>
    <s v="Policies"/>
    <s v="Non-exclusionary"/>
    <s v="No excess"/>
    <s v="2+ persons no adults"/>
    <n v="2018"/>
    <n v="239"/>
  </r>
  <r>
    <x v="1"/>
    <s v="Dec"/>
    <s v="VIC"/>
    <s v="Insured Persons"/>
    <s v="Exclusionary"/>
    <s v="Excess"/>
    <s v="2+ persons no adults"/>
    <n v="2018"/>
    <n v="23"/>
  </r>
  <r>
    <x v="1"/>
    <s v="Dec"/>
    <s v="VIC"/>
    <s v="Insured Persons"/>
    <s v="Exclusionary"/>
    <s v="No excess"/>
    <s v="2+ persons no adults"/>
    <n v="2018"/>
    <n v="0"/>
  </r>
  <r>
    <x v="1"/>
    <s v="Dec"/>
    <s v="VIC"/>
    <s v="Insured Persons"/>
    <s v="Non-exclusionary"/>
    <s v="Excess"/>
    <s v="2+ persons no adults"/>
    <n v="2018"/>
    <n v="33"/>
  </r>
  <r>
    <x v="1"/>
    <s v="Dec"/>
    <s v="VIC"/>
    <s v="Insured Persons"/>
    <s v="Non-exclusionary"/>
    <s v="No excess"/>
    <s v="2+ persons no adults"/>
    <n v="2018"/>
    <n v="138"/>
  </r>
  <r>
    <x v="1"/>
    <s v="Dec"/>
    <s v="VIC"/>
    <s v="Policies"/>
    <s v="Exclusionary"/>
    <s v="Excess"/>
    <s v="2+ persons no adults"/>
    <n v="2018"/>
    <n v="10"/>
  </r>
  <r>
    <x v="1"/>
    <s v="Dec"/>
    <s v="VIC"/>
    <s v="Policies"/>
    <s v="Exclusionary"/>
    <s v="No excess"/>
    <s v="2+ persons no adults"/>
    <n v="2018"/>
    <n v="0"/>
  </r>
  <r>
    <x v="1"/>
    <s v="Dec"/>
    <s v="VIC"/>
    <s v="Policies"/>
    <s v="Non-exclusionary"/>
    <s v="Excess"/>
    <s v="2+ persons no adults"/>
    <n v="2018"/>
    <n v="13"/>
  </r>
  <r>
    <x v="1"/>
    <s v="Dec"/>
    <s v="VIC"/>
    <s v="Policies"/>
    <s v="Non-exclusionary"/>
    <s v="No excess"/>
    <s v="2+ persons no adults"/>
    <n v="2018"/>
    <n v="60"/>
  </r>
  <r>
    <x v="1"/>
    <s v="Dec"/>
    <s v="QLD"/>
    <s v="Insured Persons"/>
    <s v="Exclusionary"/>
    <s v="Excess"/>
    <s v="2+ persons no adults"/>
    <n v="2018"/>
    <n v="34"/>
  </r>
  <r>
    <x v="1"/>
    <s v="Dec"/>
    <s v="QLD"/>
    <s v="Insured Persons"/>
    <s v="Exclusionary"/>
    <s v="No excess"/>
    <s v="2+ persons no adults"/>
    <n v="2018"/>
    <n v="0"/>
  </r>
  <r>
    <x v="1"/>
    <s v="Dec"/>
    <s v="QLD"/>
    <s v="Insured Persons"/>
    <s v="Non-exclusionary"/>
    <s v="Excess"/>
    <s v="2+ persons no adults"/>
    <n v="2018"/>
    <n v="20"/>
  </r>
  <r>
    <x v="1"/>
    <s v="Dec"/>
    <s v="QLD"/>
    <s v="Insured Persons"/>
    <s v="Non-exclusionary"/>
    <s v="No excess"/>
    <s v="2+ persons no adults"/>
    <n v="2018"/>
    <n v="456"/>
  </r>
  <r>
    <x v="1"/>
    <s v="Dec"/>
    <s v="QLD"/>
    <s v="Policies"/>
    <s v="Exclusionary"/>
    <s v="Excess"/>
    <s v="2+ persons no adults"/>
    <n v="2018"/>
    <n v="16"/>
  </r>
  <r>
    <x v="1"/>
    <s v="Dec"/>
    <s v="QLD"/>
    <s v="Policies"/>
    <s v="Exclusionary"/>
    <s v="No excess"/>
    <s v="2+ persons no adults"/>
    <n v="2018"/>
    <n v="0"/>
  </r>
  <r>
    <x v="1"/>
    <s v="Dec"/>
    <s v="QLD"/>
    <s v="Policies"/>
    <s v="Non-exclusionary"/>
    <s v="Excess"/>
    <s v="2+ persons no adults"/>
    <n v="2018"/>
    <n v="9"/>
  </r>
  <r>
    <x v="1"/>
    <s v="Dec"/>
    <s v="QLD"/>
    <s v="Policies"/>
    <s v="Non-exclusionary"/>
    <s v="No excess"/>
    <s v="2+ persons no adults"/>
    <n v="2018"/>
    <n v="188"/>
  </r>
  <r>
    <x v="1"/>
    <s v="Dec"/>
    <s v="SA"/>
    <s v="Insured Persons"/>
    <s v="Exclusionary"/>
    <s v="Excess"/>
    <s v="2+ persons no adults"/>
    <n v="2018"/>
    <n v="10"/>
  </r>
  <r>
    <x v="1"/>
    <s v="Dec"/>
    <s v="SA"/>
    <s v="Insured Persons"/>
    <s v="Exclusionary"/>
    <s v="No excess"/>
    <s v="2+ persons no adults"/>
    <n v="2018"/>
    <n v="0"/>
  </r>
  <r>
    <x v="1"/>
    <s v="Dec"/>
    <s v="SA"/>
    <s v="Insured Persons"/>
    <s v="Non-exclusionary"/>
    <s v="Excess"/>
    <s v="2+ persons no adults"/>
    <n v="2018"/>
    <n v="5"/>
  </r>
  <r>
    <x v="1"/>
    <s v="Dec"/>
    <s v="SA"/>
    <s v="Insured Persons"/>
    <s v="Non-exclusionary"/>
    <s v="No excess"/>
    <s v="2+ persons no adults"/>
    <n v="2018"/>
    <n v="114"/>
  </r>
  <r>
    <x v="1"/>
    <s v="Dec"/>
    <s v="SA"/>
    <s v="Policies"/>
    <s v="Exclusionary"/>
    <s v="Excess"/>
    <s v="2+ persons no adults"/>
    <n v="2018"/>
    <n v="5"/>
  </r>
  <r>
    <x v="1"/>
    <s v="Dec"/>
    <s v="SA"/>
    <s v="Policies"/>
    <s v="Exclusionary"/>
    <s v="No excess"/>
    <s v="2+ persons no adults"/>
    <n v="2018"/>
    <n v="0"/>
  </r>
  <r>
    <x v="1"/>
    <s v="Dec"/>
    <s v="SA"/>
    <s v="Policies"/>
    <s v="Non-exclusionary"/>
    <s v="Excess"/>
    <s v="2+ persons no adults"/>
    <n v="2018"/>
    <n v="2"/>
  </r>
  <r>
    <x v="1"/>
    <s v="Dec"/>
    <s v="SA"/>
    <s v="Policies"/>
    <s v="Non-exclusionary"/>
    <s v="No excess"/>
    <s v="2+ persons no adults"/>
    <n v="2018"/>
    <n v="48"/>
  </r>
  <r>
    <x v="1"/>
    <s v="Dec"/>
    <s v="WA"/>
    <s v="Insured Persons"/>
    <s v="Exclusionary"/>
    <s v="Excess"/>
    <s v="2+ persons no adults"/>
    <n v="2018"/>
    <n v="32"/>
  </r>
  <r>
    <x v="1"/>
    <s v="Dec"/>
    <s v="WA"/>
    <s v="Insured Persons"/>
    <s v="Exclusionary"/>
    <s v="No excess"/>
    <s v="2+ persons no adults"/>
    <n v="2018"/>
    <n v="2"/>
  </r>
  <r>
    <x v="1"/>
    <s v="Dec"/>
    <s v="WA"/>
    <s v="Insured Persons"/>
    <s v="Non-exclusionary"/>
    <s v="Excess"/>
    <s v="2+ persons no adults"/>
    <n v="2018"/>
    <n v="20"/>
  </r>
  <r>
    <x v="1"/>
    <s v="Dec"/>
    <s v="WA"/>
    <s v="Insured Persons"/>
    <s v="Non-exclusionary"/>
    <s v="No excess"/>
    <s v="2+ persons no adults"/>
    <n v="2018"/>
    <n v="82"/>
  </r>
  <r>
    <x v="1"/>
    <s v="Dec"/>
    <s v="WA"/>
    <s v="Policies"/>
    <s v="Exclusionary"/>
    <s v="Excess"/>
    <s v="2+ persons no adults"/>
    <n v="2018"/>
    <n v="15"/>
  </r>
  <r>
    <x v="1"/>
    <s v="Dec"/>
    <s v="WA"/>
    <s v="Policies"/>
    <s v="Exclusionary"/>
    <s v="No excess"/>
    <s v="2+ persons no adults"/>
    <n v="2018"/>
    <n v="1"/>
  </r>
  <r>
    <x v="1"/>
    <s v="Dec"/>
    <s v="WA"/>
    <s v="Policies"/>
    <s v="Non-exclusionary"/>
    <s v="Excess"/>
    <s v="2+ persons no adults"/>
    <n v="2018"/>
    <n v="9"/>
  </r>
  <r>
    <x v="1"/>
    <s v="Dec"/>
    <s v="WA"/>
    <s v="Policies"/>
    <s v="Non-exclusionary"/>
    <s v="No excess"/>
    <s v="2+ persons no adults"/>
    <n v="2018"/>
    <n v="36"/>
  </r>
  <r>
    <x v="1"/>
    <s v="Dec"/>
    <s v="TAS"/>
    <s v="Insured Persons"/>
    <s v="Exclusionary"/>
    <s v="Excess"/>
    <s v="2+ persons no adults"/>
    <n v="2018"/>
    <n v="0"/>
  </r>
  <r>
    <x v="1"/>
    <s v="Dec"/>
    <s v="TAS"/>
    <s v="Insured Persons"/>
    <s v="Exclusionary"/>
    <s v="No excess"/>
    <s v="2+ persons no adults"/>
    <n v="2018"/>
    <n v="0"/>
  </r>
  <r>
    <x v="1"/>
    <s v="Dec"/>
    <s v="TAS"/>
    <s v="Insured Persons"/>
    <s v="Non-exclusionary"/>
    <s v="Excess"/>
    <s v="2+ persons no adults"/>
    <n v="2018"/>
    <n v="0"/>
  </r>
  <r>
    <x v="1"/>
    <s v="Dec"/>
    <s v="TAS"/>
    <s v="Insured Persons"/>
    <s v="Non-exclusionary"/>
    <s v="No excess"/>
    <s v="2+ persons no adults"/>
    <n v="2018"/>
    <n v="3"/>
  </r>
  <r>
    <x v="1"/>
    <s v="Dec"/>
    <s v="TAS"/>
    <s v="Policies"/>
    <s v="Exclusionary"/>
    <s v="Excess"/>
    <s v="2+ persons no adults"/>
    <n v="2018"/>
    <n v="0"/>
  </r>
  <r>
    <x v="1"/>
    <s v="Dec"/>
    <s v="TAS"/>
    <s v="Policies"/>
    <s v="Exclusionary"/>
    <s v="No excess"/>
    <s v="2+ persons no adults"/>
    <n v="2018"/>
    <n v="0"/>
  </r>
  <r>
    <x v="1"/>
    <s v="Dec"/>
    <s v="TAS"/>
    <s v="Policies"/>
    <s v="Non-exclusionary"/>
    <s v="Excess"/>
    <s v="2+ persons no adults"/>
    <n v="2018"/>
    <n v="0"/>
  </r>
  <r>
    <x v="1"/>
    <s v="Dec"/>
    <s v="TAS"/>
    <s v="Policies"/>
    <s v="Non-exclusionary"/>
    <s v="No excess"/>
    <s v="2+ persons no adults"/>
    <n v="2018"/>
    <n v="1"/>
  </r>
  <r>
    <x v="1"/>
    <s v="Dec"/>
    <s v="ACT"/>
    <s v="Insured Persons"/>
    <s v="Exclusionary"/>
    <s v="Excess"/>
    <s v="2+ persons no adults"/>
    <n v="2018"/>
    <n v="45"/>
  </r>
  <r>
    <x v="1"/>
    <s v="Dec"/>
    <s v="ACT"/>
    <s v="Insured Persons"/>
    <s v="Exclusionary"/>
    <s v="No excess"/>
    <s v="2+ persons no adults"/>
    <n v="2018"/>
    <n v="0"/>
  </r>
  <r>
    <x v="1"/>
    <s v="Dec"/>
    <s v="ACT"/>
    <s v="Insured Persons"/>
    <s v="Non-exclusionary"/>
    <s v="Excess"/>
    <s v="2+ persons no adults"/>
    <n v="2018"/>
    <n v="36"/>
  </r>
  <r>
    <x v="1"/>
    <s v="Dec"/>
    <s v="ACT"/>
    <s v="Insured Persons"/>
    <s v="Non-exclusionary"/>
    <s v="No excess"/>
    <s v="2+ persons no adults"/>
    <n v="2018"/>
    <n v="270"/>
  </r>
  <r>
    <x v="1"/>
    <s v="Dec"/>
    <s v="ACT"/>
    <s v="Policies"/>
    <s v="Exclusionary"/>
    <s v="Excess"/>
    <s v="2+ persons no adults"/>
    <n v="2018"/>
    <n v="20"/>
  </r>
  <r>
    <x v="1"/>
    <s v="Dec"/>
    <s v="ACT"/>
    <s v="Policies"/>
    <s v="Exclusionary"/>
    <s v="No excess"/>
    <s v="2+ persons no adults"/>
    <n v="2018"/>
    <n v="0"/>
  </r>
  <r>
    <x v="1"/>
    <s v="Dec"/>
    <s v="ACT"/>
    <s v="Policies"/>
    <s v="Non-exclusionary"/>
    <s v="Excess"/>
    <s v="2+ persons no adults"/>
    <n v="2018"/>
    <n v="15"/>
  </r>
  <r>
    <x v="1"/>
    <s v="Dec"/>
    <s v="ACT"/>
    <s v="Policies"/>
    <s v="Non-exclusionary"/>
    <s v="No excess"/>
    <s v="2+ persons no adults"/>
    <n v="2018"/>
    <n v="110"/>
  </r>
  <r>
    <x v="1"/>
    <s v="Dec"/>
    <s v="NT"/>
    <s v="Insured Persons"/>
    <s v="Exclusionary"/>
    <s v="Excess"/>
    <s v="2+ persons no adults"/>
    <n v="2018"/>
    <n v="4"/>
  </r>
  <r>
    <x v="1"/>
    <s v="Dec"/>
    <s v="NT"/>
    <s v="Insured Persons"/>
    <s v="Exclusionary"/>
    <s v="No excess"/>
    <s v="2+ persons no adults"/>
    <n v="2018"/>
    <n v="0"/>
  </r>
  <r>
    <x v="1"/>
    <s v="Dec"/>
    <s v="NT"/>
    <s v="Insured Persons"/>
    <s v="Non-exclusionary"/>
    <s v="Excess"/>
    <s v="2+ persons no adults"/>
    <n v="2018"/>
    <n v="10"/>
  </r>
  <r>
    <x v="1"/>
    <s v="Dec"/>
    <s v="NT"/>
    <s v="Insured Persons"/>
    <s v="Non-exclusionary"/>
    <s v="No excess"/>
    <s v="2+ persons no adults"/>
    <n v="2018"/>
    <n v="69"/>
  </r>
  <r>
    <x v="1"/>
    <s v="Dec"/>
    <s v="NT"/>
    <s v="Policies"/>
    <s v="Exclusionary"/>
    <s v="Excess"/>
    <s v="2+ persons no adults"/>
    <n v="2018"/>
    <n v="2"/>
  </r>
  <r>
    <x v="1"/>
    <s v="Dec"/>
    <s v="NT"/>
    <s v="Policies"/>
    <s v="Exclusionary"/>
    <s v="No excess"/>
    <s v="2+ persons no adults"/>
    <n v="2018"/>
    <n v="0"/>
  </r>
  <r>
    <x v="1"/>
    <s v="Dec"/>
    <s v="NT"/>
    <s v="Policies"/>
    <s v="Non-exclusionary"/>
    <s v="Excess"/>
    <s v="2+ persons no adults"/>
    <n v="2018"/>
    <n v="5"/>
  </r>
  <r>
    <x v="1"/>
    <s v="Dec"/>
    <s v="NT"/>
    <s v="Policies"/>
    <s v="Non-exclusionary"/>
    <s v="No excess"/>
    <s v="2+ persons no adults"/>
    <n v="2018"/>
    <n v="28"/>
  </r>
  <r>
    <x v="2"/>
    <s v="Mar"/>
    <s v="NSW"/>
    <s v="Insured Persons"/>
    <s v="Exclusionary"/>
    <s v="Excess"/>
    <s v="2+ persons no adults"/>
    <n v="2018"/>
    <n v="99"/>
  </r>
  <r>
    <x v="2"/>
    <s v="Mar"/>
    <s v="NSW"/>
    <s v="Insured Persons"/>
    <s v="Exclusionary"/>
    <s v="No excess"/>
    <s v="2+ persons no adults"/>
    <n v="2018"/>
    <n v="0"/>
  </r>
  <r>
    <x v="2"/>
    <s v="Mar"/>
    <s v="NSW"/>
    <s v="Insured Persons"/>
    <s v="Non-exclusionary"/>
    <s v="Excess"/>
    <s v="2+ persons no adults"/>
    <n v="2018"/>
    <n v="46"/>
  </r>
  <r>
    <x v="2"/>
    <s v="Mar"/>
    <s v="NSW"/>
    <s v="Insured Persons"/>
    <s v="Non-exclusionary"/>
    <s v="No excess"/>
    <s v="2+ persons no adults"/>
    <n v="2018"/>
    <n v="548"/>
  </r>
  <r>
    <x v="2"/>
    <s v="Mar"/>
    <s v="NSW"/>
    <s v="Policies"/>
    <s v="Exclusionary"/>
    <s v="Excess"/>
    <s v="2+ persons no adults"/>
    <n v="2018"/>
    <n v="43"/>
  </r>
  <r>
    <x v="2"/>
    <s v="Mar"/>
    <s v="NSW"/>
    <s v="Policies"/>
    <s v="Exclusionary"/>
    <s v="No excess"/>
    <s v="2+ persons no adults"/>
    <n v="2018"/>
    <n v="0"/>
  </r>
  <r>
    <x v="2"/>
    <s v="Mar"/>
    <s v="NSW"/>
    <s v="Policies"/>
    <s v="Non-exclusionary"/>
    <s v="Excess"/>
    <s v="2+ persons no adults"/>
    <n v="2018"/>
    <n v="19"/>
  </r>
  <r>
    <x v="2"/>
    <s v="Mar"/>
    <s v="NSW"/>
    <s v="Policies"/>
    <s v="Non-exclusionary"/>
    <s v="No excess"/>
    <s v="2+ persons no adults"/>
    <n v="2018"/>
    <n v="237"/>
  </r>
  <r>
    <x v="2"/>
    <s v="Mar"/>
    <s v="VIC"/>
    <s v="Insured Persons"/>
    <s v="Exclusionary"/>
    <s v="Excess"/>
    <s v="2+ persons no adults"/>
    <n v="2018"/>
    <n v="27"/>
  </r>
  <r>
    <x v="2"/>
    <s v="Mar"/>
    <s v="VIC"/>
    <s v="Insured Persons"/>
    <s v="Exclusionary"/>
    <s v="No excess"/>
    <s v="2+ persons no adults"/>
    <n v="2018"/>
    <n v="0"/>
  </r>
  <r>
    <x v="2"/>
    <s v="Mar"/>
    <s v="VIC"/>
    <s v="Insured Persons"/>
    <s v="Non-exclusionary"/>
    <s v="Excess"/>
    <s v="2+ persons no adults"/>
    <n v="2018"/>
    <n v="27"/>
  </r>
  <r>
    <x v="2"/>
    <s v="Mar"/>
    <s v="VIC"/>
    <s v="Insured Persons"/>
    <s v="Non-exclusionary"/>
    <s v="No excess"/>
    <s v="2+ persons no adults"/>
    <n v="2018"/>
    <n v="136"/>
  </r>
  <r>
    <x v="2"/>
    <s v="Mar"/>
    <s v="VIC"/>
    <s v="Policies"/>
    <s v="Exclusionary"/>
    <s v="Excess"/>
    <s v="2+ persons no adults"/>
    <n v="2018"/>
    <n v="13"/>
  </r>
  <r>
    <x v="2"/>
    <s v="Mar"/>
    <s v="VIC"/>
    <s v="Policies"/>
    <s v="Exclusionary"/>
    <s v="No excess"/>
    <s v="2+ persons no adults"/>
    <n v="2018"/>
    <n v="0"/>
  </r>
  <r>
    <x v="2"/>
    <s v="Mar"/>
    <s v="VIC"/>
    <s v="Policies"/>
    <s v="Non-exclusionary"/>
    <s v="Excess"/>
    <s v="2+ persons no adults"/>
    <n v="2018"/>
    <n v="11"/>
  </r>
  <r>
    <x v="2"/>
    <s v="Mar"/>
    <s v="VIC"/>
    <s v="Policies"/>
    <s v="Non-exclusionary"/>
    <s v="No excess"/>
    <s v="2+ persons no adults"/>
    <n v="2018"/>
    <n v="58"/>
  </r>
  <r>
    <x v="2"/>
    <s v="Mar"/>
    <s v="QLD"/>
    <s v="Insured Persons"/>
    <s v="Exclusionary"/>
    <s v="Excess"/>
    <s v="2+ persons no adults"/>
    <n v="2018"/>
    <n v="41"/>
  </r>
  <r>
    <x v="2"/>
    <s v="Mar"/>
    <s v="QLD"/>
    <s v="Insured Persons"/>
    <s v="Exclusionary"/>
    <s v="No excess"/>
    <s v="2+ persons no adults"/>
    <n v="2018"/>
    <n v="0"/>
  </r>
  <r>
    <x v="2"/>
    <s v="Mar"/>
    <s v="QLD"/>
    <s v="Insured Persons"/>
    <s v="Non-exclusionary"/>
    <s v="Excess"/>
    <s v="2+ persons no adults"/>
    <n v="2018"/>
    <n v="23"/>
  </r>
  <r>
    <x v="2"/>
    <s v="Mar"/>
    <s v="QLD"/>
    <s v="Insured Persons"/>
    <s v="Non-exclusionary"/>
    <s v="No excess"/>
    <s v="2+ persons no adults"/>
    <n v="2018"/>
    <n v="453"/>
  </r>
  <r>
    <x v="2"/>
    <s v="Mar"/>
    <s v="QLD"/>
    <s v="Policies"/>
    <s v="Exclusionary"/>
    <s v="Excess"/>
    <s v="2+ persons no adults"/>
    <n v="2018"/>
    <n v="19"/>
  </r>
  <r>
    <x v="2"/>
    <s v="Mar"/>
    <s v="QLD"/>
    <s v="Policies"/>
    <s v="Exclusionary"/>
    <s v="No excess"/>
    <s v="2+ persons no adults"/>
    <n v="2018"/>
    <n v="0"/>
  </r>
  <r>
    <x v="2"/>
    <s v="Mar"/>
    <s v="QLD"/>
    <s v="Policies"/>
    <s v="Non-exclusionary"/>
    <s v="Excess"/>
    <s v="2+ persons no adults"/>
    <n v="2018"/>
    <n v="10"/>
  </r>
  <r>
    <x v="2"/>
    <s v="Mar"/>
    <s v="QLD"/>
    <s v="Policies"/>
    <s v="Non-exclusionary"/>
    <s v="No excess"/>
    <s v="2+ persons no adults"/>
    <n v="2018"/>
    <n v="185"/>
  </r>
  <r>
    <x v="2"/>
    <s v="Mar"/>
    <s v="SA"/>
    <s v="Insured Persons"/>
    <s v="Exclusionary"/>
    <s v="Excess"/>
    <s v="2+ persons no adults"/>
    <n v="2018"/>
    <n v="12"/>
  </r>
  <r>
    <x v="2"/>
    <s v="Mar"/>
    <s v="SA"/>
    <s v="Insured Persons"/>
    <s v="Exclusionary"/>
    <s v="No excess"/>
    <s v="2+ persons no adults"/>
    <n v="2018"/>
    <n v="0"/>
  </r>
  <r>
    <x v="2"/>
    <s v="Mar"/>
    <s v="SA"/>
    <s v="Insured Persons"/>
    <s v="Non-exclusionary"/>
    <s v="Excess"/>
    <s v="2+ persons no adults"/>
    <n v="2018"/>
    <n v="5"/>
  </r>
  <r>
    <x v="2"/>
    <s v="Mar"/>
    <s v="SA"/>
    <s v="Insured Persons"/>
    <s v="Non-exclusionary"/>
    <s v="No excess"/>
    <s v="2+ persons no adults"/>
    <n v="2018"/>
    <n v="119"/>
  </r>
  <r>
    <x v="2"/>
    <s v="Mar"/>
    <s v="SA"/>
    <s v="Policies"/>
    <s v="Exclusionary"/>
    <s v="Excess"/>
    <s v="2+ persons no adults"/>
    <n v="2018"/>
    <n v="6"/>
  </r>
  <r>
    <x v="2"/>
    <s v="Mar"/>
    <s v="SA"/>
    <s v="Policies"/>
    <s v="Exclusionary"/>
    <s v="No excess"/>
    <s v="2+ persons no adults"/>
    <n v="2018"/>
    <n v="0"/>
  </r>
  <r>
    <x v="2"/>
    <s v="Mar"/>
    <s v="SA"/>
    <s v="Policies"/>
    <s v="Non-exclusionary"/>
    <s v="Excess"/>
    <s v="2+ persons no adults"/>
    <n v="2018"/>
    <n v="2"/>
  </r>
  <r>
    <x v="2"/>
    <s v="Mar"/>
    <s v="SA"/>
    <s v="Policies"/>
    <s v="Non-exclusionary"/>
    <s v="No excess"/>
    <s v="2+ persons no adults"/>
    <n v="2018"/>
    <n v="49"/>
  </r>
  <r>
    <x v="2"/>
    <s v="Mar"/>
    <s v="WA"/>
    <s v="Insured Persons"/>
    <s v="Exclusionary"/>
    <s v="Excess"/>
    <s v="2+ persons no adults"/>
    <n v="2018"/>
    <n v="31"/>
  </r>
  <r>
    <x v="2"/>
    <s v="Mar"/>
    <s v="WA"/>
    <s v="Insured Persons"/>
    <s v="Exclusionary"/>
    <s v="No excess"/>
    <s v="2+ persons no adults"/>
    <n v="2018"/>
    <n v="2"/>
  </r>
  <r>
    <x v="2"/>
    <s v="Mar"/>
    <s v="WA"/>
    <s v="Insured Persons"/>
    <s v="Non-exclusionary"/>
    <s v="Excess"/>
    <s v="2+ persons no adults"/>
    <n v="2018"/>
    <n v="20"/>
  </r>
  <r>
    <x v="2"/>
    <s v="Mar"/>
    <s v="WA"/>
    <s v="Insured Persons"/>
    <s v="Non-exclusionary"/>
    <s v="No excess"/>
    <s v="2+ persons no adults"/>
    <n v="2018"/>
    <n v="80"/>
  </r>
  <r>
    <x v="2"/>
    <s v="Mar"/>
    <s v="WA"/>
    <s v="Policies"/>
    <s v="Exclusionary"/>
    <s v="Excess"/>
    <s v="2+ persons no adults"/>
    <n v="2018"/>
    <n v="14"/>
  </r>
  <r>
    <x v="2"/>
    <s v="Mar"/>
    <s v="WA"/>
    <s v="Policies"/>
    <s v="Exclusionary"/>
    <s v="No excess"/>
    <s v="2+ persons no adults"/>
    <n v="2018"/>
    <n v="1"/>
  </r>
  <r>
    <x v="2"/>
    <s v="Mar"/>
    <s v="WA"/>
    <s v="Policies"/>
    <s v="Non-exclusionary"/>
    <s v="Excess"/>
    <s v="2+ persons no adults"/>
    <n v="2018"/>
    <n v="9"/>
  </r>
  <r>
    <x v="2"/>
    <s v="Mar"/>
    <s v="WA"/>
    <s v="Policies"/>
    <s v="Non-exclusionary"/>
    <s v="No excess"/>
    <s v="2+ persons no adults"/>
    <n v="2018"/>
    <n v="36"/>
  </r>
  <r>
    <x v="2"/>
    <s v="Mar"/>
    <s v="TAS"/>
    <s v="Insured Persons"/>
    <s v="Exclusionary"/>
    <s v="Excess"/>
    <s v="2+ persons no adults"/>
    <n v="2018"/>
    <n v="0"/>
  </r>
  <r>
    <x v="2"/>
    <s v="Mar"/>
    <s v="TAS"/>
    <s v="Insured Persons"/>
    <s v="Exclusionary"/>
    <s v="No excess"/>
    <s v="2+ persons no adults"/>
    <n v="2018"/>
    <n v="0"/>
  </r>
  <r>
    <x v="2"/>
    <s v="Mar"/>
    <s v="TAS"/>
    <s v="Insured Persons"/>
    <s v="Non-exclusionary"/>
    <s v="Excess"/>
    <s v="2+ persons no adults"/>
    <n v="2018"/>
    <n v="0"/>
  </r>
  <r>
    <x v="2"/>
    <s v="Mar"/>
    <s v="TAS"/>
    <s v="Insured Persons"/>
    <s v="Non-exclusionary"/>
    <s v="No excess"/>
    <s v="2+ persons no adults"/>
    <n v="2018"/>
    <n v="3"/>
  </r>
  <r>
    <x v="2"/>
    <s v="Mar"/>
    <s v="TAS"/>
    <s v="Policies"/>
    <s v="Exclusionary"/>
    <s v="Excess"/>
    <s v="2+ persons no adults"/>
    <n v="2018"/>
    <n v="0"/>
  </r>
  <r>
    <x v="2"/>
    <s v="Mar"/>
    <s v="TAS"/>
    <s v="Policies"/>
    <s v="Exclusionary"/>
    <s v="No excess"/>
    <s v="2+ persons no adults"/>
    <n v="2018"/>
    <n v="0"/>
  </r>
  <r>
    <x v="2"/>
    <s v="Mar"/>
    <s v="TAS"/>
    <s v="Policies"/>
    <s v="Non-exclusionary"/>
    <s v="Excess"/>
    <s v="2+ persons no adults"/>
    <n v="2018"/>
    <n v="0"/>
  </r>
  <r>
    <x v="2"/>
    <s v="Mar"/>
    <s v="TAS"/>
    <s v="Policies"/>
    <s v="Non-exclusionary"/>
    <s v="No excess"/>
    <s v="2+ persons no adults"/>
    <n v="2018"/>
    <n v="1"/>
  </r>
  <r>
    <x v="2"/>
    <s v="Mar"/>
    <s v="ACT"/>
    <s v="Insured Persons"/>
    <s v="Exclusionary"/>
    <s v="Excess"/>
    <s v="2+ persons no adults"/>
    <n v="2018"/>
    <n v="55"/>
  </r>
  <r>
    <x v="2"/>
    <s v="Mar"/>
    <s v="ACT"/>
    <s v="Insured Persons"/>
    <s v="Exclusionary"/>
    <s v="No excess"/>
    <s v="2+ persons no adults"/>
    <n v="2018"/>
    <n v="0"/>
  </r>
  <r>
    <x v="2"/>
    <s v="Mar"/>
    <s v="ACT"/>
    <s v="Insured Persons"/>
    <s v="Non-exclusionary"/>
    <s v="Excess"/>
    <s v="2+ persons no adults"/>
    <n v="2018"/>
    <n v="36"/>
  </r>
  <r>
    <x v="2"/>
    <s v="Mar"/>
    <s v="ACT"/>
    <s v="Insured Persons"/>
    <s v="Non-exclusionary"/>
    <s v="No excess"/>
    <s v="2+ persons no adults"/>
    <n v="2018"/>
    <n v="281"/>
  </r>
  <r>
    <x v="2"/>
    <s v="Mar"/>
    <s v="ACT"/>
    <s v="Policies"/>
    <s v="Exclusionary"/>
    <s v="Excess"/>
    <s v="2+ persons no adults"/>
    <n v="2018"/>
    <n v="24"/>
  </r>
  <r>
    <x v="2"/>
    <s v="Mar"/>
    <s v="ACT"/>
    <s v="Policies"/>
    <s v="Exclusionary"/>
    <s v="No excess"/>
    <s v="2+ persons no adults"/>
    <n v="2018"/>
    <n v="0"/>
  </r>
  <r>
    <x v="2"/>
    <s v="Mar"/>
    <s v="ACT"/>
    <s v="Policies"/>
    <s v="Non-exclusionary"/>
    <s v="Excess"/>
    <s v="2+ persons no adults"/>
    <n v="2018"/>
    <n v="15"/>
  </r>
  <r>
    <x v="2"/>
    <s v="Mar"/>
    <s v="ACT"/>
    <s v="Policies"/>
    <s v="Non-exclusionary"/>
    <s v="No excess"/>
    <s v="2+ persons no adults"/>
    <n v="2018"/>
    <n v="115"/>
  </r>
  <r>
    <x v="2"/>
    <s v="Mar"/>
    <s v="NT"/>
    <s v="Insured Persons"/>
    <s v="Exclusionary"/>
    <s v="Excess"/>
    <s v="2+ persons no adults"/>
    <n v="2018"/>
    <n v="6"/>
  </r>
  <r>
    <x v="2"/>
    <s v="Mar"/>
    <s v="NT"/>
    <s v="Insured Persons"/>
    <s v="Exclusionary"/>
    <s v="No excess"/>
    <s v="2+ persons no adults"/>
    <n v="2018"/>
    <n v="0"/>
  </r>
  <r>
    <x v="2"/>
    <s v="Mar"/>
    <s v="NT"/>
    <s v="Insured Persons"/>
    <s v="Non-exclusionary"/>
    <s v="Excess"/>
    <s v="2+ persons no adults"/>
    <n v="2018"/>
    <n v="10"/>
  </r>
  <r>
    <x v="2"/>
    <s v="Mar"/>
    <s v="NT"/>
    <s v="Insured Persons"/>
    <s v="Non-exclusionary"/>
    <s v="No excess"/>
    <s v="2+ persons no adults"/>
    <n v="2018"/>
    <n v="68"/>
  </r>
  <r>
    <x v="2"/>
    <s v="Mar"/>
    <s v="NT"/>
    <s v="Policies"/>
    <s v="Exclusionary"/>
    <s v="Excess"/>
    <s v="2+ persons no adults"/>
    <n v="2018"/>
    <n v="3"/>
  </r>
  <r>
    <x v="2"/>
    <s v="Mar"/>
    <s v="NT"/>
    <s v="Policies"/>
    <s v="Exclusionary"/>
    <s v="No excess"/>
    <s v="2+ persons no adults"/>
    <n v="2018"/>
    <n v="0"/>
  </r>
  <r>
    <x v="2"/>
    <s v="Mar"/>
    <s v="NT"/>
    <s v="Policies"/>
    <s v="Non-exclusionary"/>
    <s v="Excess"/>
    <s v="2+ persons no adults"/>
    <n v="2018"/>
    <n v="5"/>
  </r>
  <r>
    <x v="2"/>
    <s v="Mar"/>
    <s v="NT"/>
    <s v="Policies"/>
    <s v="Non-exclusionary"/>
    <s v="No excess"/>
    <s v="2+ persons no adults"/>
    <n v="2018"/>
    <n v="27"/>
  </r>
  <r>
    <x v="2"/>
    <s v="Jun"/>
    <s v="NSW"/>
    <s v="Insured Persons"/>
    <s v="Exclusionary"/>
    <s v="Excess"/>
    <s v="2+ persons no adults"/>
    <n v="2018"/>
    <n v="93"/>
  </r>
  <r>
    <x v="2"/>
    <s v="Jun"/>
    <s v="NSW"/>
    <s v="Insured Persons"/>
    <s v="Exclusionary"/>
    <s v="No excess"/>
    <s v="2+ persons no adults"/>
    <n v="2018"/>
    <n v="0"/>
  </r>
  <r>
    <x v="2"/>
    <s v="Jun"/>
    <s v="NSW"/>
    <s v="Insured Persons"/>
    <s v="Non-exclusionary"/>
    <s v="Excess"/>
    <s v="2+ persons no adults"/>
    <n v="2018"/>
    <n v="42"/>
  </r>
  <r>
    <x v="2"/>
    <s v="Jun"/>
    <s v="NSW"/>
    <s v="Insured Persons"/>
    <s v="Non-exclusionary"/>
    <s v="No excess"/>
    <s v="2+ persons no adults"/>
    <n v="2018"/>
    <n v="553"/>
  </r>
  <r>
    <x v="2"/>
    <s v="Jun"/>
    <s v="NSW"/>
    <s v="Policies"/>
    <s v="Exclusionary"/>
    <s v="Excess"/>
    <s v="2+ persons no adults"/>
    <n v="2018"/>
    <n v="41"/>
  </r>
  <r>
    <x v="2"/>
    <s v="Jun"/>
    <s v="NSW"/>
    <s v="Policies"/>
    <s v="Exclusionary"/>
    <s v="No excess"/>
    <s v="2+ persons no adults"/>
    <n v="2018"/>
    <n v="0"/>
  </r>
  <r>
    <x v="2"/>
    <s v="Jun"/>
    <s v="NSW"/>
    <s v="Policies"/>
    <s v="Non-exclusionary"/>
    <s v="Excess"/>
    <s v="2+ persons no adults"/>
    <n v="2018"/>
    <n v="18"/>
  </r>
  <r>
    <x v="2"/>
    <s v="Jun"/>
    <s v="NSW"/>
    <s v="Policies"/>
    <s v="Non-exclusionary"/>
    <s v="No excess"/>
    <s v="2+ persons no adults"/>
    <n v="2018"/>
    <n v="235"/>
  </r>
  <r>
    <x v="2"/>
    <s v="Jun"/>
    <s v="VIC"/>
    <s v="Insured Persons"/>
    <s v="Exclusionary"/>
    <s v="Excess"/>
    <s v="2+ persons no adults"/>
    <n v="2018"/>
    <n v="25"/>
  </r>
  <r>
    <x v="2"/>
    <s v="Jun"/>
    <s v="VIC"/>
    <s v="Insured Persons"/>
    <s v="Exclusionary"/>
    <s v="No excess"/>
    <s v="2+ persons no adults"/>
    <n v="2018"/>
    <n v="0"/>
  </r>
  <r>
    <x v="2"/>
    <s v="Jun"/>
    <s v="VIC"/>
    <s v="Insured Persons"/>
    <s v="Non-exclusionary"/>
    <s v="Excess"/>
    <s v="2+ persons no adults"/>
    <n v="2018"/>
    <n v="29"/>
  </r>
  <r>
    <x v="2"/>
    <s v="Jun"/>
    <s v="VIC"/>
    <s v="Insured Persons"/>
    <s v="Non-exclusionary"/>
    <s v="No excess"/>
    <s v="2+ persons no adults"/>
    <n v="2018"/>
    <n v="134"/>
  </r>
  <r>
    <x v="2"/>
    <s v="Jun"/>
    <s v="VIC"/>
    <s v="Policies"/>
    <s v="Exclusionary"/>
    <s v="Excess"/>
    <s v="2+ persons no adults"/>
    <n v="2018"/>
    <n v="12"/>
  </r>
  <r>
    <x v="2"/>
    <s v="Jun"/>
    <s v="VIC"/>
    <s v="Policies"/>
    <s v="Exclusionary"/>
    <s v="No excess"/>
    <s v="2+ persons no adults"/>
    <n v="2018"/>
    <n v="0"/>
  </r>
  <r>
    <x v="2"/>
    <s v="Jun"/>
    <s v="VIC"/>
    <s v="Policies"/>
    <s v="Non-exclusionary"/>
    <s v="Excess"/>
    <s v="2+ persons no adults"/>
    <n v="2018"/>
    <n v="11"/>
  </r>
  <r>
    <x v="2"/>
    <s v="Jun"/>
    <s v="VIC"/>
    <s v="Policies"/>
    <s v="Non-exclusionary"/>
    <s v="No excess"/>
    <s v="2+ persons no adults"/>
    <n v="2018"/>
    <n v="57"/>
  </r>
  <r>
    <x v="2"/>
    <s v="Jun"/>
    <s v="QLD"/>
    <s v="Insured Persons"/>
    <s v="Exclusionary"/>
    <s v="Excess"/>
    <s v="2+ persons no adults"/>
    <n v="2018"/>
    <n v="43"/>
  </r>
  <r>
    <x v="2"/>
    <s v="Jun"/>
    <s v="QLD"/>
    <s v="Insured Persons"/>
    <s v="Exclusionary"/>
    <s v="No excess"/>
    <s v="2+ persons no adults"/>
    <n v="2018"/>
    <n v="0"/>
  </r>
  <r>
    <x v="2"/>
    <s v="Jun"/>
    <s v="QLD"/>
    <s v="Insured Persons"/>
    <s v="Non-exclusionary"/>
    <s v="Excess"/>
    <s v="2+ persons no adults"/>
    <n v="2018"/>
    <n v="23"/>
  </r>
  <r>
    <x v="2"/>
    <s v="Jun"/>
    <s v="QLD"/>
    <s v="Insured Persons"/>
    <s v="Non-exclusionary"/>
    <s v="No excess"/>
    <s v="2+ persons no adults"/>
    <n v="2018"/>
    <n v="447"/>
  </r>
  <r>
    <x v="2"/>
    <s v="Jun"/>
    <s v="QLD"/>
    <s v="Policies"/>
    <s v="Exclusionary"/>
    <s v="Excess"/>
    <s v="2+ persons no adults"/>
    <n v="2018"/>
    <n v="20"/>
  </r>
  <r>
    <x v="2"/>
    <s v="Jun"/>
    <s v="QLD"/>
    <s v="Policies"/>
    <s v="Exclusionary"/>
    <s v="No excess"/>
    <s v="2+ persons no adults"/>
    <n v="2018"/>
    <n v="0"/>
  </r>
  <r>
    <x v="2"/>
    <s v="Jun"/>
    <s v="QLD"/>
    <s v="Policies"/>
    <s v="Non-exclusionary"/>
    <s v="Excess"/>
    <s v="2+ persons no adults"/>
    <n v="2018"/>
    <n v="10"/>
  </r>
  <r>
    <x v="2"/>
    <s v="Jun"/>
    <s v="QLD"/>
    <s v="Policies"/>
    <s v="Non-exclusionary"/>
    <s v="No excess"/>
    <s v="2+ persons no adults"/>
    <n v="2018"/>
    <n v="181"/>
  </r>
  <r>
    <x v="2"/>
    <s v="Jun"/>
    <s v="SA"/>
    <s v="Insured Persons"/>
    <s v="Exclusionary"/>
    <s v="Excess"/>
    <s v="2+ persons no adults"/>
    <n v="2018"/>
    <n v="17"/>
  </r>
  <r>
    <x v="2"/>
    <s v="Jun"/>
    <s v="SA"/>
    <s v="Insured Persons"/>
    <s v="Exclusionary"/>
    <s v="No excess"/>
    <s v="2+ persons no adults"/>
    <n v="2018"/>
    <n v="0"/>
  </r>
  <r>
    <x v="2"/>
    <s v="Jun"/>
    <s v="SA"/>
    <s v="Insured Persons"/>
    <s v="Non-exclusionary"/>
    <s v="Excess"/>
    <s v="2+ persons no adults"/>
    <n v="2018"/>
    <n v="5"/>
  </r>
  <r>
    <x v="2"/>
    <s v="Jun"/>
    <s v="SA"/>
    <s v="Insured Persons"/>
    <s v="Non-exclusionary"/>
    <s v="No excess"/>
    <s v="2+ persons no adults"/>
    <n v="2018"/>
    <n v="118"/>
  </r>
  <r>
    <x v="2"/>
    <s v="Jun"/>
    <s v="SA"/>
    <s v="Policies"/>
    <s v="Exclusionary"/>
    <s v="Excess"/>
    <s v="2+ persons no adults"/>
    <n v="2018"/>
    <n v="8"/>
  </r>
  <r>
    <x v="2"/>
    <s v="Jun"/>
    <s v="SA"/>
    <s v="Policies"/>
    <s v="Exclusionary"/>
    <s v="No excess"/>
    <s v="2+ persons no adults"/>
    <n v="2018"/>
    <n v="0"/>
  </r>
  <r>
    <x v="2"/>
    <s v="Jun"/>
    <s v="SA"/>
    <s v="Policies"/>
    <s v="Non-exclusionary"/>
    <s v="Excess"/>
    <s v="2+ persons no adults"/>
    <n v="2018"/>
    <n v="2"/>
  </r>
  <r>
    <x v="2"/>
    <s v="Jun"/>
    <s v="SA"/>
    <s v="Policies"/>
    <s v="Non-exclusionary"/>
    <s v="No excess"/>
    <s v="2+ persons no adults"/>
    <n v="2018"/>
    <n v="48"/>
  </r>
  <r>
    <x v="2"/>
    <s v="Jun"/>
    <s v="WA"/>
    <s v="Insured Persons"/>
    <s v="Exclusionary"/>
    <s v="Excess"/>
    <s v="2+ persons no adults"/>
    <n v="2018"/>
    <n v="31"/>
  </r>
  <r>
    <x v="2"/>
    <s v="Jun"/>
    <s v="WA"/>
    <s v="Insured Persons"/>
    <s v="Exclusionary"/>
    <s v="No excess"/>
    <s v="2+ persons no adults"/>
    <n v="2018"/>
    <n v="2"/>
  </r>
  <r>
    <x v="2"/>
    <s v="Jun"/>
    <s v="WA"/>
    <s v="Insured Persons"/>
    <s v="Non-exclusionary"/>
    <s v="Excess"/>
    <s v="2+ persons no adults"/>
    <n v="2018"/>
    <n v="20"/>
  </r>
  <r>
    <x v="2"/>
    <s v="Jun"/>
    <s v="WA"/>
    <s v="Insured Persons"/>
    <s v="Non-exclusionary"/>
    <s v="No excess"/>
    <s v="2+ persons no adults"/>
    <n v="2018"/>
    <n v="82"/>
  </r>
  <r>
    <x v="2"/>
    <s v="Jun"/>
    <s v="WA"/>
    <s v="Policies"/>
    <s v="Exclusionary"/>
    <s v="Excess"/>
    <s v="2+ persons no adults"/>
    <n v="2018"/>
    <n v="14"/>
  </r>
  <r>
    <x v="2"/>
    <s v="Jun"/>
    <s v="WA"/>
    <s v="Policies"/>
    <s v="Exclusionary"/>
    <s v="No excess"/>
    <s v="2+ persons no adults"/>
    <n v="2018"/>
    <n v="1"/>
  </r>
  <r>
    <x v="2"/>
    <s v="Jun"/>
    <s v="WA"/>
    <s v="Policies"/>
    <s v="Non-exclusionary"/>
    <s v="Excess"/>
    <s v="2+ persons no adults"/>
    <n v="2018"/>
    <n v="9"/>
  </r>
  <r>
    <x v="2"/>
    <s v="Jun"/>
    <s v="WA"/>
    <s v="Policies"/>
    <s v="Non-exclusionary"/>
    <s v="No excess"/>
    <s v="2+ persons no adults"/>
    <n v="2018"/>
    <n v="37"/>
  </r>
  <r>
    <x v="2"/>
    <s v="Jun"/>
    <s v="TAS"/>
    <s v="Insured Persons"/>
    <s v="Exclusionary"/>
    <s v="Excess"/>
    <s v="2+ persons no adults"/>
    <n v="2018"/>
    <n v="0"/>
  </r>
  <r>
    <x v="2"/>
    <s v="Jun"/>
    <s v="TAS"/>
    <s v="Insured Persons"/>
    <s v="Exclusionary"/>
    <s v="No excess"/>
    <s v="2+ persons no adults"/>
    <n v="2018"/>
    <n v="0"/>
  </r>
  <r>
    <x v="2"/>
    <s v="Jun"/>
    <s v="TAS"/>
    <s v="Insured Persons"/>
    <s v="Non-exclusionary"/>
    <s v="Excess"/>
    <s v="2+ persons no adults"/>
    <n v="2018"/>
    <n v="0"/>
  </r>
  <r>
    <x v="2"/>
    <s v="Jun"/>
    <s v="TAS"/>
    <s v="Insured Persons"/>
    <s v="Non-exclusionary"/>
    <s v="No excess"/>
    <s v="2+ persons no adults"/>
    <n v="2018"/>
    <n v="3"/>
  </r>
  <r>
    <x v="2"/>
    <s v="Jun"/>
    <s v="TAS"/>
    <s v="Policies"/>
    <s v="Exclusionary"/>
    <s v="Excess"/>
    <s v="2+ persons no adults"/>
    <n v="2018"/>
    <n v="0"/>
  </r>
  <r>
    <x v="2"/>
    <s v="Jun"/>
    <s v="TAS"/>
    <s v="Policies"/>
    <s v="Exclusionary"/>
    <s v="No excess"/>
    <s v="2+ persons no adults"/>
    <n v="2018"/>
    <n v="0"/>
  </r>
  <r>
    <x v="2"/>
    <s v="Jun"/>
    <s v="TAS"/>
    <s v="Policies"/>
    <s v="Non-exclusionary"/>
    <s v="Excess"/>
    <s v="2+ persons no adults"/>
    <n v="2018"/>
    <n v="0"/>
  </r>
  <r>
    <x v="2"/>
    <s v="Jun"/>
    <s v="TAS"/>
    <s v="Policies"/>
    <s v="Non-exclusionary"/>
    <s v="No excess"/>
    <s v="2+ persons no adults"/>
    <n v="2018"/>
    <n v="1"/>
  </r>
  <r>
    <x v="2"/>
    <s v="Jun"/>
    <s v="ACT"/>
    <s v="Insured Persons"/>
    <s v="Exclusionary"/>
    <s v="Excess"/>
    <s v="2+ persons no adults"/>
    <n v="2018"/>
    <n v="57"/>
  </r>
  <r>
    <x v="2"/>
    <s v="Jun"/>
    <s v="ACT"/>
    <s v="Insured Persons"/>
    <s v="Exclusionary"/>
    <s v="No excess"/>
    <s v="2+ persons no adults"/>
    <n v="2018"/>
    <n v="0"/>
  </r>
  <r>
    <x v="2"/>
    <s v="Jun"/>
    <s v="ACT"/>
    <s v="Insured Persons"/>
    <s v="Non-exclusionary"/>
    <s v="Excess"/>
    <s v="2+ persons no adults"/>
    <n v="2018"/>
    <n v="38"/>
  </r>
  <r>
    <x v="2"/>
    <s v="Jun"/>
    <s v="ACT"/>
    <s v="Insured Persons"/>
    <s v="Non-exclusionary"/>
    <s v="No excess"/>
    <s v="2+ persons no adults"/>
    <n v="2018"/>
    <n v="284"/>
  </r>
  <r>
    <x v="2"/>
    <s v="Jun"/>
    <s v="ACT"/>
    <s v="Policies"/>
    <s v="Exclusionary"/>
    <s v="Excess"/>
    <s v="2+ persons no adults"/>
    <n v="2018"/>
    <n v="25"/>
  </r>
  <r>
    <x v="2"/>
    <s v="Jun"/>
    <s v="ACT"/>
    <s v="Policies"/>
    <s v="Exclusionary"/>
    <s v="No excess"/>
    <s v="2+ persons no adults"/>
    <n v="2018"/>
    <n v="0"/>
  </r>
  <r>
    <x v="2"/>
    <s v="Jun"/>
    <s v="ACT"/>
    <s v="Policies"/>
    <s v="Non-exclusionary"/>
    <s v="Excess"/>
    <s v="2+ persons no adults"/>
    <n v="2018"/>
    <n v="16"/>
  </r>
  <r>
    <x v="2"/>
    <s v="Jun"/>
    <s v="ACT"/>
    <s v="Policies"/>
    <s v="Non-exclusionary"/>
    <s v="No excess"/>
    <s v="2+ persons no adults"/>
    <n v="2018"/>
    <n v="118"/>
  </r>
  <r>
    <x v="2"/>
    <s v="Jun"/>
    <s v="NT"/>
    <s v="Insured Persons"/>
    <s v="Exclusionary"/>
    <s v="Excess"/>
    <s v="2+ persons no adults"/>
    <n v="2018"/>
    <n v="8"/>
  </r>
  <r>
    <x v="2"/>
    <s v="Jun"/>
    <s v="NT"/>
    <s v="Insured Persons"/>
    <s v="Exclusionary"/>
    <s v="No excess"/>
    <s v="2+ persons no adults"/>
    <n v="2018"/>
    <n v="0"/>
  </r>
  <r>
    <x v="2"/>
    <s v="Jun"/>
    <s v="NT"/>
    <s v="Insured Persons"/>
    <s v="Non-exclusionary"/>
    <s v="Excess"/>
    <s v="2+ persons no adults"/>
    <n v="2018"/>
    <n v="8"/>
  </r>
  <r>
    <x v="2"/>
    <s v="Jun"/>
    <s v="NT"/>
    <s v="Insured Persons"/>
    <s v="Non-exclusionary"/>
    <s v="No excess"/>
    <s v="2+ persons no adults"/>
    <n v="2018"/>
    <n v="75"/>
  </r>
  <r>
    <x v="2"/>
    <s v="Jun"/>
    <s v="NT"/>
    <s v="Policies"/>
    <s v="Exclusionary"/>
    <s v="Excess"/>
    <s v="2+ persons no adults"/>
    <n v="2018"/>
    <n v="4"/>
  </r>
  <r>
    <x v="2"/>
    <s v="Jun"/>
    <s v="NT"/>
    <s v="Policies"/>
    <s v="Exclusionary"/>
    <s v="No excess"/>
    <s v="2+ persons no adults"/>
    <n v="2018"/>
    <n v="0"/>
  </r>
  <r>
    <x v="2"/>
    <s v="Jun"/>
    <s v="NT"/>
    <s v="Policies"/>
    <s v="Non-exclusionary"/>
    <s v="Excess"/>
    <s v="2+ persons no adults"/>
    <n v="2018"/>
    <n v="4"/>
  </r>
  <r>
    <x v="2"/>
    <s v="Jun"/>
    <s v="NT"/>
    <s v="Policies"/>
    <s v="Non-exclusionary"/>
    <s v="No excess"/>
    <s v="2+ persons no adults"/>
    <n v="2018"/>
    <n v="29"/>
  </r>
  <r>
    <x v="2"/>
    <s v="Sep"/>
    <s v="NSW"/>
    <s v="Insured Persons"/>
    <s v="Exclusionary"/>
    <s v="Excess"/>
    <s v="2+ persons no adults"/>
    <n v="2019"/>
    <n v="105"/>
  </r>
  <r>
    <x v="2"/>
    <s v="Sep"/>
    <s v="NSW"/>
    <s v="Insured Persons"/>
    <s v="Exclusionary"/>
    <s v="No excess"/>
    <s v="2+ persons no adults"/>
    <n v="2019"/>
    <n v="0"/>
  </r>
  <r>
    <x v="2"/>
    <s v="Sep"/>
    <s v="NSW"/>
    <s v="Insured Persons"/>
    <s v="Non-exclusionary"/>
    <s v="Excess"/>
    <s v="2+ persons no adults"/>
    <n v="2019"/>
    <n v="33"/>
  </r>
  <r>
    <x v="2"/>
    <s v="Sep"/>
    <s v="NSW"/>
    <s v="Insured Persons"/>
    <s v="Non-exclusionary"/>
    <s v="No excess"/>
    <s v="2+ persons no adults"/>
    <n v="2019"/>
    <n v="583"/>
  </r>
  <r>
    <x v="2"/>
    <s v="Sep"/>
    <s v="NSW"/>
    <s v="Policies"/>
    <s v="Exclusionary"/>
    <s v="Excess"/>
    <s v="2+ persons no adults"/>
    <n v="2019"/>
    <n v="47"/>
  </r>
  <r>
    <x v="2"/>
    <s v="Sep"/>
    <s v="NSW"/>
    <s v="Policies"/>
    <s v="Exclusionary"/>
    <s v="No excess"/>
    <s v="2+ persons no adults"/>
    <n v="2019"/>
    <n v="0"/>
  </r>
  <r>
    <x v="2"/>
    <s v="Sep"/>
    <s v="NSW"/>
    <s v="Policies"/>
    <s v="Non-exclusionary"/>
    <s v="Excess"/>
    <s v="2+ persons no adults"/>
    <n v="2019"/>
    <n v="14"/>
  </r>
  <r>
    <x v="2"/>
    <s v="Sep"/>
    <s v="NSW"/>
    <s v="Policies"/>
    <s v="Non-exclusionary"/>
    <s v="No excess"/>
    <s v="2+ persons no adults"/>
    <n v="2019"/>
    <n v="243"/>
  </r>
  <r>
    <x v="2"/>
    <s v="Sep"/>
    <s v="VIC"/>
    <s v="Insured Persons"/>
    <s v="Exclusionary"/>
    <s v="Excess"/>
    <s v="2+ persons no adults"/>
    <n v="2019"/>
    <n v="37"/>
  </r>
  <r>
    <x v="2"/>
    <s v="Sep"/>
    <s v="VIC"/>
    <s v="Insured Persons"/>
    <s v="Exclusionary"/>
    <s v="No excess"/>
    <s v="2+ persons no adults"/>
    <n v="2019"/>
    <n v="0"/>
  </r>
  <r>
    <x v="2"/>
    <s v="Sep"/>
    <s v="VIC"/>
    <s v="Insured Persons"/>
    <s v="Non-exclusionary"/>
    <s v="Excess"/>
    <s v="2+ persons no adults"/>
    <n v="2019"/>
    <n v="30"/>
  </r>
  <r>
    <x v="2"/>
    <s v="Sep"/>
    <s v="VIC"/>
    <s v="Insured Persons"/>
    <s v="Non-exclusionary"/>
    <s v="No excess"/>
    <s v="2+ persons no adults"/>
    <n v="2019"/>
    <n v="149"/>
  </r>
  <r>
    <x v="2"/>
    <s v="Sep"/>
    <s v="VIC"/>
    <s v="Policies"/>
    <s v="Exclusionary"/>
    <s v="Excess"/>
    <s v="2+ persons no adults"/>
    <n v="2019"/>
    <n v="16"/>
  </r>
  <r>
    <x v="2"/>
    <s v="Sep"/>
    <s v="VIC"/>
    <s v="Policies"/>
    <s v="Exclusionary"/>
    <s v="No excess"/>
    <s v="2+ persons no adults"/>
    <n v="2019"/>
    <n v="0"/>
  </r>
  <r>
    <x v="2"/>
    <s v="Sep"/>
    <s v="VIC"/>
    <s v="Policies"/>
    <s v="Non-exclusionary"/>
    <s v="Excess"/>
    <s v="2+ persons no adults"/>
    <n v="2019"/>
    <n v="12"/>
  </r>
  <r>
    <x v="2"/>
    <s v="Sep"/>
    <s v="VIC"/>
    <s v="Policies"/>
    <s v="Non-exclusionary"/>
    <s v="No excess"/>
    <s v="2+ persons no adults"/>
    <n v="2019"/>
    <n v="62"/>
  </r>
  <r>
    <x v="2"/>
    <s v="Sep"/>
    <s v="QLD"/>
    <s v="Insured Persons"/>
    <s v="Exclusionary"/>
    <s v="Excess"/>
    <s v="2+ persons no adults"/>
    <n v="2019"/>
    <n v="47"/>
  </r>
  <r>
    <x v="2"/>
    <s v="Sep"/>
    <s v="QLD"/>
    <s v="Insured Persons"/>
    <s v="Exclusionary"/>
    <s v="No excess"/>
    <s v="2+ persons no adults"/>
    <n v="2019"/>
    <n v="0"/>
  </r>
  <r>
    <x v="2"/>
    <s v="Sep"/>
    <s v="QLD"/>
    <s v="Insured Persons"/>
    <s v="Non-exclusionary"/>
    <s v="Excess"/>
    <s v="2+ persons no adults"/>
    <n v="2019"/>
    <n v="33"/>
  </r>
  <r>
    <x v="2"/>
    <s v="Sep"/>
    <s v="QLD"/>
    <s v="Insured Persons"/>
    <s v="Non-exclusionary"/>
    <s v="No excess"/>
    <s v="2+ persons no adults"/>
    <n v="2019"/>
    <n v="450"/>
  </r>
  <r>
    <x v="2"/>
    <s v="Sep"/>
    <s v="QLD"/>
    <s v="Policies"/>
    <s v="Exclusionary"/>
    <s v="Excess"/>
    <s v="2+ persons no adults"/>
    <n v="2019"/>
    <n v="21"/>
  </r>
  <r>
    <x v="2"/>
    <s v="Sep"/>
    <s v="QLD"/>
    <s v="Policies"/>
    <s v="Exclusionary"/>
    <s v="No excess"/>
    <s v="2+ persons no adults"/>
    <n v="2019"/>
    <n v="0"/>
  </r>
  <r>
    <x v="2"/>
    <s v="Sep"/>
    <s v="QLD"/>
    <s v="Policies"/>
    <s v="Non-exclusionary"/>
    <s v="Excess"/>
    <s v="2+ persons no adults"/>
    <n v="2019"/>
    <n v="15"/>
  </r>
  <r>
    <x v="2"/>
    <s v="Sep"/>
    <s v="QLD"/>
    <s v="Policies"/>
    <s v="Non-exclusionary"/>
    <s v="No excess"/>
    <s v="2+ persons no adults"/>
    <n v="2019"/>
    <n v="184"/>
  </r>
  <r>
    <x v="2"/>
    <s v="Sep"/>
    <s v="SA"/>
    <s v="Insured Persons"/>
    <s v="Exclusionary"/>
    <s v="Excess"/>
    <s v="2+ persons no adults"/>
    <n v="2019"/>
    <n v="17"/>
  </r>
  <r>
    <x v="2"/>
    <s v="Sep"/>
    <s v="SA"/>
    <s v="Insured Persons"/>
    <s v="Exclusionary"/>
    <s v="No excess"/>
    <s v="2+ persons no adults"/>
    <n v="2019"/>
    <n v="0"/>
  </r>
  <r>
    <x v="2"/>
    <s v="Sep"/>
    <s v="SA"/>
    <s v="Insured Persons"/>
    <s v="Non-exclusionary"/>
    <s v="Excess"/>
    <s v="2+ persons no adults"/>
    <n v="2019"/>
    <n v="7"/>
  </r>
  <r>
    <x v="2"/>
    <s v="Sep"/>
    <s v="SA"/>
    <s v="Insured Persons"/>
    <s v="Non-exclusionary"/>
    <s v="No excess"/>
    <s v="2+ persons no adults"/>
    <n v="2019"/>
    <n v="110"/>
  </r>
  <r>
    <x v="2"/>
    <s v="Sep"/>
    <s v="SA"/>
    <s v="Policies"/>
    <s v="Exclusionary"/>
    <s v="Excess"/>
    <s v="2+ persons no adults"/>
    <n v="2019"/>
    <n v="8"/>
  </r>
  <r>
    <x v="2"/>
    <s v="Sep"/>
    <s v="SA"/>
    <s v="Policies"/>
    <s v="Exclusionary"/>
    <s v="No excess"/>
    <s v="2+ persons no adults"/>
    <n v="2019"/>
    <n v="0"/>
  </r>
  <r>
    <x v="2"/>
    <s v="Sep"/>
    <s v="SA"/>
    <s v="Policies"/>
    <s v="Non-exclusionary"/>
    <s v="Excess"/>
    <s v="2+ persons no adults"/>
    <n v="2019"/>
    <n v="3"/>
  </r>
  <r>
    <x v="2"/>
    <s v="Sep"/>
    <s v="SA"/>
    <s v="Policies"/>
    <s v="Non-exclusionary"/>
    <s v="No excess"/>
    <s v="2+ persons no adults"/>
    <n v="2019"/>
    <n v="44"/>
  </r>
  <r>
    <x v="2"/>
    <s v="Sep"/>
    <s v="WA"/>
    <s v="Insured Persons"/>
    <s v="Exclusionary"/>
    <s v="Excess"/>
    <s v="2+ persons no adults"/>
    <n v="2019"/>
    <n v="28"/>
  </r>
  <r>
    <x v="2"/>
    <s v="Sep"/>
    <s v="WA"/>
    <s v="Insured Persons"/>
    <s v="Exclusionary"/>
    <s v="No excess"/>
    <s v="2+ persons no adults"/>
    <n v="2019"/>
    <n v="2"/>
  </r>
  <r>
    <x v="2"/>
    <s v="Sep"/>
    <s v="WA"/>
    <s v="Insured Persons"/>
    <s v="Non-exclusionary"/>
    <s v="Excess"/>
    <s v="2+ persons no adults"/>
    <n v="2019"/>
    <n v="17"/>
  </r>
  <r>
    <x v="2"/>
    <s v="Sep"/>
    <s v="WA"/>
    <s v="Insured Persons"/>
    <s v="Non-exclusionary"/>
    <s v="No excess"/>
    <s v="2+ persons no adults"/>
    <n v="2019"/>
    <n v="88"/>
  </r>
  <r>
    <x v="2"/>
    <s v="Sep"/>
    <s v="WA"/>
    <s v="Policies"/>
    <s v="Exclusionary"/>
    <s v="Excess"/>
    <s v="2+ persons no adults"/>
    <n v="2019"/>
    <n v="13"/>
  </r>
  <r>
    <x v="2"/>
    <s v="Sep"/>
    <s v="WA"/>
    <s v="Policies"/>
    <s v="Exclusionary"/>
    <s v="No excess"/>
    <s v="2+ persons no adults"/>
    <n v="2019"/>
    <n v="1"/>
  </r>
  <r>
    <x v="2"/>
    <s v="Sep"/>
    <s v="WA"/>
    <s v="Policies"/>
    <s v="Non-exclusionary"/>
    <s v="Excess"/>
    <s v="2+ persons no adults"/>
    <n v="2019"/>
    <n v="8"/>
  </r>
  <r>
    <x v="2"/>
    <s v="Sep"/>
    <s v="WA"/>
    <s v="Policies"/>
    <s v="Non-exclusionary"/>
    <s v="No excess"/>
    <s v="2+ persons no adults"/>
    <n v="2019"/>
    <n v="40"/>
  </r>
  <r>
    <x v="2"/>
    <s v="Sep"/>
    <s v="TAS"/>
    <s v="Insured Persons"/>
    <s v="Exclusionary"/>
    <s v="Excess"/>
    <s v="2+ persons no adults"/>
    <n v="2019"/>
    <n v="2"/>
  </r>
  <r>
    <x v="2"/>
    <s v="Sep"/>
    <s v="TAS"/>
    <s v="Insured Persons"/>
    <s v="Exclusionary"/>
    <s v="No excess"/>
    <s v="2+ persons no adults"/>
    <n v="2019"/>
    <n v="0"/>
  </r>
  <r>
    <x v="2"/>
    <s v="Sep"/>
    <s v="TAS"/>
    <s v="Insured Persons"/>
    <s v="Non-exclusionary"/>
    <s v="Excess"/>
    <s v="2+ persons no adults"/>
    <n v="2019"/>
    <n v="0"/>
  </r>
  <r>
    <x v="2"/>
    <s v="Sep"/>
    <s v="TAS"/>
    <s v="Insured Persons"/>
    <s v="Non-exclusionary"/>
    <s v="No excess"/>
    <s v="2+ persons no adults"/>
    <n v="2019"/>
    <n v="5"/>
  </r>
  <r>
    <x v="2"/>
    <s v="Sep"/>
    <s v="TAS"/>
    <s v="Policies"/>
    <s v="Exclusionary"/>
    <s v="Excess"/>
    <s v="2+ persons no adults"/>
    <n v="2019"/>
    <n v="1"/>
  </r>
  <r>
    <x v="2"/>
    <s v="Sep"/>
    <s v="TAS"/>
    <s v="Policies"/>
    <s v="Exclusionary"/>
    <s v="No excess"/>
    <s v="2+ persons no adults"/>
    <n v="2019"/>
    <n v="0"/>
  </r>
  <r>
    <x v="2"/>
    <s v="Sep"/>
    <s v="TAS"/>
    <s v="Policies"/>
    <s v="Non-exclusionary"/>
    <s v="Excess"/>
    <s v="2+ persons no adults"/>
    <n v="2019"/>
    <n v="0"/>
  </r>
  <r>
    <x v="2"/>
    <s v="Sep"/>
    <s v="TAS"/>
    <s v="Policies"/>
    <s v="Non-exclusionary"/>
    <s v="No excess"/>
    <s v="2+ persons no adults"/>
    <n v="2019"/>
    <n v="2"/>
  </r>
  <r>
    <x v="2"/>
    <s v="Sep"/>
    <s v="ACT"/>
    <s v="Insured Persons"/>
    <s v="Exclusionary"/>
    <s v="Excess"/>
    <s v="2+ persons no adults"/>
    <n v="2019"/>
    <n v="56"/>
  </r>
  <r>
    <x v="2"/>
    <s v="Sep"/>
    <s v="ACT"/>
    <s v="Insured Persons"/>
    <s v="Exclusionary"/>
    <s v="No excess"/>
    <s v="2+ persons no adults"/>
    <n v="2019"/>
    <n v="0"/>
  </r>
  <r>
    <x v="2"/>
    <s v="Sep"/>
    <s v="ACT"/>
    <s v="Insured Persons"/>
    <s v="Non-exclusionary"/>
    <s v="Excess"/>
    <s v="2+ persons no adults"/>
    <n v="2019"/>
    <n v="37"/>
  </r>
  <r>
    <x v="2"/>
    <s v="Sep"/>
    <s v="ACT"/>
    <s v="Insured Persons"/>
    <s v="Non-exclusionary"/>
    <s v="No excess"/>
    <s v="2+ persons no adults"/>
    <n v="2019"/>
    <n v="274"/>
  </r>
  <r>
    <x v="2"/>
    <s v="Sep"/>
    <s v="ACT"/>
    <s v="Policies"/>
    <s v="Exclusionary"/>
    <s v="Excess"/>
    <s v="2+ persons no adults"/>
    <n v="2019"/>
    <n v="24"/>
  </r>
  <r>
    <x v="2"/>
    <s v="Sep"/>
    <s v="ACT"/>
    <s v="Policies"/>
    <s v="Exclusionary"/>
    <s v="No excess"/>
    <s v="2+ persons no adults"/>
    <n v="2019"/>
    <n v="0"/>
  </r>
  <r>
    <x v="2"/>
    <s v="Sep"/>
    <s v="ACT"/>
    <s v="Policies"/>
    <s v="Non-exclusionary"/>
    <s v="Excess"/>
    <s v="2+ persons no adults"/>
    <n v="2019"/>
    <n v="15"/>
  </r>
  <r>
    <x v="2"/>
    <s v="Sep"/>
    <s v="ACT"/>
    <s v="Policies"/>
    <s v="Non-exclusionary"/>
    <s v="No excess"/>
    <s v="2+ persons no adults"/>
    <n v="2019"/>
    <n v="115"/>
  </r>
  <r>
    <x v="2"/>
    <s v="Sep"/>
    <s v="NT"/>
    <s v="Insured Persons"/>
    <s v="Exclusionary"/>
    <s v="Excess"/>
    <s v="2+ persons no adults"/>
    <n v="2019"/>
    <n v="12"/>
  </r>
  <r>
    <x v="2"/>
    <s v="Sep"/>
    <s v="NT"/>
    <s v="Insured Persons"/>
    <s v="Exclusionary"/>
    <s v="No excess"/>
    <s v="2+ persons no adults"/>
    <n v="2019"/>
    <n v="0"/>
  </r>
  <r>
    <x v="2"/>
    <s v="Sep"/>
    <s v="NT"/>
    <s v="Insured Persons"/>
    <s v="Non-exclusionary"/>
    <s v="Excess"/>
    <s v="2+ persons no adults"/>
    <n v="2019"/>
    <n v="8"/>
  </r>
  <r>
    <x v="2"/>
    <s v="Sep"/>
    <s v="NT"/>
    <s v="Insured Persons"/>
    <s v="Non-exclusionary"/>
    <s v="No excess"/>
    <s v="2+ persons no adults"/>
    <n v="2019"/>
    <n v="78"/>
  </r>
  <r>
    <x v="2"/>
    <s v="Sep"/>
    <s v="NT"/>
    <s v="Policies"/>
    <s v="Exclusionary"/>
    <s v="Excess"/>
    <s v="2+ persons no adults"/>
    <n v="2019"/>
    <n v="6"/>
  </r>
  <r>
    <x v="2"/>
    <s v="Sep"/>
    <s v="NT"/>
    <s v="Policies"/>
    <s v="Exclusionary"/>
    <s v="No excess"/>
    <s v="2+ persons no adults"/>
    <n v="2019"/>
    <n v="0"/>
  </r>
  <r>
    <x v="2"/>
    <s v="Sep"/>
    <s v="NT"/>
    <s v="Policies"/>
    <s v="Non-exclusionary"/>
    <s v="Excess"/>
    <s v="2+ persons no adults"/>
    <n v="2019"/>
    <n v="4"/>
  </r>
  <r>
    <x v="2"/>
    <s v="Sep"/>
    <s v="NT"/>
    <s v="Policies"/>
    <s v="Non-exclusionary"/>
    <s v="No excess"/>
    <s v="2+ persons no adults"/>
    <n v="2019"/>
    <n v="30"/>
  </r>
  <r>
    <x v="2"/>
    <s v="Dec"/>
    <s v="NSW"/>
    <s v="Insured Persons"/>
    <s v="Exclusionary"/>
    <s v="Excess"/>
    <s v="2+ persons no adults"/>
    <n v="2019"/>
    <n v="113"/>
  </r>
  <r>
    <x v="2"/>
    <s v="Dec"/>
    <s v="NSW"/>
    <s v="Insured Persons"/>
    <s v="Exclusionary"/>
    <s v="No excess"/>
    <s v="2+ persons no adults"/>
    <n v="2019"/>
    <n v="0"/>
  </r>
  <r>
    <x v="2"/>
    <s v="Dec"/>
    <s v="NSW"/>
    <s v="Insured Persons"/>
    <s v="Non-exclusionary"/>
    <s v="Excess"/>
    <s v="2+ persons no adults"/>
    <n v="2019"/>
    <n v="37"/>
  </r>
  <r>
    <x v="2"/>
    <s v="Dec"/>
    <s v="NSW"/>
    <s v="Insured Persons"/>
    <s v="Non-exclusionary"/>
    <s v="No excess"/>
    <s v="2+ persons no adults"/>
    <n v="2019"/>
    <n v="572"/>
  </r>
  <r>
    <x v="2"/>
    <s v="Dec"/>
    <s v="NSW"/>
    <s v="Policies"/>
    <s v="Exclusionary"/>
    <s v="Excess"/>
    <s v="2+ persons no adults"/>
    <n v="2019"/>
    <n v="48"/>
  </r>
  <r>
    <x v="2"/>
    <s v="Dec"/>
    <s v="NSW"/>
    <s v="Policies"/>
    <s v="Exclusionary"/>
    <s v="No excess"/>
    <s v="2+ persons no adults"/>
    <n v="2019"/>
    <n v="0"/>
  </r>
  <r>
    <x v="2"/>
    <s v="Dec"/>
    <s v="NSW"/>
    <s v="Policies"/>
    <s v="Non-exclusionary"/>
    <s v="Excess"/>
    <s v="2+ persons no adults"/>
    <n v="2019"/>
    <n v="16"/>
  </r>
  <r>
    <x v="2"/>
    <s v="Dec"/>
    <s v="NSW"/>
    <s v="Policies"/>
    <s v="Non-exclusionary"/>
    <s v="No excess"/>
    <s v="2+ persons no adults"/>
    <n v="2019"/>
    <n v="236"/>
  </r>
  <r>
    <x v="2"/>
    <s v="Dec"/>
    <s v="VIC"/>
    <s v="Insured Persons"/>
    <s v="Exclusionary"/>
    <s v="Excess"/>
    <s v="2+ persons no adults"/>
    <n v="2019"/>
    <n v="40"/>
  </r>
  <r>
    <x v="2"/>
    <s v="Dec"/>
    <s v="VIC"/>
    <s v="Insured Persons"/>
    <s v="Exclusionary"/>
    <s v="No excess"/>
    <s v="2+ persons no adults"/>
    <n v="2019"/>
    <n v="0"/>
  </r>
  <r>
    <x v="2"/>
    <s v="Dec"/>
    <s v="VIC"/>
    <s v="Insured Persons"/>
    <s v="Non-exclusionary"/>
    <s v="Excess"/>
    <s v="2+ persons no adults"/>
    <n v="2019"/>
    <n v="26"/>
  </r>
  <r>
    <x v="2"/>
    <s v="Dec"/>
    <s v="VIC"/>
    <s v="Insured Persons"/>
    <s v="Non-exclusionary"/>
    <s v="No excess"/>
    <s v="2+ persons no adults"/>
    <n v="2019"/>
    <n v="161"/>
  </r>
  <r>
    <x v="2"/>
    <s v="Dec"/>
    <s v="VIC"/>
    <s v="Policies"/>
    <s v="Exclusionary"/>
    <s v="Excess"/>
    <s v="2+ persons no adults"/>
    <n v="2019"/>
    <n v="18"/>
  </r>
  <r>
    <x v="2"/>
    <s v="Dec"/>
    <s v="VIC"/>
    <s v="Policies"/>
    <s v="Exclusionary"/>
    <s v="No excess"/>
    <s v="2+ persons no adults"/>
    <n v="2019"/>
    <n v="0"/>
  </r>
  <r>
    <x v="2"/>
    <s v="Dec"/>
    <s v="VIC"/>
    <s v="Policies"/>
    <s v="Non-exclusionary"/>
    <s v="Excess"/>
    <s v="2+ persons no adults"/>
    <n v="2019"/>
    <n v="10"/>
  </r>
  <r>
    <x v="2"/>
    <s v="Dec"/>
    <s v="VIC"/>
    <s v="Policies"/>
    <s v="Non-exclusionary"/>
    <s v="No excess"/>
    <s v="2+ persons no adults"/>
    <n v="2019"/>
    <n v="66"/>
  </r>
  <r>
    <x v="2"/>
    <s v="Dec"/>
    <s v="QLD"/>
    <s v="Insured Persons"/>
    <s v="Exclusionary"/>
    <s v="Excess"/>
    <s v="2+ persons no adults"/>
    <n v="2019"/>
    <n v="48"/>
  </r>
  <r>
    <x v="2"/>
    <s v="Dec"/>
    <s v="QLD"/>
    <s v="Insured Persons"/>
    <s v="Exclusionary"/>
    <s v="No excess"/>
    <s v="2+ persons no adults"/>
    <n v="2019"/>
    <n v="0"/>
  </r>
  <r>
    <x v="2"/>
    <s v="Dec"/>
    <s v="QLD"/>
    <s v="Insured Persons"/>
    <s v="Non-exclusionary"/>
    <s v="Excess"/>
    <s v="2+ persons no adults"/>
    <n v="2019"/>
    <n v="30"/>
  </r>
  <r>
    <x v="2"/>
    <s v="Dec"/>
    <s v="QLD"/>
    <s v="Insured Persons"/>
    <s v="Non-exclusionary"/>
    <s v="No excess"/>
    <s v="2+ persons no adults"/>
    <n v="2019"/>
    <n v="457"/>
  </r>
  <r>
    <x v="2"/>
    <s v="Dec"/>
    <s v="QLD"/>
    <s v="Policies"/>
    <s v="Exclusionary"/>
    <s v="Excess"/>
    <s v="2+ persons no adults"/>
    <n v="2019"/>
    <n v="22"/>
  </r>
  <r>
    <x v="2"/>
    <s v="Dec"/>
    <s v="QLD"/>
    <s v="Policies"/>
    <s v="Exclusionary"/>
    <s v="No excess"/>
    <s v="2+ persons no adults"/>
    <n v="2019"/>
    <n v="0"/>
  </r>
  <r>
    <x v="2"/>
    <s v="Dec"/>
    <s v="QLD"/>
    <s v="Policies"/>
    <s v="Non-exclusionary"/>
    <s v="Excess"/>
    <s v="2+ persons no adults"/>
    <n v="2019"/>
    <n v="14"/>
  </r>
  <r>
    <x v="2"/>
    <s v="Dec"/>
    <s v="QLD"/>
    <s v="Policies"/>
    <s v="Non-exclusionary"/>
    <s v="No excess"/>
    <s v="2+ persons no adults"/>
    <n v="2019"/>
    <n v="187"/>
  </r>
  <r>
    <x v="2"/>
    <s v="Dec"/>
    <s v="SA"/>
    <s v="Insured Persons"/>
    <s v="Exclusionary"/>
    <s v="Excess"/>
    <s v="2+ persons no adults"/>
    <n v="2019"/>
    <n v="13"/>
  </r>
  <r>
    <x v="2"/>
    <s v="Dec"/>
    <s v="SA"/>
    <s v="Insured Persons"/>
    <s v="Exclusionary"/>
    <s v="No excess"/>
    <s v="2+ persons no adults"/>
    <n v="2019"/>
    <n v="0"/>
  </r>
  <r>
    <x v="2"/>
    <s v="Dec"/>
    <s v="SA"/>
    <s v="Insured Persons"/>
    <s v="Non-exclusionary"/>
    <s v="Excess"/>
    <s v="2+ persons no adults"/>
    <n v="2019"/>
    <n v="7"/>
  </r>
  <r>
    <x v="2"/>
    <s v="Dec"/>
    <s v="SA"/>
    <s v="Insured Persons"/>
    <s v="Non-exclusionary"/>
    <s v="No excess"/>
    <s v="2+ persons no adults"/>
    <n v="2019"/>
    <n v="99"/>
  </r>
  <r>
    <x v="2"/>
    <s v="Dec"/>
    <s v="SA"/>
    <s v="Policies"/>
    <s v="Exclusionary"/>
    <s v="Excess"/>
    <s v="2+ persons no adults"/>
    <n v="2019"/>
    <n v="6"/>
  </r>
  <r>
    <x v="2"/>
    <s v="Dec"/>
    <s v="SA"/>
    <s v="Policies"/>
    <s v="Exclusionary"/>
    <s v="No excess"/>
    <s v="2+ persons no adults"/>
    <n v="2019"/>
    <n v="0"/>
  </r>
  <r>
    <x v="2"/>
    <s v="Dec"/>
    <s v="SA"/>
    <s v="Policies"/>
    <s v="Non-exclusionary"/>
    <s v="Excess"/>
    <s v="2+ persons no adults"/>
    <n v="2019"/>
    <n v="3"/>
  </r>
  <r>
    <x v="2"/>
    <s v="Dec"/>
    <s v="SA"/>
    <s v="Policies"/>
    <s v="Non-exclusionary"/>
    <s v="No excess"/>
    <s v="2+ persons no adults"/>
    <n v="2019"/>
    <n v="41"/>
  </r>
  <r>
    <x v="2"/>
    <s v="Dec"/>
    <s v="WA"/>
    <s v="Insured Persons"/>
    <s v="Exclusionary"/>
    <s v="Excess"/>
    <s v="2+ persons no adults"/>
    <n v="2019"/>
    <n v="24"/>
  </r>
  <r>
    <x v="2"/>
    <s v="Dec"/>
    <s v="WA"/>
    <s v="Insured Persons"/>
    <s v="Exclusionary"/>
    <s v="No excess"/>
    <s v="2+ persons no adults"/>
    <n v="2019"/>
    <n v="2"/>
  </r>
  <r>
    <x v="2"/>
    <s v="Dec"/>
    <s v="WA"/>
    <s v="Insured Persons"/>
    <s v="Non-exclusionary"/>
    <s v="Excess"/>
    <s v="2+ persons no adults"/>
    <n v="2019"/>
    <n v="13"/>
  </r>
  <r>
    <x v="2"/>
    <s v="Dec"/>
    <s v="WA"/>
    <s v="Insured Persons"/>
    <s v="Non-exclusionary"/>
    <s v="No excess"/>
    <s v="2+ persons no adults"/>
    <n v="2019"/>
    <n v="86"/>
  </r>
  <r>
    <x v="2"/>
    <s v="Dec"/>
    <s v="WA"/>
    <s v="Policies"/>
    <s v="Exclusionary"/>
    <s v="Excess"/>
    <s v="2+ persons no adults"/>
    <n v="2019"/>
    <n v="11"/>
  </r>
  <r>
    <x v="2"/>
    <s v="Dec"/>
    <s v="WA"/>
    <s v="Policies"/>
    <s v="Exclusionary"/>
    <s v="No excess"/>
    <s v="2+ persons no adults"/>
    <n v="2019"/>
    <n v="1"/>
  </r>
  <r>
    <x v="2"/>
    <s v="Dec"/>
    <s v="WA"/>
    <s v="Policies"/>
    <s v="Non-exclusionary"/>
    <s v="Excess"/>
    <s v="2+ persons no adults"/>
    <n v="2019"/>
    <n v="6"/>
  </r>
  <r>
    <x v="2"/>
    <s v="Dec"/>
    <s v="WA"/>
    <s v="Policies"/>
    <s v="Non-exclusionary"/>
    <s v="No excess"/>
    <s v="2+ persons no adults"/>
    <n v="2019"/>
    <n v="38"/>
  </r>
  <r>
    <x v="2"/>
    <s v="Dec"/>
    <s v="TAS"/>
    <s v="Insured Persons"/>
    <s v="Exclusionary"/>
    <s v="Excess"/>
    <s v="2+ persons no adults"/>
    <n v="2019"/>
    <n v="2"/>
  </r>
  <r>
    <x v="2"/>
    <s v="Dec"/>
    <s v="TAS"/>
    <s v="Insured Persons"/>
    <s v="Exclusionary"/>
    <s v="No excess"/>
    <s v="2+ persons no adults"/>
    <n v="2019"/>
    <n v="0"/>
  </r>
  <r>
    <x v="2"/>
    <s v="Dec"/>
    <s v="TAS"/>
    <s v="Insured Persons"/>
    <s v="Non-exclusionary"/>
    <s v="Excess"/>
    <s v="2+ persons no adults"/>
    <n v="2019"/>
    <n v="0"/>
  </r>
  <r>
    <x v="2"/>
    <s v="Dec"/>
    <s v="TAS"/>
    <s v="Insured Persons"/>
    <s v="Non-exclusionary"/>
    <s v="No excess"/>
    <s v="2+ persons no adults"/>
    <n v="2019"/>
    <n v="8"/>
  </r>
  <r>
    <x v="2"/>
    <s v="Dec"/>
    <s v="TAS"/>
    <s v="Policies"/>
    <s v="Exclusionary"/>
    <s v="Excess"/>
    <s v="2+ persons no adults"/>
    <n v="2019"/>
    <n v="1"/>
  </r>
  <r>
    <x v="2"/>
    <s v="Dec"/>
    <s v="TAS"/>
    <s v="Policies"/>
    <s v="Exclusionary"/>
    <s v="No excess"/>
    <s v="2+ persons no adults"/>
    <n v="2019"/>
    <n v="0"/>
  </r>
  <r>
    <x v="2"/>
    <s v="Dec"/>
    <s v="TAS"/>
    <s v="Policies"/>
    <s v="Non-exclusionary"/>
    <s v="Excess"/>
    <s v="2+ persons no adults"/>
    <n v="2019"/>
    <n v="0"/>
  </r>
  <r>
    <x v="2"/>
    <s v="Dec"/>
    <s v="TAS"/>
    <s v="Policies"/>
    <s v="Non-exclusionary"/>
    <s v="No excess"/>
    <s v="2+ persons no adults"/>
    <n v="2019"/>
    <n v="3"/>
  </r>
  <r>
    <x v="2"/>
    <s v="Dec"/>
    <s v="ACT"/>
    <s v="Insured Persons"/>
    <s v="Exclusionary"/>
    <s v="Excess"/>
    <s v="2+ persons no adults"/>
    <n v="2019"/>
    <n v="60"/>
  </r>
  <r>
    <x v="2"/>
    <s v="Dec"/>
    <s v="ACT"/>
    <s v="Insured Persons"/>
    <s v="Exclusionary"/>
    <s v="No excess"/>
    <s v="2+ persons no adults"/>
    <n v="2019"/>
    <n v="0"/>
  </r>
  <r>
    <x v="2"/>
    <s v="Dec"/>
    <s v="ACT"/>
    <s v="Insured Persons"/>
    <s v="Non-exclusionary"/>
    <s v="Excess"/>
    <s v="2+ persons no adults"/>
    <n v="2019"/>
    <n v="39"/>
  </r>
  <r>
    <x v="2"/>
    <s v="Dec"/>
    <s v="ACT"/>
    <s v="Insured Persons"/>
    <s v="Non-exclusionary"/>
    <s v="No excess"/>
    <s v="2+ persons no adults"/>
    <n v="2019"/>
    <n v="264"/>
  </r>
  <r>
    <x v="2"/>
    <s v="Dec"/>
    <s v="ACT"/>
    <s v="Policies"/>
    <s v="Exclusionary"/>
    <s v="Excess"/>
    <s v="2+ persons no adults"/>
    <n v="2019"/>
    <n v="26"/>
  </r>
  <r>
    <x v="2"/>
    <s v="Dec"/>
    <s v="ACT"/>
    <s v="Policies"/>
    <s v="Exclusionary"/>
    <s v="No excess"/>
    <s v="2+ persons no adults"/>
    <n v="2019"/>
    <n v="0"/>
  </r>
  <r>
    <x v="2"/>
    <s v="Dec"/>
    <s v="ACT"/>
    <s v="Policies"/>
    <s v="Non-exclusionary"/>
    <s v="Excess"/>
    <s v="2+ persons no adults"/>
    <n v="2019"/>
    <n v="16"/>
  </r>
  <r>
    <x v="2"/>
    <s v="Dec"/>
    <s v="ACT"/>
    <s v="Policies"/>
    <s v="Non-exclusionary"/>
    <s v="No excess"/>
    <s v="2+ persons no adults"/>
    <n v="2019"/>
    <n v="112"/>
  </r>
  <r>
    <x v="2"/>
    <s v="Dec"/>
    <s v="NT"/>
    <s v="Insured Persons"/>
    <s v="Exclusionary"/>
    <s v="Excess"/>
    <s v="2+ persons no adults"/>
    <n v="2019"/>
    <n v="8"/>
  </r>
  <r>
    <x v="2"/>
    <s v="Dec"/>
    <s v="NT"/>
    <s v="Insured Persons"/>
    <s v="Exclusionary"/>
    <s v="No excess"/>
    <s v="2+ persons no adults"/>
    <n v="2019"/>
    <n v="0"/>
  </r>
  <r>
    <x v="2"/>
    <s v="Dec"/>
    <s v="NT"/>
    <s v="Insured Persons"/>
    <s v="Non-exclusionary"/>
    <s v="Excess"/>
    <s v="2+ persons no adults"/>
    <n v="2019"/>
    <n v="6"/>
  </r>
  <r>
    <x v="2"/>
    <s v="Dec"/>
    <s v="NT"/>
    <s v="Insured Persons"/>
    <s v="Non-exclusionary"/>
    <s v="No excess"/>
    <s v="2+ persons no adults"/>
    <n v="2019"/>
    <n v="84"/>
  </r>
  <r>
    <x v="2"/>
    <s v="Dec"/>
    <s v="NT"/>
    <s v="Policies"/>
    <s v="Exclusionary"/>
    <s v="Excess"/>
    <s v="2+ persons no adults"/>
    <n v="2019"/>
    <n v="4"/>
  </r>
  <r>
    <x v="2"/>
    <s v="Dec"/>
    <s v="NT"/>
    <s v="Policies"/>
    <s v="Exclusionary"/>
    <s v="No excess"/>
    <s v="2+ persons no adults"/>
    <n v="2019"/>
    <n v="0"/>
  </r>
  <r>
    <x v="2"/>
    <s v="Dec"/>
    <s v="NT"/>
    <s v="Policies"/>
    <s v="Non-exclusionary"/>
    <s v="Excess"/>
    <s v="2+ persons no adults"/>
    <n v="2019"/>
    <n v="3"/>
  </r>
  <r>
    <x v="2"/>
    <s v="Dec"/>
    <s v="NT"/>
    <s v="Policies"/>
    <s v="Non-exclusionary"/>
    <s v="No excess"/>
    <s v="2+ persons no adults"/>
    <n v="2019"/>
    <n v="32"/>
  </r>
  <r>
    <x v="3"/>
    <s v="Mar"/>
    <s v="NSW"/>
    <s v="Insured Persons"/>
    <s v="Exclusionary"/>
    <s v="Excess"/>
    <s v="2+ persons no adults"/>
    <n v="2019"/>
    <n v="122"/>
  </r>
  <r>
    <x v="3"/>
    <s v="Mar"/>
    <s v="NSW"/>
    <s v="Insured Persons"/>
    <s v="Exclusionary"/>
    <s v="No excess"/>
    <s v="2+ persons no adults"/>
    <n v="2019"/>
    <n v="0"/>
  </r>
  <r>
    <x v="3"/>
    <s v="Mar"/>
    <s v="NSW"/>
    <s v="Insured Persons"/>
    <s v="Non-exclusionary"/>
    <s v="Excess"/>
    <s v="2+ persons no adults"/>
    <n v="2019"/>
    <n v="39"/>
  </r>
  <r>
    <x v="3"/>
    <s v="Mar"/>
    <s v="NSW"/>
    <s v="Insured Persons"/>
    <s v="Non-exclusionary"/>
    <s v="No excess"/>
    <s v="2+ persons no adults"/>
    <n v="2019"/>
    <n v="557"/>
  </r>
  <r>
    <x v="3"/>
    <s v="Mar"/>
    <s v="NSW"/>
    <s v="Policies"/>
    <s v="Exclusionary"/>
    <s v="Excess"/>
    <s v="2+ persons no adults"/>
    <n v="2019"/>
    <n v="53"/>
  </r>
  <r>
    <x v="3"/>
    <s v="Mar"/>
    <s v="NSW"/>
    <s v="Policies"/>
    <s v="Exclusionary"/>
    <s v="No excess"/>
    <s v="2+ persons no adults"/>
    <n v="2019"/>
    <n v="0"/>
  </r>
  <r>
    <x v="3"/>
    <s v="Mar"/>
    <s v="NSW"/>
    <s v="Policies"/>
    <s v="Non-exclusionary"/>
    <s v="Excess"/>
    <s v="2+ persons no adults"/>
    <n v="2019"/>
    <n v="17"/>
  </r>
  <r>
    <x v="3"/>
    <s v="Mar"/>
    <s v="NSW"/>
    <s v="Policies"/>
    <s v="Non-exclusionary"/>
    <s v="No excess"/>
    <s v="2+ persons no adults"/>
    <n v="2019"/>
    <n v="230"/>
  </r>
  <r>
    <x v="3"/>
    <s v="Mar"/>
    <s v="VIC"/>
    <s v="Insured Persons"/>
    <s v="Exclusionary"/>
    <s v="Excess"/>
    <s v="2+ persons no adults"/>
    <n v="2019"/>
    <n v="42"/>
  </r>
  <r>
    <x v="3"/>
    <s v="Mar"/>
    <s v="VIC"/>
    <s v="Insured Persons"/>
    <s v="Exclusionary"/>
    <s v="No excess"/>
    <s v="2+ persons no adults"/>
    <n v="2019"/>
    <n v="0"/>
  </r>
  <r>
    <x v="3"/>
    <s v="Mar"/>
    <s v="VIC"/>
    <s v="Insured Persons"/>
    <s v="Non-exclusionary"/>
    <s v="Excess"/>
    <s v="2+ persons no adults"/>
    <n v="2019"/>
    <n v="22"/>
  </r>
  <r>
    <x v="3"/>
    <s v="Mar"/>
    <s v="VIC"/>
    <s v="Insured Persons"/>
    <s v="Non-exclusionary"/>
    <s v="No excess"/>
    <s v="2+ persons no adults"/>
    <n v="2019"/>
    <n v="166"/>
  </r>
  <r>
    <x v="3"/>
    <s v="Mar"/>
    <s v="VIC"/>
    <s v="Policies"/>
    <s v="Exclusionary"/>
    <s v="Excess"/>
    <s v="2+ persons no adults"/>
    <n v="2019"/>
    <n v="19"/>
  </r>
  <r>
    <x v="3"/>
    <s v="Mar"/>
    <s v="VIC"/>
    <s v="Policies"/>
    <s v="Exclusionary"/>
    <s v="No excess"/>
    <s v="2+ persons no adults"/>
    <n v="2019"/>
    <n v="0"/>
  </r>
  <r>
    <x v="3"/>
    <s v="Mar"/>
    <s v="VIC"/>
    <s v="Policies"/>
    <s v="Non-exclusionary"/>
    <s v="Excess"/>
    <s v="2+ persons no adults"/>
    <n v="2019"/>
    <n v="9"/>
  </r>
  <r>
    <x v="3"/>
    <s v="Mar"/>
    <s v="VIC"/>
    <s v="Policies"/>
    <s v="Non-exclusionary"/>
    <s v="No excess"/>
    <s v="2+ persons no adults"/>
    <n v="2019"/>
    <n v="67"/>
  </r>
  <r>
    <x v="3"/>
    <s v="Mar"/>
    <s v="QLD"/>
    <s v="Insured Persons"/>
    <s v="Exclusionary"/>
    <s v="Excess"/>
    <s v="2+ persons no adults"/>
    <n v="2019"/>
    <n v="52"/>
  </r>
  <r>
    <x v="3"/>
    <s v="Mar"/>
    <s v="QLD"/>
    <s v="Insured Persons"/>
    <s v="Exclusionary"/>
    <s v="No excess"/>
    <s v="2+ persons no adults"/>
    <n v="2019"/>
    <n v="0"/>
  </r>
  <r>
    <x v="3"/>
    <s v="Mar"/>
    <s v="QLD"/>
    <s v="Insured Persons"/>
    <s v="Non-exclusionary"/>
    <s v="Excess"/>
    <s v="2+ persons no adults"/>
    <n v="2019"/>
    <n v="24"/>
  </r>
  <r>
    <x v="3"/>
    <s v="Mar"/>
    <s v="QLD"/>
    <s v="Insured Persons"/>
    <s v="Non-exclusionary"/>
    <s v="No excess"/>
    <s v="2+ persons no adults"/>
    <n v="2019"/>
    <n v="452"/>
  </r>
  <r>
    <x v="3"/>
    <s v="Mar"/>
    <s v="QLD"/>
    <s v="Policies"/>
    <s v="Exclusionary"/>
    <s v="Excess"/>
    <s v="2+ persons no adults"/>
    <n v="2019"/>
    <n v="24"/>
  </r>
  <r>
    <x v="3"/>
    <s v="Mar"/>
    <s v="QLD"/>
    <s v="Policies"/>
    <s v="Exclusionary"/>
    <s v="No excess"/>
    <s v="2+ persons no adults"/>
    <n v="2019"/>
    <n v="0"/>
  </r>
  <r>
    <x v="3"/>
    <s v="Mar"/>
    <s v="QLD"/>
    <s v="Policies"/>
    <s v="Non-exclusionary"/>
    <s v="Excess"/>
    <s v="2+ persons no adults"/>
    <n v="2019"/>
    <n v="11"/>
  </r>
  <r>
    <x v="3"/>
    <s v="Mar"/>
    <s v="QLD"/>
    <s v="Policies"/>
    <s v="Non-exclusionary"/>
    <s v="No excess"/>
    <s v="2+ persons no adults"/>
    <n v="2019"/>
    <n v="186"/>
  </r>
  <r>
    <x v="3"/>
    <s v="Mar"/>
    <s v="SA"/>
    <s v="Insured Persons"/>
    <s v="Exclusionary"/>
    <s v="Excess"/>
    <s v="2+ persons no adults"/>
    <n v="2019"/>
    <n v="13"/>
  </r>
  <r>
    <x v="3"/>
    <s v="Mar"/>
    <s v="SA"/>
    <s v="Insured Persons"/>
    <s v="Exclusionary"/>
    <s v="No excess"/>
    <s v="2+ persons no adults"/>
    <n v="2019"/>
    <n v="0"/>
  </r>
  <r>
    <x v="3"/>
    <s v="Mar"/>
    <s v="SA"/>
    <s v="Insured Persons"/>
    <s v="Non-exclusionary"/>
    <s v="Excess"/>
    <s v="2+ persons no adults"/>
    <n v="2019"/>
    <n v="7"/>
  </r>
  <r>
    <x v="3"/>
    <s v="Mar"/>
    <s v="SA"/>
    <s v="Insured Persons"/>
    <s v="Non-exclusionary"/>
    <s v="No excess"/>
    <s v="2+ persons no adults"/>
    <n v="2019"/>
    <n v="93"/>
  </r>
  <r>
    <x v="3"/>
    <s v="Mar"/>
    <s v="SA"/>
    <s v="Policies"/>
    <s v="Exclusionary"/>
    <s v="Excess"/>
    <s v="2+ persons no adults"/>
    <n v="2019"/>
    <n v="6"/>
  </r>
  <r>
    <x v="3"/>
    <s v="Mar"/>
    <s v="SA"/>
    <s v="Policies"/>
    <s v="Exclusionary"/>
    <s v="No excess"/>
    <s v="2+ persons no adults"/>
    <n v="2019"/>
    <n v="0"/>
  </r>
  <r>
    <x v="3"/>
    <s v="Mar"/>
    <s v="SA"/>
    <s v="Policies"/>
    <s v="Non-exclusionary"/>
    <s v="Excess"/>
    <s v="2+ persons no adults"/>
    <n v="2019"/>
    <n v="3"/>
  </r>
  <r>
    <x v="3"/>
    <s v="Mar"/>
    <s v="SA"/>
    <s v="Policies"/>
    <s v="Non-exclusionary"/>
    <s v="No excess"/>
    <s v="2+ persons no adults"/>
    <n v="2019"/>
    <n v="37"/>
  </r>
  <r>
    <x v="3"/>
    <s v="Mar"/>
    <s v="WA"/>
    <s v="Insured Persons"/>
    <s v="Exclusionary"/>
    <s v="Excess"/>
    <s v="2+ persons no adults"/>
    <n v="2019"/>
    <n v="31"/>
  </r>
  <r>
    <x v="3"/>
    <s v="Mar"/>
    <s v="WA"/>
    <s v="Insured Persons"/>
    <s v="Exclusionary"/>
    <s v="No excess"/>
    <s v="2+ persons no adults"/>
    <n v="2019"/>
    <n v="0"/>
  </r>
  <r>
    <x v="3"/>
    <s v="Mar"/>
    <s v="WA"/>
    <s v="Insured Persons"/>
    <s v="Non-exclusionary"/>
    <s v="Excess"/>
    <s v="2+ persons no adults"/>
    <n v="2019"/>
    <n v="10"/>
  </r>
  <r>
    <x v="3"/>
    <s v="Mar"/>
    <s v="WA"/>
    <s v="Insured Persons"/>
    <s v="Non-exclusionary"/>
    <s v="No excess"/>
    <s v="2+ persons no adults"/>
    <n v="2019"/>
    <n v="91"/>
  </r>
  <r>
    <x v="3"/>
    <s v="Mar"/>
    <s v="WA"/>
    <s v="Policies"/>
    <s v="Exclusionary"/>
    <s v="Excess"/>
    <s v="2+ persons no adults"/>
    <n v="2019"/>
    <n v="14"/>
  </r>
  <r>
    <x v="3"/>
    <s v="Mar"/>
    <s v="WA"/>
    <s v="Policies"/>
    <s v="Exclusionary"/>
    <s v="No excess"/>
    <s v="2+ persons no adults"/>
    <n v="2019"/>
    <n v="0"/>
  </r>
  <r>
    <x v="3"/>
    <s v="Mar"/>
    <s v="WA"/>
    <s v="Policies"/>
    <s v="Non-exclusionary"/>
    <s v="Excess"/>
    <s v="2+ persons no adults"/>
    <n v="2019"/>
    <n v="5"/>
  </r>
  <r>
    <x v="3"/>
    <s v="Mar"/>
    <s v="WA"/>
    <s v="Policies"/>
    <s v="Non-exclusionary"/>
    <s v="No excess"/>
    <s v="2+ persons no adults"/>
    <n v="2019"/>
    <n v="40"/>
  </r>
  <r>
    <x v="3"/>
    <s v="Mar"/>
    <s v="TAS"/>
    <s v="Insured Persons"/>
    <s v="Exclusionary"/>
    <s v="Excess"/>
    <s v="2+ persons no adults"/>
    <n v="2019"/>
    <n v="2"/>
  </r>
  <r>
    <x v="3"/>
    <s v="Mar"/>
    <s v="TAS"/>
    <s v="Insured Persons"/>
    <s v="Exclusionary"/>
    <s v="No excess"/>
    <s v="2+ persons no adults"/>
    <n v="2019"/>
    <n v="0"/>
  </r>
  <r>
    <x v="3"/>
    <s v="Mar"/>
    <s v="TAS"/>
    <s v="Insured Persons"/>
    <s v="Non-exclusionary"/>
    <s v="Excess"/>
    <s v="2+ persons no adults"/>
    <n v="2019"/>
    <n v="0"/>
  </r>
  <r>
    <x v="3"/>
    <s v="Mar"/>
    <s v="TAS"/>
    <s v="Insured Persons"/>
    <s v="Non-exclusionary"/>
    <s v="No excess"/>
    <s v="2+ persons no adults"/>
    <n v="2019"/>
    <n v="5"/>
  </r>
  <r>
    <x v="3"/>
    <s v="Mar"/>
    <s v="TAS"/>
    <s v="Policies"/>
    <s v="Exclusionary"/>
    <s v="Excess"/>
    <s v="2+ persons no adults"/>
    <n v="2019"/>
    <n v="1"/>
  </r>
  <r>
    <x v="3"/>
    <s v="Mar"/>
    <s v="TAS"/>
    <s v="Policies"/>
    <s v="Exclusionary"/>
    <s v="No excess"/>
    <s v="2+ persons no adults"/>
    <n v="2019"/>
    <n v="0"/>
  </r>
  <r>
    <x v="3"/>
    <s v="Mar"/>
    <s v="TAS"/>
    <s v="Policies"/>
    <s v="Non-exclusionary"/>
    <s v="Excess"/>
    <s v="2+ persons no adults"/>
    <n v="2019"/>
    <n v="0"/>
  </r>
  <r>
    <x v="3"/>
    <s v="Mar"/>
    <s v="TAS"/>
    <s v="Policies"/>
    <s v="Non-exclusionary"/>
    <s v="No excess"/>
    <s v="2+ persons no adults"/>
    <n v="2019"/>
    <n v="2"/>
  </r>
  <r>
    <x v="3"/>
    <s v="Mar"/>
    <s v="ACT"/>
    <s v="Insured Persons"/>
    <s v="Exclusionary"/>
    <s v="Excess"/>
    <s v="2+ persons no adults"/>
    <n v="2019"/>
    <n v="56"/>
  </r>
  <r>
    <x v="3"/>
    <s v="Mar"/>
    <s v="ACT"/>
    <s v="Insured Persons"/>
    <s v="Exclusionary"/>
    <s v="No excess"/>
    <s v="2+ persons no adults"/>
    <n v="2019"/>
    <n v="0"/>
  </r>
  <r>
    <x v="3"/>
    <s v="Mar"/>
    <s v="ACT"/>
    <s v="Insured Persons"/>
    <s v="Non-exclusionary"/>
    <s v="Excess"/>
    <s v="2+ persons no adults"/>
    <n v="2019"/>
    <n v="42"/>
  </r>
  <r>
    <x v="3"/>
    <s v="Mar"/>
    <s v="ACT"/>
    <s v="Insured Persons"/>
    <s v="Non-exclusionary"/>
    <s v="No excess"/>
    <s v="2+ persons no adults"/>
    <n v="2019"/>
    <n v="255"/>
  </r>
  <r>
    <x v="3"/>
    <s v="Mar"/>
    <s v="ACT"/>
    <s v="Policies"/>
    <s v="Exclusionary"/>
    <s v="Excess"/>
    <s v="2+ persons no adults"/>
    <n v="2019"/>
    <n v="24"/>
  </r>
  <r>
    <x v="3"/>
    <s v="Mar"/>
    <s v="ACT"/>
    <s v="Policies"/>
    <s v="Exclusionary"/>
    <s v="No excess"/>
    <s v="2+ persons no adults"/>
    <n v="2019"/>
    <n v="0"/>
  </r>
  <r>
    <x v="3"/>
    <s v="Mar"/>
    <s v="ACT"/>
    <s v="Policies"/>
    <s v="Non-exclusionary"/>
    <s v="Excess"/>
    <s v="2+ persons no adults"/>
    <n v="2019"/>
    <n v="17"/>
  </r>
  <r>
    <x v="3"/>
    <s v="Mar"/>
    <s v="ACT"/>
    <s v="Policies"/>
    <s v="Non-exclusionary"/>
    <s v="No excess"/>
    <s v="2+ persons no adults"/>
    <n v="2019"/>
    <n v="108"/>
  </r>
  <r>
    <x v="3"/>
    <s v="Mar"/>
    <s v="NT"/>
    <s v="Insured Persons"/>
    <s v="Exclusionary"/>
    <s v="Excess"/>
    <s v="2+ persons no adults"/>
    <n v="2019"/>
    <n v="12"/>
  </r>
  <r>
    <x v="3"/>
    <s v="Mar"/>
    <s v="NT"/>
    <s v="Insured Persons"/>
    <s v="Exclusionary"/>
    <s v="No excess"/>
    <s v="2+ persons no adults"/>
    <n v="2019"/>
    <n v="0"/>
  </r>
  <r>
    <x v="3"/>
    <s v="Mar"/>
    <s v="NT"/>
    <s v="Insured Persons"/>
    <s v="Non-exclusionary"/>
    <s v="Excess"/>
    <s v="2+ persons no adults"/>
    <n v="2019"/>
    <n v="6"/>
  </r>
  <r>
    <x v="3"/>
    <s v="Mar"/>
    <s v="NT"/>
    <s v="Insured Persons"/>
    <s v="Non-exclusionary"/>
    <s v="No excess"/>
    <s v="2+ persons no adults"/>
    <n v="2019"/>
    <n v="82"/>
  </r>
  <r>
    <x v="3"/>
    <s v="Mar"/>
    <s v="NT"/>
    <s v="Policies"/>
    <s v="Exclusionary"/>
    <s v="Excess"/>
    <s v="2+ persons no adults"/>
    <n v="2019"/>
    <n v="6"/>
  </r>
  <r>
    <x v="3"/>
    <s v="Mar"/>
    <s v="NT"/>
    <s v="Policies"/>
    <s v="Exclusionary"/>
    <s v="No excess"/>
    <s v="2+ persons no adults"/>
    <n v="2019"/>
    <n v="0"/>
  </r>
  <r>
    <x v="3"/>
    <s v="Mar"/>
    <s v="NT"/>
    <s v="Policies"/>
    <s v="Non-exclusionary"/>
    <s v="Excess"/>
    <s v="2+ persons no adults"/>
    <n v="2019"/>
    <n v="3"/>
  </r>
  <r>
    <x v="3"/>
    <s v="Mar"/>
    <s v="NT"/>
    <s v="Policies"/>
    <s v="Non-exclusionary"/>
    <s v="No excess"/>
    <s v="2+ persons no adults"/>
    <n v="2019"/>
    <n v="31"/>
  </r>
  <r>
    <x v="3"/>
    <s v="Jun"/>
    <s v="NSW"/>
    <s v="Insured Persons"/>
    <s v="Exclusionary"/>
    <s v="Excess"/>
    <s v="2+ persons no adults"/>
    <n v="2019"/>
    <n v="122"/>
  </r>
  <r>
    <x v="3"/>
    <s v="Jun"/>
    <s v="NSW"/>
    <s v="Insured Persons"/>
    <s v="Exclusionary"/>
    <s v="No excess"/>
    <s v="2+ persons no adults"/>
    <n v="2019"/>
    <n v="0"/>
  </r>
  <r>
    <x v="3"/>
    <s v="Jun"/>
    <s v="NSW"/>
    <s v="Insured Persons"/>
    <s v="Non-exclusionary"/>
    <s v="Excess"/>
    <s v="2+ persons no adults"/>
    <n v="2019"/>
    <n v="41"/>
  </r>
  <r>
    <x v="3"/>
    <s v="Jun"/>
    <s v="NSW"/>
    <s v="Insured Persons"/>
    <s v="Non-exclusionary"/>
    <s v="No excess"/>
    <s v="2+ persons no adults"/>
    <n v="2019"/>
    <n v="559"/>
  </r>
  <r>
    <x v="3"/>
    <s v="Jun"/>
    <s v="NSW"/>
    <s v="Policies"/>
    <s v="Exclusionary"/>
    <s v="Excess"/>
    <s v="2+ persons no adults"/>
    <n v="2019"/>
    <n v="53"/>
  </r>
  <r>
    <x v="3"/>
    <s v="Jun"/>
    <s v="NSW"/>
    <s v="Policies"/>
    <s v="Exclusionary"/>
    <s v="No excess"/>
    <s v="2+ persons no adults"/>
    <n v="2019"/>
    <n v="0"/>
  </r>
  <r>
    <x v="3"/>
    <s v="Jun"/>
    <s v="NSW"/>
    <s v="Policies"/>
    <s v="Non-exclusionary"/>
    <s v="Excess"/>
    <s v="2+ persons no adults"/>
    <n v="2019"/>
    <n v="18"/>
  </r>
  <r>
    <x v="3"/>
    <s v="Jun"/>
    <s v="NSW"/>
    <s v="Policies"/>
    <s v="Non-exclusionary"/>
    <s v="No excess"/>
    <s v="2+ persons no adults"/>
    <n v="2019"/>
    <n v="228"/>
  </r>
  <r>
    <x v="3"/>
    <s v="Jun"/>
    <s v="VIC"/>
    <s v="Insured Persons"/>
    <s v="Exclusionary"/>
    <s v="Excess"/>
    <s v="2+ persons no adults"/>
    <n v="2019"/>
    <n v="46"/>
  </r>
  <r>
    <x v="3"/>
    <s v="Jun"/>
    <s v="VIC"/>
    <s v="Insured Persons"/>
    <s v="Exclusionary"/>
    <s v="No excess"/>
    <s v="2+ persons no adults"/>
    <n v="2019"/>
    <n v="0"/>
  </r>
  <r>
    <x v="3"/>
    <s v="Jun"/>
    <s v="VIC"/>
    <s v="Insured Persons"/>
    <s v="Non-exclusionary"/>
    <s v="Excess"/>
    <s v="2+ persons no adults"/>
    <n v="2019"/>
    <n v="28"/>
  </r>
  <r>
    <x v="3"/>
    <s v="Jun"/>
    <s v="VIC"/>
    <s v="Insured Persons"/>
    <s v="Non-exclusionary"/>
    <s v="No excess"/>
    <s v="2+ persons no adults"/>
    <n v="2019"/>
    <n v="167"/>
  </r>
  <r>
    <x v="3"/>
    <s v="Jun"/>
    <s v="VIC"/>
    <s v="Policies"/>
    <s v="Exclusionary"/>
    <s v="Excess"/>
    <s v="2+ persons no adults"/>
    <n v="2019"/>
    <n v="22"/>
  </r>
  <r>
    <x v="3"/>
    <s v="Jun"/>
    <s v="VIC"/>
    <s v="Policies"/>
    <s v="Exclusionary"/>
    <s v="No excess"/>
    <s v="2+ persons no adults"/>
    <n v="2019"/>
    <n v="0"/>
  </r>
  <r>
    <x v="3"/>
    <s v="Jun"/>
    <s v="VIC"/>
    <s v="Policies"/>
    <s v="Non-exclusionary"/>
    <s v="Excess"/>
    <s v="2+ persons no adults"/>
    <n v="2019"/>
    <n v="12"/>
  </r>
  <r>
    <x v="3"/>
    <s v="Jun"/>
    <s v="VIC"/>
    <s v="Policies"/>
    <s v="Non-exclusionary"/>
    <s v="No excess"/>
    <s v="2+ persons no adults"/>
    <n v="2019"/>
    <n v="68"/>
  </r>
  <r>
    <x v="3"/>
    <s v="Jun"/>
    <s v="QLD"/>
    <s v="Insured Persons"/>
    <s v="Exclusionary"/>
    <s v="Excess"/>
    <s v="2+ persons no adults"/>
    <n v="2019"/>
    <n v="62"/>
  </r>
  <r>
    <x v="3"/>
    <s v="Jun"/>
    <s v="QLD"/>
    <s v="Insured Persons"/>
    <s v="Exclusionary"/>
    <s v="No excess"/>
    <s v="2+ persons no adults"/>
    <n v="2019"/>
    <n v="0"/>
  </r>
  <r>
    <x v="3"/>
    <s v="Jun"/>
    <s v="QLD"/>
    <s v="Insured Persons"/>
    <s v="Non-exclusionary"/>
    <s v="Excess"/>
    <s v="2+ persons no adults"/>
    <n v="2019"/>
    <n v="34"/>
  </r>
  <r>
    <x v="3"/>
    <s v="Jun"/>
    <s v="QLD"/>
    <s v="Insured Persons"/>
    <s v="Non-exclusionary"/>
    <s v="No excess"/>
    <s v="2+ persons no adults"/>
    <n v="2019"/>
    <n v="458"/>
  </r>
  <r>
    <x v="3"/>
    <s v="Jun"/>
    <s v="QLD"/>
    <s v="Policies"/>
    <s v="Exclusionary"/>
    <s v="Excess"/>
    <s v="2+ persons no adults"/>
    <n v="2019"/>
    <n v="29"/>
  </r>
  <r>
    <x v="3"/>
    <s v="Jun"/>
    <s v="QLD"/>
    <s v="Policies"/>
    <s v="Exclusionary"/>
    <s v="No excess"/>
    <s v="2+ persons no adults"/>
    <n v="2019"/>
    <n v="0"/>
  </r>
  <r>
    <x v="3"/>
    <s v="Jun"/>
    <s v="QLD"/>
    <s v="Policies"/>
    <s v="Non-exclusionary"/>
    <s v="Excess"/>
    <s v="2+ persons no adults"/>
    <n v="2019"/>
    <n v="16"/>
  </r>
  <r>
    <x v="3"/>
    <s v="Jun"/>
    <s v="QLD"/>
    <s v="Policies"/>
    <s v="Non-exclusionary"/>
    <s v="No excess"/>
    <s v="2+ persons no adults"/>
    <n v="2019"/>
    <n v="189"/>
  </r>
  <r>
    <x v="3"/>
    <s v="Jun"/>
    <s v="SA"/>
    <s v="Insured Persons"/>
    <s v="Exclusionary"/>
    <s v="Excess"/>
    <s v="2+ persons no adults"/>
    <n v="2019"/>
    <n v="16"/>
  </r>
  <r>
    <x v="3"/>
    <s v="Jun"/>
    <s v="SA"/>
    <s v="Insured Persons"/>
    <s v="Exclusionary"/>
    <s v="No excess"/>
    <s v="2+ persons no adults"/>
    <n v="2019"/>
    <n v="0"/>
  </r>
  <r>
    <x v="3"/>
    <s v="Jun"/>
    <s v="SA"/>
    <s v="Insured Persons"/>
    <s v="Non-exclusionary"/>
    <s v="Excess"/>
    <s v="2+ persons no adults"/>
    <n v="2019"/>
    <n v="7"/>
  </r>
  <r>
    <x v="3"/>
    <s v="Jun"/>
    <s v="SA"/>
    <s v="Insured Persons"/>
    <s v="Non-exclusionary"/>
    <s v="No excess"/>
    <s v="2+ persons no adults"/>
    <n v="2019"/>
    <n v="94"/>
  </r>
  <r>
    <x v="3"/>
    <s v="Jun"/>
    <s v="SA"/>
    <s v="Policies"/>
    <s v="Exclusionary"/>
    <s v="Excess"/>
    <s v="2+ persons no adults"/>
    <n v="2019"/>
    <n v="7"/>
  </r>
  <r>
    <x v="3"/>
    <s v="Jun"/>
    <s v="SA"/>
    <s v="Policies"/>
    <s v="Exclusionary"/>
    <s v="No excess"/>
    <s v="2+ persons no adults"/>
    <n v="2019"/>
    <n v="0"/>
  </r>
  <r>
    <x v="3"/>
    <s v="Jun"/>
    <s v="SA"/>
    <s v="Policies"/>
    <s v="Non-exclusionary"/>
    <s v="Excess"/>
    <s v="2+ persons no adults"/>
    <n v="2019"/>
    <n v="3"/>
  </r>
  <r>
    <x v="3"/>
    <s v="Jun"/>
    <s v="SA"/>
    <s v="Policies"/>
    <s v="Non-exclusionary"/>
    <s v="No excess"/>
    <s v="2+ persons no adults"/>
    <n v="2019"/>
    <n v="37"/>
  </r>
  <r>
    <x v="3"/>
    <s v="Jun"/>
    <s v="WA"/>
    <s v="Insured Persons"/>
    <s v="Exclusionary"/>
    <s v="Excess"/>
    <s v="2+ persons no adults"/>
    <n v="2019"/>
    <n v="42"/>
  </r>
  <r>
    <x v="3"/>
    <s v="Jun"/>
    <s v="WA"/>
    <s v="Insured Persons"/>
    <s v="Exclusionary"/>
    <s v="No excess"/>
    <s v="2+ persons no adults"/>
    <n v="2019"/>
    <n v="0"/>
  </r>
  <r>
    <x v="3"/>
    <s v="Jun"/>
    <s v="WA"/>
    <s v="Insured Persons"/>
    <s v="Non-exclusionary"/>
    <s v="Excess"/>
    <s v="2+ persons no adults"/>
    <n v="2019"/>
    <n v="8"/>
  </r>
  <r>
    <x v="3"/>
    <s v="Jun"/>
    <s v="WA"/>
    <s v="Insured Persons"/>
    <s v="Non-exclusionary"/>
    <s v="No excess"/>
    <s v="2+ persons no adults"/>
    <n v="2019"/>
    <n v="91"/>
  </r>
  <r>
    <x v="3"/>
    <s v="Jun"/>
    <s v="WA"/>
    <s v="Policies"/>
    <s v="Exclusionary"/>
    <s v="Excess"/>
    <s v="2+ persons no adults"/>
    <n v="2019"/>
    <n v="18"/>
  </r>
  <r>
    <x v="3"/>
    <s v="Jun"/>
    <s v="WA"/>
    <s v="Policies"/>
    <s v="Exclusionary"/>
    <s v="No excess"/>
    <s v="2+ persons no adults"/>
    <n v="2019"/>
    <n v="0"/>
  </r>
  <r>
    <x v="3"/>
    <s v="Jun"/>
    <s v="WA"/>
    <s v="Policies"/>
    <s v="Non-exclusionary"/>
    <s v="Excess"/>
    <s v="2+ persons no adults"/>
    <n v="2019"/>
    <n v="4"/>
  </r>
  <r>
    <x v="3"/>
    <s v="Jun"/>
    <s v="WA"/>
    <s v="Policies"/>
    <s v="Non-exclusionary"/>
    <s v="No excess"/>
    <s v="2+ persons no adults"/>
    <n v="2019"/>
    <n v="40"/>
  </r>
  <r>
    <x v="3"/>
    <s v="Jun"/>
    <s v="TAS"/>
    <s v="Insured Persons"/>
    <s v="Exclusionary"/>
    <s v="Excess"/>
    <s v="2+ persons no adults"/>
    <n v="2019"/>
    <n v="2"/>
  </r>
  <r>
    <x v="3"/>
    <s v="Jun"/>
    <s v="TAS"/>
    <s v="Insured Persons"/>
    <s v="Exclusionary"/>
    <s v="No excess"/>
    <s v="2+ persons no adults"/>
    <n v="2019"/>
    <n v="0"/>
  </r>
  <r>
    <x v="3"/>
    <s v="Jun"/>
    <s v="TAS"/>
    <s v="Insured Persons"/>
    <s v="Non-exclusionary"/>
    <s v="Excess"/>
    <s v="2+ persons no adults"/>
    <n v="2019"/>
    <n v="0"/>
  </r>
  <r>
    <x v="3"/>
    <s v="Jun"/>
    <s v="TAS"/>
    <s v="Insured Persons"/>
    <s v="Non-exclusionary"/>
    <s v="No excess"/>
    <s v="2+ persons no adults"/>
    <n v="2019"/>
    <n v="5"/>
  </r>
  <r>
    <x v="3"/>
    <s v="Jun"/>
    <s v="TAS"/>
    <s v="Policies"/>
    <s v="Exclusionary"/>
    <s v="Excess"/>
    <s v="2+ persons no adults"/>
    <n v="2019"/>
    <n v="1"/>
  </r>
  <r>
    <x v="3"/>
    <s v="Jun"/>
    <s v="TAS"/>
    <s v="Policies"/>
    <s v="Exclusionary"/>
    <s v="No excess"/>
    <s v="2+ persons no adults"/>
    <n v="2019"/>
    <n v="0"/>
  </r>
  <r>
    <x v="3"/>
    <s v="Jun"/>
    <s v="TAS"/>
    <s v="Policies"/>
    <s v="Non-exclusionary"/>
    <s v="Excess"/>
    <s v="2+ persons no adults"/>
    <n v="2019"/>
    <n v="0"/>
  </r>
  <r>
    <x v="3"/>
    <s v="Jun"/>
    <s v="TAS"/>
    <s v="Policies"/>
    <s v="Non-exclusionary"/>
    <s v="No excess"/>
    <s v="2+ persons no adults"/>
    <n v="2019"/>
    <n v="2"/>
  </r>
  <r>
    <x v="3"/>
    <s v="Jun"/>
    <s v="ACT"/>
    <s v="Insured Persons"/>
    <s v="Exclusionary"/>
    <s v="Excess"/>
    <s v="2+ persons no adults"/>
    <n v="2019"/>
    <n v="64"/>
  </r>
  <r>
    <x v="3"/>
    <s v="Jun"/>
    <s v="ACT"/>
    <s v="Insured Persons"/>
    <s v="Exclusionary"/>
    <s v="No excess"/>
    <s v="2+ persons no adults"/>
    <n v="2019"/>
    <n v="0"/>
  </r>
  <r>
    <x v="3"/>
    <s v="Jun"/>
    <s v="ACT"/>
    <s v="Insured Persons"/>
    <s v="Non-exclusionary"/>
    <s v="Excess"/>
    <s v="2+ persons no adults"/>
    <n v="2019"/>
    <n v="45"/>
  </r>
  <r>
    <x v="3"/>
    <s v="Jun"/>
    <s v="ACT"/>
    <s v="Insured Persons"/>
    <s v="Non-exclusionary"/>
    <s v="No excess"/>
    <s v="2+ persons no adults"/>
    <n v="2019"/>
    <n v="263"/>
  </r>
  <r>
    <x v="3"/>
    <s v="Jun"/>
    <s v="ACT"/>
    <s v="Policies"/>
    <s v="Exclusionary"/>
    <s v="Excess"/>
    <s v="2+ persons no adults"/>
    <n v="2019"/>
    <n v="28"/>
  </r>
  <r>
    <x v="3"/>
    <s v="Jun"/>
    <s v="ACT"/>
    <s v="Policies"/>
    <s v="Exclusionary"/>
    <s v="No excess"/>
    <s v="2+ persons no adults"/>
    <n v="2019"/>
    <n v="0"/>
  </r>
  <r>
    <x v="3"/>
    <s v="Jun"/>
    <s v="ACT"/>
    <s v="Policies"/>
    <s v="Non-exclusionary"/>
    <s v="Excess"/>
    <s v="2+ persons no adults"/>
    <n v="2019"/>
    <n v="18"/>
  </r>
  <r>
    <x v="3"/>
    <s v="Jun"/>
    <s v="ACT"/>
    <s v="Policies"/>
    <s v="Non-exclusionary"/>
    <s v="No excess"/>
    <s v="2+ persons no adults"/>
    <n v="2019"/>
    <n v="112"/>
  </r>
  <r>
    <x v="3"/>
    <s v="Jun"/>
    <s v="NT"/>
    <s v="Insured Persons"/>
    <s v="Exclusionary"/>
    <s v="Excess"/>
    <s v="2+ persons no adults"/>
    <n v="2019"/>
    <n v="14"/>
  </r>
  <r>
    <x v="3"/>
    <s v="Jun"/>
    <s v="NT"/>
    <s v="Insured Persons"/>
    <s v="Exclusionary"/>
    <s v="No excess"/>
    <s v="2+ persons no adults"/>
    <n v="2019"/>
    <n v="0"/>
  </r>
  <r>
    <x v="3"/>
    <s v="Jun"/>
    <s v="NT"/>
    <s v="Insured Persons"/>
    <s v="Non-exclusionary"/>
    <s v="Excess"/>
    <s v="2+ persons no adults"/>
    <n v="2019"/>
    <n v="6"/>
  </r>
  <r>
    <x v="3"/>
    <s v="Jun"/>
    <s v="NT"/>
    <s v="Insured Persons"/>
    <s v="Non-exclusionary"/>
    <s v="No excess"/>
    <s v="2+ persons no adults"/>
    <n v="2019"/>
    <n v="84"/>
  </r>
  <r>
    <x v="3"/>
    <s v="Jun"/>
    <s v="NT"/>
    <s v="Policies"/>
    <s v="Exclusionary"/>
    <s v="Excess"/>
    <s v="2+ persons no adults"/>
    <n v="2019"/>
    <n v="7"/>
  </r>
  <r>
    <x v="3"/>
    <s v="Jun"/>
    <s v="NT"/>
    <s v="Policies"/>
    <s v="Exclusionary"/>
    <s v="No excess"/>
    <s v="2+ persons no adults"/>
    <n v="2019"/>
    <n v="0"/>
  </r>
  <r>
    <x v="3"/>
    <s v="Jun"/>
    <s v="NT"/>
    <s v="Policies"/>
    <s v="Non-exclusionary"/>
    <s v="Excess"/>
    <s v="2+ persons no adults"/>
    <n v="2019"/>
    <n v="3"/>
  </r>
  <r>
    <x v="3"/>
    <s v="Jun"/>
    <s v="NT"/>
    <s v="Policies"/>
    <s v="Non-exclusionary"/>
    <s v="No excess"/>
    <s v="2+ persons no adults"/>
    <n v="2019"/>
    <n v="32"/>
  </r>
  <r>
    <x v="3"/>
    <s v="Sep"/>
    <s v="NSW"/>
    <s v="Insured Persons"/>
    <s v="Exclusionary"/>
    <s v="Excess"/>
    <s v="2+ persons no adults"/>
    <n v="2020"/>
    <n v="150"/>
  </r>
  <r>
    <x v="3"/>
    <s v="Sep"/>
    <s v="NSW"/>
    <s v="Insured Persons"/>
    <s v="Exclusionary"/>
    <s v="No excess"/>
    <s v="2+ persons no adults"/>
    <n v="2020"/>
    <n v="0"/>
  </r>
  <r>
    <x v="3"/>
    <s v="Sep"/>
    <s v="NSW"/>
    <s v="Insured Persons"/>
    <s v="Non-exclusionary"/>
    <s v="Excess"/>
    <s v="2+ persons no adults"/>
    <n v="2020"/>
    <n v="36"/>
  </r>
  <r>
    <x v="3"/>
    <s v="Sep"/>
    <s v="NSW"/>
    <s v="Insured Persons"/>
    <s v="Non-exclusionary"/>
    <s v="No excess"/>
    <s v="2+ persons no adults"/>
    <n v="2020"/>
    <n v="523"/>
  </r>
  <r>
    <x v="3"/>
    <s v="Sep"/>
    <s v="NSW"/>
    <s v="Policies"/>
    <s v="Exclusionary"/>
    <s v="Excess"/>
    <s v="2+ persons no adults"/>
    <n v="2020"/>
    <n v="64"/>
  </r>
  <r>
    <x v="3"/>
    <s v="Sep"/>
    <s v="NSW"/>
    <s v="Policies"/>
    <s v="Exclusionary"/>
    <s v="No excess"/>
    <s v="2+ persons no adults"/>
    <n v="2020"/>
    <n v="0"/>
  </r>
  <r>
    <x v="3"/>
    <s v="Sep"/>
    <s v="NSW"/>
    <s v="Policies"/>
    <s v="Non-exclusionary"/>
    <s v="Excess"/>
    <s v="2+ persons no adults"/>
    <n v="2020"/>
    <n v="16"/>
  </r>
  <r>
    <x v="3"/>
    <s v="Sep"/>
    <s v="NSW"/>
    <s v="Policies"/>
    <s v="Non-exclusionary"/>
    <s v="No excess"/>
    <s v="2+ persons no adults"/>
    <n v="2020"/>
    <n v="216"/>
  </r>
  <r>
    <x v="3"/>
    <s v="Sep"/>
    <s v="VIC"/>
    <s v="Insured Persons"/>
    <s v="Exclusionary"/>
    <s v="Excess"/>
    <s v="2+ persons no adults"/>
    <n v="2020"/>
    <n v="42"/>
  </r>
  <r>
    <x v="3"/>
    <s v="Sep"/>
    <s v="VIC"/>
    <s v="Insured Persons"/>
    <s v="Exclusionary"/>
    <s v="No excess"/>
    <s v="2+ persons no adults"/>
    <n v="2020"/>
    <n v="0"/>
  </r>
  <r>
    <x v="3"/>
    <s v="Sep"/>
    <s v="VIC"/>
    <s v="Insured Persons"/>
    <s v="Non-exclusionary"/>
    <s v="Excess"/>
    <s v="2+ persons no adults"/>
    <n v="2020"/>
    <n v="24"/>
  </r>
  <r>
    <x v="3"/>
    <s v="Sep"/>
    <s v="VIC"/>
    <s v="Insured Persons"/>
    <s v="Non-exclusionary"/>
    <s v="No excess"/>
    <s v="2+ persons no adults"/>
    <n v="2020"/>
    <n v="182"/>
  </r>
  <r>
    <x v="3"/>
    <s v="Sep"/>
    <s v="VIC"/>
    <s v="Policies"/>
    <s v="Exclusionary"/>
    <s v="Excess"/>
    <s v="2+ persons no adults"/>
    <n v="2020"/>
    <n v="20"/>
  </r>
  <r>
    <x v="3"/>
    <s v="Sep"/>
    <s v="VIC"/>
    <s v="Policies"/>
    <s v="Exclusionary"/>
    <s v="No excess"/>
    <s v="2+ persons no adults"/>
    <n v="2020"/>
    <n v="0"/>
  </r>
  <r>
    <x v="3"/>
    <s v="Sep"/>
    <s v="VIC"/>
    <s v="Policies"/>
    <s v="Non-exclusionary"/>
    <s v="Excess"/>
    <s v="2+ persons no adults"/>
    <n v="2020"/>
    <n v="10"/>
  </r>
  <r>
    <x v="3"/>
    <s v="Sep"/>
    <s v="VIC"/>
    <s v="Policies"/>
    <s v="Non-exclusionary"/>
    <s v="No excess"/>
    <s v="2+ persons no adults"/>
    <n v="2020"/>
    <n v="73"/>
  </r>
  <r>
    <x v="3"/>
    <s v="Sep"/>
    <s v="QLD"/>
    <s v="Insured Persons"/>
    <s v="Exclusionary"/>
    <s v="Excess"/>
    <s v="2+ persons no adults"/>
    <n v="2020"/>
    <n v="73"/>
  </r>
  <r>
    <x v="3"/>
    <s v="Sep"/>
    <s v="QLD"/>
    <s v="Insured Persons"/>
    <s v="Exclusionary"/>
    <s v="No excess"/>
    <s v="2+ persons no adults"/>
    <n v="2020"/>
    <n v="0"/>
  </r>
  <r>
    <x v="3"/>
    <s v="Sep"/>
    <s v="QLD"/>
    <s v="Insured Persons"/>
    <s v="Non-exclusionary"/>
    <s v="Excess"/>
    <s v="2+ persons no adults"/>
    <n v="2020"/>
    <n v="31"/>
  </r>
  <r>
    <x v="3"/>
    <s v="Sep"/>
    <s v="QLD"/>
    <s v="Insured Persons"/>
    <s v="Non-exclusionary"/>
    <s v="No excess"/>
    <s v="2+ persons no adults"/>
    <n v="2020"/>
    <n v="462"/>
  </r>
  <r>
    <x v="3"/>
    <s v="Sep"/>
    <s v="QLD"/>
    <s v="Policies"/>
    <s v="Exclusionary"/>
    <s v="Excess"/>
    <s v="2+ persons no adults"/>
    <n v="2020"/>
    <n v="33"/>
  </r>
  <r>
    <x v="3"/>
    <s v="Sep"/>
    <s v="QLD"/>
    <s v="Policies"/>
    <s v="Exclusionary"/>
    <s v="No excess"/>
    <s v="2+ persons no adults"/>
    <n v="2020"/>
    <n v="0"/>
  </r>
  <r>
    <x v="3"/>
    <s v="Sep"/>
    <s v="QLD"/>
    <s v="Policies"/>
    <s v="Non-exclusionary"/>
    <s v="Excess"/>
    <s v="2+ persons no adults"/>
    <n v="2020"/>
    <n v="14"/>
  </r>
  <r>
    <x v="3"/>
    <s v="Sep"/>
    <s v="QLD"/>
    <s v="Policies"/>
    <s v="Non-exclusionary"/>
    <s v="No excess"/>
    <s v="2+ persons no adults"/>
    <n v="2020"/>
    <n v="189"/>
  </r>
  <r>
    <x v="3"/>
    <s v="Sep"/>
    <s v="SA"/>
    <s v="Insured Persons"/>
    <s v="Exclusionary"/>
    <s v="Excess"/>
    <s v="2+ persons no adults"/>
    <n v="2020"/>
    <n v="19"/>
  </r>
  <r>
    <x v="3"/>
    <s v="Sep"/>
    <s v="SA"/>
    <s v="Insured Persons"/>
    <s v="Exclusionary"/>
    <s v="No excess"/>
    <s v="2+ persons no adults"/>
    <n v="2020"/>
    <n v="0"/>
  </r>
  <r>
    <x v="3"/>
    <s v="Sep"/>
    <s v="SA"/>
    <s v="Insured Persons"/>
    <s v="Non-exclusionary"/>
    <s v="Excess"/>
    <s v="2+ persons no adults"/>
    <n v="2020"/>
    <n v="4"/>
  </r>
  <r>
    <x v="3"/>
    <s v="Sep"/>
    <s v="SA"/>
    <s v="Insured Persons"/>
    <s v="Non-exclusionary"/>
    <s v="No excess"/>
    <s v="2+ persons no adults"/>
    <n v="2020"/>
    <n v="103"/>
  </r>
  <r>
    <x v="3"/>
    <s v="Sep"/>
    <s v="SA"/>
    <s v="Policies"/>
    <s v="Exclusionary"/>
    <s v="Excess"/>
    <s v="2+ persons no adults"/>
    <n v="2020"/>
    <n v="9"/>
  </r>
  <r>
    <x v="3"/>
    <s v="Sep"/>
    <s v="SA"/>
    <s v="Policies"/>
    <s v="Exclusionary"/>
    <s v="No excess"/>
    <s v="2+ persons no adults"/>
    <n v="2020"/>
    <n v="0"/>
  </r>
  <r>
    <x v="3"/>
    <s v="Sep"/>
    <s v="SA"/>
    <s v="Policies"/>
    <s v="Non-exclusionary"/>
    <s v="Excess"/>
    <s v="2+ persons no adults"/>
    <n v="2020"/>
    <n v="2"/>
  </r>
  <r>
    <x v="3"/>
    <s v="Sep"/>
    <s v="SA"/>
    <s v="Policies"/>
    <s v="Non-exclusionary"/>
    <s v="No excess"/>
    <s v="2+ persons no adults"/>
    <n v="2020"/>
    <n v="40"/>
  </r>
  <r>
    <x v="3"/>
    <s v="Sep"/>
    <s v="WA"/>
    <s v="Insured Persons"/>
    <s v="Exclusionary"/>
    <s v="Excess"/>
    <s v="2+ persons no adults"/>
    <n v="2020"/>
    <n v="36"/>
  </r>
  <r>
    <x v="3"/>
    <s v="Sep"/>
    <s v="WA"/>
    <s v="Insured Persons"/>
    <s v="Exclusionary"/>
    <s v="No excess"/>
    <s v="2+ persons no adults"/>
    <n v="2020"/>
    <n v="0"/>
  </r>
  <r>
    <x v="3"/>
    <s v="Sep"/>
    <s v="WA"/>
    <s v="Insured Persons"/>
    <s v="Non-exclusionary"/>
    <s v="Excess"/>
    <s v="2+ persons no adults"/>
    <n v="2020"/>
    <n v="8"/>
  </r>
  <r>
    <x v="3"/>
    <s v="Sep"/>
    <s v="WA"/>
    <s v="Insured Persons"/>
    <s v="Non-exclusionary"/>
    <s v="No excess"/>
    <s v="2+ persons no adults"/>
    <n v="2020"/>
    <n v="92"/>
  </r>
  <r>
    <x v="3"/>
    <s v="Sep"/>
    <s v="WA"/>
    <s v="Policies"/>
    <s v="Exclusionary"/>
    <s v="Excess"/>
    <s v="2+ persons no adults"/>
    <n v="2020"/>
    <n v="16"/>
  </r>
  <r>
    <x v="3"/>
    <s v="Sep"/>
    <s v="WA"/>
    <s v="Policies"/>
    <s v="Exclusionary"/>
    <s v="No excess"/>
    <s v="2+ persons no adults"/>
    <n v="2020"/>
    <n v="0"/>
  </r>
  <r>
    <x v="3"/>
    <s v="Sep"/>
    <s v="WA"/>
    <s v="Policies"/>
    <s v="Non-exclusionary"/>
    <s v="Excess"/>
    <s v="2+ persons no adults"/>
    <n v="2020"/>
    <n v="4"/>
  </r>
  <r>
    <x v="3"/>
    <s v="Sep"/>
    <s v="WA"/>
    <s v="Policies"/>
    <s v="Non-exclusionary"/>
    <s v="No excess"/>
    <s v="2+ persons no adults"/>
    <n v="2020"/>
    <n v="39"/>
  </r>
  <r>
    <x v="3"/>
    <s v="Sep"/>
    <s v="TAS"/>
    <s v="Insured Persons"/>
    <s v="Exclusionary"/>
    <s v="Excess"/>
    <s v="2+ persons no adults"/>
    <n v="2020"/>
    <n v="2"/>
  </r>
  <r>
    <x v="3"/>
    <s v="Sep"/>
    <s v="TAS"/>
    <s v="Insured Persons"/>
    <s v="Exclusionary"/>
    <s v="No excess"/>
    <s v="2+ persons no adults"/>
    <n v="2020"/>
    <n v="0"/>
  </r>
  <r>
    <x v="3"/>
    <s v="Sep"/>
    <s v="TAS"/>
    <s v="Insured Persons"/>
    <s v="Non-exclusionary"/>
    <s v="Excess"/>
    <s v="2+ persons no adults"/>
    <n v="2020"/>
    <n v="0"/>
  </r>
  <r>
    <x v="3"/>
    <s v="Sep"/>
    <s v="TAS"/>
    <s v="Insured Persons"/>
    <s v="Non-exclusionary"/>
    <s v="No excess"/>
    <s v="2+ persons no adults"/>
    <n v="2020"/>
    <n v="7"/>
  </r>
  <r>
    <x v="3"/>
    <s v="Sep"/>
    <s v="TAS"/>
    <s v="Policies"/>
    <s v="Exclusionary"/>
    <s v="Excess"/>
    <s v="2+ persons no adults"/>
    <n v="2020"/>
    <n v="1"/>
  </r>
  <r>
    <x v="3"/>
    <s v="Sep"/>
    <s v="TAS"/>
    <s v="Policies"/>
    <s v="Exclusionary"/>
    <s v="No excess"/>
    <s v="2+ persons no adults"/>
    <n v="2020"/>
    <n v="0"/>
  </r>
  <r>
    <x v="3"/>
    <s v="Sep"/>
    <s v="TAS"/>
    <s v="Policies"/>
    <s v="Non-exclusionary"/>
    <s v="Excess"/>
    <s v="2+ persons no adults"/>
    <n v="2020"/>
    <n v="0"/>
  </r>
  <r>
    <x v="3"/>
    <s v="Sep"/>
    <s v="TAS"/>
    <s v="Policies"/>
    <s v="Non-exclusionary"/>
    <s v="No excess"/>
    <s v="2+ persons no adults"/>
    <n v="2020"/>
    <n v="3"/>
  </r>
  <r>
    <x v="3"/>
    <s v="Sep"/>
    <s v="ACT"/>
    <s v="Insured Persons"/>
    <s v="Exclusionary"/>
    <s v="Excess"/>
    <s v="2+ persons no adults"/>
    <n v="2020"/>
    <n v="74"/>
  </r>
  <r>
    <x v="3"/>
    <s v="Sep"/>
    <s v="ACT"/>
    <s v="Insured Persons"/>
    <s v="Exclusionary"/>
    <s v="No excess"/>
    <s v="2+ persons no adults"/>
    <n v="2020"/>
    <n v="0"/>
  </r>
  <r>
    <x v="3"/>
    <s v="Sep"/>
    <s v="ACT"/>
    <s v="Insured Persons"/>
    <s v="Non-exclusionary"/>
    <s v="Excess"/>
    <s v="2+ persons no adults"/>
    <n v="2020"/>
    <n v="51"/>
  </r>
  <r>
    <x v="3"/>
    <s v="Sep"/>
    <s v="ACT"/>
    <s v="Insured Persons"/>
    <s v="Non-exclusionary"/>
    <s v="No excess"/>
    <s v="2+ persons no adults"/>
    <n v="2020"/>
    <n v="256"/>
  </r>
  <r>
    <x v="3"/>
    <s v="Sep"/>
    <s v="ACT"/>
    <s v="Policies"/>
    <s v="Exclusionary"/>
    <s v="Excess"/>
    <s v="2+ persons no adults"/>
    <n v="2020"/>
    <n v="32"/>
  </r>
  <r>
    <x v="3"/>
    <s v="Sep"/>
    <s v="ACT"/>
    <s v="Policies"/>
    <s v="Exclusionary"/>
    <s v="No excess"/>
    <s v="2+ persons no adults"/>
    <n v="2020"/>
    <n v="0"/>
  </r>
  <r>
    <x v="3"/>
    <s v="Sep"/>
    <s v="ACT"/>
    <s v="Policies"/>
    <s v="Non-exclusionary"/>
    <s v="Excess"/>
    <s v="2+ persons no adults"/>
    <n v="2020"/>
    <n v="21"/>
  </r>
  <r>
    <x v="3"/>
    <s v="Sep"/>
    <s v="ACT"/>
    <s v="Policies"/>
    <s v="Non-exclusionary"/>
    <s v="No excess"/>
    <s v="2+ persons no adults"/>
    <n v="2020"/>
    <n v="110"/>
  </r>
  <r>
    <x v="3"/>
    <s v="Sep"/>
    <s v="NT"/>
    <s v="Insured Persons"/>
    <s v="Exclusionary"/>
    <s v="Excess"/>
    <s v="2+ persons no adults"/>
    <n v="2020"/>
    <n v="14"/>
  </r>
  <r>
    <x v="3"/>
    <s v="Sep"/>
    <s v="NT"/>
    <s v="Insured Persons"/>
    <s v="Exclusionary"/>
    <s v="No excess"/>
    <s v="2+ persons no adults"/>
    <n v="2020"/>
    <n v="0"/>
  </r>
  <r>
    <x v="3"/>
    <s v="Sep"/>
    <s v="NT"/>
    <s v="Insured Persons"/>
    <s v="Non-exclusionary"/>
    <s v="Excess"/>
    <s v="2+ persons no adults"/>
    <n v="2020"/>
    <n v="6"/>
  </r>
  <r>
    <x v="3"/>
    <s v="Sep"/>
    <s v="NT"/>
    <s v="Insured Persons"/>
    <s v="Non-exclusionary"/>
    <s v="No excess"/>
    <s v="2+ persons no adults"/>
    <n v="2020"/>
    <n v="78"/>
  </r>
  <r>
    <x v="3"/>
    <s v="Sep"/>
    <s v="NT"/>
    <s v="Policies"/>
    <s v="Exclusionary"/>
    <s v="Excess"/>
    <s v="2+ persons no adults"/>
    <n v="2020"/>
    <n v="7"/>
  </r>
  <r>
    <x v="3"/>
    <s v="Sep"/>
    <s v="NT"/>
    <s v="Policies"/>
    <s v="Exclusionary"/>
    <s v="No excess"/>
    <s v="2+ persons no adults"/>
    <n v="2020"/>
    <n v="0"/>
  </r>
  <r>
    <x v="3"/>
    <s v="Sep"/>
    <s v="NT"/>
    <s v="Policies"/>
    <s v="Non-exclusionary"/>
    <s v="Excess"/>
    <s v="2+ persons no adults"/>
    <n v="2020"/>
    <n v="3"/>
  </r>
  <r>
    <x v="3"/>
    <s v="Sep"/>
    <s v="NT"/>
    <s v="Policies"/>
    <s v="Non-exclusionary"/>
    <s v="No excess"/>
    <s v="2+ persons no adults"/>
    <n v="2020"/>
    <n v="30"/>
  </r>
  <r>
    <x v="3"/>
    <s v="Dec"/>
    <s v="NSW"/>
    <s v="Insured Persons"/>
    <s v="Exclusionary"/>
    <s v="Excess"/>
    <s v="2+ persons no adults"/>
    <n v="2020"/>
    <n v="149"/>
  </r>
  <r>
    <x v="3"/>
    <s v="Dec"/>
    <s v="NSW"/>
    <s v="Insured Persons"/>
    <s v="Exclusionary"/>
    <s v="No excess"/>
    <s v="2+ persons no adults"/>
    <n v="2020"/>
    <n v="0"/>
  </r>
  <r>
    <x v="3"/>
    <s v="Dec"/>
    <s v="NSW"/>
    <s v="Insured Persons"/>
    <s v="Non-exclusionary"/>
    <s v="Excess"/>
    <s v="2+ persons no adults"/>
    <n v="2020"/>
    <n v="32"/>
  </r>
  <r>
    <x v="3"/>
    <s v="Dec"/>
    <s v="NSW"/>
    <s v="Insured Persons"/>
    <s v="Non-exclusionary"/>
    <s v="No excess"/>
    <s v="2+ persons no adults"/>
    <n v="2020"/>
    <n v="521"/>
  </r>
  <r>
    <x v="3"/>
    <s v="Dec"/>
    <s v="NSW"/>
    <s v="Policies"/>
    <s v="Exclusionary"/>
    <s v="Excess"/>
    <s v="2+ persons no adults"/>
    <n v="2020"/>
    <n v="62"/>
  </r>
  <r>
    <x v="3"/>
    <s v="Dec"/>
    <s v="NSW"/>
    <s v="Policies"/>
    <s v="Exclusionary"/>
    <s v="No excess"/>
    <s v="2+ persons no adults"/>
    <n v="2020"/>
    <n v="0"/>
  </r>
  <r>
    <x v="3"/>
    <s v="Dec"/>
    <s v="NSW"/>
    <s v="Policies"/>
    <s v="Non-exclusionary"/>
    <s v="Excess"/>
    <s v="2+ persons no adults"/>
    <n v="2020"/>
    <n v="14"/>
  </r>
  <r>
    <x v="3"/>
    <s v="Dec"/>
    <s v="NSW"/>
    <s v="Policies"/>
    <s v="Non-exclusionary"/>
    <s v="No excess"/>
    <s v="2+ persons no adults"/>
    <n v="2020"/>
    <n v="216"/>
  </r>
  <r>
    <x v="3"/>
    <s v="Dec"/>
    <s v="VIC"/>
    <s v="Insured Persons"/>
    <s v="Exclusionary"/>
    <s v="Excess"/>
    <s v="2+ persons no adults"/>
    <n v="2020"/>
    <n v="44"/>
  </r>
  <r>
    <x v="3"/>
    <s v="Dec"/>
    <s v="VIC"/>
    <s v="Insured Persons"/>
    <s v="Exclusionary"/>
    <s v="No excess"/>
    <s v="2+ persons no adults"/>
    <n v="2020"/>
    <n v="0"/>
  </r>
  <r>
    <x v="3"/>
    <s v="Dec"/>
    <s v="VIC"/>
    <s v="Insured Persons"/>
    <s v="Non-exclusionary"/>
    <s v="Excess"/>
    <s v="2+ persons no adults"/>
    <n v="2020"/>
    <n v="24"/>
  </r>
  <r>
    <x v="3"/>
    <s v="Dec"/>
    <s v="VIC"/>
    <s v="Insured Persons"/>
    <s v="Non-exclusionary"/>
    <s v="No excess"/>
    <s v="2+ persons no adults"/>
    <n v="2020"/>
    <n v="174"/>
  </r>
  <r>
    <x v="3"/>
    <s v="Dec"/>
    <s v="VIC"/>
    <s v="Policies"/>
    <s v="Exclusionary"/>
    <s v="Excess"/>
    <s v="2+ persons no adults"/>
    <n v="2020"/>
    <n v="21"/>
  </r>
  <r>
    <x v="3"/>
    <s v="Dec"/>
    <s v="VIC"/>
    <s v="Policies"/>
    <s v="Exclusionary"/>
    <s v="No excess"/>
    <s v="2+ persons no adults"/>
    <n v="2020"/>
    <n v="0"/>
  </r>
  <r>
    <x v="3"/>
    <s v="Dec"/>
    <s v="VIC"/>
    <s v="Policies"/>
    <s v="Non-exclusionary"/>
    <s v="Excess"/>
    <s v="2+ persons no adults"/>
    <n v="2020"/>
    <n v="10"/>
  </r>
  <r>
    <x v="3"/>
    <s v="Dec"/>
    <s v="VIC"/>
    <s v="Policies"/>
    <s v="Non-exclusionary"/>
    <s v="No excess"/>
    <s v="2+ persons no adults"/>
    <n v="2020"/>
    <n v="69"/>
  </r>
  <r>
    <x v="3"/>
    <s v="Dec"/>
    <s v="QLD"/>
    <s v="Insured Persons"/>
    <s v="Exclusionary"/>
    <s v="Excess"/>
    <s v="2+ persons no adults"/>
    <n v="2020"/>
    <n v="95"/>
  </r>
  <r>
    <x v="3"/>
    <s v="Dec"/>
    <s v="QLD"/>
    <s v="Insured Persons"/>
    <s v="Exclusionary"/>
    <s v="No excess"/>
    <s v="2+ persons no adults"/>
    <n v="2020"/>
    <n v="0"/>
  </r>
  <r>
    <x v="3"/>
    <s v="Dec"/>
    <s v="QLD"/>
    <s v="Insured Persons"/>
    <s v="Non-exclusionary"/>
    <s v="Excess"/>
    <s v="2+ persons no adults"/>
    <n v="2020"/>
    <n v="26"/>
  </r>
  <r>
    <x v="3"/>
    <s v="Dec"/>
    <s v="QLD"/>
    <s v="Insured Persons"/>
    <s v="Non-exclusionary"/>
    <s v="No excess"/>
    <s v="2+ persons no adults"/>
    <n v="2020"/>
    <n v="460"/>
  </r>
  <r>
    <x v="3"/>
    <s v="Dec"/>
    <s v="QLD"/>
    <s v="Policies"/>
    <s v="Exclusionary"/>
    <s v="Excess"/>
    <s v="2+ persons no adults"/>
    <n v="2020"/>
    <n v="42"/>
  </r>
  <r>
    <x v="3"/>
    <s v="Dec"/>
    <s v="QLD"/>
    <s v="Policies"/>
    <s v="Exclusionary"/>
    <s v="No excess"/>
    <s v="2+ persons no adults"/>
    <n v="2020"/>
    <n v="0"/>
  </r>
  <r>
    <x v="3"/>
    <s v="Dec"/>
    <s v="QLD"/>
    <s v="Policies"/>
    <s v="Non-exclusionary"/>
    <s v="Excess"/>
    <s v="2+ persons no adults"/>
    <n v="2020"/>
    <n v="12"/>
  </r>
  <r>
    <x v="3"/>
    <s v="Dec"/>
    <s v="QLD"/>
    <s v="Policies"/>
    <s v="Non-exclusionary"/>
    <s v="No excess"/>
    <s v="2+ persons no adults"/>
    <n v="2020"/>
    <n v="190"/>
  </r>
  <r>
    <x v="3"/>
    <s v="Dec"/>
    <s v="SA"/>
    <s v="Insured Persons"/>
    <s v="Exclusionary"/>
    <s v="Excess"/>
    <s v="2+ persons no adults"/>
    <n v="2020"/>
    <n v="25"/>
  </r>
  <r>
    <x v="3"/>
    <s v="Dec"/>
    <s v="SA"/>
    <s v="Insured Persons"/>
    <s v="Exclusionary"/>
    <s v="No excess"/>
    <s v="2+ persons no adults"/>
    <n v="2020"/>
    <n v="0"/>
  </r>
  <r>
    <x v="3"/>
    <s v="Dec"/>
    <s v="SA"/>
    <s v="Insured Persons"/>
    <s v="Non-exclusionary"/>
    <s v="Excess"/>
    <s v="2+ persons no adults"/>
    <n v="2020"/>
    <n v="4"/>
  </r>
  <r>
    <x v="3"/>
    <s v="Dec"/>
    <s v="SA"/>
    <s v="Insured Persons"/>
    <s v="Non-exclusionary"/>
    <s v="No excess"/>
    <s v="2+ persons no adults"/>
    <n v="2020"/>
    <n v="102"/>
  </r>
  <r>
    <x v="3"/>
    <s v="Dec"/>
    <s v="SA"/>
    <s v="Policies"/>
    <s v="Exclusionary"/>
    <s v="Excess"/>
    <s v="2+ persons no adults"/>
    <n v="2020"/>
    <n v="11"/>
  </r>
  <r>
    <x v="3"/>
    <s v="Dec"/>
    <s v="SA"/>
    <s v="Policies"/>
    <s v="Exclusionary"/>
    <s v="No excess"/>
    <s v="2+ persons no adults"/>
    <n v="2020"/>
    <n v="0"/>
  </r>
  <r>
    <x v="3"/>
    <s v="Dec"/>
    <s v="SA"/>
    <s v="Policies"/>
    <s v="Non-exclusionary"/>
    <s v="Excess"/>
    <s v="2+ persons no adults"/>
    <n v="2020"/>
    <n v="2"/>
  </r>
  <r>
    <x v="3"/>
    <s v="Dec"/>
    <s v="SA"/>
    <s v="Policies"/>
    <s v="Non-exclusionary"/>
    <s v="No excess"/>
    <s v="2+ persons no adults"/>
    <n v="2020"/>
    <n v="40"/>
  </r>
  <r>
    <x v="3"/>
    <s v="Dec"/>
    <s v="WA"/>
    <s v="Insured Persons"/>
    <s v="Exclusionary"/>
    <s v="Excess"/>
    <s v="2+ persons no adults"/>
    <n v="2020"/>
    <n v="44"/>
  </r>
  <r>
    <x v="3"/>
    <s v="Dec"/>
    <s v="WA"/>
    <s v="Insured Persons"/>
    <s v="Exclusionary"/>
    <s v="No excess"/>
    <s v="2+ persons no adults"/>
    <n v="2020"/>
    <n v="0"/>
  </r>
  <r>
    <x v="3"/>
    <s v="Dec"/>
    <s v="WA"/>
    <s v="Insured Persons"/>
    <s v="Non-exclusionary"/>
    <s v="Excess"/>
    <s v="2+ persons no adults"/>
    <n v="2020"/>
    <n v="11"/>
  </r>
  <r>
    <x v="3"/>
    <s v="Dec"/>
    <s v="WA"/>
    <s v="Insured Persons"/>
    <s v="Non-exclusionary"/>
    <s v="No excess"/>
    <s v="2+ persons no adults"/>
    <n v="2020"/>
    <n v="96"/>
  </r>
  <r>
    <x v="3"/>
    <s v="Dec"/>
    <s v="WA"/>
    <s v="Policies"/>
    <s v="Exclusionary"/>
    <s v="Excess"/>
    <s v="2+ persons no adults"/>
    <n v="2020"/>
    <n v="20"/>
  </r>
  <r>
    <x v="3"/>
    <s v="Dec"/>
    <s v="WA"/>
    <s v="Policies"/>
    <s v="Exclusionary"/>
    <s v="No excess"/>
    <s v="2+ persons no adults"/>
    <n v="2020"/>
    <n v="0"/>
  </r>
  <r>
    <x v="3"/>
    <s v="Dec"/>
    <s v="WA"/>
    <s v="Policies"/>
    <s v="Non-exclusionary"/>
    <s v="Excess"/>
    <s v="2+ persons no adults"/>
    <n v="2020"/>
    <n v="5"/>
  </r>
  <r>
    <x v="3"/>
    <s v="Dec"/>
    <s v="WA"/>
    <s v="Policies"/>
    <s v="Non-exclusionary"/>
    <s v="No excess"/>
    <s v="2+ persons no adults"/>
    <n v="2020"/>
    <n v="41"/>
  </r>
  <r>
    <x v="3"/>
    <s v="Dec"/>
    <s v="TAS"/>
    <s v="Insured Persons"/>
    <s v="Exclusionary"/>
    <s v="Excess"/>
    <s v="2+ persons no adults"/>
    <n v="2020"/>
    <n v="2"/>
  </r>
  <r>
    <x v="3"/>
    <s v="Dec"/>
    <s v="TAS"/>
    <s v="Insured Persons"/>
    <s v="Exclusionary"/>
    <s v="No excess"/>
    <s v="2+ persons no adults"/>
    <n v="2020"/>
    <n v="0"/>
  </r>
  <r>
    <x v="3"/>
    <s v="Dec"/>
    <s v="TAS"/>
    <s v="Insured Persons"/>
    <s v="Non-exclusionary"/>
    <s v="Excess"/>
    <s v="2+ persons no adults"/>
    <n v="2020"/>
    <n v="3"/>
  </r>
  <r>
    <x v="3"/>
    <s v="Dec"/>
    <s v="TAS"/>
    <s v="Insured Persons"/>
    <s v="Non-exclusionary"/>
    <s v="No excess"/>
    <s v="2+ persons no adults"/>
    <n v="2020"/>
    <n v="8"/>
  </r>
  <r>
    <x v="3"/>
    <s v="Dec"/>
    <s v="TAS"/>
    <s v="Policies"/>
    <s v="Exclusionary"/>
    <s v="Excess"/>
    <s v="2+ persons no adults"/>
    <n v="2020"/>
    <n v="1"/>
  </r>
  <r>
    <x v="3"/>
    <s v="Dec"/>
    <s v="TAS"/>
    <s v="Policies"/>
    <s v="Exclusionary"/>
    <s v="No excess"/>
    <s v="2+ persons no adults"/>
    <n v="2020"/>
    <n v="0"/>
  </r>
  <r>
    <x v="3"/>
    <s v="Dec"/>
    <s v="TAS"/>
    <s v="Policies"/>
    <s v="Non-exclusionary"/>
    <s v="Excess"/>
    <s v="2+ persons no adults"/>
    <n v="2020"/>
    <n v="1"/>
  </r>
  <r>
    <x v="3"/>
    <s v="Dec"/>
    <s v="TAS"/>
    <s v="Policies"/>
    <s v="Non-exclusionary"/>
    <s v="No excess"/>
    <s v="2+ persons no adults"/>
    <n v="2020"/>
    <n v="3"/>
  </r>
  <r>
    <x v="3"/>
    <s v="Dec"/>
    <s v="ACT"/>
    <s v="Insured Persons"/>
    <s v="Exclusionary"/>
    <s v="Excess"/>
    <s v="2+ persons no adults"/>
    <n v="2020"/>
    <n v="81"/>
  </r>
  <r>
    <x v="3"/>
    <s v="Dec"/>
    <s v="ACT"/>
    <s v="Insured Persons"/>
    <s v="Exclusionary"/>
    <s v="No excess"/>
    <s v="2+ persons no adults"/>
    <n v="2020"/>
    <n v="0"/>
  </r>
  <r>
    <x v="3"/>
    <s v="Dec"/>
    <s v="ACT"/>
    <s v="Insured Persons"/>
    <s v="Non-exclusionary"/>
    <s v="Excess"/>
    <s v="2+ persons no adults"/>
    <n v="2020"/>
    <n v="51"/>
  </r>
  <r>
    <x v="3"/>
    <s v="Dec"/>
    <s v="ACT"/>
    <s v="Insured Persons"/>
    <s v="Non-exclusionary"/>
    <s v="No excess"/>
    <s v="2+ persons no adults"/>
    <n v="2020"/>
    <n v="271"/>
  </r>
  <r>
    <x v="3"/>
    <s v="Dec"/>
    <s v="ACT"/>
    <s v="Policies"/>
    <s v="Exclusionary"/>
    <s v="Excess"/>
    <s v="2+ persons no adults"/>
    <n v="2020"/>
    <n v="34"/>
  </r>
  <r>
    <x v="3"/>
    <s v="Dec"/>
    <s v="ACT"/>
    <s v="Policies"/>
    <s v="Exclusionary"/>
    <s v="No excess"/>
    <s v="2+ persons no adults"/>
    <n v="2020"/>
    <n v="0"/>
  </r>
  <r>
    <x v="3"/>
    <s v="Dec"/>
    <s v="ACT"/>
    <s v="Policies"/>
    <s v="Non-exclusionary"/>
    <s v="Excess"/>
    <s v="2+ persons no adults"/>
    <n v="2020"/>
    <n v="21"/>
  </r>
  <r>
    <x v="3"/>
    <s v="Dec"/>
    <s v="ACT"/>
    <s v="Policies"/>
    <s v="Non-exclusionary"/>
    <s v="No excess"/>
    <s v="2+ persons no adults"/>
    <n v="2020"/>
    <n v="116"/>
  </r>
  <r>
    <x v="3"/>
    <s v="Dec"/>
    <s v="NT"/>
    <s v="Insured Persons"/>
    <s v="Exclusionary"/>
    <s v="Excess"/>
    <s v="2+ persons no adults"/>
    <n v="2020"/>
    <n v="21"/>
  </r>
  <r>
    <x v="3"/>
    <s v="Dec"/>
    <s v="NT"/>
    <s v="Insured Persons"/>
    <s v="Exclusionary"/>
    <s v="No excess"/>
    <s v="2+ persons no adults"/>
    <n v="2020"/>
    <n v="0"/>
  </r>
  <r>
    <x v="3"/>
    <s v="Dec"/>
    <s v="NT"/>
    <s v="Insured Persons"/>
    <s v="Non-exclusionary"/>
    <s v="Excess"/>
    <s v="2+ persons no adults"/>
    <n v="2020"/>
    <n v="4"/>
  </r>
  <r>
    <x v="3"/>
    <s v="Dec"/>
    <s v="NT"/>
    <s v="Insured Persons"/>
    <s v="Non-exclusionary"/>
    <s v="No excess"/>
    <s v="2+ persons no adults"/>
    <n v="2020"/>
    <n v="74"/>
  </r>
  <r>
    <x v="3"/>
    <s v="Dec"/>
    <s v="NT"/>
    <s v="Policies"/>
    <s v="Exclusionary"/>
    <s v="Excess"/>
    <s v="2+ persons no adults"/>
    <n v="2020"/>
    <n v="10"/>
  </r>
  <r>
    <x v="3"/>
    <s v="Dec"/>
    <s v="NT"/>
    <s v="Policies"/>
    <s v="Exclusionary"/>
    <s v="No excess"/>
    <s v="2+ persons no adults"/>
    <n v="2020"/>
    <n v="0"/>
  </r>
  <r>
    <x v="3"/>
    <s v="Dec"/>
    <s v="NT"/>
    <s v="Policies"/>
    <s v="Non-exclusionary"/>
    <s v="Excess"/>
    <s v="2+ persons no adults"/>
    <n v="2020"/>
    <n v="2"/>
  </r>
  <r>
    <x v="3"/>
    <s v="Dec"/>
    <s v="NT"/>
    <s v="Policies"/>
    <s v="Non-exclusionary"/>
    <s v="No excess"/>
    <s v="2+ persons no adults"/>
    <n v="2020"/>
    <n v="28"/>
  </r>
  <r>
    <x v="4"/>
    <s v="Mar"/>
    <s v="NSW"/>
    <s v="Insured Persons"/>
    <s v="Exclusionary"/>
    <s v="Excess"/>
    <s v="2+ persons no adults"/>
    <n v="2020"/>
    <n v="179"/>
  </r>
  <r>
    <x v="4"/>
    <s v="Mar"/>
    <s v="NSW"/>
    <s v="Insured Persons"/>
    <s v="Exclusionary"/>
    <s v="No excess"/>
    <s v="2+ persons no adults"/>
    <n v="2020"/>
    <n v="0"/>
  </r>
  <r>
    <x v="4"/>
    <s v="Mar"/>
    <s v="NSW"/>
    <s v="Insured Persons"/>
    <s v="Non-exclusionary"/>
    <s v="Excess"/>
    <s v="2+ persons no adults"/>
    <n v="2020"/>
    <n v="38"/>
  </r>
  <r>
    <x v="4"/>
    <s v="Mar"/>
    <s v="NSW"/>
    <s v="Insured Persons"/>
    <s v="Non-exclusionary"/>
    <s v="No excess"/>
    <s v="2+ persons no adults"/>
    <n v="2020"/>
    <n v="486"/>
  </r>
  <r>
    <x v="4"/>
    <s v="Mar"/>
    <s v="NSW"/>
    <s v="Policies"/>
    <s v="Exclusionary"/>
    <s v="Excess"/>
    <s v="2+ persons no adults"/>
    <n v="2020"/>
    <n v="76"/>
  </r>
  <r>
    <x v="4"/>
    <s v="Mar"/>
    <s v="NSW"/>
    <s v="Policies"/>
    <s v="Exclusionary"/>
    <s v="No excess"/>
    <s v="2+ persons no adults"/>
    <n v="2020"/>
    <n v="0"/>
  </r>
  <r>
    <x v="4"/>
    <s v="Mar"/>
    <s v="NSW"/>
    <s v="Policies"/>
    <s v="Non-exclusionary"/>
    <s v="Excess"/>
    <s v="2+ persons no adults"/>
    <n v="2020"/>
    <n v="16"/>
  </r>
  <r>
    <x v="4"/>
    <s v="Mar"/>
    <s v="NSW"/>
    <s v="Policies"/>
    <s v="Non-exclusionary"/>
    <s v="No excess"/>
    <s v="2+ persons no adults"/>
    <n v="2020"/>
    <n v="200"/>
  </r>
  <r>
    <x v="4"/>
    <s v="Mar"/>
    <s v="VIC"/>
    <s v="Insured Persons"/>
    <s v="Exclusionary"/>
    <s v="Excess"/>
    <s v="2+ persons no adults"/>
    <n v="2020"/>
    <n v="45"/>
  </r>
  <r>
    <x v="4"/>
    <s v="Mar"/>
    <s v="VIC"/>
    <s v="Insured Persons"/>
    <s v="Exclusionary"/>
    <s v="No excess"/>
    <s v="2+ persons no adults"/>
    <n v="2020"/>
    <n v="0"/>
  </r>
  <r>
    <x v="4"/>
    <s v="Mar"/>
    <s v="VIC"/>
    <s v="Insured Persons"/>
    <s v="Non-exclusionary"/>
    <s v="Excess"/>
    <s v="2+ persons no adults"/>
    <n v="2020"/>
    <n v="25"/>
  </r>
  <r>
    <x v="4"/>
    <s v="Mar"/>
    <s v="VIC"/>
    <s v="Insured Persons"/>
    <s v="Non-exclusionary"/>
    <s v="No excess"/>
    <s v="2+ persons no adults"/>
    <n v="2020"/>
    <n v="163"/>
  </r>
  <r>
    <x v="4"/>
    <s v="Mar"/>
    <s v="VIC"/>
    <s v="Policies"/>
    <s v="Exclusionary"/>
    <s v="Excess"/>
    <s v="2+ persons no adults"/>
    <n v="2020"/>
    <n v="21"/>
  </r>
  <r>
    <x v="4"/>
    <s v="Mar"/>
    <s v="VIC"/>
    <s v="Policies"/>
    <s v="Exclusionary"/>
    <s v="No excess"/>
    <s v="2+ persons no adults"/>
    <n v="2020"/>
    <n v="0"/>
  </r>
  <r>
    <x v="4"/>
    <s v="Mar"/>
    <s v="VIC"/>
    <s v="Policies"/>
    <s v="Non-exclusionary"/>
    <s v="Excess"/>
    <s v="2+ persons no adults"/>
    <n v="2020"/>
    <n v="11"/>
  </r>
  <r>
    <x v="4"/>
    <s v="Mar"/>
    <s v="VIC"/>
    <s v="Policies"/>
    <s v="Non-exclusionary"/>
    <s v="No excess"/>
    <s v="2+ persons no adults"/>
    <n v="2020"/>
    <n v="65"/>
  </r>
  <r>
    <x v="4"/>
    <s v="Mar"/>
    <s v="QLD"/>
    <s v="Insured Persons"/>
    <s v="Exclusionary"/>
    <s v="Excess"/>
    <s v="2+ persons no adults"/>
    <n v="2020"/>
    <n v="110"/>
  </r>
  <r>
    <x v="4"/>
    <s v="Mar"/>
    <s v="QLD"/>
    <s v="Insured Persons"/>
    <s v="Exclusionary"/>
    <s v="No excess"/>
    <s v="2+ persons no adults"/>
    <n v="2020"/>
    <n v="0"/>
  </r>
  <r>
    <x v="4"/>
    <s v="Mar"/>
    <s v="QLD"/>
    <s v="Insured Persons"/>
    <s v="Non-exclusionary"/>
    <s v="Excess"/>
    <s v="2+ persons no adults"/>
    <n v="2020"/>
    <n v="26"/>
  </r>
  <r>
    <x v="4"/>
    <s v="Mar"/>
    <s v="QLD"/>
    <s v="Insured Persons"/>
    <s v="Non-exclusionary"/>
    <s v="No excess"/>
    <s v="2+ persons no adults"/>
    <n v="2020"/>
    <n v="434"/>
  </r>
  <r>
    <x v="4"/>
    <s v="Mar"/>
    <s v="QLD"/>
    <s v="Policies"/>
    <s v="Exclusionary"/>
    <s v="Excess"/>
    <s v="2+ persons no adults"/>
    <n v="2020"/>
    <n v="49"/>
  </r>
  <r>
    <x v="4"/>
    <s v="Mar"/>
    <s v="QLD"/>
    <s v="Policies"/>
    <s v="Exclusionary"/>
    <s v="No excess"/>
    <s v="2+ persons no adults"/>
    <n v="2020"/>
    <n v="0"/>
  </r>
  <r>
    <x v="4"/>
    <s v="Mar"/>
    <s v="QLD"/>
    <s v="Policies"/>
    <s v="Non-exclusionary"/>
    <s v="Excess"/>
    <s v="2+ persons no adults"/>
    <n v="2020"/>
    <n v="12"/>
  </r>
  <r>
    <x v="4"/>
    <s v="Mar"/>
    <s v="QLD"/>
    <s v="Policies"/>
    <s v="Non-exclusionary"/>
    <s v="No excess"/>
    <s v="2+ persons no adults"/>
    <n v="2020"/>
    <n v="177"/>
  </r>
  <r>
    <x v="4"/>
    <s v="Mar"/>
    <s v="SA"/>
    <s v="Insured Persons"/>
    <s v="Exclusionary"/>
    <s v="Excess"/>
    <s v="2+ persons no adults"/>
    <n v="2020"/>
    <n v="27"/>
  </r>
  <r>
    <x v="4"/>
    <s v="Mar"/>
    <s v="SA"/>
    <s v="Insured Persons"/>
    <s v="Exclusionary"/>
    <s v="No excess"/>
    <s v="2+ persons no adults"/>
    <n v="2020"/>
    <n v="0"/>
  </r>
  <r>
    <x v="4"/>
    <s v="Mar"/>
    <s v="SA"/>
    <s v="Insured Persons"/>
    <s v="Non-exclusionary"/>
    <s v="Excess"/>
    <s v="2+ persons no adults"/>
    <n v="2020"/>
    <n v="0"/>
  </r>
  <r>
    <x v="4"/>
    <s v="Mar"/>
    <s v="SA"/>
    <s v="Insured Persons"/>
    <s v="Non-exclusionary"/>
    <s v="No excess"/>
    <s v="2+ persons no adults"/>
    <n v="2020"/>
    <n v="99"/>
  </r>
  <r>
    <x v="4"/>
    <s v="Mar"/>
    <s v="SA"/>
    <s v="Policies"/>
    <s v="Exclusionary"/>
    <s v="Excess"/>
    <s v="2+ persons no adults"/>
    <n v="2020"/>
    <n v="12"/>
  </r>
  <r>
    <x v="4"/>
    <s v="Mar"/>
    <s v="SA"/>
    <s v="Policies"/>
    <s v="Exclusionary"/>
    <s v="No excess"/>
    <s v="2+ persons no adults"/>
    <n v="2020"/>
    <n v="0"/>
  </r>
  <r>
    <x v="4"/>
    <s v="Mar"/>
    <s v="SA"/>
    <s v="Policies"/>
    <s v="Non-exclusionary"/>
    <s v="Excess"/>
    <s v="2+ persons no adults"/>
    <n v="2020"/>
    <n v="0"/>
  </r>
  <r>
    <x v="4"/>
    <s v="Mar"/>
    <s v="SA"/>
    <s v="Policies"/>
    <s v="Non-exclusionary"/>
    <s v="No excess"/>
    <s v="2+ persons no adults"/>
    <n v="2020"/>
    <n v="38"/>
  </r>
  <r>
    <x v="4"/>
    <s v="Mar"/>
    <s v="WA"/>
    <s v="Insured Persons"/>
    <s v="Exclusionary"/>
    <s v="Excess"/>
    <s v="2+ persons no adults"/>
    <n v="2020"/>
    <n v="38"/>
  </r>
  <r>
    <x v="4"/>
    <s v="Mar"/>
    <s v="WA"/>
    <s v="Insured Persons"/>
    <s v="Exclusionary"/>
    <s v="No excess"/>
    <s v="2+ persons no adults"/>
    <n v="2020"/>
    <n v="0"/>
  </r>
  <r>
    <x v="4"/>
    <s v="Mar"/>
    <s v="WA"/>
    <s v="Insured Persons"/>
    <s v="Non-exclusionary"/>
    <s v="Excess"/>
    <s v="2+ persons no adults"/>
    <n v="2020"/>
    <n v="11"/>
  </r>
  <r>
    <x v="4"/>
    <s v="Mar"/>
    <s v="WA"/>
    <s v="Insured Persons"/>
    <s v="Non-exclusionary"/>
    <s v="No excess"/>
    <s v="2+ persons no adults"/>
    <n v="2020"/>
    <n v="93"/>
  </r>
  <r>
    <x v="4"/>
    <s v="Mar"/>
    <s v="WA"/>
    <s v="Policies"/>
    <s v="Exclusionary"/>
    <s v="Excess"/>
    <s v="2+ persons no adults"/>
    <n v="2020"/>
    <n v="17"/>
  </r>
  <r>
    <x v="4"/>
    <s v="Mar"/>
    <s v="WA"/>
    <s v="Policies"/>
    <s v="Exclusionary"/>
    <s v="No excess"/>
    <s v="2+ persons no adults"/>
    <n v="2020"/>
    <n v="0"/>
  </r>
  <r>
    <x v="4"/>
    <s v="Mar"/>
    <s v="WA"/>
    <s v="Policies"/>
    <s v="Non-exclusionary"/>
    <s v="Excess"/>
    <s v="2+ persons no adults"/>
    <n v="2020"/>
    <n v="5"/>
  </r>
  <r>
    <x v="4"/>
    <s v="Mar"/>
    <s v="WA"/>
    <s v="Policies"/>
    <s v="Non-exclusionary"/>
    <s v="No excess"/>
    <s v="2+ persons no adults"/>
    <n v="2020"/>
    <n v="40"/>
  </r>
  <r>
    <x v="4"/>
    <s v="Mar"/>
    <s v="TAS"/>
    <s v="Insured Persons"/>
    <s v="Exclusionary"/>
    <s v="Excess"/>
    <s v="2+ persons no adults"/>
    <n v="2020"/>
    <n v="5"/>
  </r>
  <r>
    <x v="4"/>
    <s v="Mar"/>
    <s v="TAS"/>
    <s v="Insured Persons"/>
    <s v="Exclusionary"/>
    <s v="No excess"/>
    <s v="2+ persons no adults"/>
    <n v="2020"/>
    <n v="0"/>
  </r>
  <r>
    <x v="4"/>
    <s v="Mar"/>
    <s v="TAS"/>
    <s v="Insured Persons"/>
    <s v="Non-exclusionary"/>
    <s v="Excess"/>
    <s v="2+ persons no adults"/>
    <n v="2020"/>
    <n v="3"/>
  </r>
  <r>
    <x v="4"/>
    <s v="Mar"/>
    <s v="TAS"/>
    <s v="Insured Persons"/>
    <s v="Non-exclusionary"/>
    <s v="No excess"/>
    <s v="2+ persons no adults"/>
    <n v="2020"/>
    <n v="10"/>
  </r>
  <r>
    <x v="4"/>
    <s v="Mar"/>
    <s v="TAS"/>
    <s v="Policies"/>
    <s v="Exclusionary"/>
    <s v="Excess"/>
    <s v="2+ persons no adults"/>
    <n v="2020"/>
    <n v="2"/>
  </r>
  <r>
    <x v="4"/>
    <s v="Mar"/>
    <s v="TAS"/>
    <s v="Policies"/>
    <s v="Exclusionary"/>
    <s v="No excess"/>
    <s v="2+ persons no adults"/>
    <n v="2020"/>
    <n v="0"/>
  </r>
  <r>
    <x v="4"/>
    <s v="Mar"/>
    <s v="TAS"/>
    <s v="Policies"/>
    <s v="Non-exclusionary"/>
    <s v="Excess"/>
    <s v="2+ persons no adults"/>
    <n v="2020"/>
    <n v="1"/>
  </r>
  <r>
    <x v="4"/>
    <s v="Mar"/>
    <s v="TAS"/>
    <s v="Policies"/>
    <s v="Non-exclusionary"/>
    <s v="No excess"/>
    <s v="2+ persons no adults"/>
    <n v="2020"/>
    <n v="4"/>
  </r>
  <r>
    <x v="4"/>
    <s v="Mar"/>
    <s v="ACT"/>
    <s v="Insured Persons"/>
    <s v="Exclusionary"/>
    <s v="Excess"/>
    <s v="2+ persons no adults"/>
    <n v="2020"/>
    <n v="76"/>
  </r>
  <r>
    <x v="4"/>
    <s v="Mar"/>
    <s v="ACT"/>
    <s v="Insured Persons"/>
    <s v="Exclusionary"/>
    <s v="No excess"/>
    <s v="2+ persons no adults"/>
    <n v="2020"/>
    <n v="0"/>
  </r>
  <r>
    <x v="4"/>
    <s v="Mar"/>
    <s v="ACT"/>
    <s v="Insured Persons"/>
    <s v="Non-exclusionary"/>
    <s v="Excess"/>
    <s v="2+ persons no adults"/>
    <n v="2020"/>
    <n v="49"/>
  </r>
  <r>
    <x v="4"/>
    <s v="Mar"/>
    <s v="ACT"/>
    <s v="Insured Persons"/>
    <s v="Non-exclusionary"/>
    <s v="No excess"/>
    <s v="2+ persons no adults"/>
    <n v="2020"/>
    <n v="288"/>
  </r>
  <r>
    <x v="4"/>
    <s v="Mar"/>
    <s v="ACT"/>
    <s v="Policies"/>
    <s v="Exclusionary"/>
    <s v="Excess"/>
    <s v="2+ persons no adults"/>
    <n v="2020"/>
    <n v="33"/>
  </r>
  <r>
    <x v="4"/>
    <s v="Mar"/>
    <s v="ACT"/>
    <s v="Policies"/>
    <s v="Exclusionary"/>
    <s v="No excess"/>
    <s v="2+ persons no adults"/>
    <n v="2020"/>
    <n v="0"/>
  </r>
  <r>
    <x v="4"/>
    <s v="Mar"/>
    <s v="ACT"/>
    <s v="Policies"/>
    <s v="Non-exclusionary"/>
    <s v="Excess"/>
    <s v="2+ persons no adults"/>
    <n v="2020"/>
    <n v="21"/>
  </r>
  <r>
    <x v="4"/>
    <s v="Mar"/>
    <s v="ACT"/>
    <s v="Policies"/>
    <s v="Non-exclusionary"/>
    <s v="No excess"/>
    <s v="2+ persons no adults"/>
    <n v="2020"/>
    <n v="125"/>
  </r>
  <r>
    <x v="4"/>
    <s v="Mar"/>
    <s v="NT"/>
    <s v="Insured Persons"/>
    <s v="Exclusionary"/>
    <s v="Excess"/>
    <s v="2+ persons no adults"/>
    <n v="2020"/>
    <n v="18"/>
  </r>
  <r>
    <x v="4"/>
    <s v="Mar"/>
    <s v="NT"/>
    <s v="Insured Persons"/>
    <s v="Exclusionary"/>
    <s v="No excess"/>
    <s v="2+ persons no adults"/>
    <n v="2020"/>
    <n v="0"/>
  </r>
  <r>
    <x v="4"/>
    <s v="Mar"/>
    <s v="NT"/>
    <s v="Insured Persons"/>
    <s v="Non-exclusionary"/>
    <s v="Excess"/>
    <s v="2+ persons no adults"/>
    <n v="2020"/>
    <n v="12"/>
  </r>
  <r>
    <x v="4"/>
    <s v="Mar"/>
    <s v="NT"/>
    <s v="Insured Persons"/>
    <s v="Non-exclusionary"/>
    <s v="No excess"/>
    <s v="2+ persons no adults"/>
    <n v="2020"/>
    <n v="65"/>
  </r>
  <r>
    <x v="4"/>
    <s v="Mar"/>
    <s v="NT"/>
    <s v="Policies"/>
    <s v="Exclusionary"/>
    <s v="Excess"/>
    <s v="2+ persons no adults"/>
    <n v="2020"/>
    <n v="8"/>
  </r>
  <r>
    <x v="4"/>
    <s v="Mar"/>
    <s v="NT"/>
    <s v="Policies"/>
    <s v="Exclusionary"/>
    <s v="No excess"/>
    <s v="2+ persons no adults"/>
    <n v="2020"/>
    <n v="0"/>
  </r>
  <r>
    <x v="4"/>
    <s v="Mar"/>
    <s v="NT"/>
    <s v="Policies"/>
    <s v="Non-exclusionary"/>
    <s v="Excess"/>
    <s v="2+ persons no adults"/>
    <n v="2020"/>
    <n v="5"/>
  </r>
  <r>
    <x v="4"/>
    <s v="Mar"/>
    <s v="NT"/>
    <s v="Policies"/>
    <s v="Non-exclusionary"/>
    <s v="No excess"/>
    <s v="2+ persons no adults"/>
    <n v="2020"/>
    <n v="25"/>
  </r>
  <r>
    <x v="4"/>
    <s v="Jun"/>
    <s v="NSW"/>
    <s v="Insured Persons"/>
    <s v="Exclusionary"/>
    <s v="Excess"/>
    <s v="2+ persons no adults"/>
    <n v="2020"/>
    <n v="184"/>
  </r>
  <r>
    <x v="4"/>
    <s v="Jun"/>
    <s v="NSW"/>
    <s v="Insured Persons"/>
    <s v="Exclusionary"/>
    <s v="No excess"/>
    <s v="2+ persons no adults"/>
    <n v="2020"/>
    <n v="0"/>
  </r>
  <r>
    <x v="4"/>
    <s v="Jun"/>
    <s v="NSW"/>
    <s v="Insured Persons"/>
    <s v="Non-exclusionary"/>
    <s v="Excess"/>
    <s v="2+ persons no adults"/>
    <n v="2020"/>
    <n v="35"/>
  </r>
  <r>
    <x v="4"/>
    <s v="Jun"/>
    <s v="NSW"/>
    <s v="Insured Persons"/>
    <s v="Non-exclusionary"/>
    <s v="No excess"/>
    <s v="2+ persons no adults"/>
    <n v="2020"/>
    <n v="484"/>
  </r>
  <r>
    <x v="4"/>
    <s v="Jun"/>
    <s v="NSW"/>
    <s v="Policies"/>
    <s v="Exclusionary"/>
    <s v="Excess"/>
    <s v="2+ persons no adults"/>
    <n v="2020"/>
    <n v="78"/>
  </r>
  <r>
    <x v="4"/>
    <s v="Jun"/>
    <s v="NSW"/>
    <s v="Policies"/>
    <s v="Exclusionary"/>
    <s v="No excess"/>
    <s v="2+ persons no adults"/>
    <n v="2020"/>
    <n v="0"/>
  </r>
  <r>
    <x v="4"/>
    <s v="Jun"/>
    <s v="NSW"/>
    <s v="Policies"/>
    <s v="Non-exclusionary"/>
    <s v="Excess"/>
    <s v="2+ persons no adults"/>
    <n v="2020"/>
    <n v="15"/>
  </r>
  <r>
    <x v="4"/>
    <s v="Jun"/>
    <s v="NSW"/>
    <s v="Policies"/>
    <s v="Non-exclusionary"/>
    <s v="No excess"/>
    <s v="2+ persons no adults"/>
    <n v="2020"/>
    <n v="196"/>
  </r>
  <r>
    <x v="4"/>
    <s v="Jun"/>
    <s v="VIC"/>
    <s v="Insured Persons"/>
    <s v="Exclusionary"/>
    <s v="Excess"/>
    <s v="2+ persons no adults"/>
    <n v="2020"/>
    <n v="51"/>
  </r>
  <r>
    <x v="4"/>
    <s v="Jun"/>
    <s v="VIC"/>
    <s v="Insured Persons"/>
    <s v="Exclusionary"/>
    <s v="No excess"/>
    <s v="2+ persons no adults"/>
    <n v="2020"/>
    <n v="0"/>
  </r>
  <r>
    <x v="4"/>
    <s v="Jun"/>
    <s v="VIC"/>
    <s v="Insured Persons"/>
    <s v="Non-exclusionary"/>
    <s v="Excess"/>
    <s v="2+ persons no adults"/>
    <n v="2020"/>
    <n v="23"/>
  </r>
  <r>
    <x v="4"/>
    <s v="Jun"/>
    <s v="VIC"/>
    <s v="Insured Persons"/>
    <s v="Non-exclusionary"/>
    <s v="No excess"/>
    <s v="2+ persons no adults"/>
    <n v="2020"/>
    <n v="161"/>
  </r>
  <r>
    <x v="4"/>
    <s v="Jun"/>
    <s v="VIC"/>
    <s v="Policies"/>
    <s v="Exclusionary"/>
    <s v="Excess"/>
    <s v="2+ persons no adults"/>
    <n v="2020"/>
    <n v="23"/>
  </r>
  <r>
    <x v="4"/>
    <s v="Jun"/>
    <s v="VIC"/>
    <s v="Policies"/>
    <s v="Exclusionary"/>
    <s v="No excess"/>
    <s v="2+ persons no adults"/>
    <n v="2020"/>
    <n v="0"/>
  </r>
  <r>
    <x v="4"/>
    <s v="Jun"/>
    <s v="VIC"/>
    <s v="Policies"/>
    <s v="Non-exclusionary"/>
    <s v="Excess"/>
    <s v="2+ persons no adults"/>
    <n v="2020"/>
    <n v="11"/>
  </r>
  <r>
    <x v="4"/>
    <s v="Jun"/>
    <s v="VIC"/>
    <s v="Policies"/>
    <s v="Non-exclusionary"/>
    <s v="No excess"/>
    <s v="2+ persons no adults"/>
    <n v="2020"/>
    <n v="64"/>
  </r>
  <r>
    <x v="4"/>
    <s v="Jun"/>
    <s v="QLD"/>
    <s v="Insured Persons"/>
    <s v="Exclusionary"/>
    <s v="Excess"/>
    <s v="2+ persons no adults"/>
    <n v="2020"/>
    <n v="125"/>
  </r>
  <r>
    <x v="4"/>
    <s v="Jun"/>
    <s v="QLD"/>
    <s v="Insured Persons"/>
    <s v="Exclusionary"/>
    <s v="No excess"/>
    <s v="2+ persons no adults"/>
    <n v="2020"/>
    <n v="0"/>
  </r>
  <r>
    <x v="4"/>
    <s v="Jun"/>
    <s v="QLD"/>
    <s v="Insured Persons"/>
    <s v="Non-exclusionary"/>
    <s v="Excess"/>
    <s v="2+ persons no adults"/>
    <n v="2020"/>
    <n v="26"/>
  </r>
  <r>
    <x v="4"/>
    <s v="Jun"/>
    <s v="QLD"/>
    <s v="Insured Persons"/>
    <s v="Non-exclusionary"/>
    <s v="No excess"/>
    <s v="2+ persons no adults"/>
    <n v="2020"/>
    <n v="462"/>
  </r>
  <r>
    <x v="4"/>
    <s v="Jun"/>
    <s v="QLD"/>
    <s v="Policies"/>
    <s v="Exclusionary"/>
    <s v="Excess"/>
    <s v="2+ persons no adults"/>
    <n v="2020"/>
    <n v="54"/>
  </r>
  <r>
    <x v="4"/>
    <s v="Jun"/>
    <s v="QLD"/>
    <s v="Policies"/>
    <s v="Exclusionary"/>
    <s v="No excess"/>
    <s v="2+ persons no adults"/>
    <n v="2020"/>
    <n v="0"/>
  </r>
  <r>
    <x v="4"/>
    <s v="Jun"/>
    <s v="QLD"/>
    <s v="Policies"/>
    <s v="Non-exclusionary"/>
    <s v="Excess"/>
    <s v="2+ persons no adults"/>
    <n v="2020"/>
    <n v="12"/>
  </r>
  <r>
    <x v="4"/>
    <s v="Jun"/>
    <s v="QLD"/>
    <s v="Policies"/>
    <s v="Non-exclusionary"/>
    <s v="No excess"/>
    <s v="2+ persons no adults"/>
    <n v="2020"/>
    <n v="190"/>
  </r>
  <r>
    <x v="4"/>
    <s v="Jun"/>
    <s v="SA"/>
    <s v="Insured Persons"/>
    <s v="Exclusionary"/>
    <s v="Excess"/>
    <s v="2+ persons no adults"/>
    <n v="2020"/>
    <n v="26"/>
  </r>
  <r>
    <x v="4"/>
    <s v="Jun"/>
    <s v="SA"/>
    <s v="Insured Persons"/>
    <s v="Exclusionary"/>
    <s v="No excess"/>
    <s v="2+ persons no adults"/>
    <n v="2020"/>
    <n v="0"/>
  </r>
  <r>
    <x v="4"/>
    <s v="Jun"/>
    <s v="SA"/>
    <s v="Insured Persons"/>
    <s v="Non-exclusionary"/>
    <s v="Excess"/>
    <s v="2+ persons no adults"/>
    <n v="2020"/>
    <n v="0"/>
  </r>
  <r>
    <x v="4"/>
    <s v="Jun"/>
    <s v="SA"/>
    <s v="Insured Persons"/>
    <s v="Non-exclusionary"/>
    <s v="No excess"/>
    <s v="2+ persons no adults"/>
    <n v="2020"/>
    <n v="105"/>
  </r>
  <r>
    <x v="4"/>
    <s v="Jun"/>
    <s v="SA"/>
    <s v="Policies"/>
    <s v="Exclusionary"/>
    <s v="Excess"/>
    <s v="2+ persons no adults"/>
    <n v="2020"/>
    <n v="12"/>
  </r>
  <r>
    <x v="4"/>
    <s v="Jun"/>
    <s v="SA"/>
    <s v="Policies"/>
    <s v="Exclusionary"/>
    <s v="No excess"/>
    <s v="2+ persons no adults"/>
    <n v="2020"/>
    <n v="0"/>
  </r>
  <r>
    <x v="4"/>
    <s v="Jun"/>
    <s v="SA"/>
    <s v="Policies"/>
    <s v="Non-exclusionary"/>
    <s v="Excess"/>
    <s v="2+ persons no adults"/>
    <n v="2020"/>
    <n v="0"/>
  </r>
  <r>
    <x v="4"/>
    <s v="Jun"/>
    <s v="SA"/>
    <s v="Policies"/>
    <s v="Non-exclusionary"/>
    <s v="No excess"/>
    <s v="2+ persons no adults"/>
    <n v="2020"/>
    <n v="41"/>
  </r>
  <r>
    <x v="4"/>
    <s v="Jun"/>
    <s v="WA"/>
    <s v="Insured Persons"/>
    <s v="Exclusionary"/>
    <s v="Excess"/>
    <s v="2+ persons no adults"/>
    <n v="2020"/>
    <n v="40"/>
  </r>
  <r>
    <x v="4"/>
    <s v="Jun"/>
    <s v="WA"/>
    <s v="Insured Persons"/>
    <s v="Exclusionary"/>
    <s v="No excess"/>
    <s v="2+ persons no adults"/>
    <n v="2020"/>
    <n v="0"/>
  </r>
  <r>
    <x v="4"/>
    <s v="Jun"/>
    <s v="WA"/>
    <s v="Insured Persons"/>
    <s v="Non-exclusionary"/>
    <s v="Excess"/>
    <s v="2+ persons no adults"/>
    <n v="2020"/>
    <n v="11"/>
  </r>
  <r>
    <x v="4"/>
    <s v="Jun"/>
    <s v="WA"/>
    <s v="Insured Persons"/>
    <s v="Non-exclusionary"/>
    <s v="No excess"/>
    <s v="2+ persons no adults"/>
    <n v="2020"/>
    <n v="99"/>
  </r>
  <r>
    <x v="4"/>
    <s v="Jun"/>
    <s v="WA"/>
    <s v="Policies"/>
    <s v="Exclusionary"/>
    <s v="Excess"/>
    <s v="2+ persons no adults"/>
    <n v="2020"/>
    <n v="18"/>
  </r>
  <r>
    <x v="4"/>
    <s v="Jun"/>
    <s v="WA"/>
    <s v="Policies"/>
    <s v="Exclusionary"/>
    <s v="No excess"/>
    <s v="2+ persons no adults"/>
    <n v="2020"/>
    <n v="0"/>
  </r>
  <r>
    <x v="4"/>
    <s v="Jun"/>
    <s v="WA"/>
    <s v="Policies"/>
    <s v="Non-exclusionary"/>
    <s v="Excess"/>
    <s v="2+ persons no adults"/>
    <n v="2020"/>
    <n v="5"/>
  </r>
  <r>
    <x v="4"/>
    <s v="Jun"/>
    <s v="WA"/>
    <s v="Policies"/>
    <s v="Non-exclusionary"/>
    <s v="No excess"/>
    <s v="2+ persons no adults"/>
    <n v="2020"/>
    <n v="42"/>
  </r>
  <r>
    <x v="4"/>
    <s v="Jun"/>
    <s v="TAS"/>
    <s v="Insured Persons"/>
    <s v="Exclusionary"/>
    <s v="Excess"/>
    <s v="2+ persons no adults"/>
    <n v="2020"/>
    <n v="5"/>
  </r>
  <r>
    <x v="4"/>
    <s v="Jun"/>
    <s v="TAS"/>
    <s v="Insured Persons"/>
    <s v="Exclusionary"/>
    <s v="No excess"/>
    <s v="2+ persons no adults"/>
    <n v="2020"/>
    <n v="0"/>
  </r>
  <r>
    <x v="4"/>
    <s v="Jun"/>
    <s v="TAS"/>
    <s v="Insured Persons"/>
    <s v="Non-exclusionary"/>
    <s v="Excess"/>
    <s v="2+ persons no adults"/>
    <n v="2020"/>
    <n v="3"/>
  </r>
  <r>
    <x v="4"/>
    <s v="Jun"/>
    <s v="TAS"/>
    <s v="Insured Persons"/>
    <s v="Non-exclusionary"/>
    <s v="No excess"/>
    <s v="2+ persons no adults"/>
    <n v="2020"/>
    <n v="10"/>
  </r>
  <r>
    <x v="4"/>
    <s v="Jun"/>
    <s v="TAS"/>
    <s v="Policies"/>
    <s v="Exclusionary"/>
    <s v="Excess"/>
    <s v="2+ persons no adults"/>
    <n v="2020"/>
    <n v="2"/>
  </r>
  <r>
    <x v="4"/>
    <s v="Jun"/>
    <s v="TAS"/>
    <s v="Policies"/>
    <s v="Exclusionary"/>
    <s v="No excess"/>
    <s v="2+ persons no adults"/>
    <n v="2020"/>
    <n v="0"/>
  </r>
  <r>
    <x v="4"/>
    <s v="Jun"/>
    <s v="TAS"/>
    <s v="Policies"/>
    <s v="Non-exclusionary"/>
    <s v="Excess"/>
    <s v="2+ persons no adults"/>
    <n v="2020"/>
    <n v="1"/>
  </r>
  <r>
    <x v="4"/>
    <s v="Jun"/>
    <s v="TAS"/>
    <s v="Policies"/>
    <s v="Non-exclusionary"/>
    <s v="No excess"/>
    <s v="2+ persons no adults"/>
    <n v="2020"/>
    <n v="4"/>
  </r>
  <r>
    <x v="4"/>
    <s v="Jun"/>
    <s v="ACT"/>
    <s v="Insured Persons"/>
    <s v="Exclusionary"/>
    <s v="Excess"/>
    <s v="2+ persons no adults"/>
    <n v="2020"/>
    <n v="85"/>
  </r>
  <r>
    <x v="4"/>
    <s v="Jun"/>
    <s v="ACT"/>
    <s v="Insured Persons"/>
    <s v="Exclusionary"/>
    <s v="No excess"/>
    <s v="2+ persons no adults"/>
    <n v="2020"/>
    <n v="0"/>
  </r>
  <r>
    <x v="4"/>
    <s v="Jun"/>
    <s v="ACT"/>
    <s v="Insured Persons"/>
    <s v="Non-exclusionary"/>
    <s v="Excess"/>
    <s v="2+ persons no adults"/>
    <n v="2020"/>
    <n v="42"/>
  </r>
  <r>
    <x v="4"/>
    <s v="Jun"/>
    <s v="ACT"/>
    <s v="Insured Persons"/>
    <s v="Non-exclusionary"/>
    <s v="No excess"/>
    <s v="2+ persons no adults"/>
    <n v="2020"/>
    <n v="295"/>
  </r>
  <r>
    <x v="4"/>
    <s v="Jun"/>
    <s v="ACT"/>
    <s v="Policies"/>
    <s v="Exclusionary"/>
    <s v="Excess"/>
    <s v="2+ persons no adults"/>
    <n v="2020"/>
    <n v="37"/>
  </r>
  <r>
    <x v="4"/>
    <s v="Jun"/>
    <s v="ACT"/>
    <s v="Policies"/>
    <s v="Exclusionary"/>
    <s v="No excess"/>
    <s v="2+ persons no adults"/>
    <n v="2020"/>
    <n v="0"/>
  </r>
  <r>
    <x v="4"/>
    <s v="Jun"/>
    <s v="ACT"/>
    <s v="Policies"/>
    <s v="Non-exclusionary"/>
    <s v="Excess"/>
    <s v="2+ persons no adults"/>
    <n v="2020"/>
    <n v="18"/>
  </r>
  <r>
    <x v="4"/>
    <s v="Jun"/>
    <s v="ACT"/>
    <s v="Policies"/>
    <s v="Non-exclusionary"/>
    <s v="No excess"/>
    <s v="2+ persons no adults"/>
    <n v="2020"/>
    <n v="127"/>
  </r>
  <r>
    <x v="4"/>
    <s v="Jun"/>
    <s v="NT"/>
    <s v="Insured Persons"/>
    <s v="Exclusionary"/>
    <s v="Excess"/>
    <s v="2+ persons no adults"/>
    <n v="2020"/>
    <n v="22"/>
  </r>
  <r>
    <x v="4"/>
    <s v="Jun"/>
    <s v="NT"/>
    <s v="Insured Persons"/>
    <s v="Exclusionary"/>
    <s v="No excess"/>
    <s v="2+ persons no adults"/>
    <n v="2020"/>
    <n v="0"/>
  </r>
  <r>
    <x v="4"/>
    <s v="Jun"/>
    <s v="NT"/>
    <s v="Insured Persons"/>
    <s v="Non-exclusionary"/>
    <s v="Excess"/>
    <s v="2+ persons no adults"/>
    <n v="2020"/>
    <n v="16"/>
  </r>
  <r>
    <x v="4"/>
    <s v="Jun"/>
    <s v="NT"/>
    <s v="Insured Persons"/>
    <s v="Non-exclusionary"/>
    <s v="No excess"/>
    <s v="2+ persons no adults"/>
    <n v="2020"/>
    <n v="56"/>
  </r>
  <r>
    <x v="4"/>
    <s v="Jun"/>
    <s v="NT"/>
    <s v="Policies"/>
    <s v="Exclusionary"/>
    <s v="Excess"/>
    <s v="2+ persons no adults"/>
    <n v="2020"/>
    <n v="10"/>
  </r>
  <r>
    <x v="4"/>
    <s v="Jun"/>
    <s v="NT"/>
    <s v="Policies"/>
    <s v="Exclusionary"/>
    <s v="No excess"/>
    <s v="2+ persons no adults"/>
    <n v="2020"/>
    <n v="0"/>
  </r>
  <r>
    <x v="4"/>
    <s v="Jun"/>
    <s v="NT"/>
    <s v="Policies"/>
    <s v="Non-exclusionary"/>
    <s v="Excess"/>
    <s v="2+ persons no adults"/>
    <n v="2020"/>
    <n v="7"/>
  </r>
  <r>
    <x v="4"/>
    <s v="Jun"/>
    <s v="NT"/>
    <s v="Policies"/>
    <s v="Non-exclusionary"/>
    <s v="No excess"/>
    <s v="2+ persons no adults"/>
    <n v="2020"/>
    <n v="22"/>
  </r>
  <r>
    <x v="4"/>
    <s v="Sep"/>
    <s v="NSW"/>
    <s v="Insured Persons"/>
    <s v="Exclusionary"/>
    <s v="Excess"/>
    <s v="2+ persons no adults"/>
    <n v="2021"/>
    <n v="220"/>
  </r>
  <r>
    <x v="4"/>
    <s v="Sep"/>
    <s v="NSW"/>
    <s v="Insured Persons"/>
    <s v="Exclusionary"/>
    <s v="No excess"/>
    <s v="2+ persons no adults"/>
    <n v="2021"/>
    <n v="0"/>
  </r>
  <r>
    <x v="4"/>
    <s v="Sep"/>
    <s v="NSW"/>
    <s v="Insured Persons"/>
    <s v="Non-exclusionary"/>
    <s v="Excess"/>
    <s v="2+ persons no adults"/>
    <n v="2021"/>
    <n v="39"/>
  </r>
  <r>
    <x v="4"/>
    <s v="Sep"/>
    <s v="NSW"/>
    <s v="Insured Persons"/>
    <s v="Non-exclusionary"/>
    <s v="No excess"/>
    <s v="2+ persons no adults"/>
    <n v="2021"/>
    <n v="481"/>
  </r>
  <r>
    <x v="4"/>
    <s v="Sep"/>
    <s v="NSW"/>
    <s v="Policies"/>
    <s v="Exclusionary"/>
    <s v="Excess"/>
    <s v="2+ persons no adults"/>
    <n v="2021"/>
    <n v="93"/>
  </r>
  <r>
    <x v="4"/>
    <s v="Sep"/>
    <s v="NSW"/>
    <s v="Policies"/>
    <s v="Exclusionary"/>
    <s v="No excess"/>
    <s v="2+ persons no adults"/>
    <n v="2021"/>
    <n v="0"/>
  </r>
  <r>
    <x v="4"/>
    <s v="Sep"/>
    <s v="NSW"/>
    <s v="Policies"/>
    <s v="Non-exclusionary"/>
    <s v="Excess"/>
    <s v="2+ persons no adults"/>
    <n v="2021"/>
    <n v="17"/>
  </r>
  <r>
    <x v="4"/>
    <s v="Sep"/>
    <s v="NSW"/>
    <s v="Policies"/>
    <s v="Non-exclusionary"/>
    <s v="No excess"/>
    <s v="2+ persons no adults"/>
    <n v="2021"/>
    <n v="197"/>
  </r>
  <r>
    <x v="4"/>
    <s v="Sep"/>
    <s v="VIC"/>
    <s v="Insured Persons"/>
    <s v="Exclusionary"/>
    <s v="Excess"/>
    <s v="2+ persons no adults"/>
    <n v="2021"/>
    <n v="70"/>
  </r>
  <r>
    <x v="4"/>
    <s v="Sep"/>
    <s v="VIC"/>
    <s v="Insured Persons"/>
    <s v="Exclusionary"/>
    <s v="No excess"/>
    <s v="2+ persons no adults"/>
    <n v="2021"/>
    <n v="0"/>
  </r>
  <r>
    <x v="4"/>
    <s v="Sep"/>
    <s v="VIC"/>
    <s v="Insured Persons"/>
    <s v="Non-exclusionary"/>
    <s v="Excess"/>
    <s v="2+ persons no adults"/>
    <n v="2021"/>
    <n v="22"/>
  </r>
  <r>
    <x v="4"/>
    <s v="Sep"/>
    <s v="VIC"/>
    <s v="Insured Persons"/>
    <s v="Non-exclusionary"/>
    <s v="No excess"/>
    <s v="2+ persons no adults"/>
    <n v="2021"/>
    <n v="154"/>
  </r>
  <r>
    <x v="4"/>
    <s v="Sep"/>
    <s v="VIC"/>
    <s v="Policies"/>
    <s v="Exclusionary"/>
    <s v="Excess"/>
    <s v="2+ persons no adults"/>
    <n v="2021"/>
    <n v="31"/>
  </r>
  <r>
    <x v="4"/>
    <s v="Sep"/>
    <s v="VIC"/>
    <s v="Policies"/>
    <s v="Exclusionary"/>
    <s v="No excess"/>
    <s v="2+ persons no adults"/>
    <n v="2021"/>
    <n v="0"/>
  </r>
  <r>
    <x v="4"/>
    <s v="Sep"/>
    <s v="VIC"/>
    <s v="Policies"/>
    <s v="Non-exclusionary"/>
    <s v="Excess"/>
    <s v="2+ persons no adults"/>
    <n v="2021"/>
    <n v="11"/>
  </r>
  <r>
    <x v="4"/>
    <s v="Sep"/>
    <s v="VIC"/>
    <s v="Policies"/>
    <s v="Non-exclusionary"/>
    <s v="No excess"/>
    <s v="2+ persons no adults"/>
    <n v="2021"/>
    <n v="59"/>
  </r>
  <r>
    <x v="4"/>
    <s v="Sep"/>
    <s v="QLD"/>
    <s v="Insured Persons"/>
    <s v="Exclusionary"/>
    <s v="Excess"/>
    <s v="2+ persons no adults"/>
    <n v="2021"/>
    <n v="138"/>
  </r>
  <r>
    <x v="4"/>
    <s v="Sep"/>
    <s v="QLD"/>
    <s v="Insured Persons"/>
    <s v="Exclusionary"/>
    <s v="No excess"/>
    <s v="2+ persons no adults"/>
    <n v="2021"/>
    <n v="0"/>
  </r>
  <r>
    <x v="4"/>
    <s v="Sep"/>
    <s v="QLD"/>
    <s v="Insured Persons"/>
    <s v="Non-exclusionary"/>
    <s v="Excess"/>
    <s v="2+ persons no adults"/>
    <n v="2021"/>
    <n v="25"/>
  </r>
  <r>
    <x v="4"/>
    <s v="Sep"/>
    <s v="QLD"/>
    <s v="Insured Persons"/>
    <s v="Non-exclusionary"/>
    <s v="No excess"/>
    <s v="2+ persons no adults"/>
    <n v="2021"/>
    <n v="450"/>
  </r>
  <r>
    <x v="4"/>
    <s v="Sep"/>
    <s v="QLD"/>
    <s v="Policies"/>
    <s v="Exclusionary"/>
    <s v="Excess"/>
    <s v="2+ persons no adults"/>
    <n v="2021"/>
    <n v="59"/>
  </r>
  <r>
    <x v="4"/>
    <s v="Sep"/>
    <s v="QLD"/>
    <s v="Policies"/>
    <s v="Exclusionary"/>
    <s v="No excess"/>
    <s v="2+ persons no adults"/>
    <n v="2021"/>
    <n v="0"/>
  </r>
  <r>
    <x v="4"/>
    <s v="Sep"/>
    <s v="QLD"/>
    <s v="Policies"/>
    <s v="Non-exclusionary"/>
    <s v="Excess"/>
    <s v="2+ persons no adults"/>
    <n v="2021"/>
    <n v="12"/>
  </r>
  <r>
    <x v="4"/>
    <s v="Sep"/>
    <s v="QLD"/>
    <s v="Policies"/>
    <s v="Non-exclusionary"/>
    <s v="No excess"/>
    <s v="2+ persons no adults"/>
    <n v="2021"/>
    <n v="186"/>
  </r>
  <r>
    <x v="4"/>
    <s v="Sep"/>
    <s v="SA"/>
    <s v="Insured Persons"/>
    <s v="Exclusionary"/>
    <s v="Excess"/>
    <s v="2+ persons no adults"/>
    <n v="2021"/>
    <n v="29"/>
  </r>
  <r>
    <x v="4"/>
    <s v="Sep"/>
    <s v="SA"/>
    <s v="Insured Persons"/>
    <s v="Exclusionary"/>
    <s v="No excess"/>
    <s v="2+ persons no adults"/>
    <n v="2021"/>
    <n v="0"/>
  </r>
  <r>
    <x v="4"/>
    <s v="Sep"/>
    <s v="SA"/>
    <s v="Insured Persons"/>
    <s v="Non-exclusionary"/>
    <s v="Excess"/>
    <s v="2+ persons no adults"/>
    <n v="2021"/>
    <n v="0"/>
  </r>
  <r>
    <x v="4"/>
    <s v="Sep"/>
    <s v="SA"/>
    <s v="Insured Persons"/>
    <s v="Non-exclusionary"/>
    <s v="No excess"/>
    <s v="2+ persons no adults"/>
    <n v="2021"/>
    <n v="105"/>
  </r>
  <r>
    <x v="4"/>
    <s v="Sep"/>
    <s v="SA"/>
    <s v="Policies"/>
    <s v="Exclusionary"/>
    <s v="Excess"/>
    <s v="2+ persons no adults"/>
    <n v="2021"/>
    <n v="13"/>
  </r>
  <r>
    <x v="4"/>
    <s v="Sep"/>
    <s v="SA"/>
    <s v="Policies"/>
    <s v="Exclusionary"/>
    <s v="No excess"/>
    <s v="2+ persons no adults"/>
    <n v="2021"/>
    <n v="0"/>
  </r>
  <r>
    <x v="4"/>
    <s v="Sep"/>
    <s v="SA"/>
    <s v="Policies"/>
    <s v="Non-exclusionary"/>
    <s v="Excess"/>
    <s v="2+ persons no adults"/>
    <n v="2021"/>
    <n v="0"/>
  </r>
  <r>
    <x v="4"/>
    <s v="Sep"/>
    <s v="SA"/>
    <s v="Policies"/>
    <s v="Non-exclusionary"/>
    <s v="No excess"/>
    <s v="2+ persons no adults"/>
    <n v="2021"/>
    <n v="40"/>
  </r>
  <r>
    <x v="4"/>
    <s v="Sep"/>
    <s v="WA"/>
    <s v="Insured Persons"/>
    <s v="Exclusionary"/>
    <s v="Excess"/>
    <s v="2+ persons no adults"/>
    <n v="2021"/>
    <n v="48"/>
  </r>
  <r>
    <x v="4"/>
    <s v="Sep"/>
    <s v="WA"/>
    <s v="Insured Persons"/>
    <s v="Exclusionary"/>
    <s v="No excess"/>
    <s v="2+ persons no adults"/>
    <n v="2021"/>
    <n v="0"/>
  </r>
  <r>
    <x v="4"/>
    <s v="Sep"/>
    <s v="WA"/>
    <s v="Insured Persons"/>
    <s v="Non-exclusionary"/>
    <s v="Excess"/>
    <s v="2+ persons no adults"/>
    <n v="2021"/>
    <n v="17"/>
  </r>
  <r>
    <x v="4"/>
    <s v="Sep"/>
    <s v="WA"/>
    <s v="Insured Persons"/>
    <s v="Non-exclusionary"/>
    <s v="No excess"/>
    <s v="2+ persons no adults"/>
    <n v="2021"/>
    <n v="95"/>
  </r>
  <r>
    <x v="4"/>
    <s v="Sep"/>
    <s v="WA"/>
    <s v="Policies"/>
    <s v="Exclusionary"/>
    <s v="Excess"/>
    <s v="2+ persons no adults"/>
    <n v="2021"/>
    <n v="22"/>
  </r>
  <r>
    <x v="4"/>
    <s v="Sep"/>
    <s v="WA"/>
    <s v="Policies"/>
    <s v="Exclusionary"/>
    <s v="No excess"/>
    <s v="2+ persons no adults"/>
    <n v="2021"/>
    <n v="0"/>
  </r>
  <r>
    <x v="4"/>
    <s v="Sep"/>
    <s v="WA"/>
    <s v="Policies"/>
    <s v="Non-exclusionary"/>
    <s v="Excess"/>
    <s v="2+ persons no adults"/>
    <n v="2021"/>
    <n v="8"/>
  </r>
  <r>
    <x v="4"/>
    <s v="Sep"/>
    <s v="WA"/>
    <s v="Policies"/>
    <s v="Non-exclusionary"/>
    <s v="No excess"/>
    <s v="2+ persons no adults"/>
    <n v="2021"/>
    <n v="40"/>
  </r>
  <r>
    <x v="4"/>
    <s v="Sep"/>
    <s v="TAS"/>
    <s v="Insured Persons"/>
    <s v="Exclusionary"/>
    <s v="Excess"/>
    <s v="2+ persons no adults"/>
    <n v="2021"/>
    <n v="8"/>
  </r>
  <r>
    <x v="4"/>
    <s v="Sep"/>
    <s v="TAS"/>
    <s v="Insured Persons"/>
    <s v="Exclusionary"/>
    <s v="No excess"/>
    <s v="2+ persons no adults"/>
    <n v="2021"/>
    <n v="0"/>
  </r>
  <r>
    <x v="4"/>
    <s v="Sep"/>
    <s v="TAS"/>
    <s v="Insured Persons"/>
    <s v="Non-exclusionary"/>
    <s v="Excess"/>
    <s v="2+ persons no adults"/>
    <n v="2021"/>
    <n v="3"/>
  </r>
  <r>
    <x v="4"/>
    <s v="Sep"/>
    <s v="TAS"/>
    <s v="Insured Persons"/>
    <s v="Non-exclusionary"/>
    <s v="No excess"/>
    <s v="2+ persons no adults"/>
    <n v="2021"/>
    <n v="10"/>
  </r>
  <r>
    <x v="4"/>
    <s v="Sep"/>
    <s v="TAS"/>
    <s v="Policies"/>
    <s v="Exclusionary"/>
    <s v="Excess"/>
    <s v="2+ persons no adults"/>
    <n v="2021"/>
    <n v="3"/>
  </r>
  <r>
    <x v="4"/>
    <s v="Sep"/>
    <s v="TAS"/>
    <s v="Policies"/>
    <s v="Exclusionary"/>
    <s v="No excess"/>
    <s v="2+ persons no adults"/>
    <n v="2021"/>
    <n v="0"/>
  </r>
  <r>
    <x v="4"/>
    <s v="Sep"/>
    <s v="TAS"/>
    <s v="Policies"/>
    <s v="Non-exclusionary"/>
    <s v="Excess"/>
    <s v="2+ persons no adults"/>
    <n v="2021"/>
    <n v="1"/>
  </r>
  <r>
    <x v="4"/>
    <s v="Sep"/>
    <s v="TAS"/>
    <s v="Policies"/>
    <s v="Non-exclusionary"/>
    <s v="No excess"/>
    <s v="2+ persons no adults"/>
    <n v="2021"/>
    <n v="4"/>
  </r>
  <r>
    <x v="4"/>
    <s v="Sep"/>
    <s v="ACT"/>
    <s v="Insured Persons"/>
    <s v="Exclusionary"/>
    <s v="Excess"/>
    <s v="2+ persons no adults"/>
    <n v="2021"/>
    <n v="86"/>
  </r>
  <r>
    <x v="4"/>
    <s v="Sep"/>
    <s v="ACT"/>
    <s v="Insured Persons"/>
    <s v="Exclusionary"/>
    <s v="No excess"/>
    <s v="2+ persons no adults"/>
    <n v="2021"/>
    <n v="0"/>
  </r>
  <r>
    <x v="4"/>
    <s v="Sep"/>
    <s v="ACT"/>
    <s v="Insured Persons"/>
    <s v="Non-exclusionary"/>
    <s v="Excess"/>
    <s v="2+ persons no adults"/>
    <n v="2021"/>
    <n v="38"/>
  </r>
  <r>
    <x v="4"/>
    <s v="Sep"/>
    <s v="ACT"/>
    <s v="Insured Persons"/>
    <s v="Non-exclusionary"/>
    <s v="No excess"/>
    <s v="2+ persons no adults"/>
    <n v="2021"/>
    <n v="281"/>
  </r>
  <r>
    <x v="4"/>
    <s v="Sep"/>
    <s v="ACT"/>
    <s v="Policies"/>
    <s v="Exclusionary"/>
    <s v="Excess"/>
    <s v="2+ persons no adults"/>
    <n v="2021"/>
    <n v="38"/>
  </r>
  <r>
    <x v="4"/>
    <s v="Sep"/>
    <s v="ACT"/>
    <s v="Policies"/>
    <s v="Exclusionary"/>
    <s v="No excess"/>
    <s v="2+ persons no adults"/>
    <n v="2021"/>
    <n v="0"/>
  </r>
  <r>
    <x v="4"/>
    <s v="Sep"/>
    <s v="ACT"/>
    <s v="Policies"/>
    <s v="Non-exclusionary"/>
    <s v="Excess"/>
    <s v="2+ persons no adults"/>
    <n v="2021"/>
    <n v="16"/>
  </r>
  <r>
    <x v="4"/>
    <s v="Sep"/>
    <s v="ACT"/>
    <s v="Policies"/>
    <s v="Non-exclusionary"/>
    <s v="No excess"/>
    <s v="2+ persons no adults"/>
    <n v="2021"/>
    <n v="122"/>
  </r>
  <r>
    <x v="4"/>
    <s v="Sep"/>
    <s v="NT"/>
    <s v="Insured Persons"/>
    <s v="Exclusionary"/>
    <s v="Excess"/>
    <s v="2+ persons no adults"/>
    <n v="2021"/>
    <n v="22"/>
  </r>
  <r>
    <x v="4"/>
    <s v="Sep"/>
    <s v="NT"/>
    <s v="Insured Persons"/>
    <s v="Exclusionary"/>
    <s v="No excess"/>
    <s v="2+ persons no adults"/>
    <n v="2021"/>
    <n v="0"/>
  </r>
  <r>
    <x v="4"/>
    <s v="Sep"/>
    <s v="NT"/>
    <s v="Insured Persons"/>
    <s v="Non-exclusionary"/>
    <s v="Excess"/>
    <s v="2+ persons no adults"/>
    <n v="2021"/>
    <n v="16"/>
  </r>
  <r>
    <x v="4"/>
    <s v="Sep"/>
    <s v="NT"/>
    <s v="Insured Persons"/>
    <s v="Non-exclusionary"/>
    <s v="No excess"/>
    <s v="2+ persons no adults"/>
    <n v="2021"/>
    <n v="56"/>
  </r>
  <r>
    <x v="4"/>
    <s v="Sep"/>
    <s v="NT"/>
    <s v="Policies"/>
    <s v="Exclusionary"/>
    <s v="Excess"/>
    <s v="2+ persons no adults"/>
    <n v="2021"/>
    <n v="10"/>
  </r>
  <r>
    <x v="4"/>
    <s v="Sep"/>
    <s v="NT"/>
    <s v="Policies"/>
    <s v="Exclusionary"/>
    <s v="No excess"/>
    <s v="2+ persons no adults"/>
    <n v="2021"/>
    <n v="0"/>
  </r>
  <r>
    <x v="4"/>
    <s v="Sep"/>
    <s v="NT"/>
    <s v="Policies"/>
    <s v="Non-exclusionary"/>
    <s v="Excess"/>
    <s v="2+ persons no adults"/>
    <n v="2021"/>
    <n v="7"/>
  </r>
  <r>
    <x v="4"/>
    <s v="Sep"/>
    <s v="NT"/>
    <s v="Policies"/>
    <s v="Non-exclusionary"/>
    <s v="No excess"/>
    <s v="2+ persons no adults"/>
    <n v="2021"/>
    <n v="22"/>
  </r>
  <r>
    <x v="4"/>
    <s v="Dec"/>
    <s v="NSW"/>
    <s v="Insured Persons"/>
    <s v="Exclusionary"/>
    <s v="Excess"/>
    <s v="2+ persons no adults"/>
    <n v="2021"/>
    <n v="219"/>
  </r>
  <r>
    <x v="4"/>
    <s v="Dec"/>
    <s v="NSW"/>
    <s v="Insured Persons"/>
    <s v="Exclusionary"/>
    <s v="No excess"/>
    <s v="2+ persons no adults"/>
    <n v="2021"/>
    <n v="0"/>
  </r>
  <r>
    <x v="4"/>
    <s v="Dec"/>
    <s v="NSW"/>
    <s v="Insured Persons"/>
    <s v="Non-exclusionary"/>
    <s v="Excess"/>
    <s v="2+ persons no adults"/>
    <n v="2021"/>
    <n v="36"/>
  </r>
  <r>
    <x v="4"/>
    <s v="Dec"/>
    <s v="NSW"/>
    <s v="Insured Persons"/>
    <s v="Non-exclusionary"/>
    <s v="No excess"/>
    <s v="2+ persons no adults"/>
    <n v="2021"/>
    <n v="462"/>
  </r>
  <r>
    <x v="4"/>
    <s v="Dec"/>
    <s v="NSW"/>
    <s v="Policies"/>
    <s v="Exclusionary"/>
    <s v="Excess"/>
    <s v="2+ persons no adults"/>
    <n v="2021"/>
    <n v="93"/>
  </r>
  <r>
    <x v="4"/>
    <s v="Dec"/>
    <s v="NSW"/>
    <s v="Policies"/>
    <s v="Exclusionary"/>
    <s v="No excess"/>
    <s v="2+ persons no adults"/>
    <n v="2021"/>
    <n v="0"/>
  </r>
  <r>
    <x v="4"/>
    <s v="Dec"/>
    <s v="NSW"/>
    <s v="Policies"/>
    <s v="Non-exclusionary"/>
    <s v="Excess"/>
    <s v="2+ persons no adults"/>
    <n v="2021"/>
    <n v="16"/>
  </r>
  <r>
    <x v="4"/>
    <s v="Dec"/>
    <s v="NSW"/>
    <s v="Policies"/>
    <s v="Non-exclusionary"/>
    <s v="No excess"/>
    <s v="2+ persons no adults"/>
    <n v="2021"/>
    <n v="188"/>
  </r>
  <r>
    <x v="4"/>
    <s v="Dec"/>
    <s v="VIC"/>
    <s v="Insured Persons"/>
    <s v="Exclusionary"/>
    <s v="Excess"/>
    <s v="2+ persons no adults"/>
    <n v="2021"/>
    <n v="65"/>
  </r>
  <r>
    <x v="4"/>
    <s v="Dec"/>
    <s v="VIC"/>
    <s v="Insured Persons"/>
    <s v="Exclusionary"/>
    <s v="No excess"/>
    <s v="2+ persons no adults"/>
    <n v="2021"/>
    <n v="0"/>
  </r>
  <r>
    <x v="4"/>
    <s v="Dec"/>
    <s v="VIC"/>
    <s v="Insured Persons"/>
    <s v="Non-exclusionary"/>
    <s v="Excess"/>
    <s v="2+ persons no adults"/>
    <n v="2021"/>
    <n v="18"/>
  </r>
  <r>
    <x v="4"/>
    <s v="Dec"/>
    <s v="VIC"/>
    <s v="Insured Persons"/>
    <s v="Non-exclusionary"/>
    <s v="No excess"/>
    <s v="2+ persons no adults"/>
    <n v="2021"/>
    <n v="152"/>
  </r>
  <r>
    <x v="4"/>
    <s v="Dec"/>
    <s v="VIC"/>
    <s v="Policies"/>
    <s v="Exclusionary"/>
    <s v="Excess"/>
    <s v="2+ persons no adults"/>
    <n v="2021"/>
    <n v="28"/>
  </r>
  <r>
    <x v="4"/>
    <s v="Dec"/>
    <s v="VIC"/>
    <s v="Policies"/>
    <s v="Exclusionary"/>
    <s v="No excess"/>
    <s v="2+ persons no adults"/>
    <n v="2021"/>
    <n v="0"/>
  </r>
  <r>
    <x v="4"/>
    <s v="Dec"/>
    <s v="VIC"/>
    <s v="Policies"/>
    <s v="Non-exclusionary"/>
    <s v="Excess"/>
    <s v="2+ persons no adults"/>
    <n v="2021"/>
    <n v="9"/>
  </r>
  <r>
    <x v="4"/>
    <s v="Dec"/>
    <s v="VIC"/>
    <s v="Policies"/>
    <s v="Non-exclusionary"/>
    <s v="No excess"/>
    <s v="2+ persons no adults"/>
    <n v="2021"/>
    <n v="58"/>
  </r>
  <r>
    <x v="4"/>
    <s v="Dec"/>
    <s v="QLD"/>
    <s v="Insured Persons"/>
    <s v="Exclusionary"/>
    <s v="Excess"/>
    <s v="2+ persons no adults"/>
    <n v="2021"/>
    <n v="147"/>
  </r>
  <r>
    <x v="4"/>
    <s v="Dec"/>
    <s v="QLD"/>
    <s v="Insured Persons"/>
    <s v="Exclusionary"/>
    <s v="No excess"/>
    <s v="2+ persons no adults"/>
    <n v="2021"/>
    <n v="0"/>
  </r>
  <r>
    <x v="4"/>
    <s v="Dec"/>
    <s v="QLD"/>
    <s v="Insured Persons"/>
    <s v="Non-exclusionary"/>
    <s v="Excess"/>
    <s v="2+ persons no adults"/>
    <n v="2021"/>
    <n v="25"/>
  </r>
  <r>
    <x v="4"/>
    <s v="Dec"/>
    <s v="QLD"/>
    <s v="Insured Persons"/>
    <s v="Non-exclusionary"/>
    <s v="No excess"/>
    <s v="2+ persons no adults"/>
    <n v="2021"/>
    <n v="446"/>
  </r>
  <r>
    <x v="4"/>
    <s v="Dec"/>
    <s v="QLD"/>
    <s v="Policies"/>
    <s v="Exclusionary"/>
    <s v="Excess"/>
    <s v="2+ persons no adults"/>
    <n v="2021"/>
    <n v="63"/>
  </r>
  <r>
    <x v="4"/>
    <s v="Dec"/>
    <s v="QLD"/>
    <s v="Policies"/>
    <s v="Exclusionary"/>
    <s v="No excess"/>
    <s v="2+ persons no adults"/>
    <n v="2021"/>
    <n v="0"/>
  </r>
  <r>
    <x v="4"/>
    <s v="Dec"/>
    <s v="QLD"/>
    <s v="Policies"/>
    <s v="Non-exclusionary"/>
    <s v="Excess"/>
    <s v="2+ persons no adults"/>
    <n v="2021"/>
    <n v="12"/>
  </r>
  <r>
    <x v="4"/>
    <s v="Dec"/>
    <s v="QLD"/>
    <s v="Policies"/>
    <s v="Non-exclusionary"/>
    <s v="No excess"/>
    <s v="2+ persons no adults"/>
    <n v="2021"/>
    <n v="184"/>
  </r>
  <r>
    <x v="4"/>
    <s v="Dec"/>
    <s v="SA"/>
    <s v="Insured Persons"/>
    <s v="Exclusionary"/>
    <s v="Excess"/>
    <s v="2+ persons no adults"/>
    <n v="2021"/>
    <n v="31"/>
  </r>
  <r>
    <x v="4"/>
    <s v="Dec"/>
    <s v="SA"/>
    <s v="Insured Persons"/>
    <s v="Exclusionary"/>
    <s v="No excess"/>
    <s v="2+ persons no adults"/>
    <n v="2021"/>
    <n v="0"/>
  </r>
  <r>
    <x v="4"/>
    <s v="Dec"/>
    <s v="SA"/>
    <s v="Insured Persons"/>
    <s v="Non-exclusionary"/>
    <s v="Excess"/>
    <s v="2+ persons no adults"/>
    <n v="2021"/>
    <n v="2"/>
  </r>
  <r>
    <x v="4"/>
    <s v="Dec"/>
    <s v="SA"/>
    <s v="Insured Persons"/>
    <s v="Non-exclusionary"/>
    <s v="No excess"/>
    <s v="2+ persons no adults"/>
    <n v="2021"/>
    <n v="114"/>
  </r>
  <r>
    <x v="4"/>
    <s v="Dec"/>
    <s v="SA"/>
    <s v="Policies"/>
    <s v="Exclusionary"/>
    <s v="Excess"/>
    <s v="2+ persons no adults"/>
    <n v="2021"/>
    <n v="14"/>
  </r>
  <r>
    <x v="4"/>
    <s v="Dec"/>
    <s v="SA"/>
    <s v="Policies"/>
    <s v="Exclusionary"/>
    <s v="No excess"/>
    <s v="2+ persons no adults"/>
    <n v="2021"/>
    <n v="0"/>
  </r>
  <r>
    <x v="4"/>
    <s v="Dec"/>
    <s v="SA"/>
    <s v="Policies"/>
    <s v="Non-exclusionary"/>
    <s v="Excess"/>
    <s v="2+ persons no adults"/>
    <n v="2021"/>
    <n v="1"/>
  </r>
  <r>
    <x v="4"/>
    <s v="Dec"/>
    <s v="SA"/>
    <s v="Policies"/>
    <s v="Non-exclusionary"/>
    <s v="No excess"/>
    <s v="2+ persons no adults"/>
    <n v="2021"/>
    <n v="44"/>
  </r>
  <r>
    <x v="4"/>
    <s v="Dec"/>
    <s v="WA"/>
    <s v="Insured Persons"/>
    <s v="Exclusionary"/>
    <s v="Excess"/>
    <s v="2+ persons no adults"/>
    <n v="2021"/>
    <n v="46"/>
  </r>
  <r>
    <x v="4"/>
    <s v="Dec"/>
    <s v="WA"/>
    <s v="Insured Persons"/>
    <s v="Exclusionary"/>
    <s v="No excess"/>
    <s v="2+ persons no adults"/>
    <n v="2021"/>
    <n v="0"/>
  </r>
  <r>
    <x v="4"/>
    <s v="Dec"/>
    <s v="WA"/>
    <s v="Insured Persons"/>
    <s v="Non-exclusionary"/>
    <s v="Excess"/>
    <s v="2+ persons no adults"/>
    <n v="2021"/>
    <n v="17"/>
  </r>
  <r>
    <x v="4"/>
    <s v="Dec"/>
    <s v="WA"/>
    <s v="Insured Persons"/>
    <s v="Non-exclusionary"/>
    <s v="No excess"/>
    <s v="2+ persons no adults"/>
    <n v="2021"/>
    <n v="88"/>
  </r>
  <r>
    <x v="4"/>
    <s v="Dec"/>
    <s v="WA"/>
    <s v="Policies"/>
    <s v="Exclusionary"/>
    <s v="Excess"/>
    <s v="2+ persons no adults"/>
    <n v="2021"/>
    <n v="21"/>
  </r>
  <r>
    <x v="4"/>
    <s v="Dec"/>
    <s v="WA"/>
    <s v="Policies"/>
    <s v="Exclusionary"/>
    <s v="No excess"/>
    <s v="2+ persons no adults"/>
    <n v="2021"/>
    <n v="0"/>
  </r>
  <r>
    <x v="4"/>
    <s v="Dec"/>
    <s v="WA"/>
    <s v="Policies"/>
    <s v="Non-exclusionary"/>
    <s v="Excess"/>
    <s v="2+ persons no adults"/>
    <n v="2021"/>
    <n v="8"/>
  </r>
  <r>
    <x v="4"/>
    <s v="Dec"/>
    <s v="WA"/>
    <s v="Policies"/>
    <s v="Non-exclusionary"/>
    <s v="No excess"/>
    <s v="2+ persons no adults"/>
    <n v="2021"/>
    <n v="38"/>
  </r>
  <r>
    <x v="4"/>
    <s v="Dec"/>
    <s v="TAS"/>
    <s v="Insured Persons"/>
    <s v="Exclusionary"/>
    <s v="Excess"/>
    <s v="2+ persons no adults"/>
    <n v="2021"/>
    <n v="8"/>
  </r>
  <r>
    <x v="4"/>
    <s v="Dec"/>
    <s v="TAS"/>
    <s v="Insured Persons"/>
    <s v="Exclusionary"/>
    <s v="No excess"/>
    <s v="2+ persons no adults"/>
    <n v="2021"/>
    <n v="0"/>
  </r>
  <r>
    <x v="4"/>
    <s v="Dec"/>
    <s v="TAS"/>
    <s v="Insured Persons"/>
    <s v="Non-exclusionary"/>
    <s v="Excess"/>
    <s v="2+ persons no adults"/>
    <n v="2021"/>
    <n v="3"/>
  </r>
  <r>
    <x v="4"/>
    <s v="Dec"/>
    <s v="TAS"/>
    <s v="Insured Persons"/>
    <s v="Non-exclusionary"/>
    <s v="No excess"/>
    <s v="2+ persons no adults"/>
    <n v="2021"/>
    <n v="10"/>
  </r>
  <r>
    <x v="4"/>
    <s v="Dec"/>
    <s v="TAS"/>
    <s v="Policies"/>
    <s v="Exclusionary"/>
    <s v="Excess"/>
    <s v="2+ persons no adults"/>
    <n v="2021"/>
    <n v="3"/>
  </r>
  <r>
    <x v="4"/>
    <s v="Dec"/>
    <s v="TAS"/>
    <s v="Policies"/>
    <s v="Exclusionary"/>
    <s v="No excess"/>
    <s v="2+ persons no adults"/>
    <n v="2021"/>
    <n v="0"/>
  </r>
  <r>
    <x v="4"/>
    <s v="Dec"/>
    <s v="TAS"/>
    <s v="Policies"/>
    <s v="Non-exclusionary"/>
    <s v="Excess"/>
    <s v="2+ persons no adults"/>
    <n v="2021"/>
    <n v="1"/>
  </r>
  <r>
    <x v="4"/>
    <s v="Dec"/>
    <s v="TAS"/>
    <s v="Policies"/>
    <s v="Non-exclusionary"/>
    <s v="No excess"/>
    <s v="2+ persons no adults"/>
    <n v="2021"/>
    <n v="4"/>
  </r>
  <r>
    <x v="4"/>
    <s v="Dec"/>
    <s v="ACT"/>
    <s v="Insured Persons"/>
    <s v="Exclusionary"/>
    <s v="Excess"/>
    <s v="2+ persons no adults"/>
    <n v="2021"/>
    <n v="90"/>
  </r>
  <r>
    <x v="4"/>
    <s v="Dec"/>
    <s v="ACT"/>
    <s v="Insured Persons"/>
    <s v="Exclusionary"/>
    <s v="No excess"/>
    <s v="2+ persons no adults"/>
    <n v="2021"/>
    <n v="0"/>
  </r>
  <r>
    <x v="4"/>
    <s v="Dec"/>
    <s v="ACT"/>
    <s v="Insured Persons"/>
    <s v="Non-exclusionary"/>
    <s v="Excess"/>
    <s v="2+ persons no adults"/>
    <n v="2021"/>
    <n v="38"/>
  </r>
  <r>
    <x v="4"/>
    <s v="Dec"/>
    <s v="ACT"/>
    <s v="Insured Persons"/>
    <s v="Non-exclusionary"/>
    <s v="No excess"/>
    <s v="2+ persons no adults"/>
    <n v="2021"/>
    <n v="262"/>
  </r>
  <r>
    <x v="4"/>
    <s v="Dec"/>
    <s v="ACT"/>
    <s v="Policies"/>
    <s v="Exclusionary"/>
    <s v="Excess"/>
    <s v="2+ persons no adults"/>
    <n v="2021"/>
    <n v="40"/>
  </r>
  <r>
    <x v="4"/>
    <s v="Dec"/>
    <s v="ACT"/>
    <s v="Policies"/>
    <s v="Exclusionary"/>
    <s v="No excess"/>
    <s v="2+ persons no adults"/>
    <n v="2021"/>
    <n v="0"/>
  </r>
  <r>
    <x v="4"/>
    <s v="Dec"/>
    <s v="ACT"/>
    <s v="Policies"/>
    <s v="Non-exclusionary"/>
    <s v="Excess"/>
    <s v="2+ persons no adults"/>
    <n v="2021"/>
    <n v="16"/>
  </r>
  <r>
    <x v="4"/>
    <s v="Dec"/>
    <s v="ACT"/>
    <s v="Policies"/>
    <s v="Non-exclusionary"/>
    <s v="No excess"/>
    <s v="2+ persons no adults"/>
    <n v="2021"/>
    <n v="114"/>
  </r>
  <r>
    <x v="4"/>
    <s v="Dec"/>
    <s v="NT"/>
    <s v="Insured Persons"/>
    <s v="Exclusionary"/>
    <s v="Excess"/>
    <s v="2+ persons no adults"/>
    <n v="2021"/>
    <n v="22"/>
  </r>
  <r>
    <x v="4"/>
    <s v="Dec"/>
    <s v="NT"/>
    <s v="Insured Persons"/>
    <s v="Exclusionary"/>
    <s v="No excess"/>
    <s v="2+ persons no adults"/>
    <n v="2021"/>
    <n v="0"/>
  </r>
  <r>
    <x v="4"/>
    <s v="Dec"/>
    <s v="NT"/>
    <s v="Insured Persons"/>
    <s v="Non-exclusionary"/>
    <s v="Excess"/>
    <s v="2+ persons no adults"/>
    <n v="2021"/>
    <n v="16"/>
  </r>
  <r>
    <x v="4"/>
    <s v="Dec"/>
    <s v="NT"/>
    <s v="Insured Persons"/>
    <s v="Non-exclusionary"/>
    <s v="No excess"/>
    <s v="2+ persons no adults"/>
    <n v="2021"/>
    <n v="50"/>
  </r>
  <r>
    <x v="4"/>
    <s v="Dec"/>
    <s v="NT"/>
    <s v="Policies"/>
    <s v="Exclusionary"/>
    <s v="Excess"/>
    <s v="2+ persons no adults"/>
    <n v="2021"/>
    <n v="10"/>
  </r>
  <r>
    <x v="4"/>
    <s v="Dec"/>
    <s v="NT"/>
    <s v="Policies"/>
    <s v="Exclusionary"/>
    <s v="No excess"/>
    <s v="2+ persons no adults"/>
    <n v="2021"/>
    <n v="0"/>
  </r>
  <r>
    <x v="4"/>
    <s v="Dec"/>
    <s v="NT"/>
    <s v="Policies"/>
    <s v="Non-exclusionary"/>
    <s v="Excess"/>
    <s v="2+ persons no adults"/>
    <n v="2021"/>
    <n v="7"/>
  </r>
  <r>
    <x v="4"/>
    <s v="Dec"/>
    <s v="NT"/>
    <s v="Policies"/>
    <s v="Non-exclusionary"/>
    <s v="No excess"/>
    <s v="2+ persons no adults"/>
    <n v="2021"/>
    <n v="20"/>
  </r>
  <r>
    <x v="5"/>
    <s v="Mar"/>
    <s v="NSW"/>
    <s v="Insured Persons"/>
    <s v="Exclusionary"/>
    <s v="Excess"/>
    <s v="2+ persons no adults"/>
    <n v="2021"/>
    <n v="224"/>
  </r>
  <r>
    <x v="5"/>
    <s v="Mar"/>
    <s v="NSW"/>
    <s v="Insured Persons"/>
    <s v="Exclusionary"/>
    <s v="No excess"/>
    <s v="2+ persons no adults"/>
    <n v="2021"/>
    <n v="0"/>
  </r>
  <r>
    <x v="5"/>
    <s v="Mar"/>
    <s v="NSW"/>
    <s v="Insured Persons"/>
    <s v="Non-exclusionary"/>
    <s v="Excess"/>
    <s v="2+ persons no adults"/>
    <n v="2021"/>
    <n v="38"/>
  </r>
  <r>
    <x v="5"/>
    <s v="Mar"/>
    <s v="NSW"/>
    <s v="Insured Persons"/>
    <s v="Non-exclusionary"/>
    <s v="No excess"/>
    <s v="2+ persons no adults"/>
    <n v="2021"/>
    <n v="449"/>
  </r>
  <r>
    <x v="5"/>
    <s v="Mar"/>
    <s v="NSW"/>
    <s v="Policies"/>
    <s v="Exclusionary"/>
    <s v="Excess"/>
    <s v="2+ persons no adults"/>
    <n v="2021"/>
    <n v="97"/>
  </r>
  <r>
    <x v="5"/>
    <s v="Mar"/>
    <s v="NSW"/>
    <s v="Policies"/>
    <s v="Exclusionary"/>
    <s v="No excess"/>
    <s v="2+ persons no adults"/>
    <n v="2021"/>
    <n v="0"/>
  </r>
  <r>
    <x v="5"/>
    <s v="Mar"/>
    <s v="NSW"/>
    <s v="Policies"/>
    <s v="Non-exclusionary"/>
    <s v="Excess"/>
    <s v="2+ persons no adults"/>
    <n v="2021"/>
    <n v="17"/>
  </r>
  <r>
    <x v="5"/>
    <s v="Mar"/>
    <s v="NSW"/>
    <s v="Policies"/>
    <s v="Non-exclusionary"/>
    <s v="No excess"/>
    <s v="2+ persons no adults"/>
    <n v="2021"/>
    <n v="185"/>
  </r>
  <r>
    <x v="5"/>
    <s v="Mar"/>
    <s v="VIC"/>
    <s v="Insured Persons"/>
    <s v="Exclusionary"/>
    <s v="Excess"/>
    <s v="2+ persons no adults"/>
    <n v="2021"/>
    <n v="60"/>
  </r>
  <r>
    <x v="5"/>
    <s v="Mar"/>
    <s v="VIC"/>
    <s v="Insured Persons"/>
    <s v="Exclusionary"/>
    <s v="No excess"/>
    <s v="2+ persons no adults"/>
    <n v="2021"/>
    <n v="0"/>
  </r>
  <r>
    <x v="5"/>
    <s v="Mar"/>
    <s v="VIC"/>
    <s v="Insured Persons"/>
    <s v="Non-exclusionary"/>
    <s v="Excess"/>
    <s v="2+ persons no adults"/>
    <n v="2021"/>
    <n v="10"/>
  </r>
  <r>
    <x v="5"/>
    <s v="Mar"/>
    <s v="VIC"/>
    <s v="Insured Persons"/>
    <s v="Non-exclusionary"/>
    <s v="No excess"/>
    <s v="2+ persons no adults"/>
    <n v="2021"/>
    <n v="152"/>
  </r>
  <r>
    <x v="5"/>
    <s v="Mar"/>
    <s v="VIC"/>
    <s v="Policies"/>
    <s v="Exclusionary"/>
    <s v="Excess"/>
    <s v="2+ persons no adults"/>
    <n v="2021"/>
    <n v="26"/>
  </r>
  <r>
    <x v="5"/>
    <s v="Mar"/>
    <s v="VIC"/>
    <s v="Policies"/>
    <s v="Exclusionary"/>
    <s v="No excess"/>
    <s v="2+ persons no adults"/>
    <n v="2021"/>
    <n v="0"/>
  </r>
  <r>
    <x v="5"/>
    <s v="Mar"/>
    <s v="VIC"/>
    <s v="Policies"/>
    <s v="Non-exclusionary"/>
    <s v="Excess"/>
    <s v="2+ persons no adults"/>
    <n v="2021"/>
    <n v="5"/>
  </r>
  <r>
    <x v="5"/>
    <s v="Mar"/>
    <s v="VIC"/>
    <s v="Policies"/>
    <s v="Non-exclusionary"/>
    <s v="No excess"/>
    <s v="2+ persons no adults"/>
    <n v="2021"/>
    <n v="57"/>
  </r>
  <r>
    <x v="5"/>
    <s v="Mar"/>
    <s v="QLD"/>
    <s v="Insured Persons"/>
    <s v="Exclusionary"/>
    <s v="Excess"/>
    <s v="2+ persons no adults"/>
    <n v="2021"/>
    <n v="155"/>
  </r>
  <r>
    <x v="5"/>
    <s v="Mar"/>
    <s v="QLD"/>
    <s v="Insured Persons"/>
    <s v="Exclusionary"/>
    <s v="No excess"/>
    <s v="2+ persons no adults"/>
    <n v="2021"/>
    <n v="0"/>
  </r>
  <r>
    <x v="5"/>
    <s v="Mar"/>
    <s v="QLD"/>
    <s v="Insured Persons"/>
    <s v="Non-exclusionary"/>
    <s v="Excess"/>
    <s v="2+ persons no adults"/>
    <n v="2021"/>
    <n v="20"/>
  </r>
  <r>
    <x v="5"/>
    <s v="Mar"/>
    <s v="QLD"/>
    <s v="Insured Persons"/>
    <s v="Non-exclusionary"/>
    <s v="No excess"/>
    <s v="2+ persons no adults"/>
    <n v="2021"/>
    <n v="439"/>
  </r>
  <r>
    <x v="5"/>
    <s v="Mar"/>
    <s v="QLD"/>
    <s v="Policies"/>
    <s v="Exclusionary"/>
    <s v="Excess"/>
    <s v="2+ persons no adults"/>
    <n v="2021"/>
    <n v="67"/>
  </r>
  <r>
    <x v="5"/>
    <s v="Mar"/>
    <s v="QLD"/>
    <s v="Policies"/>
    <s v="Exclusionary"/>
    <s v="No excess"/>
    <s v="2+ persons no adults"/>
    <n v="2021"/>
    <n v="0"/>
  </r>
  <r>
    <x v="5"/>
    <s v="Mar"/>
    <s v="QLD"/>
    <s v="Policies"/>
    <s v="Non-exclusionary"/>
    <s v="Excess"/>
    <s v="2+ persons no adults"/>
    <n v="2021"/>
    <n v="9"/>
  </r>
  <r>
    <x v="5"/>
    <s v="Mar"/>
    <s v="QLD"/>
    <s v="Policies"/>
    <s v="Non-exclusionary"/>
    <s v="No excess"/>
    <s v="2+ persons no adults"/>
    <n v="2021"/>
    <n v="179"/>
  </r>
  <r>
    <x v="5"/>
    <s v="Mar"/>
    <s v="SA"/>
    <s v="Insured Persons"/>
    <s v="Exclusionary"/>
    <s v="Excess"/>
    <s v="2+ persons no adults"/>
    <n v="2021"/>
    <n v="36"/>
  </r>
  <r>
    <x v="5"/>
    <s v="Mar"/>
    <s v="SA"/>
    <s v="Insured Persons"/>
    <s v="Exclusionary"/>
    <s v="No excess"/>
    <s v="2+ persons no adults"/>
    <n v="2021"/>
    <n v="0"/>
  </r>
  <r>
    <x v="5"/>
    <s v="Mar"/>
    <s v="SA"/>
    <s v="Insured Persons"/>
    <s v="Non-exclusionary"/>
    <s v="Excess"/>
    <s v="2+ persons no adults"/>
    <n v="2021"/>
    <n v="2"/>
  </r>
  <r>
    <x v="5"/>
    <s v="Mar"/>
    <s v="SA"/>
    <s v="Insured Persons"/>
    <s v="Non-exclusionary"/>
    <s v="No excess"/>
    <s v="2+ persons no adults"/>
    <n v="2021"/>
    <n v="96"/>
  </r>
  <r>
    <x v="5"/>
    <s v="Mar"/>
    <s v="SA"/>
    <s v="Policies"/>
    <s v="Exclusionary"/>
    <s v="Excess"/>
    <s v="2+ persons no adults"/>
    <n v="2021"/>
    <n v="16"/>
  </r>
  <r>
    <x v="5"/>
    <s v="Mar"/>
    <s v="SA"/>
    <s v="Policies"/>
    <s v="Exclusionary"/>
    <s v="No excess"/>
    <s v="2+ persons no adults"/>
    <n v="2021"/>
    <n v="0"/>
  </r>
  <r>
    <x v="5"/>
    <s v="Mar"/>
    <s v="SA"/>
    <s v="Policies"/>
    <s v="Non-exclusionary"/>
    <s v="Excess"/>
    <s v="2+ persons no adults"/>
    <n v="2021"/>
    <n v="1"/>
  </r>
  <r>
    <x v="5"/>
    <s v="Mar"/>
    <s v="SA"/>
    <s v="Policies"/>
    <s v="Non-exclusionary"/>
    <s v="No excess"/>
    <s v="2+ persons no adults"/>
    <n v="2021"/>
    <n v="38"/>
  </r>
  <r>
    <x v="5"/>
    <s v="Mar"/>
    <s v="WA"/>
    <s v="Insured Persons"/>
    <s v="Exclusionary"/>
    <s v="Excess"/>
    <s v="2+ persons no adults"/>
    <n v="2021"/>
    <n v="56"/>
  </r>
  <r>
    <x v="5"/>
    <s v="Mar"/>
    <s v="WA"/>
    <s v="Insured Persons"/>
    <s v="Exclusionary"/>
    <s v="No excess"/>
    <s v="2+ persons no adults"/>
    <n v="2021"/>
    <n v="0"/>
  </r>
  <r>
    <x v="5"/>
    <s v="Mar"/>
    <s v="WA"/>
    <s v="Insured Persons"/>
    <s v="Non-exclusionary"/>
    <s v="Excess"/>
    <s v="2+ persons no adults"/>
    <n v="2021"/>
    <n v="17"/>
  </r>
  <r>
    <x v="5"/>
    <s v="Mar"/>
    <s v="WA"/>
    <s v="Insured Persons"/>
    <s v="Non-exclusionary"/>
    <s v="No excess"/>
    <s v="2+ persons no adults"/>
    <n v="2021"/>
    <n v="77"/>
  </r>
  <r>
    <x v="5"/>
    <s v="Mar"/>
    <s v="WA"/>
    <s v="Policies"/>
    <s v="Exclusionary"/>
    <s v="Excess"/>
    <s v="2+ persons no adults"/>
    <n v="2021"/>
    <n v="26"/>
  </r>
  <r>
    <x v="5"/>
    <s v="Mar"/>
    <s v="WA"/>
    <s v="Policies"/>
    <s v="Exclusionary"/>
    <s v="No excess"/>
    <s v="2+ persons no adults"/>
    <n v="2021"/>
    <n v="0"/>
  </r>
  <r>
    <x v="5"/>
    <s v="Mar"/>
    <s v="WA"/>
    <s v="Policies"/>
    <s v="Non-exclusionary"/>
    <s v="Excess"/>
    <s v="2+ persons no adults"/>
    <n v="2021"/>
    <n v="8"/>
  </r>
  <r>
    <x v="5"/>
    <s v="Mar"/>
    <s v="WA"/>
    <s v="Policies"/>
    <s v="Non-exclusionary"/>
    <s v="No excess"/>
    <s v="2+ persons no adults"/>
    <n v="2021"/>
    <n v="32"/>
  </r>
  <r>
    <x v="5"/>
    <s v="Mar"/>
    <s v="TAS"/>
    <s v="Insured Persons"/>
    <s v="Exclusionary"/>
    <s v="Excess"/>
    <s v="2+ persons no adults"/>
    <n v="2021"/>
    <n v="10"/>
  </r>
  <r>
    <x v="5"/>
    <s v="Mar"/>
    <s v="TAS"/>
    <s v="Insured Persons"/>
    <s v="Exclusionary"/>
    <s v="No excess"/>
    <s v="2+ persons no adults"/>
    <n v="2021"/>
    <n v="0"/>
  </r>
  <r>
    <x v="5"/>
    <s v="Mar"/>
    <s v="TAS"/>
    <s v="Insured Persons"/>
    <s v="Non-exclusionary"/>
    <s v="Excess"/>
    <s v="2+ persons no adults"/>
    <n v="2021"/>
    <n v="3"/>
  </r>
  <r>
    <x v="5"/>
    <s v="Mar"/>
    <s v="TAS"/>
    <s v="Insured Persons"/>
    <s v="Non-exclusionary"/>
    <s v="No excess"/>
    <s v="2+ persons no adults"/>
    <n v="2021"/>
    <n v="7"/>
  </r>
  <r>
    <x v="5"/>
    <s v="Mar"/>
    <s v="TAS"/>
    <s v="Policies"/>
    <s v="Exclusionary"/>
    <s v="Excess"/>
    <s v="2+ persons no adults"/>
    <n v="2021"/>
    <n v="4"/>
  </r>
  <r>
    <x v="5"/>
    <s v="Mar"/>
    <s v="TAS"/>
    <s v="Policies"/>
    <s v="Exclusionary"/>
    <s v="No excess"/>
    <s v="2+ persons no adults"/>
    <n v="2021"/>
    <n v="0"/>
  </r>
  <r>
    <x v="5"/>
    <s v="Mar"/>
    <s v="TAS"/>
    <s v="Policies"/>
    <s v="Non-exclusionary"/>
    <s v="Excess"/>
    <s v="2+ persons no adults"/>
    <n v="2021"/>
    <n v="1"/>
  </r>
  <r>
    <x v="5"/>
    <s v="Mar"/>
    <s v="TAS"/>
    <s v="Policies"/>
    <s v="Non-exclusionary"/>
    <s v="No excess"/>
    <s v="2+ persons no adults"/>
    <n v="2021"/>
    <n v="3"/>
  </r>
  <r>
    <x v="5"/>
    <s v="Mar"/>
    <s v="ACT"/>
    <s v="Insured Persons"/>
    <s v="Exclusionary"/>
    <s v="Excess"/>
    <s v="2+ persons no adults"/>
    <n v="2021"/>
    <n v="97"/>
  </r>
  <r>
    <x v="5"/>
    <s v="Mar"/>
    <s v="ACT"/>
    <s v="Insured Persons"/>
    <s v="Exclusionary"/>
    <s v="No excess"/>
    <s v="2+ persons no adults"/>
    <n v="2021"/>
    <n v="0"/>
  </r>
  <r>
    <x v="5"/>
    <s v="Mar"/>
    <s v="ACT"/>
    <s v="Insured Persons"/>
    <s v="Non-exclusionary"/>
    <s v="Excess"/>
    <s v="2+ persons no adults"/>
    <n v="2021"/>
    <n v="39"/>
  </r>
  <r>
    <x v="5"/>
    <s v="Mar"/>
    <s v="ACT"/>
    <s v="Insured Persons"/>
    <s v="Non-exclusionary"/>
    <s v="No excess"/>
    <s v="2+ persons no adults"/>
    <n v="2021"/>
    <n v="255"/>
  </r>
  <r>
    <x v="5"/>
    <s v="Mar"/>
    <s v="ACT"/>
    <s v="Policies"/>
    <s v="Exclusionary"/>
    <s v="Excess"/>
    <s v="2+ persons no adults"/>
    <n v="2021"/>
    <n v="43"/>
  </r>
  <r>
    <x v="5"/>
    <s v="Mar"/>
    <s v="ACT"/>
    <s v="Policies"/>
    <s v="Exclusionary"/>
    <s v="No excess"/>
    <s v="2+ persons no adults"/>
    <n v="2021"/>
    <n v="0"/>
  </r>
  <r>
    <x v="5"/>
    <s v="Mar"/>
    <s v="ACT"/>
    <s v="Policies"/>
    <s v="Non-exclusionary"/>
    <s v="Excess"/>
    <s v="2+ persons no adults"/>
    <n v="2021"/>
    <n v="16"/>
  </r>
  <r>
    <x v="5"/>
    <s v="Mar"/>
    <s v="ACT"/>
    <s v="Policies"/>
    <s v="Non-exclusionary"/>
    <s v="No excess"/>
    <s v="2+ persons no adults"/>
    <n v="2021"/>
    <n v="112"/>
  </r>
  <r>
    <x v="5"/>
    <s v="Mar"/>
    <s v="NT"/>
    <s v="Insured Persons"/>
    <s v="Exclusionary"/>
    <s v="Excess"/>
    <s v="2+ persons no adults"/>
    <n v="2021"/>
    <n v="19"/>
  </r>
  <r>
    <x v="5"/>
    <s v="Mar"/>
    <s v="NT"/>
    <s v="Insured Persons"/>
    <s v="Exclusionary"/>
    <s v="No excess"/>
    <s v="2+ persons no adults"/>
    <n v="2021"/>
    <n v="0"/>
  </r>
  <r>
    <x v="5"/>
    <s v="Mar"/>
    <s v="NT"/>
    <s v="Insured Persons"/>
    <s v="Non-exclusionary"/>
    <s v="Excess"/>
    <s v="2+ persons no adults"/>
    <n v="2021"/>
    <n v="18"/>
  </r>
  <r>
    <x v="5"/>
    <s v="Mar"/>
    <s v="NT"/>
    <s v="Insured Persons"/>
    <s v="Non-exclusionary"/>
    <s v="No excess"/>
    <s v="2+ persons no adults"/>
    <n v="2021"/>
    <n v="53"/>
  </r>
  <r>
    <x v="5"/>
    <s v="Mar"/>
    <s v="NT"/>
    <s v="Policies"/>
    <s v="Exclusionary"/>
    <s v="Excess"/>
    <s v="2+ persons no adults"/>
    <n v="2021"/>
    <n v="9"/>
  </r>
  <r>
    <x v="5"/>
    <s v="Mar"/>
    <s v="NT"/>
    <s v="Policies"/>
    <s v="Exclusionary"/>
    <s v="No excess"/>
    <s v="2+ persons no adults"/>
    <n v="2021"/>
    <n v="0"/>
  </r>
  <r>
    <x v="5"/>
    <s v="Mar"/>
    <s v="NT"/>
    <s v="Policies"/>
    <s v="Non-exclusionary"/>
    <s v="Excess"/>
    <s v="2+ persons no adults"/>
    <n v="2021"/>
    <n v="8"/>
  </r>
  <r>
    <x v="5"/>
    <s v="Mar"/>
    <s v="NT"/>
    <s v="Policies"/>
    <s v="Non-exclusionary"/>
    <s v="No excess"/>
    <s v="2+ persons no adults"/>
    <n v="2021"/>
    <n v="20"/>
  </r>
  <r>
    <x v="5"/>
    <s v="Jun"/>
    <s v="NSW"/>
    <s v="Insured Persons"/>
    <s v="Exclusionary"/>
    <s v="Excess"/>
    <s v="2+ persons no adults"/>
    <n v="2021"/>
    <n v="231"/>
  </r>
  <r>
    <x v="5"/>
    <s v="Jun"/>
    <s v="NSW"/>
    <s v="Insured Persons"/>
    <s v="Exclusionary"/>
    <s v="No excess"/>
    <s v="2+ persons no adults"/>
    <n v="2021"/>
    <n v="0"/>
  </r>
  <r>
    <x v="5"/>
    <s v="Jun"/>
    <s v="NSW"/>
    <s v="Insured Persons"/>
    <s v="Non-exclusionary"/>
    <s v="Excess"/>
    <s v="2+ persons no adults"/>
    <n v="2021"/>
    <n v="34"/>
  </r>
  <r>
    <x v="5"/>
    <s v="Jun"/>
    <s v="NSW"/>
    <s v="Insured Persons"/>
    <s v="Non-exclusionary"/>
    <s v="No excess"/>
    <s v="2+ persons no adults"/>
    <n v="2021"/>
    <n v="452"/>
  </r>
  <r>
    <x v="5"/>
    <s v="Jun"/>
    <s v="NSW"/>
    <s v="Policies"/>
    <s v="Exclusionary"/>
    <s v="Excess"/>
    <s v="2+ persons no adults"/>
    <n v="2021"/>
    <n v="99"/>
  </r>
  <r>
    <x v="5"/>
    <s v="Jun"/>
    <s v="NSW"/>
    <s v="Policies"/>
    <s v="Exclusionary"/>
    <s v="No excess"/>
    <s v="2+ persons no adults"/>
    <n v="2021"/>
    <n v="0"/>
  </r>
  <r>
    <x v="5"/>
    <s v="Jun"/>
    <s v="NSW"/>
    <s v="Policies"/>
    <s v="Non-exclusionary"/>
    <s v="Excess"/>
    <s v="2+ persons no adults"/>
    <n v="2021"/>
    <n v="15"/>
  </r>
  <r>
    <x v="5"/>
    <s v="Jun"/>
    <s v="NSW"/>
    <s v="Policies"/>
    <s v="Non-exclusionary"/>
    <s v="No excess"/>
    <s v="2+ persons no adults"/>
    <n v="2021"/>
    <n v="185"/>
  </r>
  <r>
    <x v="5"/>
    <s v="Jun"/>
    <s v="VIC"/>
    <s v="Insured Persons"/>
    <s v="Exclusionary"/>
    <s v="Excess"/>
    <s v="2+ persons no adults"/>
    <n v="2021"/>
    <n v="54"/>
  </r>
  <r>
    <x v="5"/>
    <s v="Jun"/>
    <s v="VIC"/>
    <s v="Insured Persons"/>
    <s v="Exclusionary"/>
    <s v="No excess"/>
    <s v="2+ persons no adults"/>
    <n v="2021"/>
    <n v="0"/>
  </r>
  <r>
    <x v="5"/>
    <s v="Jun"/>
    <s v="VIC"/>
    <s v="Insured Persons"/>
    <s v="Non-exclusionary"/>
    <s v="Excess"/>
    <s v="2+ persons no adults"/>
    <n v="2021"/>
    <n v="10"/>
  </r>
  <r>
    <x v="5"/>
    <s v="Jun"/>
    <s v="VIC"/>
    <s v="Insured Persons"/>
    <s v="Non-exclusionary"/>
    <s v="No excess"/>
    <s v="2+ persons no adults"/>
    <n v="2021"/>
    <n v="146"/>
  </r>
  <r>
    <x v="5"/>
    <s v="Jun"/>
    <s v="VIC"/>
    <s v="Policies"/>
    <s v="Exclusionary"/>
    <s v="Excess"/>
    <s v="2+ persons no adults"/>
    <n v="2021"/>
    <n v="24"/>
  </r>
  <r>
    <x v="5"/>
    <s v="Jun"/>
    <s v="VIC"/>
    <s v="Policies"/>
    <s v="Exclusionary"/>
    <s v="No excess"/>
    <s v="2+ persons no adults"/>
    <n v="2021"/>
    <n v="0"/>
  </r>
  <r>
    <x v="5"/>
    <s v="Jun"/>
    <s v="VIC"/>
    <s v="Policies"/>
    <s v="Non-exclusionary"/>
    <s v="Excess"/>
    <s v="2+ persons no adults"/>
    <n v="2021"/>
    <n v="5"/>
  </r>
  <r>
    <x v="5"/>
    <s v="Jun"/>
    <s v="VIC"/>
    <s v="Policies"/>
    <s v="Non-exclusionary"/>
    <s v="No excess"/>
    <s v="2+ persons no adults"/>
    <n v="2021"/>
    <n v="55"/>
  </r>
  <r>
    <x v="5"/>
    <s v="Jun"/>
    <s v="QLD"/>
    <s v="Insured Persons"/>
    <s v="Exclusionary"/>
    <s v="Excess"/>
    <s v="2+ persons no adults"/>
    <n v="2021"/>
    <n v="166"/>
  </r>
  <r>
    <x v="5"/>
    <s v="Jun"/>
    <s v="QLD"/>
    <s v="Insured Persons"/>
    <s v="Exclusionary"/>
    <s v="No excess"/>
    <s v="2+ persons no adults"/>
    <n v="2021"/>
    <n v="0"/>
  </r>
  <r>
    <x v="5"/>
    <s v="Jun"/>
    <s v="QLD"/>
    <s v="Insured Persons"/>
    <s v="Non-exclusionary"/>
    <s v="Excess"/>
    <s v="2+ persons no adults"/>
    <n v="2021"/>
    <n v="17"/>
  </r>
  <r>
    <x v="5"/>
    <s v="Jun"/>
    <s v="QLD"/>
    <s v="Insured Persons"/>
    <s v="Non-exclusionary"/>
    <s v="No excess"/>
    <s v="2+ persons no adults"/>
    <n v="2021"/>
    <n v="405"/>
  </r>
  <r>
    <x v="5"/>
    <s v="Jun"/>
    <s v="QLD"/>
    <s v="Policies"/>
    <s v="Exclusionary"/>
    <s v="Excess"/>
    <s v="2+ persons no adults"/>
    <n v="2021"/>
    <n v="72"/>
  </r>
  <r>
    <x v="5"/>
    <s v="Jun"/>
    <s v="QLD"/>
    <s v="Policies"/>
    <s v="Exclusionary"/>
    <s v="No excess"/>
    <s v="2+ persons no adults"/>
    <n v="2021"/>
    <n v="0"/>
  </r>
  <r>
    <x v="5"/>
    <s v="Jun"/>
    <s v="QLD"/>
    <s v="Policies"/>
    <s v="Non-exclusionary"/>
    <s v="Excess"/>
    <s v="2+ persons no adults"/>
    <n v="2021"/>
    <n v="8"/>
  </r>
  <r>
    <x v="5"/>
    <s v="Jun"/>
    <s v="QLD"/>
    <s v="Policies"/>
    <s v="Non-exclusionary"/>
    <s v="No excess"/>
    <s v="2+ persons no adults"/>
    <n v="2021"/>
    <n v="167"/>
  </r>
  <r>
    <x v="5"/>
    <s v="Jun"/>
    <s v="SA"/>
    <s v="Insured Persons"/>
    <s v="Exclusionary"/>
    <s v="Excess"/>
    <s v="2+ persons no adults"/>
    <n v="2021"/>
    <n v="34"/>
  </r>
  <r>
    <x v="5"/>
    <s v="Jun"/>
    <s v="SA"/>
    <s v="Insured Persons"/>
    <s v="Exclusionary"/>
    <s v="No excess"/>
    <s v="2+ persons no adults"/>
    <n v="2021"/>
    <n v="0"/>
  </r>
  <r>
    <x v="5"/>
    <s v="Jun"/>
    <s v="SA"/>
    <s v="Insured Persons"/>
    <s v="Non-exclusionary"/>
    <s v="Excess"/>
    <s v="2+ persons no adults"/>
    <n v="2021"/>
    <n v="2"/>
  </r>
  <r>
    <x v="5"/>
    <s v="Jun"/>
    <s v="SA"/>
    <s v="Insured Persons"/>
    <s v="Non-exclusionary"/>
    <s v="No excess"/>
    <s v="2+ persons no adults"/>
    <n v="2021"/>
    <n v="96"/>
  </r>
  <r>
    <x v="5"/>
    <s v="Jun"/>
    <s v="SA"/>
    <s v="Policies"/>
    <s v="Exclusionary"/>
    <s v="Excess"/>
    <s v="2+ persons no adults"/>
    <n v="2021"/>
    <n v="15"/>
  </r>
  <r>
    <x v="5"/>
    <s v="Jun"/>
    <s v="SA"/>
    <s v="Policies"/>
    <s v="Exclusionary"/>
    <s v="No excess"/>
    <s v="2+ persons no adults"/>
    <n v="2021"/>
    <n v="0"/>
  </r>
  <r>
    <x v="5"/>
    <s v="Jun"/>
    <s v="SA"/>
    <s v="Policies"/>
    <s v="Non-exclusionary"/>
    <s v="Excess"/>
    <s v="2+ persons no adults"/>
    <n v="2021"/>
    <n v="1"/>
  </r>
  <r>
    <x v="5"/>
    <s v="Jun"/>
    <s v="SA"/>
    <s v="Policies"/>
    <s v="Non-exclusionary"/>
    <s v="No excess"/>
    <s v="2+ persons no adults"/>
    <n v="2021"/>
    <n v="37"/>
  </r>
  <r>
    <x v="5"/>
    <s v="Jun"/>
    <s v="WA"/>
    <s v="Insured Persons"/>
    <s v="Exclusionary"/>
    <s v="Excess"/>
    <s v="2+ persons no adults"/>
    <n v="2021"/>
    <n v="68"/>
  </r>
  <r>
    <x v="5"/>
    <s v="Jun"/>
    <s v="WA"/>
    <s v="Insured Persons"/>
    <s v="Exclusionary"/>
    <s v="No excess"/>
    <s v="2+ persons no adults"/>
    <n v="2021"/>
    <n v="0"/>
  </r>
  <r>
    <x v="5"/>
    <s v="Jun"/>
    <s v="WA"/>
    <s v="Insured Persons"/>
    <s v="Non-exclusionary"/>
    <s v="Excess"/>
    <s v="2+ persons no adults"/>
    <n v="2021"/>
    <n v="18"/>
  </r>
  <r>
    <x v="5"/>
    <s v="Jun"/>
    <s v="WA"/>
    <s v="Insured Persons"/>
    <s v="Non-exclusionary"/>
    <s v="No excess"/>
    <s v="2+ persons no adults"/>
    <n v="2021"/>
    <n v="77"/>
  </r>
  <r>
    <x v="5"/>
    <s v="Jun"/>
    <s v="WA"/>
    <s v="Policies"/>
    <s v="Exclusionary"/>
    <s v="Excess"/>
    <s v="2+ persons no adults"/>
    <n v="2021"/>
    <n v="32"/>
  </r>
  <r>
    <x v="5"/>
    <s v="Jun"/>
    <s v="WA"/>
    <s v="Policies"/>
    <s v="Exclusionary"/>
    <s v="No excess"/>
    <s v="2+ persons no adults"/>
    <n v="2021"/>
    <n v="0"/>
  </r>
  <r>
    <x v="5"/>
    <s v="Jun"/>
    <s v="WA"/>
    <s v="Policies"/>
    <s v="Non-exclusionary"/>
    <s v="Excess"/>
    <s v="2+ persons no adults"/>
    <n v="2021"/>
    <n v="8"/>
  </r>
  <r>
    <x v="5"/>
    <s v="Jun"/>
    <s v="WA"/>
    <s v="Policies"/>
    <s v="Non-exclusionary"/>
    <s v="No excess"/>
    <s v="2+ persons no adults"/>
    <n v="2021"/>
    <n v="32"/>
  </r>
  <r>
    <x v="5"/>
    <s v="Jun"/>
    <s v="TAS"/>
    <s v="Insured Persons"/>
    <s v="Exclusionary"/>
    <s v="Excess"/>
    <s v="2+ persons no adults"/>
    <n v="2021"/>
    <n v="8"/>
  </r>
  <r>
    <x v="5"/>
    <s v="Jun"/>
    <s v="TAS"/>
    <s v="Insured Persons"/>
    <s v="Exclusionary"/>
    <s v="No excess"/>
    <s v="2+ persons no adults"/>
    <n v="2021"/>
    <n v="0"/>
  </r>
  <r>
    <x v="5"/>
    <s v="Jun"/>
    <s v="TAS"/>
    <s v="Insured Persons"/>
    <s v="Non-exclusionary"/>
    <s v="Excess"/>
    <s v="2+ persons no adults"/>
    <n v="2021"/>
    <n v="3"/>
  </r>
  <r>
    <x v="5"/>
    <s v="Jun"/>
    <s v="TAS"/>
    <s v="Insured Persons"/>
    <s v="Non-exclusionary"/>
    <s v="No excess"/>
    <s v="2+ persons no adults"/>
    <n v="2021"/>
    <n v="5"/>
  </r>
  <r>
    <x v="5"/>
    <s v="Jun"/>
    <s v="TAS"/>
    <s v="Policies"/>
    <s v="Exclusionary"/>
    <s v="Excess"/>
    <s v="2+ persons no adults"/>
    <n v="2021"/>
    <n v="3"/>
  </r>
  <r>
    <x v="5"/>
    <s v="Jun"/>
    <s v="TAS"/>
    <s v="Policies"/>
    <s v="Exclusionary"/>
    <s v="No excess"/>
    <s v="2+ persons no adults"/>
    <n v="2021"/>
    <n v="0"/>
  </r>
  <r>
    <x v="5"/>
    <s v="Jun"/>
    <s v="TAS"/>
    <s v="Policies"/>
    <s v="Non-exclusionary"/>
    <s v="Excess"/>
    <s v="2+ persons no adults"/>
    <n v="2021"/>
    <n v="1"/>
  </r>
  <r>
    <x v="5"/>
    <s v="Jun"/>
    <s v="TAS"/>
    <s v="Policies"/>
    <s v="Non-exclusionary"/>
    <s v="No excess"/>
    <s v="2+ persons no adults"/>
    <n v="2021"/>
    <n v="2"/>
  </r>
  <r>
    <x v="5"/>
    <s v="Jun"/>
    <s v="ACT"/>
    <s v="Insured Persons"/>
    <s v="Exclusionary"/>
    <s v="Excess"/>
    <s v="2+ persons no adults"/>
    <n v="2021"/>
    <n v="87"/>
  </r>
  <r>
    <x v="5"/>
    <s v="Jun"/>
    <s v="ACT"/>
    <s v="Insured Persons"/>
    <s v="Exclusionary"/>
    <s v="No excess"/>
    <s v="2+ persons no adults"/>
    <n v="2021"/>
    <n v="0"/>
  </r>
  <r>
    <x v="5"/>
    <s v="Jun"/>
    <s v="ACT"/>
    <s v="Insured Persons"/>
    <s v="Non-exclusionary"/>
    <s v="Excess"/>
    <s v="2+ persons no adults"/>
    <n v="2021"/>
    <n v="34"/>
  </r>
  <r>
    <x v="5"/>
    <s v="Jun"/>
    <s v="ACT"/>
    <s v="Insured Persons"/>
    <s v="Non-exclusionary"/>
    <s v="No excess"/>
    <s v="2+ persons no adults"/>
    <n v="2021"/>
    <n v="251"/>
  </r>
  <r>
    <x v="5"/>
    <s v="Jun"/>
    <s v="ACT"/>
    <s v="Policies"/>
    <s v="Exclusionary"/>
    <s v="Excess"/>
    <s v="2+ persons no adults"/>
    <n v="2021"/>
    <n v="40"/>
  </r>
  <r>
    <x v="5"/>
    <s v="Jun"/>
    <s v="ACT"/>
    <s v="Policies"/>
    <s v="Exclusionary"/>
    <s v="No excess"/>
    <s v="2+ persons no adults"/>
    <n v="2021"/>
    <n v="0"/>
  </r>
  <r>
    <x v="5"/>
    <s v="Jun"/>
    <s v="ACT"/>
    <s v="Policies"/>
    <s v="Non-exclusionary"/>
    <s v="Excess"/>
    <s v="2+ persons no adults"/>
    <n v="2021"/>
    <n v="14"/>
  </r>
  <r>
    <x v="5"/>
    <s v="Jun"/>
    <s v="ACT"/>
    <s v="Policies"/>
    <s v="Non-exclusionary"/>
    <s v="No excess"/>
    <s v="2+ persons no adults"/>
    <n v="2021"/>
    <n v="109"/>
  </r>
  <r>
    <x v="5"/>
    <s v="Jun"/>
    <s v="NT"/>
    <s v="Insured Persons"/>
    <s v="Exclusionary"/>
    <s v="Excess"/>
    <s v="2+ persons no adults"/>
    <n v="2021"/>
    <n v="17"/>
  </r>
  <r>
    <x v="5"/>
    <s v="Jun"/>
    <s v="NT"/>
    <s v="Insured Persons"/>
    <s v="Exclusionary"/>
    <s v="No excess"/>
    <s v="2+ persons no adults"/>
    <n v="2021"/>
    <n v="0"/>
  </r>
  <r>
    <x v="5"/>
    <s v="Jun"/>
    <s v="NT"/>
    <s v="Insured Persons"/>
    <s v="Non-exclusionary"/>
    <s v="Excess"/>
    <s v="2+ persons no adults"/>
    <n v="2021"/>
    <n v="18"/>
  </r>
  <r>
    <x v="5"/>
    <s v="Jun"/>
    <s v="NT"/>
    <s v="Insured Persons"/>
    <s v="Non-exclusionary"/>
    <s v="No excess"/>
    <s v="2+ persons no adults"/>
    <n v="2021"/>
    <n v="49"/>
  </r>
  <r>
    <x v="5"/>
    <s v="Jun"/>
    <s v="NT"/>
    <s v="Policies"/>
    <s v="Exclusionary"/>
    <s v="Excess"/>
    <s v="2+ persons no adults"/>
    <n v="2021"/>
    <n v="8"/>
  </r>
  <r>
    <x v="5"/>
    <s v="Jun"/>
    <s v="NT"/>
    <s v="Policies"/>
    <s v="Exclusionary"/>
    <s v="No excess"/>
    <s v="2+ persons no adults"/>
    <n v="2021"/>
    <n v="0"/>
  </r>
  <r>
    <x v="5"/>
    <s v="Jun"/>
    <s v="NT"/>
    <s v="Policies"/>
    <s v="Non-exclusionary"/>
    <s v="Excess"/>
    <s v="2+ persons no adults"/>
    <n v="2021"/>
    <n v="8"/>
  </r>
  <r>
    <x v="5"/>
    <s v="Jun"/>
    <s v="NT"/>
    <s v="Policies"/>
    <s v="Non-exclusionary"/>
    <s v="No excess"/>
    <s v="2+ persons no adults"/>
    <n v="2021"/>
    <n v="18"/>
  </r>
  <r>
    <x v="5"/>
    <s v="Sep"/>
    <s v="NSW"/>
    <s v="Insured Persons"/>
    <s v="Exclusionary"/>
    <s v="Excess"/>
    <s v="2+ persons no adults"/>
    <n v="2022"/>
    <n v="250"/>
  </r>
  <r>
    <x v="5"/>
    <s v="Sep"/>
    <s v="NSW"/>
    <s v="Insured Persons"/>
    <s v="Exclusionary"/>
    <s v="No excess"/>
    <s v="2+ persons no adults"/>
    <n v="2022"/>
    <n v="0"/>
  </r>
  <r>
    <x v="5"/>
    <s v="Sep"/>
    <s v="NSW"/>
    <s v="Insured Persons"/>
    <s v="Non-exclusionary"/>
    <s v="Excess"/>
    <s v="2+ persons no adults"/>
    <n v="2022"/>
    <n v="36"/>
  </r>
  <r>
    <x v="5"/>
    <s v="Sep"/>
    <s v="NSW"/>
    <s v="Insured Persons"/>
    <s v="Non-exclusionary"/>
    <s v="No excess"/>
    <s v="2+ persons no adults"/>
    <n v="2022"/>
    <n v="446"/>
  </r>
  <r>
    <x v="5"/>
    <s v="Sep"/>
    <s v="NSW"/>
    <s v="Policies"/>
    <s v="Exclusionary"/>
    <s v="Excess"/>
    <s v="2+ persons no adults"/>
    <n v="2022"/>
    <n v="107"/>
  </r>
  <r>
    <x v="5"/>
    <s v="Sep"/>
    <s v="NSW"/>
    <s v="Policies"/>
    <s v="Exclusionary"/>
    <s v="No excess"/>
    <s v="2+ persons no adults"/>
    <n v="2022"/>
    <n v="0"/>
  </r>
  <r>
    <x v="5"/>
    <s v="Sep"/>
    <s v="NSW"/>
    <s v="Policies"/>
    <s v="Non-exclusionary"/>
    <s v="Excess"/>
    <s v="2+ persons no adults"/>
    <n v="2022"/>
    <n v="16"/>
  </r>
  <r>
    <x v="5"/>
    <s v="Sep"/>
    <s v="NSW"/>
    <s v="Policies"/>
    <s v="Non-exclusionary"/>
    <s v="No excess"/>
    <s v="2+ persons no adults"/>
    <n v="2022"/>
    <n v="183"/>
  </r>
  <r>
    <x v="5"/>
    <s v="Sep"/>
    <s v="VIC"/>
    <s v="Insured Persons"/>
    <s v="Exclusionary"/>
    <s v="Excess"/>
    <s v="2+ persons no adults"/>
    <n v="2022"/>
    <n v="59"/>
  </r>
  <r>
    <x v="5"/>
    <s v="Sep"/>
    <s v="VIC"/>
    <s v="Insured Persons"/>
    <s v="Exclusionary"/>
    <s v="No excess"/>
    <s v="2+ persons no adults"/>
    <n v="2022"/>
    <n v="0"/>
  </r>
  <r>
    <x v="5"/>
    <s v="Sep"/>
    <s v="VIC"/>
    <s v="Insured Persons"/>
    <s v="Non-exclusionary"/>
    <s v="Excess"/>
    <s v="2+ persons no adults"/>
    <n v="2022"/>
    <n v="8"/>
  </r>
  <r>
    <x v="5"/>
    <s v="Sep"/>
    <s v="VIC"/>
    <s v="Insured Persons"/>
    <s v="Non-exclusionary"/>
    <s v="No excess"/>
    <s v="2+ persons no adults"/>
    <n v="2022"/>
    <n v="134"/>
  </r>
  <r>
    <x v="5"/>
    <s v="Sep"/>
    <s v="VIC"/>
    <s v="Policies"/>
    <s v="Exclusionary"/>
    <s v="Excess"/>
    <s v="2+ persons no adults"/>
    <n v="2022"/>
    <n v="26"/>
  </r>
  <r>
    <x v="5"/>
    <s v="Sep"/>
    <s v="VIC"/>
    <s v="Policies"/>
    <s v="Exclusionary"/>
    <s v="No excess"/>
    <s v="2+ persons no adults"/>
    <n v="2022"/>
    <n v="0"/>
  </r>
  <r>
    <x v="5"/>
    <s v="Sep"/>
    <s v="VIC"/>
    <s v="Policies"/>
    <s v="Non-exclusionary"/>
    <s v="Excess"/>
    <s v="2+ persons no adults"/>
    <n v="2022"/>
    <n v="4"/>
  </r>
  <r>
    <x v="5"/>
    <s v="Sep"/>
    <s v="VIC"/>
    <s v="Policies"/>
    <s v="Non-exclusionary"/>
    <s v="No excess"/>
    <s v="2+ persons no adults"/>
    <n v="2022"/>
    <n v="51"/>
  </r>
  <r>
    <x v="5"/>
    <s v="Sep"/>
    <s v="QLD"/>
    <s v="Insured Persons"/>
    <s v="Exclusionary"/>
    <s v="Excess"/>
    <s v="2+ persons no adults"/>
    <n v="2022"/>
    <n v="196"/>
  </r>
  <r>
    <x v="5"/>
    <s v="Sep"/>
    <s v="QLD"/>
    <s v="Insured Persons"/>
    <s v="Exclusionary"/>
    <s v="No excess"/>
    <s v="2+ persons no adults"/>
    <n v="2022"/>
    <n v="0"/>
  </r>
  <r>
    <x v="5"/>
    <s v="Sep"/>
    <s v="QLD"/>
    <s v="Insured Persons"/>
    <s v="Non-exclusionary"/>
    <s v="Excess"/>
    <s v="2+ persons no adults"/>
    <n v="2022"/>
    <n v="19"/>
  </r>
  <r>
    <x v="5"/>
    <s v="Sep"/>
    <s v="QLD"/>
    <s v="Insured Persons"/>
    <s v="Non-exclusionary"/>
    <s v="No excess"/>
    <s v="2+ persons no adults"/>
    <n v="2022"/>
    <n v="418"/>
  </r>
  <r>
    <x v="5"/>
    <s v="Sep"/>
    <s v="QLD"/>
    <s v="Policies"/>
    <s v="Exclusionary"/>
    <s v="Excess"/>
    <s v="2+ persons no adults"/>
    <n v="2022"/>
    <n v="85"/>
  </r>
  <r>
    <x v="5"/>
    <s v="Sep"/>
    <s v="QLD"/>
    <s v="Policies"/>
    <s v="Exclusionary"/>
    <s v="No excess"/>
    <s v="2+ persons no adults"/>
    <n v="2022"/>
    <n v="0"/>
  </r>
  <r>
    <x v="5"/>
    <s v="Sep"/>
    <s v="QLD"/>
    <s v="Policies"/>
    <s v="Non-exclusionary"/>
    <s v="Excess"/>
    <s v="2+ persons no adults"/>
    <n v="2022"/>
    <n v="9"/>
  </r>
  <r>
    <x v="5"/>
    <s v="Sep"/>
    <s v="QLD"/>
    <s v="Policies"/>
    <s v="Non-exclusionary"/>
    <s v="No excess"/>
    <s v="2+ persons no adults"/>
    <n v="2022"/>
    <n v="167"/>
  </r>
  <r>
    <x v="5"/>
    <s v="Sep"/>
    <s v="SA"/>
    <s v="Insured Persons"/>
    <s v="Exclusionary"/>
    <s v="Excess"/>
    <s v="2+ persons no adults"/>
    <n v="2022"/>
    <n v="41"/>
  </r>
  <r>
    <x v="5"/>
    <s v="Sep"/>
    <s v="SA"/>
    <s v="Insured Persons"/>
    <s v="Exclusionary"/>
    <s v="No excess"/>
    <s v="2+ persons no adults"/>
    <n v="2022"/>
    <n v="0"/>
  </r>
  <r>
    <x v="5"/>
    <s v="Sep"/>
    <s v="SA"/>
    <s v="Insured Persons"/>
    <s v="Non-exclusionary"/>
    <s v="Excess"/>
    <s v="2+ persons no adults"/>
    <n v="2022"/>
    <n v="2"/>
  </r>
  <r>
    <x v="5"/>
    <s v="Sep"/>
    <s v="SA"/>
    <s v="Insured Persons"/>
    <s v="Non-exclusionary"/>
    <s v="No excess"/>
    <s v="2+ persons no adults"/>
    <n v="2022"/>
    <n v="97"/>
  </r>
  <r>
    <x v="5"/>
    <s v="Sep"/>
    <s v="SA"/>
    <s v="Policies"/>
    <s v="Exclusionary"/>
    <s v="Excess"/>
    <s v="2+ persons no adults"/>
    <n v="2022"/>
    <n v="18"/>
  </r>
  <r>
    <x v="5"/>
    <s v="Sep"/>
    <s v="SA"/>
    <s v="Policies"/>
    <s v="Exclusionary"/>
    <s v="No excess"/>
    <s v="2+ persons no adults"/>
    <n v="2022"/>
    <n v="0"/>
  </r>
  <r>
    <x v="5"/>
    <s v="Sep"/>
    <s v="SA"/>
    <s v="Policies"/>
    <s v="Non-exclusionary"/>
    <s v="Excess"/>
    <s v="2+ persons no adults"/>
    <n v="2022"/>
    <n v="1"/>
  </r>
  <r>
    <x v="5"/>
    <s v="Sep"/>
    <s v="SA"/>
    <s v="Policies"/>
    <s v="Non-exclusionary"/>
    <s v="No excess"/>
    <s v="2+ persons no adults"/>
    <n v="2022"/>
    <n v="37"/>
  </r>
  <r>
    <x v="5"/>
    <s v="Sep"/>
    <s v="WA"/>
    <s v="Insured Persons"/>
    <s v="Exclusionary"/>
    <s v="Excess"/>
    <s v="2+ persons no adults"/>
    <n v="2022"/>
    <n v="84"/>
  </r>
  <r>
    <x v="5"/>
    <s v="Sep"/>
    <s v="WA"/>
    <s v="Insured Persons"/>
    <s v="Exclusionary"/>
    <s v="No excess"/>
    <s v="2+ persons no adults"/>
    <n v="2022"/>
    <n v="0"/>
  </r>
  <r>
    <x v="5"/>
    <s v="Sep"/>
    <s v="WA"/>
    <s v="Insured Persons"/>
    <s v="Non-exclusionary"/>
    <s v="Excess"/>
    <s v="2+ persons no adults"/>
    <n v="2022"/>
    <n v="17"/>
  </r>
  <r>
    <x v="5"/>
    <s v="Sep"/>
    <s v="WA"/>
    <s v="Insured Persons"/>
    <s v="Non-exclusionary"/>
    <s v="No excess"/>
    <s v="2+ persons no adults"/>
    <n v="2022"/>
    <n v="65"/>
  </r>
  <r>
    <x v="5"/>
    <s v="Sep"/>
    <s v="WA"/>
    <s v="Policies"/>
    <s v="Exclusionary"/>
    <s v="Excess"/>
    <s v="2+ persons no adults"/>
    <n v="2022"/>
    <n v="37"/>
  </r>
  <r>
    <x v="5"/>
    <s v="Sep"/>
    <s v="WA"/>
    <s v="Policies"/>
    <s v="Exclusionary"/>
    <s v="No excess"/>
    <s v="2+ persons no adults"/>
    <n v="2022"/>
    <n v="0"/>
  </r>
  <r>
    <x v="5"/>
    <s v="Sep"/>
    <s v="WA"/>
    <s v="Policies"/>
    <s v="Non-exclusionary"/>
    <s v="Excess"/>
    <s v="2+ persons no adults"/>
    <n v="2022"/>
    <n v="8"/>
  </r>
  <r>
    <x v="5"/>
    <s v="Sep"/>
    <s v="WA"/>
    <s v="Policies"/>
    <s v="Non-exclusionary"/>
    <s v="No excess"/>
    <s v="2+ persons no adults"/>
    <n v="2022"/>
    <n v="28"/>
  </r>
  <r>
    <x v="5"/>
    <s v="Sep"/>
    <s v="TAS"/>
    <s v="Insured Persons"/>
    <s v="Exclusionary"/>
    <s v="Excess"/>
    <s v="2+ persons no adults"/>
    <n v="2022"/>
    <n v="5"/>
  </r>
  <r>
    <x v="5"/>
    <s v="Sep"/>
    <s v="TAS"/>
    <s v="Insured Persons"/>
    <s v="Exclusionary"/>
    <s v="No excess"/>
    <s v="2+ persons no adults"/>
    <n v="2022"/>
    <n v="0"/>
  </r>
  <r>
    <x v="5"/>
    <s v="Sep"/>
    <s v="TAS"/>
    <s v="Insured Persons"/>
    <s v="Non-exclusionary"/>
    <s v="Excess"/>
    <s v="2+ persons no adults"/>
    <n v="2022"/>
    <n v="3"/>
  </r>
  <r>
    <x v="5"/>
    <s v="Sep"/>
    <s v="TAS"/>
    <s v="Insured Persons"/>
    <s v="Non-exclusionary"/>
    <s v="No excess"/>
    <s v="2+ persons no adults"/>
    <n v="2022"/>
    <n v="5"/>
  </r>
  <r>
    <x v="5"/>
    <s v="Sep"/>
    <s v="TAS"/>
    <s v="Policies"/>
    <s v="Exclusionary"/>
    <s v="Excess"/>
    <s v="2+ persons no adults"/>
    <n v="2022"/>
    <n v="2"/>
  </r>
  <r>
    <x v="5"/>
    <s v="Sep"/>
    <s v="TAS"/>
    <s v="Policies"/>
    <s v="Exclusionary"/>
    <s v="No excess"/>
    <s v="2+ persons no adults"/>
    <n v="2022"/>
    <n v="0"/>
  </r>
  <r>
    <x v="5"/>
    <s v="Sep"/>
    <s v="TAS"/>
    <s v="Policies"/>
    <s v="Non-exclusionary"/>
    <s v="Excess"/>
    <s v="2+ persons no adults"/>
    <n v="2022"/>
    <n v="1"/>
  </r>
  <r>
    <x v="5"/>
    <s v="Sep"/>
    <s v="TAS"/>
    <s v="Policies"/>
    <s v="Non-exclusionary"/>
    <s v="No excess"/>
    <s v="2+ persons no adults"/>
    <n v="2022"/>
    <n v="2"/>
  </r>
  <r>
    <x v="5"/>
    <s v="Sep"/>
    <s v="ACT"/>
    <s v="Insured Persons"/>
    <s v="Exclusionary"/>
    <s v="Excess"/>
    <s v="2+ persons no adults"/>
    <n v="2022"/>
    <n v="100"/>
  </r>
  <r>
    <x v="5"/>
    <s v="Sep"/>
    <s v="ACT"/>
    <s v="Insured Persons"/>
    <s v="Exclusionary"/>
    <s v="No excess"/>
    <s v="2+ persons no adults"/>
    <n v="2022"/>
    <n v="0"/>
  </r>
  <r>
    <x v="5"/>
    <s v="Sep"/>
    <s v="ACT"/>
    <s v="Insured Persons"/>
    <s v="Non-exclusionary"/>
    <s v="Excess"/>
    <s v="2+ persons no adults"/>
    <n v="2022"/>
    <n v="33"/>
  </r>
  <r>
    <x v="5"/>
    <s v="Sep"/>
    <s v="ACT"/>
    <s v="Insured Persons"/>
    <s v="Non-exclusionary"/>
    <s v="No excess"/>
    <s v="2+ persons no adults"/>
    <n v="2022"/>
    <n v="248"/>
  </r>
  <r>
    <x v="5"/>
    <s v="Sep"/>
    <s v="ACT"/>
    <s v="Policies"/>
    <s v="Exclusionary"/>
    <s v="Excess"/>
    <s v="2+ persons no adults"/>
    <n v="2022"/>
    <n v="46"/>
  </r>
  <r>
    <x v="5"/>
    <s v="Sep"/>
    <s v="ACT"/>
    <s v="Policies"/>
    <s v="Exclusionary"/>
    <s v="No excess"/>
    <s v="2+ persons no adults"/>
    <n v="2022"/>
    <n v="0"/>
  </r>
  <r>
    <x v="5"/>
    <s v="Sep"/>
    <s v="ACT"/>
    <s v="Policies"/>
    <s v="Non-exclusionary"/>
    <s v="Excess"/>
    <s v="2+ persons no adults"/>
    <n v="2022"/>
    <n v="14"/>
  </r>
  <r>
    <x v="5"/>
    <s v="Sep"/>
    <s v="ACT"/>
    <s v="Policies"/>
    <s v="Non-exclusionary"/>
    <s v="No excess"/>
    <s v="2+ persons no adults"/>
    <n v="2022"/>
    <n v="107"/>
  </r>
  <r>
    <x v="5"/>
    <s v="Sep"/>
    <s v="NT"/>
    <s v="Insured Persons"/>
    <s v="Exclusionary"/>
    <s v="Excess"/>
    <s v="2+ persons no adults"/>
    <n v="2022"/>
    <n v="19"/>
  </r>
  <r>
    <x v="5"/>
    <s v="Sep"/>
    <s v="NT"/>
    <s v="Insured Persons"/>
    <s v="Exclusionary"/>
    <s v="No excess"/>
    <s v="2+ persons no adults"/>
    <n v="2022"/>
    <n v="0"/>
  </r>
  <r>
    <x v="5"/>
    <s v="Sep"/>
    <s v="NT"/>
    <s v="Insured Persons"/>
    <s v="Non-exclusionary"/>
    <s v="Excess"/>
    <s v="2+ persons no adults"/>
    <n v="2022"/>
    <n v="14"/>
  </r>
  <r>
    <x v="5"/>
    <s v="Sep"/>
    <s v="NT"/>
    <s v="Insured Persons"/>
    <s v="Non-exclusionary"/>
    <s v="No excess"/>
    <s v="2+ persons no adults"/>
    <n v="2022"/>
    <n v="51"/>
  </r>
  <r>
    <x v="5"/>
    <s v="Sep"/>
    <s v="NT"/>
    <s v="Policies"/>
    <s v="Exclusionary"/>
    <s v="Excess"/>
    <s v="2+ persons no adults"/>
    <n v="2022"/>
    <n v="9"/>
  </r>
  <r>
    <x v="5"/>
    <s v="Sep"/>
    <s v="NT"/>
    <s v="Policies"/>
    <s v="Exclusionary"/>
    <s v="No excess"/>
    <s v="2+ persons no adults"/>
    <n v="2022"/>
    <n v="0"/>
  </r>
  <r>
    <x v="5"/>
    <s v="Sep"/>
    <s v="NT"/>
    <s v="Policies"/>
    <s v="Non-exclusionary"/>
    <s v="Excess"/>
    <s v="2+ persons no adults"/>
    <n v="2022"/>
    <n v="6"/>
  </r>
  <r>
    <x v="5"/>
    <s v="Sep"/>
    <s v="NT"/>
    <s v="Policies"/>
    <s v="Non-exclusionary"/>
    <s v="No excess"/>
    <s v="2+ persons no adults"/>
    <n v="2022"/>
    <n v="18"/>
  </r>
  <r>
    <x v="5"/>
    <s v="Dec"/>
    <s v="NSW"/>
    <s v="Insured Persons"/>
    <s v="Exclusionary"/>
    <s v="Excess"/>
    <s v="2+ persons no adults"/>
    <n v="2022"/>
    <n v="259"/>
  </r>
  <r>
    <x v="5"/>
    <s v="Dec"/>
    <s v="NSW"/>
    <s v="Insured Persons"/>
    <s v="Exclusionary"/>
    <s v="No excess"/>
    <s v="2+ persons no adults"/>
    <n v="2022"/>
    <n v="0"/>
  </r>
  <r>
    <x v="5"/>
    <s v="Dec"/>
    <s v="NSW"/>
    <s v="Insured Persons"/>
    <s v="Non-exclusionary"/>
    <s v="Excess"/>
    <s v="2+ persons no adults"/>
    <n v="2022"/>
    <n v="34"/>
  </r>
  <r>
    <x v="5"/>
    <s v="Dec"/>
    <s v="NSW"/>
    <s v="Insured Persons"/>
    <s v="Non-exclusionary"/>
    <s v="No excess"/>
    <s v="2+ persons no adults"/>
    <n v="2022"/>
    <n v="441"/>
  </r>
  <r>
    <x v="5"/>
    <s v="Dec"/>
    <s v="NSW"/>
    <s v="Policies"/>
    <s v="Exclusionary"/>
    <s v="Excess"/>
    <s v="2+ persons no adults"/>
    <n v="2022"/>
    <n v="111"/>
  </r>
  <r>
    <x v="5"/>
    <s v="Dec"/>
    <s v="NSW"/>
    <s v="Policies"/>
    <s v="Exclusionary"/>
    <s v="No excess"/>
    <s v="2+ persons no adults"/>
    <n v="2022"/>
    <n v="0"/>
  </r>
  <r>
    <x v="5"/>
    <s v="Dec"/>
    <s v="NSW"/>
    <s v="Policies"/>
    <s v="Non-exclusionary"/>
    <s v="Excess"/>
    <s v="2+ persons no adults"/>
    <n v="2022"/>
    <n v="15"/>
  </r>
  <r>
    <x v="5"/>
    <s v="Dec"/>
    <s v="NSW"/>
    <s v="Policies"/>
    <s v="Non-exclusionary"/>
    <s v="No excess"/>
    <s v="2+ persons no adults"/>
    <n v="2022"/>
    <n v="178"/>
  </r>
  <r>
    <x v="5"/>
    <s v="Dec"/>
    <s v="VIC"/>
    <s v="Insured Persons"/>
    <s v="Exclusionary"/>
    <s v="Excess"/>
    <s v="2+ persons no adults"/>
    <n v="2022"/>
    <n v="61"/>
  </r>
  <r>
    <x v="5"/>
    <s v="Dec"/>
    <s v="VIC"/>
    <s v="Insured Persons"/>
    <s v="Exclusionary"/>
    <s v="No excess"/>
    <s v="2+ persons no adults"/>
    <n v="2022"/>
    <n v="0"/>
  </r>
  <r>
    <x v="5"/>
    <s v="Dec"/>
    <s v="VIC"/>
    <s v="Insured Persons"/>
    <s v="Non-exclusionary"/>
    <s v="Excess"/>
    <s v="2+ persons no adults"/>
    <n v="2022"/>
    <n v="8"/>
  </r>
  <r>
    <x v="5"/>
    <s v="Dec"/>
    <s v="VIC"/>
    <s v="Insured Persons"/>
    <s v="Non-exclusionary"/>
    <s v="No excess"/>
    <s v="2+ persons no adults"/>
    <n v="2022"/>
    <n v="136"/>
  </r>
  <r>
    <x v="5"/>
    <s v="Dec"/>
    <s v="VIC"/>
    <s v="Policies"/>
    <s v="Exclusionary"/>
    <s v="Excess"/>
    <s v="2+ persons no adults"/>
    <n v="2022"/>
    <n v="27"/>
  </r>
  <r>
    <x v="5"/>
    <s v="Dec"/>
    <s v="VIC"/>
    <s v="Policies"/>
    <s v="Exclusionary"/>
    <s v="No excess"/>
    <s v="2+ persons no adults"/>
    <n v="2022"/>
    <n v="0"/>
  </r>
  <r>
    <x v="5"/>
    <s v="Dec"/>
    <s v="VIC"/>
    <s v="Policies"/>
    <s v="Non-exclusionary"/>
    <s v="Excess"/>
    <s v="2+ persons no adults"/>
    <n v="2022"/>
    <n v="4"/>
  </r>
  <r>
    <x v="5"/>
    <s v="Dec"/>
    <s v="VIC"/>
    <s v="Policies"/>
    <s v="Non-exclusionary"/>
    <s v="No excess"/>
    <s v="2+ persons no adults"/>
    <n v="2022"/>
    <n v="52"/>
  </r>
  <r>
    <x v="5"/>
    <s v="Dec"/>
    <s v="QLD"/>
    <s v="Insured Persons"/>
    <s v="Exclusionary"/>
    <s v="Excess"/>
    <s v="2+ persons no adults"/>
    <n v="2022"/>
    <n v="195"/>
  </r>
  <r>
    <x v="5"/>
    <s v="Dec"/>
    <s v="QLD"/>
    <s v="Insured Persons"/>
    <s v="Exclusionary"/>
    <s v="No excess"/>
    <s v="2+ persons no adults"/>
    <n v="2022"/>
    <n v="0"/>
  </r>
  <r>
    <x v="5"/>
    <s v="Dec"/>
    <s v="QLD"/>
    <s v="Insured Persons"/>
    <s v="Non-exclusionary"/>
    <s v="Excess"/>
    <s v="2+ persons no adults"/>
    <n v="2022"/>
    <n v="17"/>
  </r>
  <r>
    <x v="5"/>
    <s v="Dec"/>
    <s v="QLD"/>
    <s v="Insured Persons"/>
    <s v="Non-exclusionary"/>
    <s v="No excess"/>
    <s v="2+ persons no adults"/>
    <n v="2022"/>
    <n v="431"/>
  </r>
  <r>
    <x v="5"/>
    <s v="Dec"/>
    <s v="QLD"/>
    <s v="Policies"/>
    <s v="Exclusionary"/>
    <s v="Excess"/>
    <s v="2+ persons no adults"/>
    <n v="2022"/>
    <n v="86"/>
  </r>
  <r>
    <x v="5"/>
    <s v="Dec"/>
    <s v="QLD"/>
    <s v="Policies"/>
    <s v="Exclusionary"/>
    <s v="No excess"/>
    <s v="2+ persons no adults"/>
    <n v="2022"/>
    <n v="0"/>
  </r>
  <r>
    <x v="5"/>
    <s v="Dec"/>
    <s v="QLD"/>
    <s v="Policies"/>
    <s v="Non-exclusionary"/>
    <s v="Excess"/>
    <s v="2+ persons no adults"/>
    <n v="2022"/>
    <n v="8"/>
  </r>
  <r>
    <x v="5"/>
    <s v="Dec"/>
    <s v="QLD"/>
    <s v="Policies"/>
    <s v="Non-exclusionary"/>
    <s v="No excess"/>
    <s v="2+ persons no adults"/>
    <n v="2022"/>
    <n v="172"/>
  </r>
  <r>
    <x v="5"/>
    <s v="Dec"/>
    <s v="SA"/>
    <s v="Insured Persons"/>
    <s v="Exclusionary"/>
    <s v="Excess"/>
    <s v="2+ persons no adults"/>
    <n v="2022"/>
    <n v="45"/>
  </r>
  <r>
    <x v="5"/>
    <s v="Dec"/>
    <s v="SA"/>
    <s v="Insured Persons"/>
    <s v="Exclusionary"/>
    <s v="No excess"/>
    <s v="2+ persons no adults"/>
    <n v="2022"/>
    <n v="0"/>
  </r>
  <r>
    <x v="5"/>
    <s v="Dec"/>
    <s v="SA"/>
    <s v="Insured Persons"/>
    <s v="Non-exclusionary"/>
    <s v="Excess"/>
    <s v="2+ persons no adults"/>
    <n v="2022"/>
    <n v="2"/>
  </r>
  <r>
    <x v="5"/>
    <s v="Dec"/>
    <s v="SA"/>
    <s v="Insured Persons"/>
    <s v="Non-exclusionary"/>
    <s v="No excess"/>
    <s v="2+ persons no adults"/>
    <n v="2022"/>
    <n v="93"/>
  </r>
  <r>
    <x v="5"/>
    <s v="Dec"/>
    <s v="SA"/>
    <s v="Policies"/>
    <s v="Exclusionary"/>
    <s v="Excess"/>
    <s v="2+ persons no adults"/>
    <n v="2022"/>
    <n v="20"/>
  </r>
  <r>
    <x v="5"/>
    <s v="Dec"/>
    <s v="SA"/>
    <s v="Policies"/>
    <s v="Exclusionary"/>
    <s v="No excess"/>
    <s v="2+ persons no adults"/>
    <n v="2022"/>
    <n v="0"/>
  </r>
  <r>
    <x v="5"/>
    <s v="Dec"/>
    <s v="SA"/>
    <s v="Policies"/>
    <s v="Non-exclusionary"/>
    <s v="Excess"/>
    <s v="2+ persons no adults"/>
    <n v="2022"/>
    <n v="1"/>
  </r>
  <r>
    <x v="5"/>
    <s v="Dec"/>
    <s v="SA"/>
    <s v="Policies"/>
    <s v="Non-exclusionary"/>
    <s v="No excess"/>
    <s v="2+ persons no adults"/>
    <n v="2022"/>
    <n v="36"/>
  </r>
  <r>
    <x v="5"/>
    <s v="Dec"/>
    <s v="WA"/>
    <s v="Insured Persons"/>
    <s v="Exclusionary"/>
    <s v="Excess"/>
    <s v="2+ persons no adults"/>
    <n v="2022"/>
    <n v="88"/>
  </r>
  <r>
    <x v="5"/>
    <s v="Dec"/>
    <s v="WA"/>
    <s v="Insured Persons"/>
    <s v="Exclusionary"/>
    <s v="No excess"/>
    <s v="2+ persons no adults"/>
    <n v="2022"/>
    <n v="0"/>
  </r>
  <r>
    <x v="5"/>
    <s v="Dec"/>
    <s v="WA"/>
    <s v="Insured Persons"/>
    <s v="Non-exclusionary"/>
    <s v="Excess"/>
    <s v="2+ persons no adults"/>
    <n v="2022"/>
    <n v="17"/>
  </r>
  <r>
    <x v="5"/>
    <s v="Dec"/>
    <s v="WA"/>
    <s v="Insured Persons"/>
    <s v="Non-exclusionary"/>
    <s v="No excess"/>
    <s v="2+ persons no adults"/>
    <n v="2022"/>
    <n v="61"/>
  </r>
  <r>
    <x v="5"/>
    <s v="Dec"/>
    <s v="WA"/>
    <s v="Policies"/>
    <s v="Exclusionary"/>
    <s v="Excess"/>
    <s v="2+ persons no adults"/>
    <n v="2022"/>
    <n v="38"/>
  </r>
  <r>
    <x v="5"/>
    <s v="Dec"/>
    <s v="WA"/>
    <s v="Policies"/>
    <s v="Exclusionary"/>
    <s v="No excess"/>
    <s v="2+ persons no adults"/>
    <n v="2022"/>
    <n v="0"/>
  </r>
  <r>
    <x v="5"/>
    <s v="Dec"/>
    <s v="WA"/>
    <s v="Policies"/>
    <s v="Non-exclusionary"/>
    <s v="Excess"/>
    <s v="2+ persons no adults"/>
    <n v="2022"/>
    <n v="8"/>
  </r>
  <r>
    <x v="5"/>
    <s v="Dec"/>
    <s v="WA"/>
    <s v="Policies"/>
    <s v="Non-exclusionary"/>
    <s v="No excess"/>
    <s v="2+ persons no adults"/>
    <n v="2022"/>
    <n v="26"/>
  </r>
  <r>
    <x v="5"/>
    <s v="Dec"/>
    <s v="TAS"/>
    <s v="Insured Persons"/>
    <s v="Exclusionary"/>
    <s v="Excess"/>
    <s v="2+ persons no adults"/>
    <n v="2022"/>
    <n v="2"/>
  </r>
  <r>
    <x v="5"/>
    <s v="Dec"/>
    <s v="TAS"/>
    <s v="Insured Persons"/>
    <s v="Exclusionary"/>
    <s v="No excess"/>
    <s v="2+ persons no adults"/>
    <n v="2022"/>
    <n v="0"/>
  </r>
  <r>
    <x v="5"/>
    <s v="Dec"/>
    <s v="TAS"/>
    <s v="Insured Persons"/>
    <s v="Non-exclusionary"/>
    <s v="Excess"/>
    <s v="2+ persons no adults"/>
    <n v="2022"/>
    <n v="3"/>
  </r>
  <r>
    <x v="5"/>
    <s v="Dec"/>
    <s v="TAS"/>
    <s v="Insured Persons"/>
    <s v="Non-exclusionary"/>
    <s v="No excess"/>
    <s v="2+ persons no adults"/>
    <n v="2022"/>
    <n v="5"/>
  </r>
  <r>
    <x v="5"/>
    <s v="Dec"/>
    <s v="TAS"/>
    <s v="Policies"/>
    <s v="Exclusionary"/>
    <s v="Excess"/>
    <s v="2+ persons no adults"/>
    <n v="2022"/>
    <n v="1"/>
  </r>
  <r>
    <x v="5"/>
    <s v="Dec"/>
    <s v="TAS"/>
    <s v="Policies"/>
    <s v="Exclusionary"/>
    <s v="No excess"/>
    <s v="2+ persons no adults"/>
    <n v="2022"/>
    <n v="0"/>
  </r>
  <r>
    <x v="5"/>
    <s v="Dec"/>
    <s v="TAS"/>
    <s v="Policies"/>
    <s v="Non-exclusionary"/>
    <s v="Excess"/>
    <s v="2+ persons no adults"/>
    <n v="2022"/>
    <n v="1"/>
  </r>
  <r>
    <x v="5"/>
    <s v="Dec"/>
    <s v="TAS"/>
    <s v="Policies"/>
    <s v="Non-exclusionary"/>
    <s v="No excess"/>
    <s v="2+ persons no adults"/>
    <n v="2022"/>
    <n v="2"/>
  </r>
  <r>
    <x v="5"/>
    <s v="Dec"/>
    <s v="ACT"/>
    <s v="Insured Persons"/>
    <s v="Exclusionary"/>
    <s v="Excess"/>
    <s v="2+ persons no adults"/>
    <n v="2022"/>
    <n v="94"/>
  </r>
  <r>
    <x v="5"/>
    <s v="Dec"/>
    <s v="ACT"/>
    <s v="Insured Persons"/>
    <s v="Exclusionary"/>
    <s v="No excess"/>
    <s v="2+ persons no adults"/>
    <n v="2022"/>
    <n v="0"/>
  </r>
  <r>
    <x v="5"/>
    <s v="Dec"/>
    <s v="ACT"/>
    <s v="Insured Persons"/>
    <s v="Non-exclusionary"/>
    <s v="Excess"/>
    <s v="2+ persons no adults"/>
    <n v="2022"/>
    <n v="34"/>
  </r>
  <r>
    <x v="5"/>
    <s v="Dec"/>
    <s v="ACT"/>
    <s v="Insured Persons"/>
    <s v="Non-exclusionary"/>
    <s v="No excess"/>
    <s v="2+ persons no adults"/>
    <n v="2022"/>
    <n v="234"/>
  </r>
  <r>
    <x v="5"/>
    <s v="Dec"/>
    <s v="ACT"/>
    <s v="Policies"/>
    <s v="Exclusionary"/>
    <s v="Excess"/>
    <s v="2+ persons no adults"/>
    <n v="2022"/>
    <n v="43"/>
  </r>
  <r>
    <x v="5"/>
    <s v="Dec"/>
    <s v="ACT"/>
    <s v="Policies"/>
    <s v="Exclusionary"/>
    <s v="No excess"/>
    <s v="2+ persons no adults"/>
    <n v="2022"/>
    <n v="0"/>
  </r>
  <r>
    <x v="5"/>
    <s v="Dec"/>
    <s v="ACT"/>
    <s v="Policies"/>
    <s v="Non-exclusionary"/>
    <s v="Excess"/>
    <s v="2+ persons no adults"/>
    <n v="2022"/>
    <n v="14"/>
  </r>
  <r>
    <x v="5"/>
    <s v="Dec"/>
    <s v="ACT"/>
    <s v="Policies"/>
    <s v="Non-exclusionary"/>
    <s v="No excess"/>
    <s v="2+ persons no adults"/>
    <n v="2022"/>
    <n v="101"/>
  </r>
  <r>
    <x v="5"/>
    <s v="Dec"/>
    <s v="NT"/>
    <s v="Insured Persons"/>
    <s v="Exclusionary"/>
    <s v="Excess"/>
    <s v="2+ persons no adults"/>
    <n v="2022"/>
    <n v="29"/>
  </r>
  <r>
    <x v="5"/>
    <s v="Dec"/>
    <s v="NT"/>
    <s v="Insured Persons"/>
    <s v="Exclusionary"/>
    <s v="No excess"/>
    <s v="2+ persons no adults"/>
    <n v="2022"/>
    <n v="0"/>
  </r>
  <r>
    <x v="5"/>
    <s v="Dec"/>
    <s v="NT"/>
    <s v="Insured Persons"/>
    <s v="Non-exclusionary"/>
    <s v="Excess"/>
    <s v="2+ persons no adults"/>
    <n v="2022"/>
    <n v="10"/>
  </r>
  <r>
    <x v="5"/>
    <s v="Dec"/>
    <s v="NT"/>
    <s v="Insured Persons"/>
    <s v="Non-exclusionary"/>
    <s v="No excess"/>
    <s v="2+ persons no adults"/>
    <n v="2022"/>
    <n v="48"/>
  </r>
  <r>
    <x v="5"/>
    <s v="Dec"/>
    <s v="NT"/>
    <s v="Policies"/>
    <s v="Exclusionary"/>
    <s v="Excess"/>
    <s v="2+ persons no adults"/>
    <n v="2022"/>
    <n v="12"/>
  </r>
  <r>
    <x v="5"/>
    <s v="Dec"/>
    <s v="NT"/>
    <s v="Policies"/>
    <s v="Exclusionary"/>
    <s v="No excess"/>
    <s v="2+ persons no adults"/>
    <n v="2022"/>
    <n v="0"/>
  </r>
  <r>
    <x v="5"/>
    <s v="Dec"/>
    <s v="NT"/>
    <s v="Policies"/>
    <s v="Non-exclusionary"/>
    <s v="Excess"/>
    <s v="2+ persons no adults"/>
    <n v="2022"/>
    <n v="5"/>
  </r>
  <r>
    <x v="5"/>
    <s v="Dec"/>
    <s v="NT"/>
    <s v="Policies"/>
    <s v="Non-exclusionary"/>
    <s v="No excess"/>
    <s v="2+ persons no adults"/>
    <n v="2022"/>
    <n v="18"/>
  </r>
  <r>
    <x v="6"/>
    <s v="Mar"/>
    <s v="NSW"/>
    <s v="Insured Persons"/>
    <s v="Exclusionary"/>
    <s v="Excess"/>
    <s v="2+ persons no adults"/>
    <n v="2022"/>
    <n v="271"/>
  </r>
  <r>
    <x v="6"/>
    <s v="Mar"/>
    <s v="NSW"/>
    <s v="Insured Persons"/>
    <s v="Exclusionary"/>
    <s v="No excess"/>
    <s v="2+ persons no adults"/>
    <n v="2022"/>
    <n v="0"/>
  </r>
  <r>
    <x v="6"/>
    <s v="Mar"/>
    <s v="NSW"/>
    <s v="Insured Persons"/>
    <s v="Non-exclusionary"/>
    <s v="Excess"/>
    <s v="2+ persons no adults"/>
    <n v="2022"/>
    <n v="29"/>
  </r>
  <r>
    <x v="6"/>
    <s v="Mar"/>
    <s v="NSW"/>
    <s v="Insured Persons"/>
    <s v="Non-exclusionary"/>
    <s v="No excess"/>
    <s v="2+ persons no adults"/>
    <n v="2022"/>
    <n v="419"/>
  </r>
  <r>
    <x v="6"/>
    <s v="Mar"/>
    <s v="NSW"/>
    <s v="Policies"/>
    <s v="Exclusionary"/>
    <s v="Excess"/>
    <s v="2+ persons no adults"/>
    <n v="2022"/>
    <n v="115"/>
  </r>
  <r>
    <x v="6"/>
    <s v="Mar"/>
    <s v="NSW"/>
    <s v="Policies"/>
    <s v="Exclusionary"/>
    <s v="No excess"/>
    <s v="2+ persons no adults"/>
    <n v="2022"/>
    <n v="0"/>
  </r>
  <r>
    <x v="6"/>
    <s v="Mar"/>
    <s v="NSW"/>
    <s v="Policies"/>
    <s v="Non-exclusionary"/>
    <s v="Excess"/>
    <s v="2+ persons no adults"/>
    <n v="2022"/>
    <n v="13"/>
  </r>
  <r>
    <x v="6"/>
    <s v="Mar"/>
    <s v="NSW"/>
    <s v="Policies"/>
    <s v="Non-exclusionary"/>
    <s v="No excess"/>
    <s v="2+ persons no adults"/>
    <n v="2022"/>
    <n v="167"/>
  </r>
  <r>
    <x v="6"/>
    <s v="Mar"/>
    <s v="VIC"/>
    <s v="Insured Persons"/>
    <s v="Exclusionary"/>
    <s v="Excess"/>
    <s v="2+ persons no adults"/>
    <n v="2022"/>
    <n v="66"/>
  </r>
  <r>
    <x v="6"/>
    <s v="Mar"/>
    <s v="VIC"/>
    <s v="Insured Persons"/>
    <s v="Exclusionary"/>
    <s v="No excess"/>
    <s v="2+ persons no adults"/>
    <n v="2022"/>
    <n v="0"/>
  </r>
  <r>
    <x v="6"/>
    <s v="Mar"/>
    <s v="VIC"/>
    <s v="Insured Persons"/>
    <s v="Non-exclusionary"/>
    <s v="Excess"/>
    <s v="2+ persons no adults"/>
    <n v="2022"/>
    <n v="14"/>
  </r>
  <r>
    <x v="6"/>
    <s v="Mar"/>
    <s v="VIC"/>
    <s v="Insured Persons"/>
    <s v="Non-exclusionary"/>
    <s v="No excess"/>
    <s v="2+ persons no adults"/>
    <n v="2022"/>
    <n v="124"/>
  </r>
  <r>
    <x v="6"/>
    <s v="Mar"/>
    <s v="VIC"/>
    <s v="Policies"/>
    <s v="Exclusionary"/>
    <s v="Excess"/>
    <s v="2+ persons no adults"/>
    <n v="2022"/>
    <n v="29"/>
  </r>
  <r>
    <x v="6"/>
    <s v="Mar"/>
    <s v="VIC"/>
    <s v="Policies"/>
    <s v="Exclusionary"/>
    <s v="No excess"/>
    <s v="2+ persons no adults"/>
    <n v="2022"/>
    <n v="0"/>
  </r>
  <r>
    <x v="6"/>
    <s v="Mar"/>
    <s v="VIC"/>
    <s v="Policies"/>
    <s v="Non-exclusionary"/>
    <s v="Excess"/>
    <s v="2+ persons no adults"/>
    <n v="2022"/>
    <n v="7"/>
  </r>
  <r>
    <x v="6"/>
    <s v="Mar"/>
    <s v="VIC"/>
    <s v="Policies"/>
    <s v="Non-exclusionary"/>
    <s v="No excess"/>
    <s v="2+ persons no adults"/>
    <n v="2022"/>
    <n v="48"/>
  </r>
  <r>
    <x v="6"/>
    <s v="Mar"/>
    <s v="QLD"/>
    <s v="Insured Persons"/>
    <s v="Exclusionary"/>
    <s v="Excess"/>
    <s v="2+ persons no adults"/>
    <n v="2022"/>
    <n v="209"/>
  </r>
  <r>
    <x v="6"/>
    <s v="Mar"/>
    <s v="QLD"/>
    <s v="Insured Persons"/>
    <s v="Exclusionary"/>
    <s v="No excess"/>
    <s v="2+ persons no adults"/>
    <n v="2022"/>
    <n v="0"/>
  </r>
  <r>
    <x v="6"/>
    <s v="Mar"/>
    <s v="QLD"/>
    <s v="Insured Persons"/>
    <s v="Non-exclusionary"/>
    <s v="Excess"/>
    <s v="2+ persons no adults"/>
    <n v="2022"/>
    <n v="19"/>
  </r>
  <r>
    <x v="6"/>
    <s v="Mar"/>
    <s v="QLD"/>
    <s v="Insured Persons"/>
    <s v="Non-exclusionary"/>
    <s v="No excess"/>
    <s v="2+ persons no adults"/>
    <n v="2022"/>
    <n v="434"/>
  </r>
  <r>
    <x v="6"/>
    <s v="Mar"/>
    <s v="QLD"/>
    <s v="Policies"/>
    <s v="Exclusionary"/>
    <s v="Excess"/>
    <s v="2+ persons no adults"/>
    <n v="2022"/>
    <n v="92"/>
  </r>
  <r>
    <x v="6"/>
    <s v="Mar"/>
    <s v="QLD"/>
    <s v="Policies"/>
    <s v="Exclusionary"/>
    <s v="No excess"/>
    <s v="2+ persons no adults"/>
    <n v="2022"/>
    <n v="0"/>
  </r>
  <r>
    <x v="6"/>
    <s v="Mar"/>
    <s v="QLD"/>
    <s v="Policies"/>
    <s v="Non-exclusionary"/>
    <s v="Excess"/>
    <s v="2+ persons no adults"/>
    <n v="2022"/>
    <n v="9"/>
  </r>
  <r>
    <x v="6"/>
    <s v="Mar"/>
    <s v="QLD"/>
    <s v="Policies"/>
    <s v="Non-exclusionary"/>
    <s v="No excess"/>
    <s v="2+ persons no adults"/>
    <n v="2022"/>
    <n v="174"/>
  </r>
  <r>
    <x v="6"/>
    <s v="Mar"/>
    <s v="SA"/>
    <s v="Insured Persons"/>
    <s v="Exclusionary"/>
    <s v="Excess"/>
    <s v="2+ persons no adults"/>
    <n v="2022"/>
    <n v="42"/>
  </r>
  <r>
    <x v="6"/>
    <s v="Mar"/>
    <s v="SA"/>
    <s v="Insured Persons"/>
    <s v="Exclusionary"/>
    <s v="No excess"/>
    <s v="2+ persons no adults"/>
    <n v="2022"/>
    <n v="0"/>
  </r>
  <r>
    <x v="6"/>
    <s v="Mar"/>
    <s v="SA"/>
    <s v="Insured Persons"/>
    <s v="Non-exclusionary"/>
    <s v="Excess"/>
    <s v="2+ persons no adults"/>
    <n v="2022"/>
    <n v="0"/>
  </r>
  <r>
    <x v="6"/>
    <s v="Mar"/>
    <s v="SA"/>
    <s v="Insured Persons"/>
    <s v="Non-exclusionary"/>
    <s v="No excess"/>
    <s v="2+ persons no adults"/>
    <n v="2022"/>
    <n v="82"/>
  </r>
  <r>
    <x v="6"/>
    <s v="Mar"/>
    <s v="SA"/>
    <s v="Policies"/>
    <s v="Exclusionary"/>
    <s v="Excess"/>
    <s v="2+ persons no adults"/>
    <n v="2022"/>
    <n v="19"/>
  </r>
  <r>
    <x v="6"/>
    <s v="Mar"/>
    <s v="SA"/>
    <s v="Policies"/>
    <s v="Exclusionary"/>
    <s v="No excess"/>
    <s v="2+ persons no adults"/>
    <n v="2022"/>
    <n v="0"/>
  </r>
  <r>
    <x v="6"/>
    <s v="Mar"/>
    <s v="SA"/>
    <s v="Policies"/>
    <s v="Non-exclusionary"/>
    <s v="Excess"/>
    <s v="2+ persons no adults"/>
    <n v="2022"/>
    <n v="0"/>
  </r>
  <r>
    <x v="6"/>
    <s v="Mar"/>
    <s v="SA"/>
    <s v="Policies"/>
    <s v="Non-exclusionary"/>
    <s v="No excess"/>
    <s v="2+ persons no adults"/>
    <n v="2022"/>
    <n v="33"/>
  </r>
  <r>
    <x v="6"/>
    <s v="Mar"/>
    <s v="WA"/>
    <s v="Insured Persons"/>
    <s v="Exclusionary"/>
    <s v="Excess"/>
    <s v="2+ persons no adults"/>
    <n v="2022"/>
    <n v="81"/>
  </r>
  <r>
    <x v="6"/>
    <s v="Mar"/>
    <s v="WA"/>
    <s v="Insured Persons"/>
    <s v="Exclusionary"/>
    <s v="No excess"/>
    <s v="2+ persons no adults"/>
    <n v="2022"/>
    <n v="0"/>
  </r>
  <r>
    <x v="6"/>
    <s v="Mar"/>
    <s v="WA"/>
    <s v="Insured Persons"/>
    <s v="Non-exclusionary"/>
    <s v="Excess"/>
    <s v="2+ persons no adults"/>
    <n v="2022"/>
    <n v="15"/>
  </r>
  <r>
    <x v="6"/>
    <s v="Mar"/>
    <s v="WA"/>
    <s v="Insured Persons"/>
    <s v="Non-exclusionary"/>
    <s v="No excess"/>
    <s v="2+ persons no adults"/>
    <n v="2022"/>
    <n v="61"/>
  </r>
  <r>
    <x v="6"/>
    <s v="Mar"/>
    <s v="WA"/>
    <s v="Policies"/>
    <s v="Exclusionary"/>
    <s v="Excess"/>
    <s v="2+ persons no adults"/>
    <n v="2022"/>
    <n v="34"/>
  </r>
  <r>
    <x v="6"/>
    <s v="Mar"/>
    <s v="WA"/>
    <s v="Policies"/>
    <s v="Exclusionary"/>
    <s v="No excess"/>
    <s v="2+ persons no adults"/>
    <n v="2022"/>
    <n v="0"/>
  </r>
  <r>
    <x v="6"/>
    <s v="Mar"/>
    <s v="WA"/>
    <s v="Policies"/>
    <s v="Non-exclusionary"/>
    <s v="Excess"/>
    <s v="2+ persons no adults"/>
    <n v="2022"/>
    <n v="7"/>
  </r>
  <r>
    <x v="6"/>
    <s v="Mar"/>
    <s v="WA"/>
    <s v="Policies"/>
    <s v="Non-exclusionary"/>
    <s v="No excess"/>
    <s v="2+ persons no adults"/>
    <n v="2022"/>
    <n v="26"/>
  </r>
  <r>
    <x v="6"/>
    <s v="Mar"/>
    <s v="TAS"/>
    <s v="Insured Persons"/>
    <s v="Exclusionary"/>
    <s v="Excess"/>
    <s v="2+ persons no adults"/>
    <n v="2022"/>
    <n v="2"/>
  </r>
  <r>
    <x v="6"/>
    <s v="Mar"/>
    <s v="TAS"/>
    <s v="Insured Persons"/>
    <s v="Exclusionary"/>
    <s v="No excess"/>
    <s v="2+ persons no adults"/>
    <n v="2022"/>
    <n v="0"/>
  </r>
  <r>
    <x v="6"/>
    <s v="Mar"/>
    <s v="TAS"/>
    <s v="Insured Persons"/>
    <s v="Non-exclusionary"/>
    <s v="Excess"/>
    <s v="2+ persons no adults"/>
    <n v="2022"/>
    <n v="3"/>
  </r>
  <r>
    <x v="6"/>
    <s v="Mar"/>
    <s v="TAS"/>
    <s v="Insured Persons"/>
    <s v="Non-exclusionary"/>
    <s v="No excess"/>
    <s v="2+ persons no adults"/>
    <n v="2022"/>
    <n v="5"/>
  </r>
  <r>
    <x v="6"/>
    <s v="Mar"/>
    <s v="TAS"/>
    <s v="Policies"/>
    <s v="Exclusionary"/>
    <s v="Excess"/>
    <s v="2+ persons no adults"/>
    <n v="2022"/>
    <n v="1"/>
  </r>
  <r>
    <x v="6"/>
    <s v="Mar"/>
    <s v="TAS"/>
    <s v="Policies"/>
    <s v="Exclusionary"/>
    <s v="No excess"/>
    <s v="2+ persons no adults"/>
    <n v="2022"/>
    <n v="0"/>
  </r>
  <r>
    <x v="6"/>
    <s v="Mar"/>
    <s v="TAS"/>
    <s v="Policies"/>
    <s v="Non-exclusionary"/>
    <s v="Excess"/>
    <s v="2+ persons no adults"/>
    <n v="2022"/>
    <n v="1"/>
  </r>
  <r>
    <x v="6"/>
    <s v="Mar"/>
    <s v="TAS"/>
    <s v="Policies"/>
    <s v="Non-exclusionary"/>
    <s v="No excess"/>
    <s v="2+ persons no adults"/>
    <n v="2022"/>
    <n v="2"/>
  </r>
  <r>
    <x v="6"/>
    <s v="Mar"/>
    <s v="ACT"/>
    <s v="Insured Persons"/>
    <s v="Exclusionary"/>
    <s v="Excess"/>
    <s v="2+ persons no adults"/>
    <n v="2022"/>
    <n v="93"/>
  </r>
  <r>
    <x v="6"/>
    <s v="Mar"/>
    <s v="ACT"/>
    <s v="Insured Persons"/>
    <s v="Exclusionary"/>
    <s v="No excess"/>
    <s v="2+ persons no adults"/>
    <n v="2022"/>
    <n v="0"/>
  </r>
  <r>
    <x v="6"/>
    <s v="Mar"/>
    <s v="ACT"/>
    <s v="Insured Persons"/>
    <s v="Non-exclusionary"/>
    <s v="Excess"/>
    <s v="2+ persons no adults"/>
    <n v="2022"/>
    <n v="31"/>
  </r>
  <r>
    <x v="6"/>
    <s v="Mar"/>
    <s v="ACT"/>
    <s v="Insured Persons"/>
    <s v="Non-exclusionary"/>
    <s v="No excess"/>
    <s v="2+ persons no adults"/>
    <n v="2022"/>
    <n v="220"/>
  </r>
  <r>
    <x v="6"/>
    <s v="Mar"/>
    <s v="ACT"/>
    <s v="Policies"/>
    <s v="Exclusionary"/>
    <s v="Excess"/>
    <s v="2+ persons no adults"/>
    <n v="2022"/>
    <n v="44"/>
  </r>
  <r>
    <x v="6"/>
    <s v="Mar"/>
    <s v="ACT"/>
    <s v="Policies"/>
    <s v="Exclusionary"/>
    <s v="No excess"/>
    <s v="2+ persons no adults"/>
    <n v="2022"/>
    <n v="0"/>
  </r>
  <r>
    <x v="6"/>
    <s v="Mar"/>
    <s v="ACT"/>
    <s v="Policies"/>
    <s v="Non-exclusionary"/>
    <s v="Excess"/>
    <s v="2+ persons no adults"/>
    <n v="2022"/>
    <n v="13"/>
  </r>
  <r>
    <x v="6"/>
    <s v="Mar"/>
    <s v="ACT"/>
    <s v="Policies"/>
    <s v="Non-exclusionary"/>
    <s v="No excess"/>
    <s v="2+ persons no adults"/>
    <n v="2022"/>
    <n v="94"/>
  </r>
  <r>
    <x v="6"/>
    <s v="Mar"/>
    <s v="NT"/>
    <s v="Insured Persons"/>
    <s v="Exclusionary"/>
    <s v="Excess"/>
    <s v="2+ persons no adults"/>
    <n v="2022"/>
    <n v="18"/>
  </r>
  <r>
    <x v="6"/>
    <s v="Mar"/>
    <s v="NT"/>
    <s v="Insured Persons"/>
    <s v="Exclusionary"/>
    <s v="No excess"/>
    <s v="2+ persons no adults"/>
    <n v="2022"/>
    <n v="0"/>
  </r>
  <r>
    <x v="6"/>
    <s v="Mar"/>
    <s v="NT"/>
    <s v="Insured Persons"/>
    <s v="Non-exclusionary"/>
    <s v="Excess"/>
    <s v="2+ persons no adults"/>
    <n v="2022"/>
    <n v="13"/>
  </r>
  <r>
    <x v="6"/>
    <s v="Mar"/>
    <s v="NT"/>
    <s v="Insured Persons"/>
    <s v="Non-exclusionary"/>
    <s v="No excess"/>
    <s v="2+ persons no adults"/>
    <n v="2022"/>
    <n v="44"/>
  </r>
  <r>
    <x v="6"/>
    <s v="Mar"/>
    <s v="NT"/>
    <s v="Policies"/>
    <s v="Exclusionary"/>
    <s v="Excess"/>
    <s v="2+ persons no adults"/>
    <n v="2022"/>
    <n v="8"/>
  </r>
  <r>
    <x v="6"/>
    <s v="Mar"/>
    <s v="NT"/>
    <s v="Policies"/>
    <s v="Exclusionary"/>
    <s v="No excess"/>
    <s v="2+ persons no adults"/>
    <n v="2022"/>
    <n v="0"/>
  </r>
  <r>
    <x v="6"/>
    <s v="Mar"/>
    <s v="NT"/>
    <s v="Policies"/>
    <s v="Non-exclusionary"/>
    <s v="Excess"/>
    <s v="2+ persons no adults"/>
    <n v="2022"/>
    <n v="6"/>
  </r>
  <r>
    <x v="6"/>
    <s v="Mar"/>
    <s v="NT"/>
    <s v="Policies"/>
    <s v="Non-exclusionary"/>
    <s v="No excess"/>
    <s v="2+ persons no adults"/>
    <n v="2022"/>
    <n v="17"/>
  </r>
  <r>
    <x v="6"/>
    <s v="Jun"/>
    <s v="NSW"/>
    <s v="Insured Persons"/>
    <s v="Exclusionary"/>
    <s v="Excess"/>
    <s v="2+ persons no adults"/>
    <n v="2022"/>
    <n v="287"/>
  </r>
  <r>
    <x v="6"/>
    <s v="Jun"/>
    <s v="NSW"/>
    <s v="Insured Persons"/>
    <s v="Exclusionary"/>
    <s v="No excess"/>
    <s v="2+ persons no adults"/>
    <n v="2022"/>
    <n v="0"/>
  </r>
  <r>
    <x v="6"/>
    <s v="Jun"/>
    <s v="NSW"/>
    <s v="Insured Persons"/>
    <s v="Non-exclusionary"/>
    <s v="Excess"/>
    <s v="2+ persons no adults"/>
    <n v="2022"/>
    <n v="29"/>
  </r>
  <r>
    <x v="6"/>
    <s v="Jun"/>
    <s v="NSW"/>
    <s v="Insured Persons"/>
    <s v="Non-exclusionary"/>
    <s v="No excess"/>
    <s v="2+ persons no adults"/>
    <n v="2022"/>
    <n v="422"/>
  </r>
  <r>
    <x v="6"/>
    <s v="Jun"/>
    <s v="NSW"/>
    <s v="Policies"/>
    <s v="Exclusionary"/>
    <s v="Excess"/>
    <s v="2+ persons no adults"/>
    <n v="2022"/>
    <n v="121"/>
  </r>
  <r>
    <x v="6"/>
    <s v="Jun"/>
    <s v="NSW"/>
    <s v="Policies"/>
    <s v="Exclusionary"/>
    <s v="No excess"/>
    <s v="2+ persons no adults"/>
    <n v="2022"/>
    <n v="0"/>
  </r>
  <r>
    <x v="6"/>
    <s v="Jun"/>
    <s v="NSW"/>
    <s v="Policies"/>
    <s v="Non-exclusionary"/>
    <s v="Excess"/>
    <s v="2+ persons no adults"/>
    <n v="2022"/>
    <n v="13"/>
  </r>
  <r>
    <x v="6"/>
    <s v="Jun"/>
    <s v="NSW"/>
    <s v="Policies"/>
    <s v="Non-exclusionary"/>
    <s v="No excess"/>
    <s v="2+ persons no adults"/>
    <n v="2022"/>
    <n v="170"/>
  </r>
  <r>
    <x v="6"/>
    <s v="Jun"/>
    <s v="VIC"/>
    <s v="Insured Persons"/>
    <s v="Exclusionary"/>
    <s v="Excess"/>
    <s v="2+ persons no adults"/>
    <n v="2022"/>
    <n v="67"/>
  </r>
  <r>
    <x v="6"/>
    <s v="Jun"/>
    <s v="VIC"/>
    <s v="Insured Persons"/>
    <s v="Exclusionary"/>
    <s v="No excess"/>
    <s v="2+ persons no adults"/>
    <n v="2022"/>
    <n v="0"/>
  </r>
  <r>
    <x v="6"/>
    <s v="Jun"/>
    <s v="VIC"/>
    <s v="Insured Persons"/>
    <s v="Non-exclusionary"/>
    <s v="Excess"/>
    <s v="2+ persons no adults"/>
    <n v="2022"/>
    <n v="12"/>
  </r>
  <r>
    <x v="6"/>
    <s v="Jun"/>
    <s v="VIC"/>
    <s v="Insured Persons"/>
    <s v="Non-exclusionary"/>
    <s v="No excess"/>
    <s v="2+ persons no adults"/>
    <n v="2022"/>
    <n v="133"/>
  </r>
  <r>
    <x v="6"/>
    <s v="Jun"/>
    <s v="VIC"/>
    <s v="Policies"/>
    <s v="Exclusionary"/>
    <s v="Excess"/>
    <s v="2+ persons no adults"/>
    <n v="2022"/>
    <n v="29"/>
  </r>
  <r>
    <x v="6"/>
    <s v="Jun"/>
    <s v="VIC"/>
    <s v="Policies"/>
    <s v="Exclusionary"/>
    <s v="No excess"/>
    <s v="2+ persons no adults"/>
    <n v="2022"/>
    <n v="0"/>
  </r>
  <r>
    <x v="6"/>
    <s v="Jun"/>
    <s v="VIC"/>
    <s v="Policies"/>
    <s v="Non-exclusionary"/>
    <s v="Excess"/>
    <s v="2+ persons no adults"/>
    <n v="2022"/>
    <n v="6"/>
  </r>
  <r>
    <x v="6"/>
    <s v="Jun"/>
    <s v="VIC"/>
    <s v="Policies"/>
    <s v="Non-exclusionary"/>
    <s v="No excess"/>
    <s v="2+ persons no adults"/>
    <n v="2022"/>
    <n v="51"/>
  </r>
  <r>
    <x v="6"/>
    <s v="Jun"/>
    <s v="QLD"/>
    <s v="Insured Persons"/>
    <s v="Exclusionary"/>
    <s v="Excess"/>
    <s v="2+ persons no adults"/>
    <n v="2022"/>
    <n v="227"/>
  </r>
  <r>
    <x v="6"/>
    <s v="Jun"/>
    <s v="QLD"/>
    <s v="Insured Persons"/>
    <s v="Exclusionary"/>
    <s v="No excess"/>
    <s v="2+ persons no adults"/>
    <n v="2022"/>
    <n v="0"/>
  </r>
  <r>
    <x v="6"/>
    <s v="Jun"/>
    <s v="QLD"/>
    <s v="Insured Persons"/>
    <s v="Non-exclusionary"/>
    <s v="Excess"/>
    <s v="2+ persons no adults"/>
    <n v="2022"/>
    <n v="22"/>
  </r>
  <r>
    <x v="6"/>
    <s v="Jun"/>
    <s v="QLD"/>
    <s v="Insured Persons"/>
    <s v="Non-exclusionary"/>
    <s v="No excess"/>
    <s v="2+ persons no adults"/>
    <n v="2022"/>
    <n v="408"/>
  </r>
  <r>
    <x v="6"/>
    <s v="Jun"/>
    <s v="QLD"/>
    <s v="Policies"/>
    <s v="Exclusionary"/>
    <s v="Excess"/>
    <s v="2+ persons no adults"/>
    <n v="2022"/>
    <n v="100"/>
  </r>
  <r>
    <x v="6"/>
    <s v="Jun"/>
    <s v="QLD"/>
    <s v="Policies"/>
    <s v="Exclusionary"/>
    <s v="No excess"/>
    <s v="2+ persons no adults"/>
    <n v="2022"/>
    <n v="0"/>
  </r>
  <r>
    <x v="6"/>
    <s v="Jun"/>
    <s v="QLD"/>
    <s v="Policies"/>
    <s v="Non-exclusionary"/>
    <s v="Excess"/>
    <s v="2+ persons no adults"/>
    <n v="2022"/>
    <n v="10"/>
  </r>
  <r>
    <x v="6"/>
    <s v="Jun"/>
    <s v="QLD"/>
    <s v="Policies"/>
    <s v="Non-exclusionary"/>
    <s v="No excess"/>
    <s v="2+ persons no adults"/>
    <n v="2022"/>
    <n v="165"/>
  </r>
  <r>
    <x v="6"/>
    <s v="Jun"/>
    <s v="SA"/>
    <s v="Insured Persons"/>
    <s v="Exclusionary"/>
    <s v="Excess"/>
    <s v="2+ persons no adults"/>
    <n v="2022"/>
    <n v="47"/>
  </r>
  <r>
    <x v="6"/>
    <s v="Jun"/>
    <s v="SA"/>
    <s v="Insured Persons"/>
    <s v="Exclusionary"/>
    <s v="No excess"/>
    <s v="2+ persons no adults"/>
    <n v="2022"/>
    <n v="0"/>
  </r>
  <r>
    <x v="6"/>
    <s v="Jun"/>
    <s v="SA"/>
    <s v="Insured Persons"/>
    <s v="Non-exclusionary"/>
    <s v="Excess"/>
    <s v="2+ persons no adults"/>
    <n v="2022"/>
    <n v="0"/>
  </r>
  <r>
    <x v="6"/>
    <s v="Jun"/>
    <s v="SA"/>
    <s v="Insured Persons"/>
    <s v="Non-exclusionary"/>
    <s v="No excess"/>
    <s v="2+ persons no adults"/>
    <n v="2022"/>
    <n v="77"/>
  </r>
  <r>
    <x v="6"/>
    <s v="Jun"/>
    <s v="SA"/>
    <s v="Policies"/>
    <s v="Exclusionary"/>
    <s v="Excess"/>
    <s v="2+ persons no adults"/>
    <n v="2022"/>
    <n v="21"/>
  </r>
  <r>
    <x v="6"/>
    <s v="Jun"/>
    <s v="SA"/>
    <s v="Policies"/>
    <s v="Exclusionary"/>
    <s v="No excess"/>
    <s v="2+ persons no adults"/>
    <n v="2022"/>
    <n v="0"/>
  </r>
  <r>
    <x v="6"/>
    <s v="Jun"/>
    <s v="SA"/>
    <s v="Policies"/>
    <s v="Non-exclusionary"/>
    <s v="Excess"/>
    <s v="2+ persons no adults"/>
    <n v="2022"/>
    <n v="0"/>
  </r>
  <r>
    <x v="6"/>
    <s v="Jun"/>
    <s v="SA"/>
    <s v="Policies"/>
    <s v="Non-exclusionary"/>
    <s v="No excess"/>
    <s v="2+ persons no adults"/>
    <n v="2022"/>
    <n v="31"/>
  </r>
  <r>
    <x v="6"/>
    <s v="Jun"/>
    <s v="WA"/>
    <s v="Insured Persons"/>
    <s v="Exclusionary"/>
    <s v="Excess"/>
    <s v="2+ persons no adults"/>
    <n v="2022"/>
    <n v="83"/>
  </r>
  <r>
    <x v="6"/>
    <s v="Jun"/>
    <s v="WA"/>
    <s v="Insured Persons"/>
    <s v="Exclusionary"/>
    <s v="No excess"/>
    <s v="2+ persons no adults"/>
    <n v="2022"/>
    <n v="0"/>
  </r>
  <r>
    <x v="6"/>
    <s v="Jun"/>
    <s v="WA"/>
    <s v="Insured Persons"/>
    <s v="Non-exclusionary"/>
    <s v="Excess"/>
    <s v="2+ persons no adults"/>
    <n v="2022"/>
    <n v="11"/>
  </r>
  <r>
    <x v="6"/>
    <s v="Jun"/>
    <s v="WA"/>
    <s v="Insured Persons"/>
    <s v="Non-exclusionary"/>
    <s v="No excess"/>
    <s v="2+ persons no adults"/>
    <n v="2022"/>
    <n v="55"/>
  </r>
  <r>
    <x v="6"/>
    <s v="Jun"/>
    <s v="WA"/>
    <s v="Policies"/>
    <s v="Exclusionary"/>
    <s v="Excess"/>
    <s v="2+ persons no adults"/>
    <n v="2022"/>
    <n v="35"/>
  </r>
  <r>
    <x v="6"/>
    <s v="Jun"/>
    <s v="WA"/>
    <s v="Policies"/>
    <s v="Exclusionary"/>
    <s v="No excess"/>
    <s v="2+ persons no adults"/>
    <n v="2022"/>
    <n v="0"/>
  </r>
  <r>
    <x v="6"/>
    <s v="Jun"/>
    <s v="WA"/>
    <s v="Policies"/>
    <s v="Non-exclusionary"/>
    <s v="Excess"/>
    <s v="2+ persons no adults"/>
    <n v="2022"/>
    <n v="5"/>
  </r>
  <r>
    <x v="6"/>
    <s v="Jun"/>
    <s v="WA"/>
    <s v="Policies"/>
    <s v="Non-exclusionary"/>
    <s v="No excess"/>
    <s v="2+ persons no adults"/>
    <n v="2022"/>
    <n v="23"/>
  </r>
  <r>
    <x v="6"/>
    <s v="Jun"/>
    <s v="TAS"/>
    <s v="Insured Persons"/>
    <s v="Exclusionary"/>
    <s v="Excess"/>
    <s v="2+ persons no adults"/>
    <n v="2022"/>
    <n v="4"/>
  </r>
  <r>
    <x v="6"/>
    <s v="Jun"/>
    <s v="TAS"/>
    <s v="Insured Persons"/>
    <s v="Exclusionary"/>
    <s v="No excess"/>
    <s v="2+ persons no adults"/>
    <n v="2022"/>
    <n v="0"/>
  </r>
  <r>
    <x v="6"/>
    <s v="Jun"/>
    <s v="TAS"/>
    <s v="Insured Persons"/>
    <s v="Non-exclusionary"/>
    <s v="Excess"/>
    <s v="2+ persons no adults"/>
    <n v="2022"/>
    <n v="3"/>
  </r>
  <r>
    <x v="6"/>
    <s v="Jun"/>
    <s v="TAS"/>
    <s v="Insured Persons"/>
    <s v="Non-exclusionary"/>
    <s v="No excess"/>
    <s v="2+ persons no adults"/>
    <n v="2022"/>
    <n v="5"/>
  </r>
  <r>
    <x v="6"/>
    <s v="Jun"/>
    <s v="TAS"/>
    <s v="Policies"/>
    <s v="Exclusionary"/>
    <s v="Excess"/>
    <s v="2+ persons no adults"/>
    <n v="2022"/>
    <n v="2"/>
  </r>
  <r>
    <x v="6"/>
    <s v="Jun"/>
    <s v="TAS"/>
    <s v="Policies"/>
    <s v="Exclusionary"/>
    <s v="No excess"/>
    <s v="2+ persons no adults"/>
    <n v="2022"/>
    <n v="0"/>
  </r>
  <r>
    <x v="6"/>
    <s v="Jun"/>
    <s v="TAS"/>
    <s v="Policies"/>
    <s v="Non-exclusionary"/>
    <s v="Excess"/>
    <s v="2+ persons no adults"/>
    <n v="2022"/>
    <n v="1"/>
  </r>
  <r>
    <x v="6"/>
    <s v="Jun"/>
    <s v="TAS"/>
    <s v="Policies"/>
    <s v="Non-exclusionary"/>
    <s v="No excess"/>
    <s v="2+ persons no adults"/>
    <n v="2022"/>
    <n v="2"/>
  </r>
  <r>
    <x v="6"/>
    <s v="Jun"/>
    <s v="ACT"/>
    <s v="Insured Persons"/>
    <s v="Exclusionary"/>
    <s v="Excess"/>
    <s v="2+ persons no adults"/>
    <n v="2022"/>
    <n v="105"/>
  </r>
  <r>
    <x v="6"/>
    <s v="Jun"/>
    <s v="ACT"/>
    <s v="Insured Persons"/>
    <s v="Exclusionary"/>
    <s v="No excess"/>
    <s v="2+ persons no adults"/>
    <n v="2022"/>
    <n v="0"/>
  </r>
  <r>
    <x v="6"/>
    <s v="Jun"/>
    <s v="ACT"/>
    <s v="Insured Persons"/>
    <s v="Non-exclusionary"/>
    <s v="Excess"/>
    <s v="2+ persons no adults"/>
    <n v="2022"/>
    <n v="31"/>
  </r>
  <r>
    <x v="6"/>
    <s v="Jun"/>
    <s v="ACT"/>
    <s v="Insured Persons"/>
    <s v="Non-exclusionary"/>
    <s v="No excess"/>
    <s v="2+ persons no adults"/>
    <n v="2022"/>
    <n v="227"/>
  </r>
  <r>
    <x v="6"/>
    <s v="Jun"/>
    <s v="ACT"/>
    <s v="Policies"/>
    <s v="Exclusionary"/>
    <s v="Excess"/>
    <s v="2+ persons no adults"/>
    <n v="2022"/>
    <n v="50"/>
  </r>
  <r>
    <x v="6"/>
    <s v="Jun"/>
    <s v="ACT"/>
    <s v="Policies"/>
    <s v="Exclusionary"/>
    <s v="No excess"/>
    <s v="2+ persons no adults"/>
    <n v="2022"/>
    <n v="0"/>
  </r>
  <r>
    <x v="6"/>
    <s v="Jun"/>
    <s v="ACT"/>
    <s v="Policies"/>
    <s v="Non-exclusionary"/>
    <s v="Excess"/>
    <s v="2+ persons no adults"/>
    <n v="2022"/>
    <n v="13"/>
  </r>
  <r>
    <x v="6"/>
    <s v="Jun"/>
    <s v="ACT"/>
    <s v="Policies"/>
    <s v="Non-exclusionary"/>
    <s v="No excess"/>
    <s v="2+ persons no adults"/>
    <n v="2022"/>
    <n v="97"/>
  </r>
  <r>
    <x v="6"/>
    <s v="Jun"/>
    <s v="NT"/>
    <s v="Insured Persons"/>
    <s v="Exclusionary"/>
    <s v="Excess"/>
    <s v="2+ persons no adults"/>
    <n v="2022"/>
    <n v="18"/>
  </r>
  <r>
    <x v="6"/>
    <s v="Jun"/>
    <s v="NT"/>
    <s v="Insured Persons"/>
    <s v="Exclusionary"/>
    <s v="No excess"/>
    <s v="2+ persons no adults"/>
    <n v="2022"/>
    <n v="0"/>
  </r>
  <r>
    <x v="6"/>
    <s v="Jun"/>
    <s v="NT"/>
    <s v="Insured Persons"/>
    <s v="Non-exclusionary"/>
    <s v="Excess"/>
    <s v="2+ persons no adults"/>
    <n v="2022"/>
    <n v="11"/>
  </r>
  <r>
    <x v="6"/>
    <s v="Jun"/>
    <s v="NT"/>
    <s v="Insured Persons"/>
    <s v="Non-exclusionary"/>
    <s v="No excess"/>
    <s v="2+ persons no adults"/>
    <n v="2022"/>
    <n v="45"/>
  </r>
  <r>
    <x v="6"/>
    <s v="Jun"/>
    <s v="NT"/>
    <s v="Policies"/>
    <s v="Exclusionary"/>
    <s v="Excess"/>
    <s v="2+ persons no adults"/>
    <n v="2022"/>
    <n v="8"/>
  </r>
  <r>
    <x v="6"/>
    <s v="Jun"/>
    <s v="NT"/>
    <s v="Policies"/>
    <s v="Exclusionary"/>
    <s v="No excess"/>
    <s v="2+ persons no adults"/>
    <n v="2022"/>
    <n v="0"/>
  </r>
  <r>
    <x v="6"/>
    <s v="Jun"/>
    <s v="NT"/>
    <s v="Policies"/>
    <s v="Non-exclusionary"/>
    <s v="Excess"/>
    <s v="2+ persons no adults"/>
    <n v="2022"/>
    <n v="5"/>
  </r>
  <r>
    <x v="6"/>
    <s v="Jun"/>
    <s v="NT"/>
    <s v="Policies"/>
    <s v="Non-exclusionary"/>
    <s v="No excess"/>
    <s v="2+ persons no adults"/>
    <n v="2022"/>
    <n v="17"/>
  </r>
  <r>
    <x v="6"/>
    <s v="Sep"/>
    <s v="NSW"/>
    <s v="Insured Persons"/>
    <s v="Exclusionary"/>
    <s v="Excess"/>
    <s v="2+ persons no adults"/>
    <n v="2023"/>
    <n v="295"/>
  </r>
  <r>
    <x v="6"/>
    <s v="Sep"/>
    <s v="NSW"/>
    <s v="Insured Persons"/>
    <s v="Exclusionary"/>
    <s v="No excess"/>
    <s v="2+ persons no adults"/>
    <n v="2023"/>
    <n v="0"/>
  </r>
  <r>
    <x v="6"/>
    <s v="Sep"/>
    <s v="NSW"/>
    <s v="Insured Persons"/>
    <s v="Non-exclusionary"/>
    <s v="Excess"/>
    <s v="2+ persons no adults"/>
    <n v="2023"/>
    <n v="29"/>
  </r>
  <r>
    <x v="6"/>
    <s v="Sep"/>
    <s v="NSW"/>
    <s v="Insured Persons"/>
    <s v="Non-exclusionary"/>
    <s v="No excess"/>
    <s v="2+ persons no adults"/>
    <n v="2023"/>
    <n v="402"/>
  </r>
  <r>
    <x v="6"/>
    <s v="Sep"/>
    <s v="NSW"/>
    <s v="Policies"/>
    <s v="Exclusionary"/>
    <s v="Excess"/>
    <s v="2+ persons no adults"/>
    <n v="2023"/>
    <n v="126"/>
  </r>
  <r>
    <x v="6"/>
    <s v="Sep"/>
    <s v="NSW"/>
    <s v="Policies"/>
    <s v="Exclusionary"/>
    <s v="No excess"/>
    <s v="2+ persons no adults"/>
    <n v="2023"/>
    <n v="0"/>
  </r>
  <r>
    <x v="6"/>
    <s v="Sep"/>
    <s v="NSW"/>
    <s v="Policies"/>
    <s v="Non-exclusionary"/>
    <s v="Excess"/>
    <s v="2+ persons no adults"/>
    <n v="2023"/>
    <n v="13"/>
  </r>
  <r>
    <x v="6"/>
    <s v="Sep"/>
    <s v="NSW"/>
    <s v="Policies"/>
    <s v="Non-exclusionary"/>
    <s v="No excess"/>
    <s v="2+ persons no adults"/>
    <n v="2023"/>
    <n v="162"/>
  </r>
  <r>
    <x v="6"/>
    <s v="Sep"/>
    <s v="VIC"/>
    <s v="Insured Persons"/>
    <s v="Exclusionary"/>
    <s v="Excess"/>
    <s v="2+ persons no adults"/>
    <n v="2023"/>
    <n v="74"/>
  </r>
  <r>
    <x v="6"/>
    <s v="Sep"/>
    <s v="VIC"/>
    <s v="Insured Persons"/>
    <s v="Exclusionary"/>
    <s v="No excess"/>
    <s v="2+ persons no adults"/>
    <n v="2023"/>
    <n v="0"/>
  </r>
  <r>
    <x v="6"/>
    <s v="Sep"/>
    <s v="VIC"/>
    <s v="Insured Persons"/>
    <s v="Non-exclusionary"/>
    <s v="Excess"/>
    <s v="2+ persons no adults"/>
    <n v="2023"/>
    <n v="12"/>
  </r>
  <r>
    <x v="6"/>
    <s v="Sep"/>
    <s v="VIC"/>
    <s v="Insured Persons"/>
    <s v="Non-exclusionary"/>
    <s v="No excess"/>
    <s v="2+ persons no adults"/>
    <n v="2023"/>
    <n v="123"/>
  </r>
  <r>
    <x v="6"/>
    <s v="Sep"/>
    <s v="VIC"/>
    <s v="Policies"/>
    <s v="Exclusionary"/>
    <s v="Excess"/>
    <s v="2+ persons no adults"/>
    <n v="2023"/>
    <n v="32"/>
  </r>
  <r>
    <x v="6"/>
    <s v="Sep"/>
    <s v="VIC"/>
    <s v="Policies"/>
    <s v="Exclusionary"/>
    <s v="No excess"/>
    <s v="2+ persons no adults"/>
    <n v="2023"/>
    <n v="0"/>
  </r>
  <r>
    <x v="6"/>
    <s v="Sep"/>
    <s v="VIC"/>
    <s v="Policies"/>
    <s v="Non-exclusionary"/>
    <s v="Excess"/>
    <s v="2+ persons no adults"/>
    <n v="2023"/>
    <n v="6"/>
  </r>
  <r>
    <x v="6"/>
    <s v="Sep"/>
    <s v="VIC"/>
    <s v="Policies"/>
    <s v="Non-exclusionary"/>
    <s v="No excess"/>
    <s v="2+ persons no adults"/>
    <n v="2023"/>
    <n v="48"/>
  </r>
  <r>
    <x v="6"/>
    <s v="Sep"/>
    <s v="QLD"/>
    <s v="Insured Persons"/>
    <s v="Exclusionary"/>
    <s v="Excess"/>
    <s v="2+ persons no adults"/>
    <n v="2023"/>
    <n v="237"/>
  </r>
  <r>
    <x v="6"/>
    <s v="Sep"/>
    <s v="QLD"/>
    <s v="Insured Persons"/>
    <s v="Exclusionary"/>
    <s v="No excess"/>
    <s v="2+ persons no adults"/>
    <n v="2023"/>
    <n v="0"/>
  </r>
  <r>
    <x v="6"/>
    <s v="Sep"/>
    <s v="QLD"/>
    <s v="Insured Persons"/>
    <s v="Non-exclusionary"/>
    <s v="Excess"/>
    <s v="2+ persons no adults"/>
    <n v="2023"/>
    <n v="20"/>
  </r>
  <r>
    <x v="6"/>
    <s v="Sep"/>
    <s v="QLD"/>
    <s v="Insured Persons"/>
    <s v="Non-exclusionary"/>
    <s v="No excess"/>
    <s v="2+ persons no adults"/>
    <n v="2023"/>
    <n v="396"/>
  </r>
  <r>
    <x v="6"/>
    <s v="Sep"/>
    <s v="QLD"/>
    <s v="Policies"/>
    <s v="Exclusionary"/>
    <s v="Excess"/>
    <s v="2+ persons no adults"/>
    <n v="2023"/>
    <n v="104"/>
  </r>
  <r>
    <x v="6"/>
    <s v="Sep"/>
    <s v="QLD"/>
    <s v="Policies"/>
    <s v="Exclusionary"/>
    <s v="No excess"/>
    <s v="2+ persons no adults"/>
    <n v="2023"/>
    <n v="0"/>
  </r>
  <r>
    <x v="6"/>
    <s v="Sep"/>
    <s v="QLD"/>
    <s v="Policies"/>
    <s v="Non-exclusionary"/>
    <s v="Excess"/>
    <s v="2+ persons no adults"/>
    <n v="2023"/>
    <n v="9"/>
  </r>
  <r>
    <x v="6"/>
    <s v="Sep"/>
    <s v="QLD"/>
    <s v="Policies"/>
    <s v="Non-exclusionary"/>
    <s v="No excess"/>
    <s v="2+ persons no adults"/>
    <n v="2023"/>
    <n v="159"/>
  </r>
  <r>
    <x v="6"/>
    <s v="Sep"/>
    <s v="SA"/>
    <s v="Insured Persons"/>
    <s v="Exclusionary"/>
    <s v="Excess"/>
    <s v="2+ persons no adults"/>
    <n v="2023"/>
    <n v="52"/>
  </r>
  <r>
    <x v="6"/>
    <s v="Sep"/>
    <s v="SA"/>
    <s v="Insured Persons"/>
    <s v="Exclusionary"/>
    <s v="No excess"/>
    <s v="2+ persons no adults"/>
    <n v="2023"/>
    <n v="0"/>
  </r>
  <r>
    <x v="6"/>
    <s v="Sep"/>
    <s v="SA"/>
    <s v="Insured Persons"/>
    <s v="Non-exclusionary"/>
    <s v="Excess"/>
    <s v="2+ persons no adults"/>
    <n v="2023"/>
    <n v="2"/>
  </r>
  <r>
    <x v="6"/>
    <s v="Sep"/>
    <s v="SA"/>
    <s v="Insured Persons"/>
    <s v="Non-exclusionary"/>
    <s v="No excess"/>
    <s v="2+ persons no adults"/>
    <n v="2023"/>
    <n v="73"/>
  </r>
  <r>
    <x v="6"/>
    <s v="Sep"/>
    <s v="SA"/>
    <s v="Policies"/>
    <s v="Exclusionary"/>
    <s v="Excess"/>
    <s v="2+ persons no adults"/>
    <n v="2023"/>
    <n v="23"/>
  </r>
  <r>
    <x v="6"/>
    <s v="Sep"/>
    <s v="SA"/>
    <s v="Policies"/>
    <s v="Exclusionary"/>
    <s v="No excess"/>
    <s v="2+ persons no adults"/>
    <n v="2023"/>
    <n v="0"/>
  </r>
  <r>
    <x v="6"/>
    <s v="Sep"/>
    <s v="SA"/>
    <s v="Policies"/>
    <s v="Non-exclusionary"/>
    <s v="Excess"/>
    <s v="2+ persons no adults"/>
    <n v="2023"/>
    <n v="1"/>
  </r>
  <r>
    <x v="6"/>
    <s v="Sep"/>
    <s v="SA"/>
    <s v="Policies"/>
    <s v="Non-exclusionary"/>
    <s v="No excess"/>
    <s v="2+ persons no adults"/>
    <n v="2023"/>
    <n v="29"/>
  </r>
  <r>
    <x v="6"/>
    <s v="Sep"/>
    <s v="WA"/>
    <s v="Insured Persons"/>
    <s v="Exclusionary"/>
    <s v="Excess"/>
    <s v="2+ persons no adults"/>
    <n v="2023"/>
    <n v="82"/>
  </r>
  <r>
    <x v="6"/>
    <s v="Sep"/>
    <s v="WA"/>
    <s v="Insured Persons"/>
    <s v="Exclusionary"/>
    <s v="No excess"/>
    <s v="2+ persons no adults"/>
    <n v="2023"/>
    <n v="0"/>
  </r>
  <r>
    <x v="6"/>
    <s v="Sep"/>
    <s v="WA"/>
    <s v="Insured Persons"/>
    <s v="Non-exclusionary"/>
    <s v="Excess"/>
    <s v="2+ persons no adults"/>
    <n v="2023"/>
    <n v="10"/>
  </r>
  <r>
    <x v="6"/>
    <s v="Sep"/>
    <s v="WA"/>
    <s v="Insured Persons"/>
    <s v="Non-exclusionary"/>
    <s v="No excess"/>
    <s v="2+ persons no adults"/>
    <n v="2023"/>
    <n v="50"/>
  </r>
  <r>
    <x v="6"/>
    <s v="Sep"/>
    <s v="WA"/>
    <s v="Policies"/>
    <s v="Exclusionary"/>
    <s v="Excess"/>
    <s v="2+ persons no adults"/>
    <n v="2023"/>
    <n v="35"/>
  </r>
  <r>
    <x v="6"/>
    <s v="Sep"/>
    <s v="WA"/>
    <s v="Policies"/>
    <s v="Exclusionary"/>
    <s v="No excess"/>
    <s v="2+ persons no adults"/>
    <n v="2023"/>
    <n v="0"/>
  </r>
  <r>
    <x v="6"/>
    <s v="Sep"/>
    <s v="WA"/>
    <s v="Policies"/>
    <s v="Non-exclusionary"/>
    <s v="Excess"/>
    <s v="2+ persons no adults"/>
    <n v="2023"/>
    <n v="5"/>
  </r>
  <r>
    <x v="6"/>
    <s v="Sep"/>
    <s v="WA"/>
    <s v="Policies"/>
    <s v="Non-exclusionary"/>
    <s v="No excess"/>
    <s v="2+ persons no adults"/>
    <n v="2023"/>
    <n v="22"/>
  </r>
  <r>
    <x v="6"/>
    <s v="Sep"/>
    <s v="TAS"/>
    <s v="Insured Persons"/>
    <s v="Exclusionary"/>
    <s v="Excess"/>
    <s v="2+ persons no adults"/>
    <n v="2023"/>
    <n v="6"/>
  </r>
  <r>
    <x v="6"/>
    <s v="Sep"/>
    <s v="TAS"/>
    <s v="Insured Persons"/>
    <s v="Exclusionary"/>
    <s v="No excess"/>
    <s v="2+ persons no adults"/>
    <n v="2023"/>
    <n v="0"/>
  </r>
  <r>
    <x v="6"/>
    <s v="Sep"/>
    <s v="TAS"/>
    <s v="Insured Persons"/>
    <s v="Non-exclusionary"/>
    <s v="Excess"/>
    <s v="2+ persons no adults"/>
    <n v="2023"/>
    <n v="3"/>
  </r>
  <r>
    <x v="6"/>
    <s v="Sep"/>
    <s v="TAS"/>
    <s v="Insured Persons"/>
    <s v="Non-exclusionary"/>
    <s v="No excess"/>
    <s v="2+ persons no adults"/>
    <n v="2023"/>
    <n v="3"/>
  </r>
  <r>
    <x v="6"/>
    <s v="Sep"/>
    <s v="TAS"/>
    <s v="Policies"/>
    <s v="Exclusionary"/>
    <s v="Excess"/>
    <s v="2+ persons no adults"/>
    <n v="2023"/>
    <n v="3"/>
  </r>
  <r>
    <x v="6"/>
    <s v="Sep"/>
    <s v="TAS"/>
    <s v="Policies"/>
    <s v="Exclusionary"/>
    <s v="No excess"/>
    <s v="2+ persons no adults"/>
    <n v="2023"/>
    <n v="0"/>
  </r>
  <r>
    <x v="6"/>
    <s v="Sep"/>
    <s v="TAS"/>
    <s v="Policies"/>
    <s v="Non-exclusionary"/>
    <s v="Excess"/>
    <s v="2+ persons no adults"/>
    <n v="2023"/>
    <n v="1"/>
  </r>
  <r>
    <x v="6"/>
    <s v="Sep"/>
    <s v="TAS"/>
    <s v="Policies"/>
    <s v="Non-exclusionary"/>
    <s v="No excess"/>
    <s v="2+ persons no adults"/>
    <n v="2023"/>
    <n v="1"/>
  </r>
  <r>
    <x v="6"/>
    <s v="Sep"/>
    <s v="ACT"/>
    <s v="Insured Persons"/>
    <s v="Exclusionary"/>
    <s v="Excess"/>
    <s v="2+ persons no adults"/>
    <n v="2023"/>
    <n v="116"/>
  </r>
  <r>
    <x v="6"/>
    <s v="Sep"/>
    <s v="ACT"/>
    <s v="Insured Persons"/>
    <s v="Exclusionary"/>
    <s v="No excess"/>
    <s v="2+ persons no adults"/>
    <n v="2023"/>
    <n v="0"/>
  </r>
  <r>
    <x v="6"/>
    <s v="Sep"/>
    <s v="ACT"/>
    <s v="Insured Persons"/>
    <s v="Non-exclusionary"/>
    <s v="Excess"/>
    <s v="2+ persons no adults"/>
    <n v="2023"/>
    <n v="32"/>
  </r>
  <r>
    <x v="6"/>
    <s v="Sep"/>
    <s v="ACT"/>
    <s v="Insured Persons"/>
    <s v="Non-exclusionary"/>
    <s v="No excess"/>
    <s v="2+ persons no adults"/>
    <n v="2023"/>
    <n v="212"/>
  </r>
  <r>
    <x v="6"/>
    <s v="Sep"/>
    <s v="ACT"/>
    <s v="Policies"/>
    <s v="Exclusionary"/>
    <s v="Excess"/>
    <s v="2+ persons no adults"/>
    <n v="2023"/>
    <n v="55"/>
  </r>
  <r>
    <x v="6"/>
    <s v="Sep"/>
    <s v="ACT"/>
    <s v="Policies"/>
    <s v="Exclusionary"/>
    <s v="No excess"/>
    <s v="2+ persons no adults"/>
    <n v="2023"/>
    <n v="0"/>
  </r>
  <r>
    <x v="6"/>
    <s v="Sep"/>
    <s v="ACT"/>
    <s v="Policies"/>
    <s v="Non-exclusionary"/>
    <s v="Excess"/>
    <s v="2+ persons no adults"/>
    <n v="2023"/>
    <n v="13"/>
  </r>
  <r>
    <x v="6"/>
    <s v="Sep"/>
    <s v="ACT"/>
    <s v="Policies"/>
    <s v="Non-exclusionary"/>
    <s v="No excess"/>
    <s v="2+ persons no adults"/>
    <n v="2023"/>
    <n v="92"/>
  </r>
  <r>
    <x v="6"/>
    <s v="Sep"/>
    <s v="NT"/>
    <s v="Insured Persons"/>
    <s v="Exclusionary"/>
    <s v="Excess"/>
    <s v="2+ persons no adults"/>
    <n v="2023"/>
    <n v="23"/>
  </r>
  <r>
    <x v="6"/>
    <s v="Sep"/>
    <s v="NT"/>
    <s v="Insured Persons"/>
    <s v="Exclusionary"/>
    <s v="No excess"/>
    <s v="2+ persons no adults"/>
    <n v="2023"/>
    <n v="0"/>
  </r>
  <r>
    <x v="6"/>
    <s v="Sep"/>
    <s v="NT"/>
    <s v="Insured Persons"/>
    <s v="Non-exclusionary"/>
    <s v="Excess"/>
    <s v="2+ persons no adults"/>
    <n v="2023"/>
    <n v="15"/>
  </r>
  <r>
    <x v="6"/>
    <s v="Sep"/>
    <s v="NT"/>
    <s v="Insured Persons"/>
    <s v="Non-exclusionary"/>
    <s v="No excess"/>
    <s v="2+ persons no adults"/>
    <n v="2023"/>
    <n v="42"/>
  </r>
  <r>
    <x v="6"/>
    <s v="Sep"/>
    <s v="NT"/>
    <s v="Policies"/>
    <s v="Exclusionary"/>
    <s v="Excess"/>
    <s v="2+ persons no adults"/>
    <n v="2023"/>
    <n v="10"/>
  </r>
  <r>
    <x v="6"/>
    <s v="Sep"/>
    <s v="NT"/>
    <s v="Policies"/>
    <s v="Exclusionary"/>
    <s v="No excess"/>
    <s v="2+ persons no adults"/>
    <n v="2023"/>
    <n v="0"/>
  </r>
  <r>
    <x v="6"/>
    <s v="Sep"/>
    <s v="NT"/>
    <s v="Policies"/>
    <s v="Non-exclusionary"/>
    <s v="Excess"/>
    <s v="2+ persons no adults"/>
    <n v="2023"/>
    <n v="6"/>
  </r>
  <r>
    <x v="6"/>
    <s v="Sep"/>
    <s v="NT"/>
    <s v="Policies"/>
    <s v="Non-exclusionary"/>
    <s v="No excess"/>
    <s v="2+ persons no adults"/>
    <n v="2023"/>
    <n v="16"/>
  </r>
  <r>
    <x v="6"/>
    <s v="Dec"/>
    <s v="NSW"/>
    <s v="Insured Persons"/>
    <s v="Exclusionary"/>
    <s v="Excess"/>
    <s v="2+ persons no adults"/>
    <n v="2023"/>
    <n v="295"/>
  </r>
  <r>
    <x v="6"/>
    <s v="Dec"/>
    <s v="NSW"/>
    <s v="Insured Persons"/>
    <s v="Exclusionary"/>
    <s v="No excess"/>
    <s v="2+ persons no adults"/>
    <n v="2023"/>
    <n v="0"/>
  </r>
  <r>
    <x v="6"/>
    <s v="Dec"/>
    <s v="NSW"/>
    <s v="Insured Persons"/>
    <s v="Non-exclusionary"/>
    <s v="Excess"/>
    <s v="2+ persons no adults"/>
    <n v="2023"/>
    <n v="30"/>
  </r>
  <r>
    <x v="6"/>
    <s v="Dec"/>
    <s v="NSW"/>
    <s v="Insured Persons"/>
    <s v="Non-exclusionary"/>
    <s v="No excess"/>
    <s v="2+ persons no adults"/>
    <n v="2023"/>
    <n v="388"/>
  </r>
  <r>
    <x v="6"/>
    <s v="Dec"/>
    <s v="NSW"/>
    <s v="Policies"/>
    <s v="Exclusionary"/>
    <s v="Excess"/>
    <s v="2+ persons no adults"/>
    <n v="2023"/>
    <n v="128"/>
  </r>
  <r>
    <x v="6"/>
    <s v="Dec"/>
    <s v="NSW"/>
    <s v="Policies"/>
    <s v="Exclusionary"/>
    <s v="No excess"/>
    <s v="2+ persons no adults"/>
    <n v="2023"/>
    <n v="0"/>
  </r>
  <r>
    <x v="6"/>
    <s v="Dec"/>
    <s v="NSW"/>
    <s v="Policies"/>
    <s v="Non-exclusionary"/>
    <s v="Excess"/>
    <s v="2+ persons no adults"/>
    <n v="2023"/>
    <n v="13"/>
  </r>
  <r>
    <x v="6"/>
    <s v="Dec"/>
    <s v="NSW"/>
    <s v="Policies"/>
    <s v="Non-exclusionary"/>
    <s v="No excess"/>
    <s v="2+ persons no adults"/>
    <n v="2023"/>
    <n v="155"/>
  </r>
  <r>
    <x v="6"/>
    <s v="Dec"/>
    <s v="VIC"/>
    <s v="Insured Persons"/>
    <s v="Exclusionary"/>
    <s v="Excess"/>
    <s v="2+ persons no adults"/>
    <n v="2023"/>
    <n v="75"/>
  </r>
  <r>
    <x v="6"/>
    <s v="Dec"/>
    <s v="VIC"/>
    <s v="Insured Persons"/>
    <s v="Exclusionary"/>
    <s v="No excess"/>
    <s v="2+ persons no adults"/>
    <n v="2023"/>
    <n v="0"/>
  </r>
  <r>
    <x v="6"/>
    <s v="Dec"/>
    <s v="VIC"/>
    <s v="Insured Persons"/>
    <s v="Non-exclusionary"/>
    <s v="Excess"/>
    <s v="2+ persons no adults"/>
    <n v="2023"/>
    <n v="10"/>
  </r>
  <r>
    <x v="6"/>
    <s v="Dec"/>
    <s v="VIC"/>
    <s v="Insured Persons"/>
    <s v="Non-exclusionary"/>
    <s v="No excess"/>
    <s v="2+ persons no adults"/>
    <n v="2023"/>
    <n v="126"/>
  </r>
  <r>
    <x v="6"/>
    <s v="Dec"/>
    <s v="VIC"/>
    <s v="Policies"/>
    <s v="Exclusionary"/>
    <s v="Excess"/>
    <s v="2+ persons no adults"/>
    <n v="2023"/>
    <n v="31"/>
  </r>
  <r>
    <x v="6"/>
    <s v="Dec"/>
    <s v="VIC"/>
    <s v="Policies"/>
    <s v="Exclusionary"/>
    <s v="No excess"/>
    <s v="2+ persons no adults"/>
    <n v="2023"/>
    <n v="0"/>
  </r>
  <r>
    <x v="6"/>
    <s v="Dec"/>
    <s v="VIC"/>
    <s v="Policies"/>
    <s v="Non-exclusionary"/>
    <s v="Excess"/>
    <s v="2+ persons no adults"/>
    <n v="2023"/>
    <n v="5"/>
  </r>
  <r>
    <x v="6"/>
    <s v="Dec"/>
    <s v="VIC"/>
    <s v="Policies"/>
    <s v="Non-exclusionary"/>
    <s v="No excess"/>
    <s v="2+ persons no adults"/>
    <n v="2023"/>
    <n v="50"/>
  </r>
  <r>
    <x v="6"/>
    <s v="Dec"/>
    <s v="QLD"/>
    <s v="Insured Persons"/>
    <s v="Exclusionary"/>
    <s v="Excess"/>
    <s v="2+ persons no adults"/>
    <n v="2023"/>
    <n v="266"/>
  </r>
  <r>
    <x v="6"/>
    <s v="Dec"/>
    <s v="QLD"/>
    <s v="Insured Persons"/>
    <s v="Exclusionary"/>
    <s v="No excess"/>
    <s v="2+ persons no adults"/>
    <n v="2023"/>
    <n v="0"/>
  </r>
  <r>
    <x v="6"/>
    <s v="Dec"/>
    <s v="QLD"/>
    <s v="Insured Persons"/>
    <s v="Non-exclusionary"/>
    <s v="Excess"/>
    <s v="2+ persons no adults"/>
    <n v="2023"/>
    <n v="22"/>
  </r>
  <r>
    <x v="6"/>
    <s v="Dec"/>
    <s v="QLD"/>
    <s v="Insured Persons"/>
    <s v="Non-exclusionary"/>
    <s v="No excess"/>
    <s v="2+ persons no adults"/>
    <n v="2023"/>
    <n v="360"/>
  </r>
  <r>
    <x v="6"/>
    <s v="Dec"/>
    <s v="QLD"/>
    <s v="Policies"/>
    <s v="Exclusionary"/>
    <s v="Excess"/>
    <s v="2+ persons no adults"/>
    <n v="2023"/>
    <n v="114"/>
  </r>
  <r>
    <x v="6"/>
    <s v="Dec"/>
    <s v="QLD"/>
    <s v="Policies"/>
    <s v="Exclusionary"/>
    <s v="No excess"/>
    <s v="2+ persons no adults"/>
    <n v="2023"/>
    <n v="0"/>
  </r>
  <r>
    <x v="6"/>
    <s v="Dec"/>
    <s v="QLD"/>
    <s v="Policies"/>
    <s v="Non-exclusionary"/>
    <s v="Excess"/>
    <s v="2+ persons no adults"/>
    <n v="2023"/>
    <n v="10"/>
  </r>
  <r>
    <x v="6"/>
    <s v="Dec"/>
    <s v="QLD"/>
    <s v="Policies"/>
    <s v="Non-exclusionary"/>
    <s v="No excess"/>
    <s v="2+ persons no adults"/>
    <n v="2023"/>
    <n v="147"/>
  </r>
  <r>
    <x v="6"/>
    <s v="Dec"/>
    <s v="SA"/>
    <s v="Insured Persons"/>
    <s v="Exclusionary"/>
    <s v="Excess"/>
    <s v="2+ persons no adults"/>
    <n v="2023"/>
    <n v="42"/>
  </r>
  <r>
    <x v="6"/>
    <s v="Dec"/>
    <s v="SA"/>
    <s v="Insured Persons"/>
    <s v="Exclusionary"/>
    <s v="No excess"/>
    <s v="2+ persons no adults"/>
    <n v="2023"/>
    <n v="0"/>
  </r>
  <r>
    <x v="6"/>
    <s v="Dec"/>
    <s v="SA"/>
    <s v="Insured Persons"/>
    <s v="Non-exclusionary"/>
    <s v="Excess"/>
    <s v="2+ persons no adults"/>
    <n v="2023"/>
    <n v="2"/>
  </r>
  <r>
    <x v="6"/>
    <s v="Dec"/>
    <s v="SA"/>
    <s v="Insured Persons"/>
    <s v="Non-exclusionary"/>
    <s v="No excess"/>
    <s v="2+ persons no adults"/>
    <n v="2023"/>
    <n v="69"/>
  </r>
  <r>
    <x v="6"/>
    <s v="Dec"/>
    <s v="SA"/>
    <s v="Policies"/>
    <s v="Exclusionary"/>
    <s v="Excess"/>
    <s v="2+ persons no adults"/>
    <n v="2023"/>
    <n v="20"/>
  </r>
  <r>
    <x v="6"/>
    <s v="Dec"/>
    <s v="SA"/>
    <s v="Policies"/>
    <s v="Exclusionary"/>
    <s v="No excess"/>
    <s v="2+ persons no adults"/>
    <n v="2023"/>
    <n v="0"/>
  </r>
  <r>
    <x v="6"/>
    <s v="Dec"/>
    <s v="SA"/>
    <s v="Policies"/>
    <s v="Non-exclusionary"/>
    <s v="Excess"/>
    <s v="2+ persons no adults"/>
    <n v="2023"/>
    <n v="1"/>
  </r>
  <r>
    <x v="6"/>
    <s v="Dec"/>
    <s v="SA"/>
    <s v="Policies"/>
    <s v="Non-exclusionary"/>
    <s v="No excess"/>
    <s v="2+ persons no adults"/>
    <n v="2023"/>
    <n v="27"/>
  </r>
  <r>
    <x v="6"/>
    <s v="Dec"/>
    <s v="WA"/>
    <s v="Insured Persons"/>
    <s v="Exclusionary"/>
    <s v="Excess"/>
    <s v="2+ persons no adults"/>
    <n v="2023"/>
    <n v="90"/>
  </r>
  <r>
    <x v="6"/>
    <s v="Dec"/>
    <s v="WA"/>
    <s v="Insured Persons"/>
    <s v="Exclusionary"/>
    <s v="No excess"/>
    <s v="2+ persons no adults"/>
    <n v="2023"/>
    <n v="0"/>
  </r>
  <r>
    <x v="6"/>
    <s v="Dec"/>
    <s v="WA"/>
    <s v="Insured Persons"/>
    <s v="Non-exclusionary"/>
    <s v="Excess"/>
    <s v="2+ persons no adults"/>
    <n v="2023"/>
    <n v="13"/>
  </r>
  <r>
    <x v="6"/>
    <s v="Dec"/>
    <s v="WA"/>
    <s v="Insured Persons"/>
    <s v="Non-exclusionary"/>
    <s v="No excess"/>
    <s v="2+ persons no adults"/>
    <n v="2023"/>
    <n v="56"/>
  </r>
  <r>
    <x v="6"/>
    <s v="Dec"/>
    <s v="WA"/>
    <s v="Policies"/>
    <s v="Exclusionary"/>
    <s v="Excess"/>
    <s v="2+ persons no adults"/>
    <n v="2023"/>
    <n v="39"/>
  </r>
  <r>
    <x v="6"/>
    <s v="Dec"/>
    <s v="WA"/>
    <s v="Policies"/>
    <s v="Exclusionary"/>
    <s v="No excess"/>
    <s v="2+ persons no adults"/>
    <n v="2023"/>
    <n v="0"/>
  </r>
  <r>
    <x v="6"/>
    <s v="Dec"/>
    <s v="WA"/>
    <s v="Policies"/>
    <s v="Non-exclusionary"/>
    <s v="Excess"/>
    <s v="2+ persons no adults"/>
    <n v="2023"/>
    <n v="6"/>
  </r>
  <r>
    <x v="6"/>
    <s v="Dec"/>
    <s v="WA"/>
    <s v="Policies"/>
    <s v="Non-exclusionary"/>
    <s v="No excess"/>
    <s v="2+ persons no adults"/>
    <n v="2023"/>
    <n v="24"/>
  </r>
  <r>
    <x v="6"/>
    <s v="Dec"/>
    <s v="TAS"/>
    <s v="Insured Persons"/>
    <s v="Exclusionary"/>
    <s v="Excess"/>
    <s v="2+ persons no adults"/>
    <n v="2023"/>
    <n v="7"/>
  </r>
  <r>
    <x v="6"/>
    <s v="Dec"/>
    <s v="TAS"/>
    <s v="Insured Persons"/>
    <s v="Exclusionary"/>
    <s v="No excess"/>
    <s v="2+ persons no adults"/>
    <n v="2023"/>
    <n v="0"/>
  </r>
  <r>
    <x v="6"/>
    <s v="Dec"/>
    <s v="TAS"/>
    <s v="Insured Persons"/>
    <s v="Non-exclusionary"/>
    <s v="Excess"/>
    <s v="2+ persons no adults"/>
    <n v="2023"/>
    <n v="3"/>
  </r>
  <r>
    <x v="6"/>
    <s v="Dec"/>
    <s v="TAS"/>
    <s v="Insured Persons"/>
    <s v="Non-exclusionary"/>
    <s v="No excess"/>
    <s v="2+ persons no adults"/>
    <n v="2023"/>
    <n v="3"/>
  </r>
  <r>
    <x v="6"/>
    <s v="Dec"/>
    <s v="TAS"/>
    <s v="Policies"/>
    <s v="Exclusionary"/>
    <s v="Excess"/>
    <s v="2+ persons no adults"/>
    <n v="2023"/>
    <n v="3"/>
  </r>
  <r>
    <x v="6"/>
    <s v="Dec"/>
    <s v="TAS"/>
    <s v="Policies"/>
    <s v="Exclusionary"/>
    <s v="No excess"/>
    <s v="2+ persons no adults"/>
    <n v="2023"/>
    <n v="0"/>
  </r>
  <r>
    <x v="6"/>
    <s v="Dec"/>
    <s v="TAS"/>
    <s v="Policies"/>
    <s v="Non-exclusionary"/>
    <s v="Excess"/>
    <s v="2+ persons no adults"/>
    <n v="2023"/>
    <n v="1"/>
  </r>
  <r>
    <x v="6"/>
    <s v="Dec"/>
    <s v="TAS"/>
    <s v="Policies"/>
    <s v="Non-exclusionary"/>
    <s v="No excess"/>
    <s v="2+ persons no adults"/>
    <n v="2023"/>
    <n v="1"/>
  </r>
  <r>
    <x v="6"/>
    <s v="Dec"/>
    <s v="ACT"/>
    <s v="Insured Persons"/>
    <s v="Exclusionary"/>
    <s v="Excess"/>
    <s v="2+ persons no adults"/>
    <n v="2023"/>
    <n v="124"/>
  </r>
  <r>
    <x v="6"/>
    <s v="Dec"/>
    <s v="ACT"/>
    <s v="Insured Persons"/>
    <s v="Exclusionary"/>
    <s v="No excess"/>
    <s v="2+ persons no adults"/>
    <n v="2023"/>
    <n v="0"/>
  </r>
  <r>
    <x v="6"/>
    <s v="Dec"/>
    <s v="ACT"/>
    <s v="Insured Persons"/>
    <s v="Non-exclusionary"/>
    <s v="Excess"/>
    <s v="2+ persons no adults"/>
    <n v="2023"/>
    <n v="34"/>
  </r>
  <r>
    <x v="6"/>
    <s v="Dec"/>
    <s v="ACT"/>
    <s v="Insured Persons"/>
    <s v="Non-exclusionary"/>
    <s v="No excess"/>
    <s v="2+ persons no adults"/>
    <n v="2023"/>
    <n v="201"/>
  </r>
  <r>
    <x v="6"/>
    <s v="Dec"/>
    <s v="ACT"/>
    <s v="Policies"/>
    <s v="Exclusionary"/>
    <s v="Excess"/>
    <s v="2+ persons no adults"/>
    <n v="2023"/>
    <n v="57"/>
  </r>
  <r>
    <x v="6"/>
    <s v="Dec"/>
    <s v="ACT"/>
    <s v="Policies"/>
    <s v="Exclusionary"/>
    <s v="No excess"/>
    <s v="2+ persons no adults"/>
    <n v="2023"/>
    <n v="0"/>
  </r>
  <r>
    <x v="6"/>
    <s v="Dec"/>
    <s v="ACT"/>
    <s v="Policies"/>
    <s v="Non-exclusionary"/>
    <s v="Excess"/>
    <s v="2+ persons no adults"/>
    <n v="2023"/>
    <n v="14"/>
  </r>
  <r>
    <x v="6"/>
    <s v="Dec"/>
    <s v="ACT"/>
    <s v="Policies"/>
    <s v="Non-exclusionary"/>
    <s v="No excess"/>
    <s v="2+ persons no adults"/>
    <n v="2023"/>
    <n v="86"/>
  </r>
  <r>
    <x v="6"/>
    <s v="Dec"/>
    <s v="NT"/>
    <s v="Insured Persons"/>
    <s v="Exclusionary"/>
    <s v="Excess"/>
    <s v="2+ persons no adults"/>
    <n v="2023"/>
    <n v="30"/>
  </r>
  <r>
    <x v="6"/>
    <s v="Dec"/>
    <s v="NT"/>
    <s v="Insured Persons"/>
    <s v="Exclusionary"/>
    <s v="No excess"/>
    <s v="2+ persons no adults"/>
    <n v="2023"/>
    <n v="0"/>
  </r>
  <r>
    <x v="6"/>
    <s v="Dec"/>
    <s v="NT"/>
    <s v="Insured Persons"/>
    <s v="Non-exclusionary"/>
    <s v="Excess"/>
    <s v="2+ persons no adults"/>
    <n v="2023"/>
    <n v="13"/>
  </r>
  <r>
    <x v="6"/>
    <s v="Dec"/>
    <s v="NT"/>
    <s v="Insured Persons"/>
    <s v="Non-exclusionary"/>
    <s v="No excess"/>
    <s v="2+ persons no adults"/>
    <n v="2023"/>
    <n v="40"/>
  </r>
  <r>
    <x v="6"/>
    <s v="Dec"/>
    <s v="NT"/>
    <s v="Policies"/>
    <s v="Exclusionary"/>
    <s v="Excess"/>
    <s v="2+ persons no adults"/>
    <n v="2023"/>
    <n v="14"/>
  </r>
  <r>
    <x v="6"/>
    <s v="Dec"/>
    <s v="NT"/>
    <s v="Policies"/>
    <s v="Exclusionary"/>
    <s v="No excess"/>
    <s v="2+ persons no adults"/>
    <n v="2023"/>
    <n v="0"/>
  </r>
  <r>
    <x v="6"/>
    <s v="Dec"/>
    <s v="NT"/>
    <s v="Policies"/>
    <s v="Non-exclusionary"/>
    <s v="Excess"/>
    <s v="2+ persons no adults"/>
    <n v="2023"/>
    <n v="5"/>
  </r>
  <r>
    <x v="6"/>
    <s v="Dec"/>
    <s v="NT"/>
    <s v="Policies"/>
    <s v="Non-exclusionary"/>
    <s v="No excess"/>
    <s v="2+ persons no adults"/>
    <n v="2023"/>
    <n v="15"/>
  </r>
  <r>
    <x v="7"/>
    <s v="Mar"/>
    <s v="NSW"/>
    <s v="Insured Persons"/>
    <s v="Exclusionary"/>
    <s v="Excess"/>
    <s v="2+ persons no adults"/>
    <n v="2023"/>
    <n v="296"/>
  </r>
  <r>
    <x v="7"/>
    <s v="Mar"/>
    <s v="NSW"/>
    <s v="Insured Persons"/>
    <s v="Exclusionary"/>
    <s v="No excess"/>
    <s v="2+ persons no adults"/>
    <n v="2023"/>
    <n v="0"/>
  </r>
  <r>
    <x v="7"/>
    <s v="Mar"/>
    <s v="NSW"/>
    <s v="Insured Persons"/>
    <s v="Non-exclusionary"/>
    <s v="Excess"/>
    <s v="2+ persons no adults"/>
    <n v="2023"/>
    <n v="33"/>
  </r>
  <r>
    <x v="7"/>
    <s v="Mar"/>
    <s v="NSW"/>
    <s v="Insured Persons"/>
    <s v="Non-exclusionary"/>
    <s v="No excess"/>
    <s v="2+ persons no adults"/>
    <n v="2023"/>
    <n v="381"/>
  </r>
  <r>
    <x v="7"/>
    <s v="Mar"/>
    <s v="NSW"/>
    <s v="Policies"/>
    <s v="Exclusionary"/>
    <s v="Excess"/>
    <s v="2+ persons no adults"/>
    <n v="2023"/>
    <n v="128"/>
  </r>
  <r>
    <x v="7"/>
    <s v="Mar"/>
    <s v="NSW"/>
    <s v="Policies"/>
    <s v="Exclusionary"/>
    <s v="No excess"/>
    <s v="2+ persons no adults"/>
    <n v="2023"/>
    <n v="0"/>
  </r>
  <r>
    <x v="7"/>
    <s v="Mar"/>
    <s v="NSW"/>
    <s v="Policies"/>
    <s v="Non-exclusionary"/>
    <s v="Excess"/>
    <s v="2+ persons no adults"/>
    <n v="2023"/>
    <n v="14"/>
  </r>
  <r>
    <x v="7"/>
    <s v="Mar"/>
    <s v="NSW"/>
    <s v="Policies"/>
    <s v="Non-exclusionary"/>
    <s v="No excess"/>
    <s v="2+ persons no adults"/>
    <n v="2023"/>
    <n v="152"/>
  </r>
  <r>
    <x v="7"/>
    <s v="Mar"/>
    <s v="VIC"/>
    <s v="Insured Persons"/>
    <s v="Exclusionary"/>
    <s v="Excess"/>
    <s v="2+ persons no adults"/>
    <n v="2023"/>
    <n v="71"/>
  </r>
  <r>
    <x v="7"/>
    <s v="Mar"/>
    <s v="VIC"/>
    <s v="Insured Persons"/>
    <s v="Exclusionary"/>
    <s v="No excess"/>
    <s v="2+ persons no adults"/>
    <n v="2023"/>
    <n v="0"/>
  </r>
  <r>
    <x v="7"/>
    <s v="Mar"/>
    <s v="VIC"/>
    <s v="Insured Persons"/>
    <s v="Non-exclusionary"/>
    <s v="Excess"/>
    <s v="2+ persons no adults"/>
    <n v="2023"/>
    <n v="8"/>
  </r>
  <r>
    <x v="7"/>
    <s v="Mar"/>
    <s v="VIC"/>
    <s v="Insured Persons"/>
    <s v="Non-exclusionary"/>
    <s v="No excess"/>
    <s v="2+ persons no adults"/>
    <n v="2023"/>
    <n v="121"/>
  </r>
  <r>
    <x v="7"/>
    <s v="Mar"/>
    <s v="VIC"/>
    <s v="Policies"/>
    <s v="Exclusionary"/>
    <s v="Excess"/>
    <s v="2+ persons no adults"/>
    <n v="2023"/>
    <n v="30"/>
  </r>
  <r>
    <x v="7"/>
    <s v="Mar"/>
    <s v="VIC"/>
    <s v="Policies"/>
    <s v="Exclusionary"/>
    <s v="No excess"/>
    <s v="2+ persons no adults"/>
    <n v="2023"/>
    <n v="0"/>
  </r>
  <r>
    <x v="7"/>
    <s v="Mar"/>
    <s v="VIC"/>
    <s v="Policies"/>
    <s v="Non-exclusionary"/>
    <s v="Excess"/>
    <s v="2+ persons no adults"/>
    <n v="2023"/>
    <n v="4"/>
  </r>
  <r>
    <x v="7"/>
    <s v="Mar"/>
    <s v="VIC"/>
    <s v="Policies"/>
    <s v="Non-exclusionary"/>
    <s v="No excess"/>
    <s v="2+ persons no adults"/>
    <n v="2023"/>
    <n v="48"/>
  </r>
  <r>
    <x v="7"/>
    <s v="Mar"/>
    <s v="QLD"/>
    <s v="Insured Persons"/>
    <s v="Exclusionary"/>
    <s v="Excess"/>
    <s v="2+ persons no adults"/>
    <n v="2023"/>
    <n v="293"/>
  </r>
  <r>
    <x v="7"/>
    <s v="Mar"/>
    <s v="QLD"/>
    <s v="Insured Persons"/>
    <s v="Exclusionary"/>
    <s v="No excess"/>
    <s v="2+ persons no adults"/>
    <n v="2023"/>
    <n v="0"/>
  </r>
  <r>
    <x v="7"/>
    <s v="Mar"/>
    <s v="QLD"/>
    <s v="Insured Persons"/>
    <s v="Non-exclusionary"/>
    <s v="Excess"/>
    <s v="2+ persons no adults"/>
    <n v="2023"/>
    <n v="20"/>
  </r>
  <r>
    <x v="7"/>
    <s v="Mar"/>
    <s v="QLD"/>
    <s v="Insured Persons"/>
    <s v="Non-exclusionary"/>
    <s v="No excess"/>
    <s v="2+ persons no adults"/>
    <n v="2023"/>
    <n v="351"/>
  </r>
  <r>
    <x v="7"/>
    <s v="Mar"/>
    <s v="QLD"/>
    <s v="Policies"/>
    <s v="Exclusionary"/>
    <s v="Excess"/>
    <s v="2+ persons no adults"/>
    <n v="2023"/>
    <n v="125"/>
  </r>
  <r>
    <x v="7"/>
    <s v="Mar"/>
    <s v="QLD"/>
    <s v="Policies"/>
    <s v="Exclusionary"/>
    <s v="No excess"/>
    <s v="2+ persons no adults"/>
    <n v="2023"/>
    <n v="0"/>
  </r>
  <r>
    <x v="7"/>
    <s v="Mar"/>
    <s v="QLD"/>
    <s v="Policies"/>
    <s v="Non-exclusionary"/>
    <s v="Excess"/>
    <s v="2+ persons no adults"/>
    <n v="2023"/>
    <n v="9"/>
  </r>
  <r>
    <x v="7"/>
    <s v="Mar"/>
    <s v="QLD"/>
    <s v="Policies"/>
    <s v="Non-exclusionary"/>
    <s v="No excess"/>
    <s v="2+ persons no adults"/>
    <n v="2023"/>
    <n v="141"/>
  </r>
  <r>
    <x v="7"/>
    <s v="Mar"/>
    <s v="SA"/>
    <s v="Insured Persons"/>
    <s v="Exclusionary"/>
    <s v="Excess"/>
    <s v="2+ persons no adults"/>
    <n v="2023"/>
    <n v="29"/>
  </r>
  <r>
    <x v="7"/>
    <s v="Mar"/>
    <s v="SA"/>
    <s v="Insured Persons"/>
    <s v="Exclusionary"/>
    <s v="No excess"/>
    <s v="2+ persons no adults"/>
    <n v="2023"/>
    <n v="0"/>
  </r>
  <r>
    <x v="7"/>
    <s v="Mar"/>
    <s v="SA"/>
    <s v="Insured Persons"/>
    <s v="Non-exclusionary"/>
    <s v="Excess"/>
    <s v="2+ persons no adults"/>
    <n v="2023"/>
    <n v="2"/>
  </r>
  <r>
    <x v="7"/>
    <s v="Mar"/>
    <s v="SA"/>
    <s v="Insured Persons"/>
    <s v="Non-exclusionary"/>
    <s v="No excess"/>
    <s v="2+ persons no adults"/>
    <n v="2023"/>
    <n v="63"/>
  </r>
  <r>
    <x v="7"/>
    <s v="Mar"/>
    <s v="SA"/>
    <s v="Policies"/>
    <s v="Exclusionary"/>
    <s v="Excess"/>
    <s v="2+ persons no adults"/>
    <n v="2023"/>
    <n v="14"/>
  </r>
  <r>
    <x v="7"/>
    <s v="Mar"/>
    <s v="SA"/>
    <s v="Policies"/>
    <s v="Exclusionary"/>
    <s v="No excess"/>
    <s v="2+ persons no adults"/>
    <n v="2023"/>
    <n v="0"/>
  </r>
  <r>
    <x v="7"/>
    <s v="Mar"/>
    <s v="SA"/>
    <s v="Policies"/>
    <s v="Non-exclusionary"/>
    <s v="Excess"/>
    <s v="2+ persons no adults"/>
    <n v="2023"/>
    <n v="1"/>
  </r>
  <r>
    <x v="7"/>
    <s v="Mar"/>
    <s v="SA"/>
    <s v="Policies"/>
    <s v="Non-exclusionary"/>
    <s v="No excess"/>
    <s v="2+ persons no adults"/>
    <n v="2023"/>
    <n v="25"/>
  </r>
  <r>
    <x v="7"/>
    <s v="Mar"/>
    <s v="WA"/>
    <s v="Insured Persons"/>
    <s v="Exclusionary"/>
    <s v="Excess"/>
    <s v="2+ persons no adults"/>
    <n v="2023"/>
    <n v="92"/>
  </r>
  <r>
    <x v="7"/>
    <s v="Mar"/>
    <s v="WA"/>
    <s v="Insured Persons"/>
    <s v="Exclusionary"/>
    <s v="No excess"/>
    <s v="2+ persons no adults"/>
    <n v="2023"/>
    <n v="0"/>
  </r>
  <r>
    <x v="7"/>
    <s v="Mar"/>
    <s v="WA"/>
    <s v="Insured Persons"/>
    <s v="Non-exclusionary"/>
    <s v="Excess"/>
    <s v="2+ persons no adults"/>
    <n v="2023"/>
    <n v="16"/>
  </r>
  <r>
    <x v="7"/>
    <s v="Mar"/>
    <s v="WA"/>
    <s v="Insured Persons"/>
    <s v="Non-exclusionary"/>
    <s v="No excess"/>
    <s v="2+ persons no adults"/>
    <n v="2023"/>
    <n v="55"/>
  </r>
  <r>
    <x v="7"/>
    <s v="Mar"/>
    <s v="WA"/>
    <s v="Policies"/>
    <s v="Exclusionary"/>
    <s v="Excess"/>
    <s v="2+ persons no adults"/>
    <n v="2023"/>
    <n v="40"/>
  </r>
  <r>
    <x v="7"/>
    <s v="Mar"/>
    <s v="WA"/>
    <s v="Policies"/>
    <s v="Exclusionary"/>
    <s v="No excess"/>
    <s v="2+ persons no adults"/>
    <n v="2023"/>
    <n v="0"/>
  </r>
  <r>
    <x v="7"/>
    <s v="Mar"/>
    <s v="WA"/>
    <s v="Policies"/>
    <s v="Non-exclusionary"/>
    <s v="Excess"/>
    <s v="2+ persons no adults"/>
    <n v="2023"/>
    <n v="7"/>
  </r>
  <r>
    <x v="7"/>
    <s v="Mar"/>
    <s v="WA"/>
    <s v="Policies"/>
    <s v="Non-exclusionary"/>
    <s v="No excess"/>
    <s v="2+ persons no adults"/>
    <n v="2023"/>
    <n v="24"/>
  </r>
  <r>
    <x v="7"/>
    <s v="Mar"/>
    <s v="TAS"/>
    <s v="Insured Persons"/>
    <s v="Exclusionary"/>
    <s v="Excess"/>
    <s v="2+ persons no adults"/>
    <n v="2023"/>
    <n v="7"/>
  </r>
  <r>
    <x v="7"/>
    <s v="Mar"/>
    <s v="TAS"/>
    <s v="Insured Persons"/>
    <s v="Exclusionary"/>
    <s v="No excess"/>
    <s v="2+ persons no adults"/>
    <n v="2023"/>
    <n v="0"/>
  </r>
  <r>
    <x v="7"/>
    <s v="Mar"/>
    <s v="TAS"/>
    <s v="Insured Persons"/>
    <s v="Non-exclusionary"/>
    <s v="Excess"/>
    <s v="2+ persons no adults"/>
    <n v="2023"/>
    <n v="3"/>
  </r>
  <r>
    <x v="7"/>
    <s v="Mar"/>
    <s v="TAS"/>
    <s v="Insured Persons"/>
    <s v="Non-exclusionary"/>
    <s v="No excess"/>
    <s v="2+ persons no adults"/>
    <n v="2023"/>
    <n v="3"/>
  </r>
  <r>
    <x v="7"/>
    <s v="Mar"/>
    <s v="TAS"/>
    <s v="Policies"/>
    <s v="Exclusionary"/>
    <s v="Excess"/>
    <s v="2+ persons no adults"/>
    <n v="2023"/>
    <n v="3"/>
  </r>
  <r>
    <x v="7"/>
    <s v="Mar"/>
    <s v="TAS"/>
    <s v="Policies"/>
    <s v="Exclusionary"/>
    <s v="No excess"/>
    <s v="2+ persons no adults"/>
    <n v="2023"/>
    <n v="0"/>
  </r>
  <r>
    <x v="7"/>
    <s v="Mar"/>
    <s v="TAS"/>
    <s v="Policies"/>
    <s v="Non-exclusionary"/>
    <s v="Excess"/>
    <s v="2+ persons no adults"/>
    <n v="2023"/>
    <n v="1"/>
  </r>
  <r>
    <x v="7"/>
    <s v="Mar"/>
    <s v="TAS"/>
    <s v="Policies"/>
    <s v="Non-exclusionary"/>
    <s v="No excess"/>
    <s v="2+ persons no adults"/>
    <n v="2023"/>
    <n v="1"/>
  </r>
  <r>
    <x v="7"/>
    <s v="Mar"/>
    <s v="ACT"/>
    <s v="Insured Persons"/>
    <s v="Exclusionary"/>
    <s v="Excess"/>
    <s v="2+ persons no adults"/>
    <n v="2023"/>
    <n v="140"/>
  </r>
  <r>
    <x v="7"/>
    <s v="Mar"/>
    <s v="ACT"/>
    <s v="Insured Persons"/>
    <s v="Exclusionary"/>
    <s v="No excess"/>
    <s v="2+ persons no adults"/>
    <n v="2023"/>
    <n v="0"/>
  </r>
  <r>
    <x v="7"/>
    <s v="Mar"/>
    <s v="ACT"/>
    <s v="Insured Persons"/>
    <s v="Non-exclusionary"/>
    <s v="Excess"/>
    <s v="2+ persons no adults"/>
    <n v="2023"/>
    <n v="36"/>
  </r>
  <r>
    <x v="7"/>
    <s v="Mar"/>
    <s v="ACT"/>
    <s v="Insured Persons"/>
    <s v="Non-exclusionary"/>
    <s v="No excess"/>
    <s v="2+ persons no adults"/>
    <n v="2023"/>
    <n v="190"/>
  </r>
  <r>
    <x v="7"/>
    <s v="Mar"/>
    <s v="ACT"/>
    <s v="Policies"/>
    <s v="Exclusionary"/>
    <s v="Excess"/>
    <s v="2+ persons no adults"/>
    <n v="2023"/>
    <n v="63"/>
  </r>
  <r>
    <x v="7"/>
    <s v="Mar"/>
    <s v="ACT"/>
    <s v="Policies"/>
    <s v="Exclusionary"/>
    <s v="No excess"/>
    <s v="2+ persons no adults"/>
    <n v="2023"/>
    <n v="0"/>
  </r>
  <r>
    <x v="7"/>
    <s v="Mar"/>
    <s v="ACT"/>
    <s v="Policies"/>
    <s v="Non-exclusionary"/>
    <s v="Excess"/>
    <s v="2+ persons no adults"/>
    <n v="2023"/>
    <n v="15"/>
  </r>
  <r>
    <x v="7"/>
    <s v="Mar"/>
    <s v="ACT"/>
    <s v="Policies"/>
    <s v="Non-exclusionary"/>
    <s v="No excess"/>
    <s v="2+ persons no adults"/>
    <n v="2023"/>
    <n v="82"/>
  </r>
  <r>
    <x v="7"/>
    <s v="Mar"/>
    <s v="NT"/>
    <s v="Insured Persons"/>
    <s v="Exclusionary"/>
    <s v="Excess"/>
    <s v="2+ persons no adults"/>
    <n v="2023"/>
    <n v="36"/>
  </r>
  <r>
    <x v="7"/>
    <s v="Mar"/>
    <s v="NT"/>
    <s v="Insured Persons"/>
    <s v="Exclusionary"/>
    <s v="No excess"/>
    <s v="2+ persons no adults"/>
    <n v="2023"/>
    <n v="0"/>
  </r>
  <r>
    <x v="7"/>
    <s v="Mar"/>
    <s v="NT"/>
    <s v="Insured Persons"/>
    <s v="Non-exclusionary"/>
    <s v="Excess"/>
    <s v="2+ persons no adults"/>
    <n v="2023"/>
    <n v="11"/>
  </r>
  <r>
    <x v="7"/>
    <s v="Mar"/>
    <s v="NT"/>
    <s v="Insured Persons"/>
    <s v="Non-exclusionary"/>
    <s v="No excess"/>
    <s v="2+ persons no adults"/>
    <n v="2023"/>
    <n v="36"/>
  </r>
  <r>
    <x v="7"/>
    <s v="Mar"/>
    <s v="NT"/>
    <s v="Policies"/>
    <s v="Exclusionary"/>
    <s v="Excess"/>
    <s v="2+ persons no adults"/>
    <n v="2023"/>
    <n v="16"/>
  </r>
  <r>
    <x v="7"/>
    <s v="Mar"/>
    <s v="NT"/>
    <s v="Policies"/>
    <s v="Exclusionary"/>
    <s v="No excess"/>
    <s v="2+ persons no adults"/>
    <n v="2023"/>
    <n v="0"/>
  </r>
  <r>
    <x v="7"/>
    <s v="Mar"/>
    <s v="NT"/>
    <s v="Policies"/>
    <s v="Non-exclusionary"/>
    <s v="Excess"/>
    <s v="2+ persons no adults"/>
    <n v="2023"/>
    <n v="5"/>
  </r>
  <r>
    <x v="7"/>
    <s v="Mar"/>
    <s v="NT"/>
    <s v="Policies"/>
    <s v="Non-exclusionary"/>
    <s v="No excess"/>
    <s v="2+ persons no adults"/>
    <n v="2023"/>
    <n v="14"/>
  </r>
  <r>
    <x v="7"/>
    <s v="Jun"/>
    <s v="NSW"/>
    <s v="Insured Persons"/>
    <s v="Exclusionary"/>
    <s v="Excess"/>
    <s v="2+ persons no adults"/>
    <n v="2023"/>
    <n v="310"/>
  </r>
  <r>
    <x v="7"/>
    <s v="Jun"/>
    <s v="NSW"/>
    <s v="Insured Persons"/>
    <s v="Exclusionary"/>
    <s v="No excess"/>
    <s v="2+ persons no adults"/>
    <n v="2023"/>
    <n v="0"/>
  </r>
  <r>
    <x v="7"/>
    <s v="Jun"/>
    <s v="NSW"/>
    <s v="Insured Persons"/>
    <s v="Non-exclusionary"/>
    <s v="Excess"/>
    <s v="2+ persons no adults"/>
    <n v="2023"/>
    <n v="28"/>
  </r>
  <r>
    <x v="7"/>
    <s v="Jun"/>
    <s v="NSW"/>
    <s v="Insured Persons"/>
    <s v="Non-exclusionary"/>
    <s v="No excess"/>
    <s v="2+ persons no adults"/>
    <n v="2023"/>
    <n v="385"/>
  </r>
  <r>
    <x v="7"/>
    <s v="Jun"/>
    <s v="NSW"/>
    <s v="Policies"/>
    <s v="Exclusionary"/>
    <s v="Excess"/>
    <s v="2+ persons no adults"/>
    <n v="2023"/>
    <n v="134"/>
  </r>
  <r>
    <x v="7"/>
    <s v="Jun"/>
    <s v="NSW"/>
    <s v="Policies"/>
    <s v="Exclusionary"/>
    <s v="No excess"/>
    <s v="2+ persons no adults"/>
    <n v="2023"/>
    <n v="0"/>
  </r>
  <r>
    <x v="7"/>
    <s v="Jun"/>
    <s v="NSW"/>
    <s v="Policies"/>
    <s v="Non-exclusionary"/>
    <s v="Excess"/>
    <s v="2+ persons no adults"/>
    <n v="2023"/>
    <n v="12"/>
  </r>
  <r>
    <x v="7"/>
    <s v="Jun"/>
    <s v="NSW"/>
    <s v="Policies"/>
    <s v="Non-exclusionary"/>
    <s v="No excess"/>
    <s v="2+ persons no adults"/>
    <n v="2023"/>
    <n v="153"/>
  </r>
  <r>
    <x v="7"/>
    <s v="Jun"/>
    <s v="VIC"/>
    <s v="Insured Persons"/>
    <s v="Exclusionary"/>
    <s v="Excess"/>
    <s v="2+ persons no adults"/>
    <n v="2023"/>
    <n v="63"/>
  </r>
  <r>
    <x v="7"/>
    <s v="Jun"/>
    <s v="VIC"/>
    <s v="Insured Persons"/>
    <s v="Exclusionary"/>
    <s v="No excess"/>
    <s v="2+ persons no adults"/>
    <n v="2023"/>
    <n v="0"/>
  </r>
  <r>
    <x v="7"/>
    <s v="Jun"/>
    <s v="VIC"/>
    <s v="Insured Persons"/>
    <s v="Non-exclusionary"/>
    <s v="Excess"/>
    <s v="2+ persons no adults"/>
    <n v="2023"/>
    <n v="16"/>
  </r>
  <r>
    <x v="7"/>
    <s v="Jun"/>
    <s v="VIC"/>
    <s v="Insured Persons"/>
    <s v="Non-exclusionary"/>
    <s v="No excess"/>
    <s v="2+ persons no adults"/>
    <n v="2023"/>
    <n v="120"/>
  </r>
  <r>
    <x v="7"/>
    <s v="Jun"/>
    <s v="VIC"/>
    <s v="Policies"/>
    <s v="Exclusionary"/>
    <s v="Excess"/>
    <s v="2+ persons no adults"/>
    <n v="2023"/>
    <n v="27"/>
  </r>
  <r>
    <x v="7"/>
    <s v="Jun"/>
    <s v="VIC"/>
    <s v="Policies"/>
    <s v="Exclusionary"/>
    <s v="No excess"/>
    <s v="2+ persons no adults"/>
    <n v="2023"/>
    <n v="0"/>
  </r>
  <r>
    <x v="7"/>
    <s v="Jun"/>
    <s v="VIC"/>
    <s v="Policies"/>
    <s v="Non-exclusionary"/>
    <s v="Excess"/>
    <s v="2+ persons no adults"/>
    <n v="2023"/>
    <n v="7"/>
  </r>
  <r>
    <x v="7"/>
    <s v="Jun"/>
    <s v="VIC"/>
    <s v="Policies"/>
    <s v="Non-exclusionary"/>
    <s v="No excess"/>
    <s v="2+ persons no adults"/>
    <n v="2023"/>
    <n v="48"/>
  </r>
  <r>
    <x v="7"/>
    <s v="Jun"/>
    <s v="QLD"/>
    <s v="Insured Persons"/>
    <s v="Exclusionary"/>
    <s v="Excess"/>
    <s v="2+ persons no adults"/>
    <n v="2023"/>
    <n v="321"/>
  </r>
  <r>
    <x v="7"/>
    <s v="Jun"/>
    <s v="QLD"/>
    <s v="Insured Persons"/>
    <s v="Exclusionary"/>
    <s v="No excess"/>
    <s v="2+ persons no adults"/>
    <n v="2023"/>
    <n v="0"/>
  </r>
  <r>
    <x v="7"/>
    <s v="Jun"/>
    <s v="QLD"/>
    <s v="Insured Persons"/>
    <s v="Non-exclusionary"/>
    <s v="Excess"/>
    <s v="2+ persons no adults"/>
    <n v="2023"/>
    <n v="21"/>
  </r>
  <r>
    <x v="7"/>
    <s v="Jun"/>
    <s v="QLD"/>
    <s v="Insured Persons"/>
    <s v="Non-exclusionary"/>
    <s v="No excess"/>
    <s v="2+ persons no adults"/>
    <n v="2023"/>
    <n v="336"/>
  </r>
  <r>
    <x v="7"/>
    <s v="Jun"/>
    <s v="QLD"/>
    <s v="Policies"/>
    <s v="Exclusionary"/>
    <s v="Excess"/>
    <s v="2+ persons no adults"/>
    <n v="2023"/>
    <n v="137"/>
  </r>
  <r>
    <x v="7"/>
    <s v="Jun"/>
    <s v="QLD"/>
    <s v="Policies"/>
    <s v="Exclusionary"/>
    <s v="No excess"/>
    <s v="2+ persons no adults"/>
    <n v="2023"/>
    <n v="0"/>
  </r>
  <r>
    <x v="7"/>
    <s v="Jun"/>
    <s v="QLD"/>
    <s v="Policies"/>
    <s v="Non-exclusionary"/>
    <s v="Excess"/>
    <s v="2+ persons no adults"/>
    <n v="2023"/>
    <n v="9"/>
  </r>
  <r>
    <x v="7"/>
    <s v="Jun"/>
    <s v="QLD"/>
    <s v="Policies"/>
    <s v="Non-exclusionary"/>
    <s v="No excess"/>
    <s v="2+ persons no adults"/>
    <n v="2023"/>
    <n v="136"/>
  </r>
  <r>
    <x v="7"/>
    <s v="Jun"/>
    <s v="SA"/>
    <s v="Insured Persons"/>
    <s v="Exclusionary"/>
    <s v="Excess"/>
    <s v="2+ persons no adults"/>
    <n v="2023"/>
    <n v="34"/>
  </r>
  <r>
    <x v="7"/>
    <s v="Jun"/>
    <s v="SA"/>
    <s v="Insured Persons"/>
    <s v="Exclusionary"/>
    <s v="No excess"/>
    <s v="2+ persons no adults"/>
    <n v="2023"/>
    <n v="0"/>
  </r>
  <r>
    <x v="7"/>
    <s v="Jun"/>
    <s v="SA"/>
    <s v="Insured Persons"/>
    <s v="Non-exclusionary"/>
    <s v="Excess"/>
    <s v="2+ persons no adults"/>
    <n v="2023"/>
    <n v="2"/>
  </r>
  <r>
    <x v="7"/>
    <s v="Jun"/>
    <s v="SA"/>
    <s v="Insured Persons"/>
    <s v="Non-exclusionary"/>
    <s v="No excess"/>
    <s v="2+ persons no adults"/>
    <n v="2023"/>
    <n v="73"/>
  </r>
  <r>
    <x v="7"/>
    <s v="Jun"/>
    <s v="SA"/>
    <s v="Policies"/>
    <s v="Exclusionary"/>
    <s v="Excess"/>
    <s v="2+ persons no adults"/>
    <n v="2023"/>
    <n v="16"/>
  </r>
  <r>
    <x v="7"/>
    <s v="Jun"/>
    <s v="SA"/>
    <s v="Policies"/>
    <s v="Exclusionary"/>
    <s v="No excess"/>
    <s v="2+ persons no adults"/>
    <n v="2023"/>
    <n v="0"/>
  </r>
  <r>
    <x v="7"/>
    <s v="Jun"/>
    <s v="SA"/>
    <s v="Policies"/>
    <s v="Non-exclusionary"/>
    <s v="Excess"/>
    <s v="2+ persons no adults"/>
    <n v="2023"/>
    <n v="1"/>
  </r>
  <r>
    <x v="7"/>
    <s v="Jun"/>
    <s v="SA"/>
    <s v="Policies"/>
    <s v="Non-exclusionary"/>
    <s v="No excess"/>
    <s v="2+ persons no adults"/>
    <n v="2023"/>
    <n v="28"/>
  </r>
  <r>
    <x v="7"/>
    <s v="Jun"/>
    <s v="WA"/>
    <s v="Insured Persons"/>
    <s v="Exclusionary"/>
    <s v="Excess"/>
    <s v="2+ persons no adults"/>
    <n v="2023"/>
    <n v="102"/>
  </r>
  <r>
    <x v="7"/>
    <s v="Jun"/>
    <s v="WA"/>
    <s v="Insured Persons"/>
    <s v="Exclusionary"/>
    <s v="No excess"/>
    <s v="2+ persons no adults"/>
    <n v="2023"/>
    <n v="0"/>
  </r>
  <r>
    <x v="7"/>
    <s v="Jun"/>
    <s v="WA"/>
    <s v="Insured Persons"/>
    <s v="Non-exclusionary"/>
    <s v="Excess"/>
    <s v="2+ persons no adults"/>
    <n v="2023"/>
    <n v="13"/>
  </r>
  <r>
    <x v="7"/>
    <s v="Jun"/>
    <s v="WA"/>
    <s v="Insured Persons"/>
    <s v="Non-exclusionary"/>
    <s v="No excess"/>
    <s v="2+ persons no adults"/>
    <n v="2023"/>
    <n v="57"/>
  </r>
  <r>
    <x v="7"/>
    <s v="Jun"/>
    <s v="WA"/>
    <s v="Policies"/>
    <s v="Exclusionary"/>
    <s v="Excess"/>
    <s v="2+ persons no adults"/>
    <n v="2023"/>
    <n v="45"/>
  </r>
  <r>
    <x v="7"/>
    <s v="Jun"/>
    <s v="WA"/>
    <s v="Policies"/>
    <s v="Exclusionary"/>
    <s v="No excess"/>
    <s v="2+ persons no adults"/>
    <n v="2023"/>
    <n v="0"/>
  </r>
  <r>
    <x v="7"/>
    <s v="Jun"/>
    <s v="WA"/>
    <s v="Policies"/>
    <s v="Non-exclusionary"/>
    <s v="Excess"/>
    <s v="2+ persons no adults"/>
    <n v="2023"/>
    <n v="6"/>
  </r>
  <r>
    <x v="7"/>
    <s v="Jun"/>
    <s v="WA"/>
    <s v="Policies"/>
    <s v="Non-exclusionary"/>
    <s v="No excess"/>
    <s v="2+ persons no adults"/>
    <n v="2023"/>
    <n v="23"/>
  </r>
  <r>
    <x v="7"/>
    <s v="Jun"/>
    <s v="TAS"/>
    <s v="Insured Persons"/>
    <s v="Exclusionary"/>
    <s v="Excess"/>
    <s v="2+ persons no adults"/>
    <n v="2023"/>
    <n v="10"/>
  </r>
  <r>
    <x v="7"/>
    <s v="Jun"/>
    <s v="TAS"/>
    <s v="Insured Persons"/>
    <s v="Exclusionary"/>
    <s v="No excess"/>
    <s v="2+ persons no adults"/>
    <n v="2023"/>
    <n v="0"/>
  </r>
  <r>
    <x v="7"/>
    <s v="Jun"/>
    <s v="TAS"/>
    <s v="Insured Persons"/>
    <s v="Non-exclusionary"/>
    <s v="Excess"/>
    <s v="2+ persons no adults"/>
    <n v="2023"/>
    <n v="3"/>
  </r>
  <r>
    <x v="7"/>
    <s v="Jun"/>
    <s v="TAS"/>
    <s v="Insured Persons"/>
    <s v="Non-exclusionary"/>
    <s v="No excess"/>
    <s v="2+ persons no adults"/>
    <n v="2023"/>
    <n v="3"/>
  </r>
  <r>
    <x v="7"/>
    <s v="Jun"/>
    <s v="TAS"/>
    <s v="Policies"/>
    <s v="Exclusionary"/>
    <s v="Excess"/>
    <s v="2+ persons no adults"/>
    <n v="2023"/>
    <n v="4"/>
  </r>
  <r>
    <x v="7"/>
    <s v="Jun"/>
    <s v="TAS"/>
    <s v="Policies"/>
    <s v="Exclusionary"/>
    <s v="No excess"/>
    <s v="2+ persons no adults"/>
    <n v="2023"/>
    <n v="0"/>
  </r>
  <r>
    <x v="7"/>
    <s v="Jun"/>
    <s v="TAS"/>
    <s v="Policies"/>
    <s v="Non-exclusionary"/>
    <s v="Excess"/>
    <s v="2+ persons no adults"/>
    <n v="2023"/>
    <n v="1"/>
  </r>
  <r>
    <x v="7"/>
    <s v="Jun"/>
    <s v="TAS"/>
    <s v="Policies"/>
    <s v="Non-exclusionary"/>
    <s v="No excess"/>
    <s v="2+ persons no adults"/>
    <n v="2023"/>
    <n v="1"/>
  </r>
  <r>
    <x v="7"/>
    <s v="Jun"/>
    <s v="ACT"/>
    <s v="Insured Persons"/>
    <s v="Exclusionary"/>
    <s v="Excess"/>
    <s v="2+ persons no adults"/>
    <n v="2023"/>
    <n v="156"/>
  </r>
  <r>
    <x v="7"/>
    <s v="Jun"/>
    <s v="ACT"/>
    <s v="Insured Persons"/>
    <s v="Exclusionary"/>
    <s v="No excess"/>
    <s v="2+ persons no adults"/>
    <n v="2023"/>
    <n v="0"/>
  </r>
  <r>
    <x v="7"/>
    <s v="Jun"/>
    <s v="ACT"/>
    <s v="Insured Persons"/>
    <s v="Non-exclusionary"/>
    <s v="Excess"/>
    <s v="2+ persons no adults"/>
    <n v="2023"/>
    <n v="31"/>
  </r>
  <r>
    <x v="7"/>
    <s v="Jun"/>
    <s v="ACT"/>
    <s v="Insured Persons"/>
    <s v="Non-exclusionary"/>
    <s v="No excess"/>
    <s v="2+ persons no adults"/>
    <n v="2023"/>
    <n v="183"/>
  </r>
  <r>
    <x v="7"/>
    <s v="Jun"/>
    <s v="ACT"/>
    <s v="Policies"/>
    <s v="Exclusionary"/>
    <s v="Excess"/>
    <s v="2+ persons no adults"/>
    <n v="2023"/>
    <n v="71"/>
  </r>
  <r>
    <x v="7"/>
    <s v="Jun"/>
    <s v="ACT"/>
    <s v="Policies"/>
    <s v="Exclusionary"/>
    <s v="No excess"/>
    <s v="2+ persons no adults"/>
    <n v="2023"/>
    <n v="0"/>
  </r>
  <r>
    <x v="7"/>
    <s v="Jun"/>
    <s v="ACT"/>
    <s v="Policies"/>
    <s v="Non-exclusionary"/>
    <s v="Excess"/>
    <s v="2+ persons no adults"/>
    <n v="2023"/>
    <n v="13"/>
  </r>
  <r>
    <x v="7"/>
    <s v="Jun"/>
    <s v="ACT"/>
    <s v="Policies"/>
    <s v="Non-exclusionary"/>
    <s v="No excess"/>
    <s v="2+ persons no adults"/>
    <n v="2023"/>
    <n v="79"/>
  </r>
  <r>
    <x v="7"/>
    <s v="Jun"/>
    <s v="NT"/>
    <s v="Insured Persons"/>
    <s v="Exclusionary"/>
    <s v="Excess"/>
    <s v="2+ persons no adults"/>
    <n v="2023"/>
    <n v="32"/>
  </r>
  <r>
    <x v="7"/>
    <s v="Jun"/>
    <s v="NT"/>
    <s v="Insured Persons"/>
    <s v="Exclusionary"/>
    <s v="No excess"/>
    <s v="2+ persons no adults"/>
    <n v="2023"/>
    <n v="0"/>
  </r>
  <r>
    <x v="7"/>
    <s v="Jun"/>
    <s v="NT"/>
    <s v="Insured Persons"/>
    <s v="Non-exclusionary"/>
    <s v="Excess"/>
    <s v="2+ persons no adults"/>
    <n v="2023"/>
    <n v="8"/>
  </r>
  <r>
    <x v="7"/>
    <s v="Jun"/>
    <s v="NT"/>
    <s v="Insured Persons"/>
    <s v="Non-exclusionary"/>
    <s v="No excess"/>
    <s v="2+ persons no adults"/>
    <n v="2023"/>
    <n v="41"/>
  </r>
  <r>
    <x v="7"/>
    <s v="Jun"/>
    <s v="NT"/>
    <s v="Policies"/>
    <s v="Exclusionary"/>
    <s v="Excess"/>
    <s v="2+ persons no adults"/>
    <n v="2023"/>
    <n v="14"/>
  </r>
  <r>
    <x v="7"/>
    <s v="Jun"/>
    <s v="NT"/>
    <s v="Policies"/>
    <s v="Exclusionary"/>
    <s v="No excess"/>
    <s v="2+ persons no adults"/>
    <n v="2023"/>
    <n v="0"/>
  </r>
  <r>
    <x v="7"/>
    <s v="Jun"/>
    <s v="NT"/>
    <s v="Policies"/>
    <s v="Non-exclusionary"/>
    <s v="Excess"/>
    <s v="2+ persons no adults"/>
    <n v="2023"/>
    <n v="4"/>
  </r>
  <r>
    <x v="7"/>
    <s v="Jun"/>
    <s v="NT"/>
    <s v="Policies"/>
    <s v="Non-exclusionary"/>
    <s v="No excess"/>
    <s v="2+ persons no adults"/>
    <n v="2023"/>
    <n v="16"/>
  </r>
  <r>
    <x v="0"/>
    <s v="Jun"/>
    <s v="NSW"/>
    <s v="Insured Persons"/>
    <s v="Exclusionary"/>
    <s v="Excess"/>
    <s v="3+ adults"/>
    <n v="2016"/>
    <n v="63"/>
  </r>
  <r>
    <x v="0"/>
    <s v="Jun"/>
    <s v="NSW"/>
    <s v="Insured Persons"/>
    <s v="Exclusionary"/>
    <s v="No excess"/>
    <s v="3+ adults"/>
    <n v="2016"/>
    <n v="0"/>
  </r>
  <r>
    <x v="0"/>
    <s v="Jun"/>
    <s v="NSW"/>
    <s v="Insured Persons"/>
    <s v="Non-exclusionary"/>
    <s v="Excess"/>
    <s v="3+ adults"/>
    <n v="2016"/>
    <n v="33"/>
  </r>
  <r>
    <x v="0"/>
    <s v="Jun"/>
    <s v="NSW"/>
    <s v="Insured Persons"/>
    <s v="Non-exclusionary"/>
    <s v="No excess"/>
    <s v="3+ adults"/>
    <n v="2016"/>
    <n v="61"/>
  </r>
  <r>
    <x v="0"/>
    <s v="Jun"/>
    <s v="NSW"/>
    <s v="Policies"/>
    <s v="Exclusionary"/>
    <s v="Excess"/>
    <s v="3+ adults"/>
    <n v="2016"/>
    <n v="17"/>
  </r>
  <r>
    <x v="0"/>
    <s v="Jun"/>
    <s v="NSW"/>
    <s v="Policies"/>
    <s v="Exclusionary"/>
    <s v="No excess"/>
    <s v="3+ adults"/>
    <n v="2016"/>
    <n v="0"/>
  </r>
  <r>
    <x v="0"/>
    <s v="Jun"/>
    <s v="NSW"/>
    <s v="Policies"/>
    <s v="Non-exclusionary"/>
    <s v="Excess"/>
    <s v="3+ adults"/>
    <n v="2016"/>
    <n v="8"/>
  </r>
  <r>
    <x v="0"/>
    <s v="Jun"/>
    <s v="NSW"/>
    <s v="Policies"/>
    <s v="Non-exclusionary"/>
    <s v="No excess"/>
    <s v="3+ adults"/>
    <n v="2016"/>
    <n v="13"/>
  </r>
  <r>
    <x v="0"/>
    <s v="Jun"/>
    <s v="VIC"/>
    <s v="Insured Persons"/>
    <s v="Exclusionary"/>
    <s v="Excess"/>
    <s v="3+ adults"/>
    <n v="2016"/>
    <n v="143"/>
  </r>
  <r>
    <x v="0"/>
    <s v="Jun"/>
    <s v="VIC"/>
    <s v="Insured Persons"/>
    <s v="Exclusionary"/>
    <s v="No excess"/>
    <s v="3+ adults"/>
    <n v="2016"/>
    <n v="3"/>
  </r>
  <r>
    <x v="0"/>
    <s v="Jun"/>
    <s v="VIC"/>
    <s v="Insured Persons"/>
    <s v="Non-exclusionary"/>
    <s v="Excess"/>
    <s v="3+ adults"/>
    <n v="2016"/>
    <n v="41"/>
  </r>
  <r>
    <x v="0"/>
    <s v="Jun"/>
    <s v="VIC"/>
    <s v="Insured Persons"/>
    <s v="Non-exclusionary"/>
    <s v="No excess"/>
    <s v="3+ adults"/>
    <n v="2016"/>
    <n v="48"/>
  </r>
  <r>
    <x v="0"/>
    <s v="Jun"/>
    <s v="VIC"/>
    <s v="Policies"/>
    <s v="Exclusionary"/>
    <s v="Excess"/>
    <s v="3+ adults"/>
    <n v="2016"/>
    <n v="37"/>
  </r>
  <r>
    <x v="0"/>
    <s v="Jun"/>
    <s v="VIC"/>
    <s v="Policies"/>
    <s v="Exclusionary"/>
    <s v="No excess"/>
    <s v="3+ adults"/>
    <n v="2016"/>
    <n v="1"/>
  </r>
  <r>
    <x v="0"/>
    <s v="Jun"/>
    <s v="VIC"/>
    <s v="Policies"/>
    <s v="Non-exclusionary"/>
    <s v="Excess"/>
    <s v="3+ adults"/>
    <n v="2016"/>
    <n v="10"/>
  </r>
  <r>
    <x v="0"/>
    <s v="Jun"/>
    <s v="VIC"/>
    <s v="Policies"/>
    <s v="Non-exclusionary"/>
    <s v="No excess"/>
    <s v="3+ adults"/>
    <n v="2016"/>
    <n v="13"/>
  </r>
  <r>
    <x v="0"/>
    <s v="Jun"/>
    <s v="QLD"/>
    <s v="Insured Persons"/>
    <s v="Exclusionary"/>
    <s v="Excess"/>
    <s v="3+ adults"/>
    <n v="2016"/>
    <n v="53"/>
  </r>
  <r>
    <x v="0"/>
    <s v="Jun"/>
    <s v="QLD"/>
    <s v="Insured Persons"/>
    <s v="Exclusionary"/>
    <s v="No excess"/>
    <s v="3+ adults"/>
    <n v="2016"/>
    <n v="0"/>
  </r>
  <r>
    <x v="0"/>
    <s v="Jun"/>
    <s v="QLD"/>
    <s v="Insured Persons"/>
    <s v="Non-exclusionary"/>
    <s v="Excess"/>
    <s v="3+ adults"/>
    <n v="2016"/>
    <n v="21"/>
  </r>
  <r>
    <x v="0"/>
    <s v="Jun"/>
    <s v="QLD"/>
    <s v="Insured Persons"/>
    <s v="Non-exclusionary"/>
    <s v="No excess"/>
    <s v="3+ adults"/>
    <n v="2016"/>
    <n v="21"/>
  </r>
  <r>
    <x v="0"/>
    <s v="Jun"/>
    <s v="QLD"/>
    <s v="Policies"/>
    <s v="Exclusionary"/>
    <s v="Excess"/>
    <s v="3+ adults"/>
    <n v="2016"/>
    <n v="14"/>
  </r>
  <r>
    <x v="0"/>
    <s v="Jun"/>
    <s v="QLD"/>
    <s v="Policies"/>
    <s v="Exclusionary"/>
    <s v="No excess"/>
    <s v="3+ adults"/>
    <n v="2016"/>
    <n v="0"/>
  </r>
  <r>
    <x v="0"/>
    <s v="Jun"/>
    <s v="QLD"/>
    <s v="Policies"/>
    <s v="Non-exclusionary"/>
    <s v="Excess"/>
    <s v="3+ adults"/>
    <n v="2016"/>
    <n v="6"/>
  </r>
  <r>
    <x v="0"/>
    <s v="Jun"/>
    <s v="QLD"/>
    <s v="Policies"/>
    <s v="Non-exclusionary"/>
    <s v="No excess"/>
    <s v="3+ adults"/>
    <n v="2016"/>
    <n v="4"/>
  </r>
  <r>
    <x v="0"/>
    <s v="Jun"/>
    <s v="SA"/>
    <s v="Insured Persons"/>
    <s v="Exclusionary"/>
    <s v="Excess"/>
    <s v="3+ adults"/>
    <n v="2016"/>
    <n v="5"/>
  </r>
  <r>
    <x v="0"/>
    <s v="Jun"/>
    <s v="SA"/>
    <s v="Insured Persons"/>
    <s v="Exclusionary"/>
    <s v="No excess"/>
    <s v="3+ adults"/>
    <n v="2016"/>
    <n v="0"/>
  </r>
  <r>
    <x v="0"/>
    <s v="Jun"/>
    <s v="SA"/>
    <s v="Insured Persons"/>
    <s v="Non-exclusionary"/>
    <s v="Excess"/>
    <s v="3+ adults"/>
    <n v="2016"/>
    <n v="4"/>
  </r>
  <r>
    <x v="0"/>
    <s v="Jun"/>
    <s v="SA"/>
    <s v="Insured Persons"/>
    <s v="Non-exclusionary"/>
    <s v="No excess"/>
    <s v="3+ adults"/>
    <n v="2016"/>
    <n v="6"/>
  </r>
  <r>
    <x v="0"/>
    <s v="Jun"/>
    <s v="SA"/>
    <s v="Policies"/>
    <s v="Exclusionary"/>
    <s v="Excess"/>
    <s v="3+ adults"/>
    <n v="2016"/>
    <n v="1"/>
  </r>
  <r>
    <x v="0"/>
    <s v="Jun"/>
    <s v="SA"/>
    <s v="Policies"/>
    <s v="Exclusionary"/>
    <s v="No excess"/>
    <s v="3+ adults"/>
    <n v="2016"/>
    <n v="0"/>
  </r>
  <r>
    <x v="0"/>
    <s v="Jun"/>
    <s v="SA"/>
    <s v="Policies"/>
    <s v="Non-exclusionary"/>
    <s v="Excess"/>
    <s v="3+ adults"/>
    <n v="2016"/>
    <n v="1"/>
  </r>
  <r>
    <x v="0"/>
    <s v="Jun"/>
    <s v="SA"/>
    <s v="Policies"/>
    <s v="Non-exclusionary"/>
    <s v="No excess"/>
    <s v="3+ adults"/>
    <n v="2016"/>
    <n v="2"/>
  </r>
  <r>
    <x v="0"/>
    <s v="Jun"/>
    <s v="WA"/>
    <s v="Insured Persons"/>
    <s v="Exclusionary"/>
    <s v="Excess"/>
    <s v="3+ adults"/>
    <n v="2016"/>
    <n v="17"/>
  </r>
  <r>
    <x v="0"/>
    <s v="Jun"/>
    <s v="WA"/>
    <s v="Insured Persons"/>
    <s v="Exclusionary"/>
    <s v="No excess"/>
    <s v="3+ adults"/>
    <n v="2016"/>
    <n v="9"/>
  </r>
  <r>
    <x v="0"/>
    <s v="Jun"/>
    <s v="WA"/>
    <s v="Insured Persons"/>
    <s v="Non-exclusionary"/>
    <s v="Excess"/>
    <s v="3+ adults"/>
    <n v="2016"/>
    <n v="8"/>
  </r>
  <r>
    <x v="0"/>
    <s v="Jun"/>
    <s v="WA"/>
    <s v="Insured Persons"/>
    <s v="Non-exclusionary"/>
    <s v="No excess"/>
    <s v="3+ adults"/>
    <n v="2016"/>
    <n v="73"/>
  </r>
  <r>
    <x v="0"/>
    <s v="Jun"/>
    <s v="WA"/>
    <s v="Policies"/>
    <s v="Exclusionary"/>
    <s v="Excess"/>
    <s v="3+ adults"/>
    <n v="2016"/>
    <n v="5"/>
  </r>
  <r>
    <x v="0"/>
    <s v="Jun"/>
    <s v="WA"/>
    <s v="Policies"/>
    <s v="Exclusionary"/>
    <s v="No excess"/>
    <s v="3+ adults"/>
    <n v="2016"/>
    <n v="2"/>
  </r>
  <r>
    <x v="0"/>
    <s v="Jun"/>
    <s v="WA"/>
    <s v="Policies"/>
    <s v="Non-exclusionary"/>
    <s v="Excess"/>
    <s v="3+ adults"/>
    <n v="2016"/>
    <n v="2"/>
  </r>
  <r>
    <x v="0"/>
    <s v="Jun"/>
    <s v="WA"/>
    <s v="Policies"/>
    <s v="Non-exclusionary"/>
    <s v="No excess"/>
    <s v="3+ adults"/>
    <n v="2016"/>
    <n v="18"/>
  </r>
  <r>
    <x v="0"/>
    <s v="Jun"/>
    <s v="TAS"/>
    <s v="Insured Persons"/>
    <s v="Exclusionary"/>
    <s v="Excess"/>
    <s v="3+ adults"/>
    <n v="2016"/>
    <n v="5"/>
  </r>
  <r>
    <x v="0"/>
    <s v="Jun"/>
    <s v="TAS"/>
    <s v="Insured Persons"/>
    <s v="Exclusionary"/>
    <s v="No excess"/>
    <s v="3+ adults"/>
    <n v="2016"/>
    <n v="0"/>
  </r>
  <r>
    <x v="0"/>
    <s v="Jun"/>
    <s v="TAS"/>
    <s v="Insured Persons"/>
    <s v="Non-exclusionary"/>
    <s v="Excess"/>
    <s v="3+ adults"/>
    <n v="2016"/>
    <n v="4"/>
  </r>
  <r>
    <x v="0"/>
    <s v="Jun"/>
    <s v="TAS"/>
    <s v="Insured Persons"/>
    <s v="Non-exclusionary"/>
    <s v="No excess"/>
    <s v="3+ adults"/>
    <n v="2016"/>
    <n v="0"/>
  </r>
  <r>
    <x v="0"/>
    <s v="Jun"/>
    <s v="TAS"/>
    <s v="Policies"/>
    <s v="Exclusionary"/>
    <s v="Excess"/>
    <s v="3+ adults"/>
    <n v="2016"/>
    <n v="1"/>
  </r>
  <r>
    <x v="0"/>
    <s v="Jun"/>
    <s v="TAS"/>
    <s v="Policies"/>
    <s v="Exclusionary"/>
    <s v="No excess"/>
    <s v="3+ adults"/>
    <n v="2016"/>
    <n v="0"/>
  </r>
  <r>
    <x v="0"/>
    <s v="Jun"/>
    <s v="TAS"/>
    <s v="Policies"/>
    <s v="Non-exclusionary"/>
    <s v="Excess"/>
    <s v="3+ adults"/>
    <n v="2016"/>
    <n v="1"/>
  </r>
  <r>
    <x v="0"/>
    <s v="Jun"/>
    <s v="TAS"/>
    <s v="Policies"/>
    <s v="Non-exclusionary"/>
    <s v="No excess"/>
    <s v="3+ adults"/>
    <n v="2016"/>
    <n v="0"/>
  </r>
  <r>
    <x v="0"/>
    <s v="Jun"/>
    <s v="ACT"/>
    <s v="Insured Persons"/>
    <s v="Exclusionary"/>
    <s v="Excess"/>
    <s v="3+ adults"/>
    <n v="2016"/>
    <n v="6"/>
  </r>
  <r>
    <x v="0"/>
    <s v="Jun"/>
    <s v="ACT"/>
    <s v="Insured Persons"/>
    <s v="Exclusionary"/>
    <s v="No excess"/>
    <s v="3+ adults"/>
    <n v="2016"/>
    <n v="0"/>
  </r>
  <r>
    <x v="0"/>
    <s v="Jun"/>
    <s v="ACT"/>
    <s v="Insured Persons"/>
    <s v="Non-exclusionary"/>
    <s v="Excess"/>
    <s v="3+ adults"/>
    <n v="2016"/>
    <n v="0"/>
  </r>
  <r>
    <x v="0"/>
    <s v="Jun"/>
    <s v="ACT"/>
    <s v="Insured Persons"/>
    <s v="Non-exclusionary"/>
    <s v="No excess"/>
    <s v="3+ adults"/>
    <n v="2016"/>
    <n v="3"/>
  </r>
  <r>
    <x v="0"/>
    <s v="Jun"/>
    <s v="ACT"/>
    <s v="Policies"/>
    <s v="Exclusionary"/>
    <s v="Excess"/>
    <s v="3+ adults"/>
    <n v="2016"/>
    <n v="1"/>
  </r>
  <r>
    <x v="0"/>
    <s v="Jun"/>
    <s v="ACT"/>
    <s v="Policies"/>
    <s v="Exclusionary"/>
    <s v="No excess"/>
    <s v="3+ adults"/>
    <n v="2016"/>
    <n v="0"/>
  </r>
  <r>
    <x v="0"/>
    <s v="Jun"/>
    <s v="ACT"/>
    <s v="Policies"/>
    <s v="Non-exclusionary"/>
    <s v="Excess"/>
    <s v="3+ adults"/>
    <n v="2016"/>
    <n v="0"/>
  </r>
  <r>
    <x v="0"/>
    <s v="Jun"/>
    <s v="ACT"/>
    <s v="Policies"/>
    <s v="Non-exclusionary"/>
    <s v="No excess"/>
    <s v="3+ adults"/>
    <n v="2016"/>
    <n v="1"/>
  </r>
  <r>
    <x v="0"/>
    <s v="Jun"/>
    <s v="NT"/>
    <s v="Insured Persons"/>
    <s v="Exclusionary"/>
    <s v="Excess"/>
    <s v="3+ adults"/>
    <n v="2016"/>
    <n v="0"/>
  </r>
  <r>
    <x v="0"/>
    <s v="Jun"/>
    <s v="NT"/>
    <s v="Insured Persons"/>
    <s v="Exclusionary"/>
    <s v="No excess"/>
    <s v="3+ adults"/>
    <n v="2016"/>
    <n v="0"/>
  </r>
  <r>
    <x v="0"/>
    <s v="Jun"/>
    <s v="NT"/>
    <s v="Insured Persons"/>
    <s v="Non-exclusionary"/>
    <s v="Excess"/>
    <s v="3+ adults"/>
    <n v="2016"/>
    <n v="0"/>
  </r>
  <r>
    <x v="0"/>
    <s v="Jun"/>
    <s v="NT"/>
    <s v="Insured Persons"/>
    <s v="Non-exclusionary"/>
    <s v="No excess"/>
    <s v="3+ adults"/>
    <n v="2016"/>
    <n v="0"/>
  </r>
  <r>
    <x v="0"/>
    <s v="Jun"/>
    <s v="NT"/>
    <s v="Policies"/>
    <s v="Exclusionary"/>
    <s v="Excess"/>
    <s v="3+ adults"/>
    <n v="2016"/>
    <n v="0"/>
  </r>
  <r>
    <x v="0"/>
    <s v="Jun"/>
    <s v="NT"/>
    <s v="Policies"/>
    <s v="Exclusionary"/>
    <s v="No excess"/>
    <s v="3+ adults"/>
    <n v="2016"/>
    <n v="0"/>
  </r>
  <r>
    <x v="0"/>
    <s v="Jun"/>
    <s v="NT"/>
    <s v="Policies"/>
    <s v="Non-exclusionary"/>
    <s v="Excess"/>
    <s v="3+ adults"/>
    <n v="2016"/>
    <n v="0"/>
  </r>
  <r>
    <x v="0"/>
    <s v="Jun"/>
    <s v="NT"/>
    <s v="Policies"/>
    <s v="Non-exclusionary"/>
    <s v="No excess"/>
    <s v="3+ adults"/>
    <n v="2016"/>
    <n v="0"/>
  </r>
  <r>
    <x v="0"/>
    <s v="Sep"/>
    <s v="NSW"/>
    <s v="Insured Persons"/>
    <s v="Exclusionary"/>
    <s v="Excess"/>
    <s v="3+ adults"/>
    <n v="2017"/>
    <n v="37"/>
  </r>
  <r>
    <x v="0"/>
    <s v="Sep"/>
    <s v="NSW"/>
    <s v="Insured Persons"/>
    <s v="Exclusionary"/>
    <s v="No excess"/>
    <s v="3+ adults"/>
    <n v="2017"/>
    <n v="0"/>
  </r>
  <r>
    <x v="0"/>
    <s v="Sep"/>
    <s v="NSW"/>
    <s v="Insured Persons"/>
    <s v="Non-exclusionary"/>
    <s v="Excess"/>
    <s v="3+ adults"/>
    <n v="2017"/>
    <n v="27"/>
  </r>
  <r>
    <x v="0"/>
    <s v="Sep"/>
    <s v="NSW"/>
    <s v="Insured Persons"/>
    <s v="Non-exclusionary"/>
    <s v="No excess"/>
    <s v="3+ adults"/>
    <n v="2017"/>
    <n v="72"/>
  </r>
  <r>
    <x v="0"/>
    <s v="Sep"/>
    <s v="NSW"/>
    <s v="Policies"/>
    <s v="Exclusionary"/>
    <s v="Excess"/>
    <s v="3+ adults"/>
    <n v="2017"/>
    <n v="10"/>
  </r>
  <r>
    <x v="0"/>
    <s v="Sep"/>
    <s v="NSW"/>
    <s v="Policies"/>
    <s v="Exclusionary"/>
    <s v="No excess"/>
    <s v="3+ adults"/>
    <n v="2017"/>
    <n v="0"/>
  </r>
  <r>
    <x v="0"/>
    <s v="Sep"/>
    <s v="NSW"/>
    <s v="Policies"/>
    <s v="Non-exclusionary"/>
    <s v="Excess"/>
    <s v="3+ adults"/>
    <n v="2017"/>
    <n v="6"/>
  </r>
  <r>
    <x v="0"/>
    <s v="Sep"/>
    <s v="NSW"/>
    <s v="Policies"/>
    <s v="Non-exclusionary"/>
    <s v="No excess"/>
    <s v="3+ adults"/>
    <n v="2017"/>
    <n v="17"/>
  </r>
  <r>
    <x v="0"/>
    <s v="Sep"/>
    <s v="VIC"/>
    <s v="Insured Persons"/>
    <s v="Exclusionary"/>
    <s v="Excess"/>
    <s v="3+ adults"/>
    <n v="2017"/>
    <n v="49"/>
  </r>
  <r>
    <x v="0"/>
    <s v="Sep"/>
    <s v="VIC"/>
    <s v="Insured Persons"/>
    <s v="Exclusionary"/>
    <s v="No excess"/>
    <s v="3+ adults"/>
    <n v="2017"/>
    <n v="0"/>
  </r>
  <r>
    <x v="0"/>
    <s v="Sep"/>
    <s v="VIC"/>
    <s v="Insured Persons"/>
    <s v="Non-exclusionary"/>
    <s v="Excess"/>
    <s v="3+ adults"/>
    <n v="2017"/>
    <n v="30"/>
  </r>
  <r>
    <x v="0"/>
    <s v="Sep"/>
    <s v="VIC"/>
    <s v="Insured Persons"/>
    <s v="Non-exclusionary"/>
    <s v="No excess"/>
    <s v="3+ adults"/>
    <n v="2017"/>
    <n v="34"/>
  </r>
  <r>
    <x v="0"/>
    <s v="Sep"/>
    <s v="VIC"/>
    <s v="Policies"/>
    <s v="Exclusionary"/>
    <s v="Excess"/>
    <s v="3+ adults"/>
    <n v="2017"/>
    <n v="11"/>
  </r>
  <r>
    <x v="0"/>
    <s v="Sep"/>
    <s v="VIC"/>
    <s v="Policies"/>
    <s v="Exclusionary"/>
    <s v="No excess"/>
    <s v="3+ adults"/>
    <n v="2017"/>
    <n v="0"/>
  </r>
  <r>
    <x v="0"/>
    <s v="Sep"/>
    <s v="VIC"/>
    <s v="Policies"/>
    <s v="Non-exclusionary"/>
    <s v="Excess"/>
    <s v="3+ adults"/>
    <n v="2017"/>
    <n v="8"/>
  </r>
  <r>
    <x v="0"/>
    <s v="Sep"/>
    <s v="VIC"/>
    <s v="Policies"/>
    <s v="Non-exclusionary"/>
    <s v="No excess"/>
    <s v="3+ adults"/>
    <n v="2017"/>
    <n v="8"/>
  </r>
  <r>
    <x v="0"/>
    <s v="Sep"/>
    <s v="QLD"/>
    <s v="Insured Persons"/>
    <s v="Exclusionary"/>
    <s v="Excess"/>
    <s v="3+ adults"/>
    <n v="2017"/>
    <n v="46"/>
  </r>
  <r>
    <x v="0"/>
    <s v="Sep"/>
    <s v="QLD"/>
    <s v="Insured Persons"/>
    <s v="Exclusionary"/>
    <s v="No excess"/>
    <s v="3+ adults"/>
    <n v="2017"/>
    <n v="0"/>
  </r>
  <r>
    <x v="0"/>
    <s v="Sep"/>
    <s v="QLD"/>
    <s v="Insured Persons"/>
    <s v="Non-exclusionary"/>
    <s v="Excess"/>
    <s v="3+ adults"/>
    <n v="2017"/>
    <n v="14"/>
  </r>
  <r>
    <x v="0"/>
    <s v="Sep"/>
    <s v="QLD"/>
    <s v="Insured Persons"/>
    <s v="Non-exclusionary"/>
    <s v="No excess"/>
    <s v="3+ adults"/>
    <n v="2017"/>
    <n v="21"/>
  </r>
  <r>
    <x v="0"/>
    <s v="Sep"/>
    <s v="QLD"/>
    <s v="Policies"/>
    <s v="Exclusionary"/>
    <s v="Excess"/>
    <s v="3+ adults"/>
    <n v="2017"/>
    <n v="12"/>
  </r>
  <r>
    <x v="0"/>
    <s v="Sep"/>
    <s v="QLD"/>
    <s v="Policies"/>
    <s v="Exclusionary"/>
    <s v="No excess"/>
    <s v="3+ adults"/>
    <n v="2017"/>
    <n v="0"/>
  </r>
  <r>
    <x v="0"/>
    <s v="Sep"/>
    <s v="QLD"/>
    <s v="Policies"/>
    <s v="Non-exclusionary"/>
    <s v="Excess"/>
    <s v="3+ adults"/>
    <n v="2017"/>
    <n v="3"/>
  </r>
  <r>
    <x v="0"/>
    <s v="Sep"/>
    <s v="QLD"/>
    <s v="Policies"/>
    <s v="Non-exclusionary"/>
    <s v="No excess"/>
    <s v="3+ adults"/>
    <n v="2017"/>
    <n v="6"/>
  </r>
  <r>
    <x v="0"/>
    <s v="Sep"/>
    <s v="SA"/>
    <s v="Insured Persons"/>
    <s v="Exclusionary"/>
    <s v="Excess"/>
    <s v="3+ adults"/>
    <n v="2017"/>
    <n v="0"/>
  </r>
  <r>
    <x v="0"/>
    <s v="Sep"/>
    <s v="SA"/>
    <s v="Insured Persons"/>
    <s v="Exclusionary"/>
    <s v="No excess"/>
    <s v="3+ adults"/>
    <n v="2017"/>
    <n v="0"/>
  </r>
  <r>
    <x v="0"/>
    <s v="Sep"/>
    <s v="SA"/>
    <s v="Insured Persons"/>
    <s v="Non-exclusionary"/>
    <s v="Excess"/>
    <s v="3+ adults"/>
    <n v="2017"/>
    <n v="4"/>
  </r>
  <r>
    <x v="0"/>
    <s v="Sep"/>
    <s v="SA"/>
    <s v="Insured Persons"/>
    <s v="Non-exclusionary"/>
    <s v="No excess"/>
    <s v="3+ adults"/>
    <n v="2017"/>
    <n v="19"/>
  </r>
  <r>
    <x v="0"/>
    <s v="Sep"/>
    <s v="SA"/>
    <s v="Policies"/>
    <s v="Exclusionary"/>
    <s v="Excess"/>
    <s v="3+ adults"/>
    <n v="2017"/>
    <n v="0"/>
  </r>
  <r>
    <x v="0"/>
    <s v="Sep"/>
    <s v="SA"/>
    <s v="Policies"/>
    <s v="Exclusionary"/>
    <s v="No excess"/>
    <s v="3+ adults"/>
    <n v="2017"/>
    <n v="0"/>
  </r>
  <r>
    <x v="0"/>
    <s v="Sep"/>
    <s v="SA"/>
    <s v="Policies"/>
    <s v="Non-exclusionary"/>
    <s v="Excess"/>
    <s v="3+ adults"/>
    <n v="2017"/>
    <n v="1"/>
  </r>
  <r>
    <x v="0"/>
    <s v="Sep"/>
    <s v="SA"/>
    <s v="Policies"/>
    <s v="Non-exclusionary"/>
    <s v="No excess"/>
    <s v="3+ adults"/>
    <n v="2017"/>
    <n v="3"/>
  </r>
  <r>
    <x v="0"/>
    <s v="Sep"/>
    <s v="WA"/>
    <s v="Insured Persons"/>
    <s v="Exclusionary"/>
    <s v="Excess"/>
    <s v="3+ adults"/>
    <n v="2017"/>
    <n v="6"/>
  </r>
  <r>
    <x v="0"/>
    <s v="Sep"/>
    <s v="WA"/>
    <s v="Insured Persons"/>
    <s v="Exclusionary"/>
    <s v="No excess"/>
    <s v="3+ adults"/>
    <n v="2017"/>
    <n v="0"/>
  </r>
  <r>
    <x v="0"/>
    <s v="Sep"/>
    <s v="WA"/>
    <s v="Insured Persons"/>
    <s v="Non-exclusionary"/>
    <s v="Excess"/>
    <s v="3+ adults"/>
    <n v="2017"/>
    <n v="0"/>
  </r>
  <r>
    <x v="0"/>
    <s v="Sep"/>
    <s v="WA"/>
    <s v="Insured Persons"/>
    <s v="Non-exclusionary"/>
    <s v="No excess"/>
    <s v="3+ adults"/>
    <n v="2017"/>
    <n v="8"/>
  </r>
  <r>
    <x v="0"/>
    <s v="Sep"/>
    <s v="WA"/>
    <s v="Policies"/>
    <s v="Exclusionary"/>
    <s v="Excess"/>
    <s v="3+ adults"/>
    <n v="2017"/>
    <n v="2"/>
  </r>
  <r>
    <x v="0"/>
    <s v="Sep"/>
    <s v="WA"/>
    <s v="Policies"/>
    <s v="Exclusionary"/>
    <s v="No excess"/>
    <s v="3+ adults"/>
    <n v="2017"/>
    <n v="0"/>
  </r>
  <r>
    <x v="0"/>
    <s v="Sep"/>
    <s v="WA"/>
    <s v="Policies"/>
    <s v="Non-exclusionary"/>
    <s v="Excess"/>
    <s v="3+ adults"/>
    <n v="2017"/>
    <n v="0"/>
  </r>
  <r>
    <x v="0"/>
    <s v="Sep"/>
    <s v="WA"/>
    <s v="Policies"/>
    <s v="Non-exclusionary"/>
    <s v="No excess"/>
    <s v="3+ adults"/>
    <n v="2017"/>
    <n v="2"/>
  </r>
  <r>
    <x v="0"/>
    <s v="Sep"/>
    <s v="TAS"/>
    <s v="Insured Persons"/>
    <s v="Exclusionary"/>
    <s v="Excess"/>
    <s v="3+ adults"/>
    <n v="2017"/>
    <n v="0"/>
  </r>
  <r>
    <x v="0"/>
    <s v="Sep"/>
    <s v="TAS"/>
    <s v="Insured Persons"/>
    <s v="Exclusionary"/>
    <s v="No excess"/>
    <s v="3+ adults"/>
    <n v="2017"/>
    <n v="0"/>
  </r>
  <r>
    <x v="0"/>
    <s v="Sep"/>
    <s v="TAS"/>
    <s v="Insured Persons"/>
    <s v="Non-exclusionary"/>
    <s v="Excess"/>
    <s v="3+ adults"/>
    <n v="2017"/>
    <n v="4"/>
  </r>
  <r>
    <x v="0"/>
    <s v="Sep"/>
    <s v="TAS"/>
    <s v="Insured Persons"/>
    <s v="Non-exclusionary"/>
    <s v="No excess"/>
    <s v="3+ adults"/>
    <n v="2017"/>
    <n v="3"/>
  </r>
  <r>
    <x v="0"/>
    <s v="Sep"/>
    <s v="TAS"/>
    <s v="Policies"/>
    <s v="Exclusionary"/>
    <s v="Excess"/>
    <s v="3+ adults"/>
    <n v="2017"/>
    <n v="0"/>
  </r>
  <r>
    <x v="0"/>
    <s v="Sep"/>
    <s v="TAS"/>
    <s v="Policies"/>
    <s v="Exclusionary"/>
    <s v="No excess"/>
    <s v="3+ adults"/>
    <n v="2017"/>
    <n v="0"/>
  </r>
  <r>
    <x v="0"/>
    <s v="Sep"/>
    <s v="TAS"/>
    <s v="Policies"/>
    <s v="Non-exclusionary"/>
    <s v="Excess"/>
    <s v="3+ adults"/>
    <n v="2017"/>
    <n v="1"/>
  </r>
  <r>
    <x v="0"/>
    <s v="Sep"/>
    <s v="TAS"/>
    <s v="Policies"/>
    <s v="Non-exclusionary"/>
    <s v="No excess"/>
    <s v="3+ adults"/>
    <n v="2017"/>
    <n v="1"/>
  </r>
  <r>
    <x v="0"/>
    <s v="Sep"/>
    <s v="ACT"/>
    <s v="Insured Persons"/>
    <s v="Exclusionary"/>
    <s v="Excess"/>
    <s v="3+ adults"/>
    <n v="2017"/>
    <n v="0"/>
  </r>
  <r>
    <x v="0"/>
    <s v="Sep"/>
    <s v="ACT"/>
    <s v="Insured Persons"/>
    <s v="Exclusionary"/>
    <s v="No excess"/>
    <s v="3+ adults"/>
    <n v="2017"/>
    <n v="0"/>
  </r>
  <r>
    <x v="0"/>
    <s v="Sep"/>
    <s v="ACT"/>
    <s v="Insured Persons"/>
    <s v="Non-exclusionary"/>
    <s v="Excess"/>
    <s v="3+ adults"/>
    <n v="2017"/>
    <n v="0"/>
  </r>
  <r>
    <x v="0"/>
    <s v="Sep"/>
    <s v="ACT"/>
    <s v="Insured Persons"/>
    <s v="Non-exclusionary"/>
    <s v="No excess"/>
    <s v="3+ adults"/>
    <n v="2017"/>
    <n v="3"/>
  </r>
  <r>
    <x v="0"/>
    <s v="Sep"/>
    <s v="ACT"/>
    <s v="Policies"/>
    <s v="Exclusionary"/>
    <s v="Excess"/>
    <s v="3+ adults"/>
    <n v="2017"/>
    <n v="0"/>
  </r>
  <r>
    <x v="0"/>
    <s v="Sep"/>
    <s v="ACT"/>
    <s v="Policies"/>
    <s v="Exclusionary"/>
    <s v="No excess"/>
    <s v="3+ adults"/>
    <n v="2017"/>
    <n v="0"/>
  </r>
  <r>
    <x v="0"/>
    <s v="Sep"/>
    <s v="ACT"/>
    <s v="Policies"/>
    <s v="Non-exclusionary"/>
    <s v="Excess"/>
    <s v="3+ adults"/>
    <n v="2017"/>
    <n v="0"/>
  </r>
  <r>
    <x v="0"/>
    <s v="Sep"/>
    <s v="ACT"/>
    <s v="Policies"/>
    <s v="Non-exclusionary"/>
    <s v="No excess"/>
    <s v="3+ adults"/>
    <n v="2017"/>
    <n v="1"/>
  </r>
  <r>
    <x v="0"/>
    <s v="Sep"/>
    <s v="NT"/>
    <s v="Insured Persons"/>
    <s v="Exclusionary"/>
    <s v="Excess"/>
    <s v="3+ adults"/>
    <n v="2017"/>
    <n v="0"/>
  </r>
  <r>
    <x v="0"/>
    <s v="Sep"/>
    <s v="NT"/>
    <s v="Insured Persons"/>
    <s v="Exclusionary"/>
    <s v="No excess"/>
    <s v="3+ adults"/>
    <n v="2017"/>
    <n v="0"/>
  </r>
  <r>
    <x v="0"/>
    <s v="Sep"/>
    <s v="NT"/>
    <s v="Insured Persons"/>
    <s v="Non-exclusionary"/>
    <s v="Excess"/>
    <s v="3+ adults"/>
    <n v="2017"/>
    <n v="0"/>
  </r>
  <r>
    <x v="0"/>
    <s v="Sep"/>
    <s v="NT"/>
    <s v="Insured Persons"/>
    <s v="Non-exclusionary"/>
    <s v="No excess"/>
    <s v="3+ adults"/>
    <n v="2017"/>
    <n v="0"/>
  </r>
  <r>
    <x v="0"/>
    <s v="Sep"/>
    <s v="NT"/>
    <s v="Policies"/>
    <s v="Exclusionary"/>
    <s v="Excess"/>
    <s v="3+ adults"/>
    <n v="2017"/>
    <n v="0"/>
  </r>
  <r>
    <x v="0"/>
    <s v="Sep"/>
    <s v="NT"/>
    <s v="Policies"/>
    <s v="Exclusionary"/>
    <s v="No excess"/>
    <s v="3+ adults"/>
    <n v="2017"/>
    <n v="0"/>
  </r>
  <r>
    <x v="0"/>
    <s v="Sep"/>
    <s v="NT"/>
    <s v="Policies"/>
    <s v="Non-exclusionary"/>
    <s v="Excess"/>
    <s v="3+ adults"/>
    <n v="2017"/>
    <n v="0"/>
  </r>
  <r>
    <x v="0"/>
    <s v="Sep"/>
    <s v="NT"/>
    <s v="Policies"/>
    <s v="Non-exclusionary"/>
    <s v="No excess"/>
    <s v="3+ adults"/>
    <n v="2017"/>
    <n v="0"/>
  </r>
  <r>
    <x v="0"/>
    <s v="Dec"/>
    <s v="NSW"/>
    <s v="Insured Persons"/>
    <s v="Exclusionary"/>
    <s v="Excess"/>
    <s v="3+ adults"/>
    <n v="2017"/>
    <n v="23"/>
  </r>
  <r>
    <x v="0"/>
    <s v="Dec"/>
    <s v="NSW"/>
    <s v="Insured Persons"/>
    <s v="Exclusionary"/>
    <s v="No excess"/>
    <s v="3+ adults"/>
    <n v="2017"/>
    <n v="0"/>
  </r>
  <r>
    <x v="0"/>
    <s v="Dec"/>
    <s v="NSW"/>
    <s v="Insured Persons"/>
    <s v="Non-exclusionary"/>
    <s v="Excess"/>
    <s v="3+ adults"/>
    <n v="2017"/>
    <n v="37"/>
  </r>
  <r>
    <x v="0"/>
    <s v="Dec"/>
    <s v="NSW"/>
    <s v="Insured Persons"/>
    <s v="Non-exclusionary"/>
    <s v="No excess"/>
    <s v="3+ adults"/>
    <n v="2017"/>
    <n v="89"/>
  </r>
  <r>
    <x v="0"/>
    <s v="Dec"/>
    <s v="NSW"/>
    <s v="Policies"/>
    <s v="Exclusionary"/>
    <s v="Excess"/>
    <s v="3+ adults"/>
    <n v="2017"/>
    <n v="5"/>
  </r>
  <r>
    <x v="0"/>
    <s v="Dec"/>
    <s v="NSW"/>
    <s v="Policies"/>
    <s v="Exclusionary"/>
    <s v="No excess"/>
    <s v="3+ adults"/>
    <n v="2017"/>
    <n v="0"/>
  </r>
  <r>
    <x v="0"/>
    <s v="Dec"/>
    <s v="NSW"/>
    <s v="Policies"/>
    <s v="Non-exclusionary"/>
    <s v="Excess"/>
    <s v="3+ adults"/>
    <n v="2017"/>
    <n v="9"/>
  </r>
  <r>
    <x v="0"/>
    <s v="Dec"/>
    <s v="NSW"/>
    <s v="Policies"/>
    <s v="Non-exclusionary"/>
    <s v="No excess"/>
    <s v="3+ adults"/>
    <n v="2017"/>
    <n v="22"/>
  </r>
  <r>
    <x v="0"/>
    <s v="Dec"/>
    <s v="VIC"/>
    <s v="Insured Persons"/>
    <s v="Exclusionary"/>
    <s v="Excess"/>
    <s v="3+ adults"/>
    <n v="2017"/>
    <n v="22"/>
  </r>
  <r>
    <x v="0"/>
    <s v="Dec"/>
    <s v="VIC"/>
    <s v="Insured Persons"/>
    <s v="Exclusionary"/>
    <s v="No excess"/>
    <s v="3+ adults"/>
    <n v="2017"/>
    <n v="0"/>
  </r>
  <r>
    <x v="0"/>
    <s v="Dec"/>
    <s v="VIC"/>
    <s v="Insured Persons"/>
    <s v="Non-exclusionary"/>
    <s v="Excess"/>
    <s v="3+ adults"/>
    <n v="2017"/>
    <n v="69"/>
  </r>
  <r>
    <x v="0"/>
    <s v="Dec"/>
    <s v="VIC"/>
    <s v="Insured Persons"/>
    <s v="Non-exclusionary"/>
    <s v="No excess"/>
    <s v="3+ adults"/>
    <n v="2017"/>
    <n v="56"/>
  </r>
  <r>
    <x v="0"/>
    <s v="Dec"/>
    <s v="VIC"/>
    <s v="Policies"/>
    <s v="Exclusionary"/>
    <s v="Excess"/>
    <s v="3+ adults"/>
    <n v="2017"/>
    <n v="5"/>
  </r>
  <r>
    <x v="0"/>
    <s v="Dec"/>
    <s v="VIC"/>
    <s v="Policies"/>
    <s v="Exclusionary"/>
    <s v="No excess"/>
    <s v="3+ adults"/>
    <n v="2017"/>
    <n v="0"/>
  </r>
  <r>
    <x v="0"/>
    <s v="Dec"/>
    <s v="VIC"/>
    <s v="Policies"/>
    <s v="Non-exclusionary"/>
    <s v="Excess"/>
    <s v="3+ adults"/>
    <n v="2017"/>
    <n v="18"/>
  </r>
  <r>
    <x v="0"/>
    <s v="Dec"/>
    <s v="VIC"/>
    <s v="Policies"/>
    <s v="Non-exclusionary"/>
    <s v="No excess"/>
    <s v="3+ adults"/>
    <n v="2017"/>
    <n v="13"/>
  </r>
  <r>
    <x v="0"/>
    <s v="Dec"/>
    <s v="QLD"/>
    <s v="Insured Persons"/>
    <s v="Exclusionary"/>
    <s v="Excess"/>
    <s v="3+ adults"/>
    <n v="2017"/>
    <n v="16"/>
  </r>
  <r>
    <x v="0"/>
    <s v="Dec"/>
    <s v="QLD"/>
    <s v="Insured Persons"/>
    <s v="Exclusionary"/>
    <s v="No excess"/>
    <s v="3+ adults"/>
    <n v="2017"/>
    <n v="0"/>
  </r>
  <r>
    <x v="0"/>
    <s v="Dec"/>
    <s v="QLD"/>
    <s v="Insured Persons"/>
    <s v="Non-exclusionary"/>
    <s v="Excess"/>
    <s v="3+ adults"/>
    <n v="2017"/>
    <n v="7"/>
  </r>
  <r>
    <x v="0"/>
    <s v="Dec"/>
    <s v="QLD"/>
    <s v="Insured Persons"/>
    <s v="Non-exclusionary"/>
    <s v="No excess"/>
    <s v="3+ adults"/>
    <n v="2017"/>
    <n v="19"/>
  </r>
  <r>
    <x v="0"/>
    <s v="Dec"/>
    <s v="QLD"/>
    <s v="Policies"/>
    <s v="Exclusionary"/>
    <s v="Excess"/>
    <s v="3+ adults"/>
    <n v="2017"/>
    <n v="5"/>
  </r>
  <r>
    <x v="0"/>
    <s v="Dec"/>
    <s v="QLD"/>
    <s v="Policies"/>
    <s v="Exclusionary"/>
    <s v="No excess"/>
    <s v="3+ adults"/>
    <n v="2017"/>
    <n v="0"/>
  </r>
  <r>
    <x v="0"/>
    <s v="Dec"/>
    <s v="QLD"/>
    <s v="Policies"/>
    <s v="Non-exclusionary"/>
    <s v="Excess"/>
    <s v="3+ adults"/>
    <n v="2017"/>
    <n v="2"/>
  </r>
  <r>
    <x v="0"/>
    <s v="Dec"/>
    <s v="QLD"/>
    <s v="Policies"/>
    <s v="Non-exclusionary"/>
    <s v="No excess"/>
    <s v="3+ adults"/>
    <n v="2017"/>
    <n v="5"/>
  </r>
  <r>
    <x v="0"/>
    <s v="Dec"/>
    <s v="SA"/>
    <s v="Insured Persons"/>
    <s v="Exclusionary"/>
    <s v="Excess"/>
    <s v="3+ adults"/>
    <n v="2017"/>
    <n v="0"/>
  </r>
  <r>
    <x v="0"/>
    <s v="Dec"/>
    <s v="SA"/>
    <s v="Insured Persons"/>
    <s v="Exclusionary"/>
    <s v="No excess"/>
    <s v="3+ adults"/>
    <n v="2017"/>
    <n v="0"/>
  </r>
  <r>
    <x v="0"/>
    <s v="Dec"/>
    <s v="SA"/>
    <s v="Insured Persons"/>
    <s v="Non-exclusionary"/>
    <s v="Excess"/>
    <s v="3+ adults"/>
    <n v="2017"/>
    <n v="4"/>
  </r>
  <r>
    <x v="0"/>
    <s v="Dec"/>
    <s v="SA"/>
    <s v="Insured Persons"/>
    <s v="Non-exclusionary"/>
    <s v="No excess"/>
    <s v="3+ adults"/>
    <n v="2017"/>
    <n v="4"/>
  </r>
  <r>
    <x v="0"/>
    <s v="Dec"/>
    <s v="SA"/>
    <s v="Policies"/>
    <s v="Exclusionary"/>
    <s v="Excess"/>
    <s v="3+ adults"/>
    <n v="2017"/>
    <n v="0"/>
  </r>
  <r>
    <x v="0"/>
    <s v="Dec"/>
    <s v="SA"/>
    <s v="Policies"/>
    <s v="Exclusionary"/>
    <s v="No excess"/>
    <s v="3+ adults"/>
    <n v="2017"/>
    <n v="0"/>
  </r>
  <r>
    <x v="0"/>
    <s v="Dec"/>
    <s v="SA"/>
    <s v="Policies"/>
    <s v="Non-exclusionary"/>
    <s v="Excess"/>
    <s v="3+ adults"/>
    <n v="2017"/>
    <n v="1"/>
  </r>
  <r>
    <x v="0"/>
    <s v="Dec"/>
    <s v="SA"/>
    <s v="Policies"/>
    <s v="Non-exclusionary"/>
    <s v="No excess"/>
    <s v="3+ adults"/>
    <n v="2017"/>
    <n v="1"/>
  </r>
  <r>
    <x v="0"/>
    <s v="Dec"/>
    <s v="WA"/>
    <s v="Insured Persons"/>
    <s v="Exclusionary"/>
    <s v="Excess"/>
    <s v="3+ adults"/>
    <n v="2017"/>
    <n v="3"/>
  </r>
  <r>
    <x v="0"/>
    <s v="Dec"/>
    <s v="WA"/>
    <s v="Insured Persons"/>
    <s v="Exclusionary"/>
    <s v="No excess"/>
    <s v="3+ adults"/>
    <n v="2017"/>
    <n v="0"/>
  </r>
  <r>
    <x v="0"/>
    <s v="Dec"/>
    <s v="WA"/>
    <s v="Insured Persons"/>
    <s v="Non-exclusionary"/>
    <s v="Excess"/>
    <s v="3+ adults"/>
    <n v="2017"/>
    <n v="0"/>
  </r>
  <r>
    <x v="0"/>
    <s v="Dec"/>
    <s v="WA"/>
    <s v="Insured Persons"/>
    <s v="Non-exclusionary"/>
    <s v="No excess"/>
    <s v="3+ adults"/>
    <n v="2017"/>
    <n v="0"/>
  </r>
  <r>
    <x v="0"/>
    <s v="Dec"/>
    <s v="WA"/>
    <s v="Policies"/>
    <s v="Exclusionary"/>
    <s v="Excess"/>
    <s v="3+ adults"/>
    <n v="2017"/>
    <n v="1"/>
  </r>
  <r>
    <x v="0"/>
    <s v="Dec"/>
    <s v="WA"/>
    <s v="Policies"/>
    <s v="Exclusionary"/>
    <s v="No excess"/>
    <s v="3+ adults"/>
    <n v="2017"/>
    <n v="0"/>
  </r>
  <r>
    <x v="0"/>
    <s v="Dec"/>
    <s v="WA"/>
    <s v="Policies"/>
    <s v="Non-exclusionary"/>
    <s v="Excess"/>
    <s v="3+ adults"/>
    <n v="2017"/>
    <n v="0"/>
  </r>
  <r>
    <x v="0"/>
    <s v="Dec"/>
    <s v="WA"/>
    <s v="Policies"/>
    <s v="Non-exclusionary"/>
    <s v="No excess"/>
    <s v="3+ adults"/>
    <n v="2017"/>
    <n v="0"/>
  </r>
  <r>
    <x v="0"/>
    <s v="Dec"/>
    <s v="TAS"/>
    <s v="Insured Persons"/>
    <s v="Exclusionary"/>
    <s v="Excess"/>
    <s v="3+ adults"/>
    <n v="2017"/>
    <n v="0"/>
  </r>
  <r>
    <x v="0"/>
    <s v="Dec"/>
    <s v="TAS"/>
    <s v="Insured Persons"/>
    <s v="Exclusionary"/>
    <s v="No excess"/>
    <s v="3+ adults"/>
    <n v="2017"/>
    <n v="0"/>
  </r>
  <r>
    <x v="0"/>
    <s v="Dec"/>
    <s v="TAS"/>
    <s v="Insured Persons"/>
    <s v="Non-exclusionary"/>
    <s v="Excess"/>
    <s v="3+ adults"/>
    <n v="2017"/>
    <n v="0"/>
  </r>
  <r>
    <x v="0"/>
    <s v="Dec"/>
    <s v="TAS"/>
    <s v="Insured Persons"/>
    <s v="Non-exclusionary"/>
    <s v="No excess"/>
    <s v="3+ adults"/>
    <n v="2017"/>
    <n v="0"/>
  </r>
  <r>
    <x v="0"/>
    <s v="Dec"/>
    <s v="TAS"/>
    <s v="Policies"/>
    <s v="Exclusionary"/>
    <s v="Excess"/>
    <s v="3+ adults"/>
    <n v="2017"/>
    <n v="0"/>
  </r>
  <r>
    <x v="0"/>
    <s v="Dec"/>
    <s v="TAS"/>
    <s v="Policies"/>
    <s v="Exclusionary"/>
    <s v="No excess"/>
    <s v="3+ adults"/>
    <n v="2017"/>
    <n v="0"/>
  </r>
  <r>
    <x v="0"/>
    <s v="Dec"/>
    <s v="TAS"/>
    <s v="Policies"/>
    <s v="Non-exclusionary"/>
    <s v="Excess"/>
    <s v="3+ adults"/>
    <n v="2017"/>
    <n v="0"/>
  </r>
  <r>
    <x v="0"/>
    <s v="Dec"/>
    <s v="TAS"/>
    <s v="Policies"/>
    <s v="Non-exclusionary"/>
    <s v="No excess"/>
    <s v="3+ adults"/>
    <n v="2017"/>
    <n v="0"/>
  </r>
  <r>
    <x v="0"/>
    <s v="Dec"/>
    <s v="ACT"/>
    <s v="Insured Persons"/>
    <s v="Exclusionary"/>
    <s v="Excess"/>
    <s v="3+ adults"/>
    <n v="2017"/>
    <n v="0"/>
  </r>
  <r>
    <x v="0"/>
    <s v="Dec"/>
    <s v="ACT"/>
    <s v="Insured Persons"/>
    <s v="Exclusionary"/>
    <s v="No excess"/>
    <s v="3+ adults"/>
    <n v="2017"/>
    <n v="0"/>
  </r>
  <r>
    <x v="0"/>
    <s v="Dec"/>
    <s v="ACT"/>
    <s v="Insured Persons"/>
    <s v="Non-exclusionary"/>
    <s v="Excess"/>
    <s v="3+ adults"/>
    <n v="2017"/>
    <n v="0"/>
  </r>
  <r>
    <x v="0"/>
    <s v="Dec"/>
    <s v="ACT"/>
    <s v="Insured Persons"/>
    <s v="Non-exclusionary"/>
    <s v="No excess"/>
    <s v="3+ adults"/>
    <n v="2017"/>
    <n v="0"/>
  </r>
  <r>
    <x v="0"/>
    <s v="Dec"/>
    <s v="ACT"/>
    <s v="Policies"/>
    <s v="Exclusionary"/>
    <s v="Excess"/>
    <s v="3+ adults"/>
    <n v="2017"/>
    <n v="0"/>
  </r>
  <r>
    <x v="0"/>
    <s v="Dec"/>
    <s v="ACT"/>
    <s v="Policies"/>
    <s v="Exclusionary"/>
    <s v="No excess"/>
    <s v="3+ adults"/>
    <n v="2017"/>
    <n v="0"/>
  </r>
  <r>
    <x v="0"/>
    <s v="Dec"/>
    <s v="ACT"/>
    <s v="Policies"/>
    <s v="Non-exclusionary"/>
    <s v="Excess"/>
    <s v="3+ adults"/>
    <n v="2017"/>
    <n v="0"/>
  </r>
  <r>
    <x v="0"/>
    <s v="Dec"/>
    <s v="ACT"/>
    <s v="Policies"/>
    <s v="Non-exclusionary"/>
    <s v="No excess"/>
    <s v="3+ adults"/>
    <n v="2017"/>
    <n v="0"/>
  </r>
  <r>
    <x v="0"/>
    <s v="Dec"/>
    <s v="NT"/>
    <s v="Insured Persons"/>
    <s v="Exclusionary"/>
    <s v="Excess"/>
    <s v="3+ adults"/>
    <n v="2017"/>
    <n v="0"/>
  </r>
  <r>
    <x v="0"/>
    <s v="Dec"/>
    <s v="NT"/>
    <s v="Insured Persons"/>
    <s v="Exclusionary"/>
    <s v="No excess"/>
    <s v="3+ adults"/>
    <n v="2017"/>
    <n v="0"/>
  </r>
  <r>
    <x v="0"/>
    <s v="Dec"/>
    <s v="NT"/>
    <s v="Insured Persons"/>
    <s v="Non-exclusionary"/>
    <s v="Excess"/>
    <s v="3+ adults"/>
    <n v="2017"/>
    <n v="0"/>
  </r>
  <r>
    <x v="0"/>
    <s v="Dec"/>
    <s v="NT"/>
    <s v="Insured Persons"/>
    <s v="Non-exclusionary"/>
    <s v="No excess"/>
    <s v="3+ adults"/>
    <n v="2017"/>
    <n v="0"/>
  </r>
  <r>
    <x v="0"/>
    <s v="Dec"/>
    <s v="NT"/>
    <s v="Policies"/>
    <s v="Exclusionary"/>
    <s v="Excess"/>
    <s v="3+ adults"/>
    <n v="2017"/>
    <n v="0"/>
  </r>
  <r>
    <x v="0"/>
    <s v="Dec"/>
    <s v="NT"/>
    <s v="Policies"/>
    <s v="Exclusionary"/>
    <s v="No excess"/>
    <s v="3+ adults"/>
    <n v="2017"/>
    <n v="0"/>
  </r>
  <r>
    <x v="0"/>
    <s v="Dec"/>
    <s v="NT"/>
    <s v="Policies"/>
    <s v="Non-exclusionary"/>
    <s v="Excess"/>
    <s v="3+ adults"/>
    <n v="2017"/>
    <n v="0"/>
  </r>
  <r>
    <x v="0"/>
    <s v="Dec"/>
    <s v="NT"/>
    <s v="Policies"/>
    <s v="Non-exclusionary"/>
    <s v="No excess"/>
    <s v="3+ adults"/>
    <n v="2017"/>
    <n v="0"/>
  </r>
  <r>
    <x v="1"/>
    <s v="Mar"/>
    <s v="NSW"/>
    <s v="Insured Persons"/>
    <s v="Exclusionary"/>
    <s v="Excess"/>
    <s v="3+ adults"/>
    <n v="2017"/>
    <n v="11"/>
  </r>
  <r>
    <x v="1"/>
    <s v="Mar"/>
    <s v="NSW"/>
    <s v="Insured Persons"/>
    <s v="Exclusionary"/>
    <s v="No excess"/>
    <s v="3+ adults"/>
    <n v="2017"/>
    <n v="0"/>
  </r>
  <r>
    <x v="1"/>
    <s v="Mar"/>
    <s v="NSW"/>
    <s v="Insured Persons"/>
    <s v="Non-exclusionary"/>
    <s v="Excess"/>
    <s v="3+ adults"/>
    <n v="2017"/>
    <n v="26"/>
  </r>
  <r>
    <x v="1"/>
    <s v="Mar"/>
    <s v="NSW"/>
    <s v="Insured Persons"/>
    <s v="Non-exclusionary"/>
    <s v="No excess"/>
    <s v="3+ adults"/>
    <n v="2017"/>
    <n v="24"/>
  </r>
  <r>
    <x v="1"/>
    <s v="Mar"/>
    <s v="NSW"/>
    <s v="Policies"/>
    <s v="Exclusionary"/>
    <s v="Excess"/>
    <s v="3+ adults"/>
    <n v="2017"/>
    <n v="2"/>
  </r>
  <r>
    <x v="1"/>
    <s v="Mar"/>
    <s v="NSW"/>
    <s v="Policies"/>
    <s v="Exclusionary"/>
    <s v="No excess"/>
    <s v="3+ adults"/>
    <n v="2017"/>
    <n v="0"/>
  </r>
  <r>
    <x v="1"/>
    <s v="Mar"/>
    <s v="NSW"/>
    <s v="Policies"/>
    <s v="Non-exclusionary"/>
    <s v="Excess"/>
    <s v="3+ adults"/>
    <n v="2017"/>
    <n v="6"/>
  </r>
  <r>
    <x v="1"/>
    <s v="Mar"/>
    <s v="NSW"/>
    <s v="Policies"/>
    <s v="Non-exclusionary"/>
    <s v="No excess"/>
    <s v="3+ adults"/>
    <n v="2017"/>
    <n v="6"/>
  </r>
  <r>
    <x v="1"/>
    <s v="Mar"/>
    <s v="VIC"/>
    <s v="Insured Persons"/>
    <s v="Exclusionary"/>
    <s v="Excess"/>
    <s v="3+ adults"/>
    <n v="2017"/>
    <n v="24"/>
  </r>
  <r>
    <x v="1"/>
    <s v="Mar"/>
    <s v="VIC"/>
    <s v="Insured Persons"/>
    <s v="Exclusionary"/>
    <s v="No excess"/>
    <s v="3+ adults"/>
    <n v="2017"/>
    <n v="0"/>
  </r>
  <r>
    <x v="1"/>
    <s v="Mar"/>
    <s v="VIC"/>
    <s v="Insured Persons"/>
    <s v="Non-exclusionary"/>
    <s v="Excess"/>
    <s v="3+ adults"/>
    <n v="2017"/>
    <n v="74"/>
  </r>
  <r>
    <x v="1"/>
    <s v="Mar"/>
    <s v="VIC"/>
    <s v="Insured Persons"/>
    <s v="Non-exclusionary"/>
    <s v="No excess"/>
    <s v="3+ adults"/>
    <n v="2017"/>
    <n v="25"/>
  </r>
  <r>
    <x v="1"/>
    <s v="Mar"/>
    <s v="VIC"/>
    <s v="Policies"/>
    <s v="Exclusionary"/>
    <s v="Excess"/>
    <s v="3+ adults"/>
    <n v="2017"/>
    <n v="6"/>
  </r>
  <r>
    <x v="1"/>
    <s v="Mar"/>
    <s v="VIC"/>
    <s v="Policies"/>
    <s v="Exclusionary"/>
    <s v="No excess"/>
    <s v="3+ adults"/>
    <n v="2017"/>
    <n v="0"/>
  </r>
  <r>
    <x v="1"/>
    <s v="Mar"/>
    <s v="VIC"/>
    <s v="Policies"/>
    <s v="Non-exclusionary"/>
    <s v="Excess"/>
    <s v="3+ adults"/>
    <n v="2017"/>
    <n v="18"/>
  </r>
  <r>
    <x v="1"/>
    <s v="Mar"/>
    <s v="VIC"/>
    <s v="Policies"/>
    <s v="Non-exclusionary"/>
    <s v="No excess"/>
    <s v="3+ adults"/>
    <n v="2017"/>
    <n v="6"/>
  </r>
  <r>
    <x v="1"/>
    <s v="Mar"/>
    <s v="QLD"/>
    <s v="Insured Persons"/>
    <s v="Exclusionary"/>
    <s v="Excess"/>
    <s v="3+ adults"/>
    <n v="2017"/>
    <n v="15"/>
  </r>
  <r>
    <x v="1"/>
    <s v="Mar"/>
    <s v="QLD"/>
    <s v="Insured Persons"/>
    <s v="Exclusionary"/>
    <s v="No excess"/>
    <s v="3+ adults"/>
    <n v="2017"/>
    <n v="0"/>
  </r>
  <r>
    <x v="1"/>
    <s v="Mar"/>
    <s v="QLD"/>
    <s v="Insured Persons"/>
    <s v="Non-exclusionary"/>
    <s v="Excess"/>
    <s v="3+ adults"/>
    <n v="2017"/>
    <n v="61"/>
  </r>
  <r>
    <x v="1"/>
    <s v="Mar"/>
    <s v="QLD"/>
    <s v="Insured Persons"/>
    <s v="Non-exclusionary"/>
    <s v="No excess"/>
    <s v="3+ adults"/>
    <n v="2017"/>
    <n v="37"/>
  </r>
  <r>
    <x v="1"/>
    <s v="Mar"/>
    <s v="QLD"/>
    <s v="Policies"/>
    <s v="Exclusionary"/>
    <s v="Excess"/>
    <s v="3+ adults"/>
    <n v="2017"/>
    <n v="4"/>
  </r>
  <r>
    <x v="1"/>
    <s v="Mar"/>
    <s v="QLD"/>
    <s v="Policies"/>
    <s v="Exclusionary"/>
    <s v="No excess"/>
    <s v="3+ adults"/>
    <n v="2017"/>
    <n v="0"/>
  </r>
  <r>
    <x v="1"/>
    <s v="Mar"/>
    <s v="QLD"/>
    <s v="Policies"/>
    <s v="Non-exclusionary"/>
    <s v="Excess"/>
    <s v="3+ adults"/>
    <n v="2017"/>
    <n v="15"/>
  </r>
  <r>
    <x v="1"/>
    <s v="Mar"/>
    <s v="QLD"/>
    <s v="Policies"/>
    <s v="Non-exclusionary"/>
    <s v="No excess"/>
    <s v="3+ adults"/>
    <n v="2017"/>
    <n v="9"/>
  </r>
  <r>
    <x v="1"/>
    <s v="Mar"/>
    <s v="SA"/>
    <s v="Insured Persons"/>
    <s v="Exclusionary"/>
    <s v="Excess"/>
    <s v="3+ adults"/>
    <n v="2017"/>
    <n v="0"/>
  </r>
  <r>
    <x v="1"/>
    <s v="Mar"/>
    <s v="SA"/>
    <s v="Insured Persons"/>
    <s v="Exclusionary"/>
    <s v="No excess"/>
    <s v="3+ adults"/>
    <n v="2017"/>
    <n v="0"/>
  </r>
  <r>
    <x v="1"/>
    <s v="Mar"/>
    <s v="SA"/>
    <s v="Insured Persons"/>
    <s v="Non-exclusionary"/>
    <s v="Excess"/>
    <s v="3+ adults"/>
    <n v="2017"/>
    <n v="4"/>
  </r>
  <r>
    <x v="1"/>
    <s v="Mar"/>
    <s v="SA"/>
    <s v="Insured Persons"/>
    <s v="Non-exclusionary"/>
    <s v="No excess"/>
    <s v="3+ adults"/>
    <n v="2017"/>
    <n v="0"/>
  </r>
  <r>
    <x v="1"/>
    <s v="Mar"/>
    <s v="SA"/>
    <s v="Policies"/>
    <s v="Exclusionary"/>
    <s v="Excess"/>
    <s v="3+ adults"/>
    <n v="2017"/>
    <n v="0"/>
  </r>
  <r>
    <x v="1"/>
    <s v="Mar"/>
    <s v="SA"/>
    <s v="Policies"/>
    <s v="Exclusionary"/>
    <s v="No excess"/>
    <s v="3+ adults"/>
    <n v="2017"/>
    <n v="0"/>
  </r>
  <r>
    <x v="1"/>
    <s v="Mar"/>
    <s v="SA"/>
    <s v="Policies"/>
    <s v="Non-exclusionary"/>
    <s v="Excess"/>
    <s v="3+ adults"/>
    <n v="2017"/>
    <n v="1"/>
  </r>
  <r>
    <x v="1"/>
    <s v="Mar"/>
    <s v="SA"/>
    <s v="Policies"/>
    <s v="Non-exclusionary"/>
    <s v="No excess"/>
    <s v="3+ adults"/>
    <n v="2017"/>
    <n v="0"/>
  </r>
  <r>
    <x v="1"/>
    <s v="Mar"/>
    <s v="WA"/>
    <s v="Insured Persons"/>
    <s v="Exclusionary"/>
    <s v="Excess"/>
    <s v="3+ adults"/>
    <n v="2017"/>
    <n v="4"/>
  </r>
  <r>
    <x v="1"/>
    <s v="Mar"/>
    <s v="WA"/>
    <s v="Insured Persons"/>
    <s v="Exclusionary"/>
    <s v="No excess"/>
    <s v="3+ adults"/>
    <n v="2017"/>
    <n v="0"/>
  </r>
  <r>
    <x v="1"/>
    <s v="Mar"/>
    <s v="WA"/>
    <s v="Insured Persons"/>
    <s v="Non-exclusionary"/>
    <s v="Excess"/>
    <s v="3+ adults"/>
    <n v="2017"/>
    <n v="5"/>
  </r>
  <r>
    <x v="1"/>
    <s v="Mar"/>
    <s v="WA"/>
    <s v="Insured Persons"/>
    <s v="Non-exclusionary"/>
    <s v="No excess"/>
    <s v="3+ adults"/>
    <n v="2017"/>
    <n v="3"/>
  </r>
  <r>
    <x v="1"/>
    <s v="Mar"/>
    <s v="WA"/>
    <s v="Policies"/>
    <s v="Exclusionary"/>
    <s v="Excess"/>
    <s v="3+ adults"/>
    <n v="2017"/>
    <n v="1"/>
  </r>
  <r>
    <x v="1"/>
    <s v="Mar"/>
    <s v="WA"/>
    <s v="Policies"/>
    <s v="Exclusionary"/>
    <s v="No excess"/>
    <s v="3+ adults"/>
    <n v="2017"/>
    <n v="0"/>
  </r>
  <r>
    <x v="1"/>
    <s v="Mar"/>
    <s v="WA"/>
    <s v="Policies"/>
    <s v="Non-exclusionary"/>
    <s v="Excess"/>
    <s v="3+ adults"/>
    <n v="2017"/>
    <n v="1"/>
  </r>
  <r>
    <x v="1"/>
    <s v="Mar"/>
    <s v="WA"/>
    <s v="Policies"/>
    <s v="Non-exclusionary"/>
    <s v="No excess"/>
    <s v="3+ adults"/>
    <n v="2017"/>
    <n v="1"/>
  </r>
  <r>
    <x v="1"/>
    <s v="Mar"/>
    <s v="TAS"/>
    <s v="Insured Persons"/>
    <s v="Exclusionary"/>
    <s v="Excess"/>
    <s v="3+ adults"/>
    <n v="2017"/>
    <n v="0"/>
  </r>
  <r>
    <x v="1"/>
    <s v="Mar"/>
    <s v="TAS"/>
    <s v="Insured Persons"/>
    <s v="Exclusionary"/>
    <s v="No excess"/>
    <s v="3+ adults"/>
    <n v="2017"/>
    <n v="0"/>
  </r>
  <r>
    <x v="1"/>
    <s v="Mar"/>
    <s v="TAS"/>
    <s v="Insured Persons"/>
    <s v="Non-exclusionary"/>
    <s v="Excess"/>
    <s v="3+ adults"/>
    <n v="2017"/>
    <n v="0"/>
  </r>
  <r>
    <x v="1"/>
    <s v="Mar"/>
    <s v="TAS"/>
    <s v="Insured Persons"/>
    <s v="Non-exclusionary"/>
    <s v="No excess"/>
    <s v="3+ adults"/>
    <n v="2017"/>
    <n v="0"/>
  </r>
  <r>
    <x v="1"/>
    <s v="Mar"/>
    <s v="TAS"/>
    <s v="Policies"/>
    <s v="Exclusionary"/>
    <s v="Excess"/>
    <s v="3+ adults"/>
    <n v="2017"/>
    <n v="0"/>
  </r>
  <r>
    <x v="1"/>
    <s v="Mar"/>
    <s v="TAS"/>
    <s v="Policies"/>
    <s v="Exclusionary"/>
    <s v="No excess"/>
    <s v="3+ adults"/>
    <n v="2017"/>
    <n v="0"/>
  </r>
  <r>
    <x v="1"/>
    <s v="Mar"/>
    <s v="TAS"/>
    <s v="Policies"/>
    <s v="Non-exclusionary"/>
    <s v="Excess"/>
    <s v="3+ adults"/>
    <n v="2017"/>
    <n v="0"/>
  </r>
  <r>
    <x v="1"/>
    <s v="Mar"/>
    <s v="TAS"/>
    <s v="Policies"/>
    <s v="Non-exclusionary"/>
    <s v="No excess"/>
    <s v="3+ adults"/>
    <n v="2017"/>
    <n v="0"/>
  </r>
  <r>
    <x v="1"/>
    <s v="Mar"/>
    <s v="ACT"/>
    <s v="Insured Persons"/>
    <s v="Exclusionary"/>
    <s v="Excess"/>
    <s v="3+ adults"/>
    <n v="2017"/>
    <n v="0"/>
  </r>
  <r>
    <x v="1"/>
    <s v="Mar"/>
    <s v="ACT"/>
    <s v="Insured Persons"/>
    <s v="Exclusionary"/>
    <s v="No excess"/>
    <s v="3+ adults"/>
    <n v="2017"/>
    <n v="0"/>
  </r>
  <r>
    <x v="1"/>
    <s v="Mar"/>
    <s v="ACT"/>
    <s v="Insured Persons"/>
    <s v="Non-exclusionary"/>
    <s v="Excess"/>
    <s v="3+ adults"/>
    <n v="2017"/>
    <n v="0"/>
  </r>
  <r>
    <x v="1"/>
    <s v="Mar"/>
    <s v="ACT"/>
    <s v="Insured Persons"/>
    <s v="Non-exclusionary"/>
    <s v="No excess"/>
    <s v="3+ adults"/>
    <n v="2017"/>
    <n v="4"/>
  </r>
  <r>
    <x v="1"/>
    <s v="Mar"/>
    <s v="ACT"/>
    <s v="Policies"/>
    <s v="Exclusionary"/>
    <s v="Excess"/>
    <s v="3+ adults"/>
    <n v="2017"/>
    <n v="0"/>
  </r>
  <r>
    <x v="1"/>
    <s v="Mar"/>
    <s v="ACT"/>
    <s v="Policies"/>
    <s v="Exclusionary"/>
    <s v="No excess"/>
    <s v="3+ adults"/>
    <n v="2017"/>
    <n v="0"/>
  </r>
  <r>
    <x v="1"/>
    <s v="Mar"/>
    <s v="ACT"/>
    <s v="Policies"/>
    <s v="Non-exclusionary"/>
    <s v="Excess"/>
    <s v="3+ adults"/>
    <n v="2017"/>
    <n v="0"/>
  </r>
  <r>
    <x v="1"/>
    <s v="Mar"/>
    <s v="ACT"/>
    <s v="Policies"/>
    <s v="Non-exclusionary"/>
    <s v="No excess"/>
    <s v="3+ adults"/>
    <n v="2017"/>
    <n v="1"/>
  </r>
  <r>
    <x v="1"/>
    <s v="Mar"/>
    <s v="NT"/>
    <s v="Insured Persons"/>
    <s v="Exclusionary"/>
    <s v="Excess"/>
    <s v="3+ adults"/>
    <n v="2017"/>
    <n v="0"/>
  </r>
  <r>
    <x v="1"/>
    <s v="Mar"/>
    <s v="NT"/>
    <s v="Insured Persons"/>
    <s v="Exclusionary"/>
    <s v="No excess"/>
    <s v="3+ adults"/>
    <n v="2017"/>
    <n v="0"/>
  </r>
  <r>
    <x v="1"/>
    <s v="Mar"/>
    <s v="NT"/>
    <s v="Insured Persons"/>
    <s v="Non-exclusionary"/>
    <s v="Excess"/>
    <s v="3+ adults"/>
    <n v="2017"/>
    <n v="0"/>
  </r>
  <r>
    <x v="1"/>
    <s v="Mar"/>
    <s v="NT"/>
    <s v="Insured Persons"/>
    <s v="Non-exclusionary"/>
    <s v="No excess"/>
    <s v="3+ adults"/>
    <n v="2017"/>
    <n v="0"/>
  </r>
  <r>
    <x v="1"/>
    <s v="Mar"/>
    <s v="NT"/>
    <s v="Policies"/>
    <s v="Exclusionary"/>
    <s v="Excess"/>
    <s v="3+ adults"/>
    <n v="2017"/>
    <n v="0"/>
  </r>
  <r>
    <x v="1"/>
    <s v="Mar"/>
    <s v="NT"/>
    <s v="Policies"/>
    <s v="Exclusionary"/>
    <s v="No excess"/>
    <s v="3+ adults"/>
    <n v="2017"/>
    <n v="0"/>
  </r>
  <r>
    <x v="1"/>
    <s v="Mar"/>
    <s v="NT"/>
    <s v="Policies"/>
    <s v="Non-exclusionary"/>
    <s v="Excess"/>
    <s v="3+ adults"/>
    <n v="2017"/>
    <n v="0"/>
  </r>
  <r>
    <x v="1"/>
    <s v="Mar"/>
    <s v="NT"/>
    <s v="Policies"/>
    <s v="Non-exclusionary"/>
    <s v="No excess"/>
    <s v="3+ adults"/>
    <n v="2017"/>
    <n v="0"/>
  </r>
  <r>
    <x v="1"/>
    <s v="Jun"/>
    <s v="NSW"/>
    <s v="Insured Persons"/>
    <s v="Exclusionary"/>
    <s v="Excess"/>
    <s v="3+ adults"/>
    <n v="2017"/>
    <n v="29"/>
  </r>
  <r>
    <x v="1"/>
    <s v="Jun"/>
    <s v="NSW"/>
    <s v="Insured Persons"/>
    <s v="Exclusionary"/>
    <s v="No excess"/>
    <s v="3+ adults"/>
    <n v="2017"/>
    <n v="0"/>
  </r>
  <r>
    <x v="1"/>
    <s v="Jun"/>
    <s v="NSW"/>
    <s v="Insured Persons"/>
    <s v="Non-exclusionary"/>
    <s v="Excess"/>
    <s v="3+ adults"/>
    <n v="2017"/>
    <n v="83"/>
  </r>
  <r>
    <x v="1"/>
    <s v="Jun"/>
    <s v="NSW"/>
    <s v="Insured Persons"/>
    <s v="Non-exclusionary"/>
    <s v="No excess"/>
    <s v="3+ adults"/>
    <n v="2017"/>
    <n v="38"/>
  </r>
  <r>
    <x v="1"/>
    <s v="Jun"/>
    <s v="NSW"/>
    <s v="Policies"/>
    <s v="Exclusionary"/>
    <s v="Excess"/>
    <s v="3+ adults"/>
    <n v="2017"/>
    <n v="7"/>
  </r>
  <r>
    <x v="1"/>
    <s v="Jun"/>
    <s v="NSW"/>
    <s v="Policies"/>
    <s v="Exclusionary"/>
    <s v="No excess"/>
    <s v="3+ adults"/>
    <n v="2017"/>
    <n v="0"/>
  </r>
  <r>
    <x v="1"/>
    <s v="Jun"/>
    <s v="NSW"/>
    <s v="Policies"/>
    <s v="Non-exclusionary"/>
    <s v="Excess"/>
    <s v="3+ adults"/>
    <n v="2017"/>
    <n v="22"/>
  </r>
  <r>
    <x v="1"/>
    <s v="Jun"/>
    <s v="NSW"/>
    <s v="Policies"/>
    <s v="Non-exclusionary"/>
    <s v="No excess"/>
    <s v="3+ adults"/>
    <n v="2017"/>
    <n v="10"/>
  </r>
  <r>
    <x v="1"/>
    <s v="Jun"/>
    <s v="VIC"/>
    <s v="Insured Persons"/>
    <s v="Exclusionary"/>
    <s v="Excess"/>
    <s v="3+ adults"/>
    <n v="2017"/>
    <n v="143"/>
  </r>
  <r>
    <x v="1"/>
    <s v="Jun"/>
    <s v="VIC"/>
    <s v="Insured Persons"/>
    <s v="Exclusionary"/>
    <s v="No excess"/>
    <s v="3+ adults"/>
    <n v="2017"/>
    <n v="5"/>
  </r>
  <r>
    <x v="1"/>
    <s v="Jun"/>
    <s v="VIC"/>
    <s v="Insured Persons"/>
    <s v="Non-exclusionary"/>
    <s v="Excess"/>
    <s v="3+ adults"/>
    <n v="2017"/>
    <n v="269"/>
  </r>
  <r>
    <x v="1"/>
    <s v="Jun"/>
    <s v="VIC"/>
    <s v="Insured Persons"/>
    <s v="Non-exclusionary"/>
    <s v="No excess"/>
    <s v="3+ adults"/>
    <n v="2017"/>
    <n v="89"/>
  </r>
  <r>
    <x v="1"/>
    <s v="Jun"/>
    <s v="VIC"/>
    <s v="Policies"/>
    <s v="Exclusionary"/>
    <s v="Excess"/>
    <s v="3+ adults"/>
    <n v="2017"/>
    <n v="35"/>
  </r>
  <r>
    <x v="1"/>
    <s v="Jun"/>
    <s v="VIC"/>
    <s v="Policies"/>
    <s v="Exclusionary"/>
    <s v="No excess"/>
    <s v="3+ adults"/>
    <n v="2017"/>
    <n v="1"/>
  </r>
  <r>
    <x v="1"/>
    <s v="Jun"/>
    <s v="VIC"/>
    <s v="Policies"/>
    <s v="Non-exclusionary"/>
    <s v="Excess"/>
    <s v="3+ adults"/>
    <n v="2017"/>
    <n v="65"/>
  </r>
  <r>
    <x v="1"/>
    <s v="Jun"/>
    <s v="VIC"/>
    <s v="Policies"/>
    <s v="Non-exclusionary"/>
    <s v="No excess"/>
    <s v="3+ adults"/>
    <n v="2017"/>
    <n v="23"/>
  </r>
  <r>
    <x v="1"/>
    <s v="Jun"/>
    <s v="QLD"/>
    <s v="Insured Persons"/>
    <s v="Exclusionary"/>
    <s v="Excess"/>
    <s v="3+ adults"/>
    <n v="2017"/>
    <n v="31"/>
  </r>
  <r>
    <x v="1"/>
    <s v="Jun"/>
    <s v="QLD"/>
    <s v="Insured Persons"/>
    <s v="Exclusionary"/>
    <s v="No excess"/>
    <s v="3+ adults"/>
    <n v="2017"/>
    <n v="0"/>
  </r>
  <r>
    <x v="1"/>
    <s v="Jun"/>
    <s v="QLD"/>
    <s v="Insured Persons"/>
    <s v="Non-exclusionary"/>
    <s v="Excess"/>
    <s v="3+ adults"/>
    <n v="2017"/>
    <n v="34"/>
  </r>
  <r>
    <x v="1"/>
    <s v="Jun"/>
    <s v="QLD"/>
    <s v="Insured Persons"/>
    <s v="Non-exclusionary"/>
    <s v="No excess"/>
    <s v="3+ adults"/>
    <n v="2017"/>
    <n v="28"/>
  </r>
  <r>
    <x v="1"/>
    <s v="Jun"/>
    <s v="QLD"/>
    <s v="Policies"/>
    <s v="Exclusionary"/>
    <s v="Excess"/>
    <s v="3+ adults"/>
    <n v="2017"/>
    <n v="8"/>
  </r>
  <r>
    <x v="1"/>
    <s v="Jun"/>
    <s v="QLD"/>
    <s v="Policies"/>
    <s v="Exclusionary"/>
    <s v="No excess"/>
    <s v="3+ adults"/>
    <n v="2017"/>
    <n v="0"/>
  </r>
  <r>
    <x v="1"/>
    <s v="Jun"/>
    <s v="QLD"/>
    <s v="Policies"/>
    <s v="Non-exclusionary"/>
    <s v="Excess"/>
    <s v="3+ adults"/>
    <n v="2017"/>
    <n v="6"/>
  </r>
  <r>
    <x v="1"/>
    <s v="Jun"/>
    <s v="QLD"/>
    <s v="Policies"/>
    <s v="Non-exclusionary"/>
    <s v="No excess"/>
    <s v="3+ adults"/>
    <n v="2017"/>
    <n v="7"/>
  </r>
  <r>
    <x v="1"/>
    <s v="Jun"/>
    <s v="SA"/>
    <s v="Insured Persons"/>
    <s v="Exclusionary"/>
    <s v="Excess"/>
    <s v="3+ adults"/>
    <n v="2017"/>
    <n v="0"/>
  </r>
  <r>
    <x v="1"/>
    <s v="Jun"/>
    <s v="SA"/>
    <s v="Insured Persons"/>
    <s v="Exclusionary"/>
    <s v="No excess"/>
    <s v="3+ adults"/>
    <n v="2017"/>
    <n v="0"/>
  </r>
  <r>
    <x v="1"/>
    <s v="Jun"/>
    <s v="SA"/>
    <s v="Insured Persons"/>
    <s v="Non-exclusionary"/>
    <s v="Excess"/>
    <s v="3+ adults"/>
    <n v="2017"/>
    <n v="12"/>
  </r>
  <r>
    <x v="1"/>
    <s v="Jun"/>
    <s v="SA"/>
    <s v="Insured Persons"/>
    <s v="Non-exclusionary"/>
    <s v="No excess"/>
    <s v="3+ adults"/>
    <n v="2017"/>
    <n v="7"/>
  </r>
  <r>
    <x v="1"/>
    <s v="Jun"/>
    <s v="SA"/>
    <s v="Policies"/>
    <s v="Exclusionary"/>
    <s v="Excess"/>
    <s v="3+ adults"/>
    <n v="2017"/>
    <n v="0"/>
  </r>
  <r>
    <x v="1"/>
    <s v="Jun"/>
    <s v="SA"/>
    <s v="Policies"/>
    <s v="Exclusionary"/>
    <s v="No excess"/>
    <s v="3+ adults"/>
    <n v="2017"/>
    <n v="0"/>
  </r>
  <r>
    <x v="1"/>
    <s v="Jun"/>
    <s v="SA"/>
    <s v="Policies"/>
    <s v="Non-exclusionary"/>
    <s v="Excess"/>
    <s v="3+ adults"/>
    <n v="2017"/>
    <n v="3"/>
  </r>
  <r>
    <x v="1"/>
    <s v="Jun"/>
    <s v="SA"/>
    <s v="Policies"/>
    <s v="Non-exclusionary"/>
    <s v="No excess"/>
    <s v="3+ adults"/>
    <n v="2017"/>
    <n v="2"/>
  </r>
  <r>
    <x v="1"/>
    <s v="Jun"/>
    <s v="WA"/>
    <s v="Insured Persons"/>
    <s v="Exclusionary"/>
    <s v="Excess"/>
    <s v="3+ adults"/>
    <n v="2017"/>
    <n v="6"/>
  </r>
  <r>
    <x v="1"/>
    <s v="Jun"/>
    <s v="WA"/>
    <s v="Insured Persons"/>
    <s v="Exclusionary"/>
    <s v="No excess"/>
    <s v="3+ adults"/>
    <n v="2017"/>
    <n v="0"/>
  </r>
  <r>
    <x v="1"/>
    <s v="Jun"/>
    <s v="WA"/>
    <s v="Insured Persons"/>
    <s v="Non-exclusionary"/>
    <s v="Excess"/>
    <s v="3+ adults"/>
    <n v="2017"/>
    <n v="5"/>
  </r>
  <r>
    <x v="1"/>
    <s v="Jun"/>
    <s v="WA"/>
    <s v="Insured Persons"/>
    <s v="Non-exclusionary"/>
    <s v="No excess"/>
    <s v="3+ adults"/>
    <n v="2017"/>
    <n v="7"/>
  </r>
  <r>
    <x v="1"/>
    <s v="Jun"/>
    <s v="WA"/>
    <s v="Policies"/>
    <s v="Exclusionary"/>
    <s v="Excess"/>
    <s v="3+ adults"/>
    <n v="2017"/>
    <n v="1"/>
  </r>
  <r>
    <x v="1"/>
    <s v="Jun"/>
    <s v="WA"/>
    <s v="Policies"/>
    <s v="Exclusionary"/>
    <s v="No excess"/>
    <s v="3+ adults"/>
    <n v="2017"/>
    <n v="0"/>
  </r>
  <r>
    <x v="1"/>
    <s v="Jun"/>
    <s v="WA"/>
    <s v="Policies"/>
    <s v="Non-exclusionary"/>
    <s v="Excess"/>
    <s v="3+ adults"/>
    <n v="2017"/>
    <n v="1"/>
  </r>
  <r>
    <x v="1"/>
    <s v="Jun"/>
    <s v="WA"/>
    <s v="Policies"/>
    <s v="Non-exclusionary"/>
    <s v="No excess"/>
    <s v="3+ adults"/>
    <n v="2017"/>
    <n v="2"/>
  </r>
  <r>
    <x v="1"/>
    <s v="Jun"/>
    <s v="TAS"/>
    <s v="Insured Persons"/>
    <s v="Exclusionary"/>
    <s v="Excess"/>
    <s v="3+ adults"/>
    <n v="2017"/>
    <n v="0"/>
  </r>
  <r>
    <x v="1"/>
    <s v="Jun"/>
    <s v="TAS"/>
    <s v="Insured Persons"/>
    <s v="Exclusionary"/>
    <s v="No excess"/>
    <s v="3+ adults"/>
    <n v="2017"/>
    <n v="0"/>
  </r>
  <r>
    <x v="1"/>
    <s v="Jun"/>
    <s v="TAS"/>
    <s v="Insured Persons"/>
    <s v="Non-exclusionary"/>
    <s v="Excess"/>
    <s v="3+ adults"/>
    <n v="2017"/>
    <n v="4"/>
  </r>
  <r>
    <x v="1"/>
    <s v="Jun"/>
    <s v="TAS"/>
    <s v="Insured Persons"/>
    <s v="Non-exclusionary"/>
    <s v="No excess"/>
    <s v="3+ adults"/>
    <n v="2017"/>
    <n v="3"/>
  </r>
  <r>
    <x v="1"/>
    <s v="Jun"/>
    <s v="TAS"/>
    <s v="Policies"/>
    <s v="Exclusionary"/>
    <s v="Excess"/>
    <s v="3+ adults"/>
    <n v="2017"/>
    <n v="0"/>
  </r>
  <r>
    <x v="1"/>
    <s v="Jun"/>
    <s v="TAS"/>
    <s v="Policies"/>
    <s v="Exclusionary"/>
    <s v="No excess"/>
    <s v="3+ adults"/>
    <n v="2017"/>
    <n v="0"/>
  </r>
  <r>
    <x v="1"/>
    <s v="Jun"/>
    <s v="TAS"/>
    <s v="Policies"/>
    <s v="Non-exclusionary"/>
    <s v="Excess"/>
    <s v="3+ adults"/>
    <n v="2017"/>
    <n v="1"/>
  </r>
  <r>
    <x v="1"/>
    <s v="Jun"/>
    <s v="TAS"/>
    <s v="Policies"/>
    <s v="Non-exclusionary"/>
    <s v="No excess"/>
    <s v="3+ adults"/>
    <n v="2017"/>
    <n v="1"/>
  </r>
  <r>
    <x v="1"/>
    <s v="Jun"/>
    <s v="ACT"/>
    <s v="Insured Persons"/>
    <s v="Exclusionary"/>
    <s v="Excess"/>
    <s v="3+ adults"/>
    <n v="2017"/>
    <n v="9"/>
  </r>
  <r>
    <x v="1"/>
    <s v="Jun"/>
    <s v="ACT"/>
    <s v="Insured Persons"/>
    <s v="Exclusionary"/>
    <s v="No excess"/>
    <s v="3+ adults"/>
    <n v="2017"/>
    <n v="0"/>
  </r>
  <r>
    <x v="1"/>
    <s v="Jun"/>
    <s v="ACT"/>
    <s v="Insured Persons"/>
    <s v="Non-exclusionary"/>
    <s v="Excess"/>
    <s v="3+ adults"/>
    <n v="2017"/>
    <n v="0"/>
  </r>
  <r>
    <x v="1"/>
    <s v="Jun"/>
    <s v="ACT"/>
    <s v="Insured Persons"/>
    <s v="Non-exclusionary"/>
    <s v="No excess"/>
    <s v="3+ adults"/>
    <n v="2017"/>
    <n v="0"/>
  </r>
  <r>
    <x v="1"/>
    <s v="Jun"/>
    <s v="ACT"/>
    <s v="Policies"/>
    <s v="Exclusionary"/>
    <s v="Excess"/>
    <s v="3+ adults"/>
    <n v="2017"/>
    <n v="2"/>
  </r>
  <r>
    <x v="1"/>
    <s v="Jun"/>
    <s v="ACT"/>
    <s v="Policies"/>
    <s v="Exclusionary"/>
    <s v="No excess"/>
    <s v="3+ adults"/>
    <n v="2017"/>
    <n v="0"/>
  </r>
  <r>
    <x v="1"/>
    <s v="Jun"/>
    <s v="ACT"/>
    <s v="Policies"/>
    <s v="Non-exclusionary"/>
    <s v="Excess"/>
    <s v="3+ adults"/>
    <n v="2017"/>
    <n v="0"/>
  </r>
  <r>
    <x v="1"/>
    <s v="Jun"/>
    <s v="ACT"/>
    <s v="Policies"/>
    <s v="Non-exclusionary"/>
    <s v="No excess"/>
    <s v="3+ adults"/>
    <n v="2017"/>
    <n v="0"/>
  </r>
  <r>
    <x v="1"/>
    <s v="Jun"/>
    <s v="NT"/>
    <s v="Insured Persons"/>
    <s v="Exclusionary"/>
    <s v="Excess"/>
    <s v="3+ adults"/>
    <n v="2017"/>
    <n v="0"/>
  </r>
  <r>
    <x v="1"/>
    <s v="Jun"/>
    <s v="NT"/>
    <s v="Insured Persons"/>
    <s v="Exclusionary"/>
    <s v="No excess"/>
    <s v="3+ adults"/>
    <n v="2017"/>
    <n v="0"/>
  </r>
  <r>
    <x v="1"/>
    <s v="Jun"/>
    <s v="NT"/>
    <s v="Insured Persons"/>
    <s v="Non-exclusionary"/>
    <s v="Excess"/>
    <s v="3+ adults"/>
    <n v="2017"/>
    <n v="0"/>
  </r>
  <r>
    <x v="1"/>
    <s v="Jun"/>
    <s v="NT"/>
    <s v="Insured Persons"/>
    <s v="Non-exclusionary"/>
    <s v="No excess"/>
    <s v="3+ adults"/>
    <n v="2017"/>
    <n v="0"/>
  </r>
  <r>
    <x v="1"/>
    <s v="Jun"/>
    <s v="NT"/>
    <s v="Policies"/>
    <s v="Exclusionary"/>
    <s v="Excess"/>
    <s v="3+ adults"/>
    <n v="2017"/>
    <n v="0"/>
  </r>
  <r>
    <x v="1"/>
    <s v="Jun"/>
    <s v="NT"/>
    <s v="Policies"/>
    <s v="Exclusionary"/>
    <s v="No excess"/>
    <s v="3+ adults"/>
    <n v="2017"/>
    <n v="0"/>
  </r>
  <r>
    <x v="1"/>
    <s v="Jun"/>
    <s v="NT"/>
    <s v="Policies"/>
    <s v="Non-exclusionary"/>
    <s v="Excess"/>
    <s v="3+ adults"/>
    <n v="2017"/>
    <n v="0"/>
  </r>
  <r>
    <x v="1"/>
    <s v="Jun"/>
    <s v="NT"/>
    <s v="Policies"/>
    <s v="Non-exclusionary"/>
    <s v="No excess"/>
    <s v="3+ adults"/>
    <n v="2017"/>
    <n v="0"/>
  </r>
  <r>
    <x v="1"/>
    <s v="Sep"/>
    <s v="NSW"/>
    <s v="Insured Persons"/>
    <s v="Exclusionary"/>
    <s v="Excess"/>
    <s v="3+ adults"/>
    <n v="2018"/>
    <n v="11"/>
  </r>
  <r>
    <x v="1"/>
    <s v="Sep"/>
    <s v="NSW"/>
    <s v="Insured Persons"/>
    <s v="Exclusionary"/>
    <s v="No excess"/>
    <s v="3+ adults"/>
    <n v="2018"/>
    <n v="0"/>
  </r>
  <r>
    <x v="1"/>
    <s v="Sep"/>
    <s v="NSW"/>
    <s v="Insured Persons"/>
    <s v="Non-exclusionary"/>
    <s v="Excess"/>
    <s v="3+ adults"/>
    <n v="2018"/>
    <n v="14"/>
  </r>
  <r>
    <x v="1"/>
    <s v="Sep"/>
    <s v="NSW"/>
    <s v="Insured Persons"/>
    <s v="Non-exclusionary"/>
    <s v="No excess"/>
    <s v="3+ adults"/>
    <n v="2018"/>
    <n v="14"/>
  </r>
  <r>
    <x v="1"/>
    <s v="Sep"/>
    <s v="NSW"/>
    <s v="Policies"/>
    <s v="Exclusionary"/>
    <s v="Excess"/>
    <s v="3+ adults"/>
    <n v="2018"/>
    <n v="3"/>
  </r>
  <r>
    <x v="1"/>
    <s v="Sep"/>
    <s v="NSW"/>
    <s v="Policies"/>
    <s v="Exclusionary"/>
    <s v="No excess"/>
    <s v="3+ adults"/>
    <n v="2018"/>
    <n v="0"/>
  </r>
  <r>
    <x v="1"/>
    <s v="Sep"/>
    <s v="NSW"/>
    <s v="Policies"/>
    <s v="Non-exclusionary"/>
    <s v="Excess"/>
    <s v="3+ adults"/>
    <n v="2018"/>
    <n v="3"/>
  </r>
  <r>
    <x v="1"/>
    <s v="Sep"/>
    <s v="NSW"/>
    <s v="Policies"/>
    <s v="Non-exclusionary"/>
    <s v="No excess"/>
    <s v="3+ adults"/>
    <n v="2018"/>
    <n v="4"/>
  </r>
  <r>
    <x v="1"/>
    <s v="Sep"/>
    <s v="VIC"/>
    <s v="Insured Persons"/>
    <s v="Exclusionary"/>
    <s v="Excess"/>
    <s v="3+ adults"/>
    <n v="2018"/>
    <n v="124"/>
  </r>
  <r>
    <x v="1"/>
    <s v="Sep"/>
    <s v="VIC"/>
    <s v="Insured Persons"/>
    <s v="Exclusionary"/>
    <s v="No excess"/>
    <s v="3+ adults"/>
    <n v="2018"/>
    <n v="5"/>
  </r>
  <r>
    <x v="1"/>
    <s v="Sep"/>
    <s v="VIC"/>
    <s v="Insured Persons"/>
    <s v="Non-exclusionary"/>
    <s v="Excess"/>
    <s v="3+ adults"/>
    <n v="2018"/>
    <n v="164"/>
  </r>
  <r>
    <x v="1"/>
    <s v="Sep"/>
    <s v="VIC"/>
    <s v="Insured Persons"/>
    <s v="Non-exclusionary"/>
    <s v="No excess"/>
    <s v="3+ adults"/>
    <n v="2018"/>
    <n v="75"/>
  </r>
  <r>
    <x v="1"/>
    <s v="Sep"/>
    <s v="VIC"/>
    <s v="Policies"/>
    <s v="Exclusionary"/>
    <s v="Excess"/>
    <s v="3+ adults"/>
    <n v="2018"/>
    <n v="30"/>
  </r>
  <r>
    <x v="1"/>
    <s v="Sep"/>
    <s v="VIC"/>
    <s v="Policies"/>
    <s v="Exclusionary"/>
    <s v="No excess"/>
    <s v="3+ adults"/>
    <n v="2018"/>
    <n v="1"/>
  </r>
  <r>
    <x v="1"/>
    <s v="Sep"/>
    <s v="VIC"/>
    <s v="Policies"/>
    <s v="Non-exclusionary"/>
    <s v="Excess"/>
    <s v="3+ adults"/>
    <n v="2018"/>
    <n v="41"/>
  </r>
  <r>
    <x v="1"/>
    <s v="Sep"/>
    <s v="VIC"/>
    <s v="Policies"/>
    <s v="Non-exclusionary"/>
    <s v="No excess"/>
    <s v="3+ adults"/>
    <n v="2018"/>
    <n v="17"/>
  </r>
  <r>
    <x v="1"/>
    <s v="Sep"/>
    <s v="QLD"/>
    <s v="Insured Persons"/>
    <s v="Exclusionary"/>
    <s v="Excess"/>
    <s v="3+ adults"/>
    <n v="2018"/>
    <n v="31"/>
  </r>
  <r>
    <x v="1"/>
    <s v="Sep"/>
    <s v="QLD"/>
    <s v="Insured Persons"/>
    <s v="Exclusionary"/>
    <s v="No excess"/>
    <s v="3+ adults"/>
    <n v="2018"/>
    <n v="0"/>
  </r>
  <r>
    <x v="1"/>
    <s v="Sep"/>
    <s v="QLD"/>
    <s v="Insured Persons"/>
    <s v="Non-exclusionary"/>
    <s v="Excess"/>
    <s v="3+ adults"/>
    <n v="2018"/>
    <n v="13"/>
  </r>
  <r>
    <x v="1"/>
    <s v="Sep"/>
    <s v="QLD"/>
    <s v="Insured Persons"/>
    <s v="Non-exclusionary"/>
    <s v="No excess"/>
    <s v="3+ adults"/>
    <n v="2018"/>
    <n v="17"/>
  </r>
  <r>
    <x v="1"/>
    <s v="Sep"/>
    <s v="QLD"/>
    <s v="Policies"/>
    <s v="Exclusionary"/>
    <s v="Excess"/>
    <s v="3+ adults"/>
    <n v="2018"/>
    <n v="7"/>
  </r>
  <r>
    <x v="1"/>
    <s v="Sep"/>
    <s v="QLD"/>
    <s v="Policies"/>
    <s v="Exclusionary"/>
    <s v="No excess"/>
    <s v="3+ adults"/>
    <n v="2018"/>
    <n v="0"/>
  </r>
  <r>
    <x v="1"/>
    <s v="Sep"/>
    <s v="QLD"/>
    <s v="Policies"/>
    <s v="Non-exclusionary"/>
    <s v="Excess"/>
    <s v="3+ adults"/>
    <n v="2018"/>
    <n v="3"/>
  </r>
  <r>
    <x v="1"/>
    <s v="Sep"/>
    <s v="QLD"/>
    <s v="Policies"/>
    <s v="Non-exclusionary"/>
    <s v="No excess"/>
    <s v="3+ adults"/>
    <n v="2018"/>
    <n v="4"/>
  </r>
  <r>
    <x v="1"/>
    <s v="Sep"/>
    <s v="SA"/>
    <s v="Insured Persons"/>
    <s v="Exclusionary"/>
    <s v="Excess"/>
    <s v="3+ adults"/>
    <n v="2018"/>
    <n v="12"/>
  </r>
  <r>
    <x v="1"/>
    <s v="Sep"/>
    <s v="SA"/>
    <s v="Insured Persons"/>
    <s v="Exclusionary"/>
    <s v="No excess"/>
    <s v="3+ adults"/>
    <n v="2018"/>
    <n v="0"/>
  </r>
  <r>
    <x v="1"/>
    <s v="Sep"/>
    <s v="SA"/>
    <s v="Insured Persons"/>
    <s v="Non-exclusionary"/>
    <s v="Excess"/>
    <s v="3+ adults"/>
    <n v="2018"/>
    <n v="4"/>
  </r>
  <r>
    <x v="1"/>
    <s v="Sep"/>
    <s v="SA"/>
    <s v="Insured Persons"/>
    <s v="Non-exclusionary"/>
    <s v="No excess"/>
    <s v="3+ adults"/>
    <n v="2018"/>
    <n v="0"/>
  </r>
  <r>
    <x v="1"/>
    <s v="Sep"/>
    <s v="SA"/>
    <s v="Policies"/>
    <s v="Exclusionary"/>
    <s v="Excess"/>
    <s v="3+ adults"/>
    <n v="2018"/>
    <n v="3"/>
  </r>
  <r>
    <x v="1"/>
    <s v="Sep"/>
    <s v="SA"/>
    <s v="Policies"/>
    <s v="Exclusionary"/>
    <s v="No excess"/>
    <s v="3+ adults"/>
    <n v="2018"/>
    <n v="0"/>
  </r>
  <r>
    <x v="1"/>
    <s v="Sep"/>
    <s v="SA"/>
    <s v="Policies"/>
    <s v="Non-exclusionary"/>
    <s v="Excess"/>
    <s v="3+ adults"/>
    <n v="2018"/>
    <n v="1"/>
  </r>
  <r>
    <x v="1"/>
    <s v="Sep"/>
    <s v="SA"/>
    <s v="Policies"/>
    <s v="Non-exclusionary"/>
    <s v="No excess"/>
    <s v="3+ adults"/>
    <n v="2018"/>
    <n v="0"/>
  </r>
  <r>
    <x v="1"/>
    <s v="Sep"/>
    <s v="WA"/>
    <s v="Insured Persons"/>
    <s v="Exclusionary"/>
    <s v="Excess"/>
    <s v="3+ adults"/>
    <n v="2018"/>
    <n v="0"/>
  </r>
  <r>
    <x v="1"/>
    <s v="Sep"/>
    <s v="WA"/>
    <s v="Insured Persons"/>
    <s v="Exclusionary"/>
    <s v="No excess"/>
    <s v="3+ adults"/>
    <n v="2018"/>
    <n v="0"/>
  </r>
  <r>
    <x v="1"/>
    <s v="Sep"/>
    <s v="WA"/>
    <s v="Insured Persons"/>
    <s v="Non-exclusionary"/>
    <s v="Excess"/>
    <s v="3+ adults"/>
    <n v="2018"/>
    <n v="9"/>
  </r>
  <r>
    <x v="1"/>
    <s v="Sep"/>
    <s v="WA"/>
    <s v="Insured Persons"/>
    <s v="Non-exclusionary"/>
    <s v="No excess"/>
    <s v="3+ adults"/>
    <n v="2018"/>
    <n v="0"/>
  </r>
  <r>
    <x v="1"/>
    <s v="Sep"/>
    <s v="WA"/>
    <s v="Policies"/>
    <s v="Exclusionary"/>
    <s v="Excess"/>
    <s v="3+ adults"/>
    <n v="2018"/>
    <n v="0"/>
  </r>
  <r>
    <x v="1"/>
    <s v="Sep"/>
    <s v="WA"/>
    <s v="Policies"/>
    <s v="Exclusionary"/>
    <s v="No excess"/>
    <s v="3+ adults"/>
    <n v="2018"/>
    <n v="0"/>
  </r>
  <r>
    <x v="1"/>
    <s v="Sep"/>
    <s v="WA"/>
    <s v="Policies"/>
    <s v="Non-exclusionary"/>
    <s v="Excess"/>
    <s v="3+ adults"/>
    <n v="2018"/>
    <n v="2"/>
  </r>
  <r>
    <x v="1"/>
    <s v="Sep"/>
    <s v="WA"/>
    <s v="Policies"/>
    <s v="Non-exclusionary"/>
    <s v="No excess"/>
    <s v="3+ adults"/>
    <n v="2018"/>
    <n v="0"/>
  </r>
  <r>
    <x v="1"/>
    <s v="Sep"/>
    <s v="TAS"/>
    <s v="Insured Persons"/>
    <s v="Exclusionary"/>
    <s v="Excess"/>
    <s v="3+ adults"/>
    <n v="2018"/>
    <n v="0"/>
  </r>
  <r>
    <x v="1"/>
    <s v="Sep"/>
    <s v="TAS"/>
    <s v="Insured Persons"/>
    <s v="Exclusionary"/>
    <s v="No excess"/>
    <s v="3+ adults"/>
    <n v="2018"/>
    <n v="0"/>
  </r>
  <r>
    <x v="1"/>
    <s v="Sep"/>
    <s v="TAS"/>
    <s v="Insured Persons"/>
    <s v="Non-exclusionary"/>
    <s v="Excess"/>
    <s v="3+ adults"/>
    <n v="2018"/>
    <n v="4"/>
  </r>
  <r>
    <x v="1"/>
    <s v="Sep"/>
    <s v="TAS"/>
    <s v="Insured Persons"/>
    <s v="Non-exclusionary"/>
    <s v="No excess"/>
    <s v="3+ adults"/>
    <n v="2018"/>
    <n v="6"/>
  </r>
  <r>
    <x v="1"/>
    <s v="Sep"/>
    <s v="TAS"/>
    <s v="Policies"/>
    <s v="Exclusionary"/>
    <s v="Excess"/>
    <s v="3+ adults"/>
    <n v="2018"/>
    <n v="0"/>
  </r>
  <r>
    <x v="1"/>
    <s v="Sep"/>
    <s v="TAS"/>
    <s v="Policies"/>
    <s v="Exclusionary"/>
    <s v="No excess"/>
    <s v="3+ adults"/>
    <n v="2018"/>
    <n v="0"/>
  </r>
  <r>
    <x v="1"/>
    <s v="Sep"/>
    <s v="TAS"/>
    <s v="Policies"/>
    <s v="Non-exclusionary"/>
    <s v="Excess"/>
    <s v="3+ adults"/>
    <n v="2018"/>
    <n v="1"/>
  </r>
  <r>
    <x v="1"/>
    <s v="Sep"/>
    <s v="TAS"/>
    <s v="Policies"/>
    <s v="Non-exclusionary"/>
    <s v="No excess"/>
    <s v="3+ adults"/>
    <n v="2018"/>
    <n v="2"/>
  </r>
  <r>
    <x v="1"/>
    <s v="Sep"/>
    <s v="ACT"/>
    <s v="Insured Persons"/>
    <s v="Exclusionary"/>
    <s v="Excess"/>
    <s v="3+ adults"/>
    <n v="2018"/>
    <n v="9"/>
  </r>
  <r>
    <x v="1"/>
    <s v="Sep"/>
    <s v="ACT"/>
    <s v="Insured Persons"/>
    <s v="Exclusionary"/>
    <s v="No excess"/>
    <s v="3+ adults"/>
    <n v="2018"/>
    <n v="0"/>
  </r>
  <r>
    <x v="1"/>
    <s v="Sep"/>
    <s v="ACT"/>
    <s v="Insured Persons"/>
    <s v="Non-exclusionary"/>
    <s v="Excess"/>
    <s v="3+ adults"/>
    <n v="2018"/>
    <n v="0"/>
  </r>
  <r>
    <x v="1"/>
    <s v="Sep"/>
    <s v="ACT"/>
    <s v="Insured Persons"/>
    <s v="Non-exclusionary"/>
    <s v="No excess"/>
    <s v="3+ adults"/>
    <n v="2018"/>
    <n v="0"/>
  </r>
  <r>
    <x v="1"/>
    <s v="Sep"/>
    <s v="ACT"/>
    <s v="Policies"/>
    <s v="Exclusionary"/>
    <s v="Excess"/>
    <s v="3+ adults"/>
    <n v="2018"/>
    <n v="2"/>
  </r>
  <r>
    <x v="1"/>
    <s v="Sep"/>
    <s v="ACT"/>
    <s v="Policies"/>
    <s v="Exclusionary"/>
    <s v="No excess"/>
    <s v="3+ adults"/>
    <n v="2018"/>
    <n v="0"/>
  </r>
  <r>
    <x v="1"/>
    <s v="Sep"/>
    <s v="ACT"/>
    <s v="Policies"/>
    <s v="Non-exclusionary"/>
    <s v="Excess"/>
    <s v="3+ adults"/>
    <n v="2018"/>
    <n v="0"/>
  </r>
  <r>
    <x v="1"/>
    <s v="Sep"/>
    <s v="ACT"/>
    <s v="Policies"/>
    <s v="Non-exclusionary"/>
    <s v="No excess"/>
    <s v="3+ adults"/>
    <n v="2018"/>
    <n v="0"/>
  </r>
  <r>
    <x v="1"/>
    <s v="Sep"/>
    <s v="NT"/>
    <s v="Insured Persons"/>
    <s v="Exclusionary"/>
    <s v="Excess"/>
    <s v="3+ adults"/>
    <n v="2018"/>
    <n v="0"/>
  </r>
  <r>
    <x v="1"/>
    <s v="Sep"/>
    <s v="NT"/>
    <s v="Insured Persons"/>
    <s v="Exclusionary"/>
    <s v="No excess"/>
    <s v="3+ adults"/>
    <n v="2018"/>
    <n v="0"/>
  </r>
  <r>
    <x v="1"/>
    <s v="Sep"/>
    <s v="NT"/>
    <s v="Insured Persons"/>
    <s v="Non-exclusionary"/>
    <s v="Excess"/>
    <s v="3+ adults"/>
    <n v="2018"/>
    <n v="0"/>
  </r>
  <r>
    <x v="1"/>
    <s v="Sep"/>
    <s v="NT"/>
    <s v="Insured Persons"/>
    <s v="Non-exclusionary"/>
    <s v="No excess"/>
    <s v="3+ adults"/>
    <n v="2018"/>
    <n v="0"/>
  </r>
  <r>
    <x v="1"/>
    <s v="Sep"/>
    <s v="NT"/>
    <s v="Policies"/>
    <s v="Exclusionary"/>
    <s v="Excess"/>
    <s v="3+ adults"/>
    <n v="2018"/>
    <n v="0"/>
  </r>
  <r>
    <x v="1"/>
    <s v="Sep"/>
    <s v="NT"/>
    <s v="Policies"/>
    <s v="Exclusionary"/>
    <s v="No excess"/>
    <s v="3+ adults"/>
    <n v="2018"/>
    <n v="0"/>
  </r>
  <r>
    <x v="1"/>
    <s v="Sep"/>
    <s v="NT"/>
    <s v="Policies"/>
    <s v="Non-exclusionary"/>
    <s v="Excess"/>
    <s v="3+ adults"/>
    <n v="2018"/>
    <n v="0"/>
  </r>
  <r>
    <x v="1"/>
    <s v="Sep"/>
    <s v="NT"/>
    <s v="Policies"/>
    <s v="Non-exclusionary"/>
    <s v="No excess"/>
    <s v="3+ adults"/>
    <n v="2018"/>
    <n v="0"/>
  </r>
  <r>
    <x v="1"/>
    <s v="Dec"/>
    <s v="NSW"/>
    <s v="Insured Persons"/>
    <s v="Exclusionary"/>
    <s v="Excess"/>
    <s v="3+ adults"/>
    <n v="2018"/>
    <n v="41"/>
  </r>
  <r>
    <x v="1"/>
    <s v="Dec"/>
    <s v="NSW"/>
    <s v="Insured Persons"/>
    <s v="Exclusionary"/>
    <s v="No excess"/>
    <s v="3+ adults"/>
    <n v="2018"/>
    <n v="0"/>
  </r>
  <r>
    <x v="1"/>
    <s v="Dec"/>
    <s v="NSW"/>
    <s v="Insured Persons"/>
    <s v="Non-exclusionary"/>
    <s v="Excess"/>
    <s v="3+ adults"/>
    <n v="2018"/>
    <n v="19"/>
  </r>
  <r>
    <x v="1"/>
    <s v="Dec"/>
    <s v="NSW"/>
    <s v="Insured Persons"/>
    <s v="Non-exclusionary"/>
    <s v="No excess"/>
    <s v="3+ adults"/>
    <n v="2018"/>
    <n v="6"/>
  </r>
  <r>
    <x v="1"/>
    <s v="Dec"/>
    <s v="NSW"/>
    <s v="Policies"/>
    <s v="Exclusionary"/>
    <s v="Excess"/>
    <s v="3+ adults"/>
    <n v="2018"/>
    <n v="9"/>
  </r>
  <r>
    <x v="1"/>
    <s v="Dec"/>
    <s v="NSW"/>
    <s v="Policies"/>
    <s v="Exclusionary"/>
    <s v="No excess"/>
    <s v="3+ adults"/>
    <n v="2018"/>
    <n v="0"/>
  </r>
  <r>
    <x v="1"/>
    <s v="Dec"/>
    <s v="NSW"/>
    <s v="Policies"/>
    <s v="Non-exclusionary"/>
    <s v="Excess"/>
    <s v="3+ adults"/>
    <n v="2018"/>
    <n v="4"/>
  </r>
  <r>
    <x v="1"/>
    <s v="Dec"/>
    <s v="NSW"/>
    <s v="Policies"/>
    <s v="Non-exclusionary"/>
    <s v="No excess"/>
    <s v="3+ adults"/>
    <n v="2018"/>
    <n v="2"/>
  </r>
  <r>
    <x v="1"/>
    <s v="Dec"/>
    <s v="VIC"/>
    <s v="Insured Persons"/>
    <s v="Exclusionary"/>
    <s v="Excess"/>
    <s v="3+ adults"/>
    <n v="2018"/>
    <n v="100"/>
  </r>
  <r>
    <x v="1"/>
    <s v="Dec"/>
    <s v="VIC"/>
    <s v="Insured Persons"/>
    <s v="Exclusionary"/>
    <s v="No excess"/>
    <s v="3+ adults"/>
    <n v="2018"/>
    <n v="5"/>
  </r>
  <r>
    <x v="1"/>
    <s v="Dec"/>
    <s v="VIC"/>
    <s v="Insured Persons"/>
    <s v="Non-exclusionary"/>
    <s v="Excess"/>
    <s v="3+ adults"/>
    <n v="2018"/>
    <n v="126"/>
  </r>
  <r>
    <x v="1"/>
    <s v="Dec"/>
    <s v="VIC"/>
    <s v="Insured Persons"/>
    <s v="Non-exclusionary"/>
    <s v="No excess"/>
    <s v="3+ adults"/>
    <n v="2018"/>
    <n v="62"/>
  </r>
  <r>
    <x v="1"/>
    <s v="Dec"/>
    <s v="VIC"/>
    <s v="Policies"/>
    <s v="Exclusionary"/>
    <s v="Excess"/>
    <s v="3+ adults"/>
    <n v="2018"/>
    <n v="25"/>
  </r>
  <r>
    <x v="1"/>
    <s v="Dec"/>
    <s v="VIC"/>
    <s v="Policies"/>
    <s v="Exclusionary"/>
    <s v="No excess"/>
    <s v="3+ adults"/>
    <n v="2018"/>
    <n v="1"/>
  </r>
  <r>
    <x v="1"/>
    <s v="Dec"/>
    <s v="VIC"/>
    <s v="Policies"/>
    <s v="Non-exclusionary"/>
    <s v="Excess"/>
    <s v="3+ adults"/>
    <n v="2018"/>
    <n v="32"/>
  </r>
  <r>
    <x v="1"/>
    <s v="Dec"/>
    <s v="VIC"/>
    <s v="Policies"/>
    <s v="Non-exclusionary"/>
    <s v="No excess"/>
    <s v="3+ adults"/>
    <n v="2018"/>
    <n v="15"/>
  </r>
  <r>
    <x v="1"/>
    <s v="Dec"/>
    <s v="QLD"/>
    <s v="Insured Persons"/>
    <s v="Exclusionary"/>
    <s v="Excess"/>
    <s v="3+ adults"/>
    <n v="2018"/>
    <n v="33"/>
  </r>
  <r>
    <x v="1"/>
    <s v="Dec"/>
    <s v="QLD"/>
    <s v="Insured Persons"/>
    <s v="Exclusionary"/>
    <s v="No excess"/>
    <s v="3+ adults"/>
    <n v="2018"/>
    <n v="0"/>
  </r>
  <r>
    <x v="1"/>
    <s v="Dec"/>
    <s v="QLD"/>
    <s v="Insured Persons"/>
    <s v="Non-exclusionary"/>
    <s v="Excess"/>
    <s v="3+ adults"/>
    <n v="2018"/>
    <n v="14"/>
  </r>
  <r>
    <x v="1"/>
    <s v="Dec"/>
    <s v="QLD"/>
    <s v="Insured Persons"/>
    <s v="Non-exclusionary"/>
    <s v="No excess"/>
    <s v="3+ adults"/>
    <n v="2018"/>
    <n v="6"/>
  </r>
  <r>
    <x v="1"/>
    <s v="Dec"/>
    <s v="QLD"/>
    <s v="Policies"/>
    <s v="Exclusionary"/>
    <s v="Excess"/>
    <s v="3+ adults"/>
    <n v="2018"/>
    <n v="9"/>
  </r>
  <r>
    <x v="1"/>
    <s v="Dec"/>
    <s v="QLD"/>
    <s v="Policies"/>
    <s v="Exclusionary"/>
    <s v="No excess"/>
    <s v="3+ adults"/>
    <n v="2018"/>
    <n v="0"/>
  </r>
  <r>
    <x v="1"/>
    <s v="Dec"/>
    <s v="QLD"/>
    <s v="Policies"/>
    <s v="Non-exclusionary"/>
    <s v="Excess"/>
    <s v="3+ adults"/>
    <n v="2018"/>
    <n v="3"/>
  </r>
  <r>
    <x v="1"/>
    <s v="Dec"/>
    <s v="QLD"/>
    <s v="Policies"/>
    <s v="Non-exclusionary"/>
    <s v="No excess"/>
    <s v="3+ adults"/>
    <n v="2018"/>
    <n v="2"/>
  </r>
  <r>
    <x v="1"/>
    <s v="Dec"/>
    <s v="SA"/>
    <s v="Insured Persons"/>
    <s v="Exclusionary"/>
    <s v="Excess"/>
    <s v="3+ adults"/>
    <n v="2018"/>
    <n v="9"/>
  </r>
  <r>
    <x v="1"/>
    <s v="Dec"/>
    <s v="SA"/>
    <s v="Insured Persons"/>
    <s v="Exclusionary"/>
    <s v="No excess"/>
    <s v="3+ adults"/>
    <n v="2018"/>
    <n v="0"/>
  </r>
  <r>
    <x v="1"/>
    <s v="Dec"/>
    <s v="SA"/>
    <s v="Insured Persons"/>
    <s v="Non-exclusionary"/>
    <s v="Excess"/>
    <s v="3+ adults"/>
    <n v="2018"/>
    <n v="4"/>
  </r>
  <r>
    <x v="1"/>
    <s v="Dec"/>
    <s v="SA"/>
    <s v="Insured Persons"/>
    <s v="Non-exclusionary"/>
    <s v="No excess"/>
    <s v="3+ adults"/>
    <n v="2018"/>
    <n v="0"/>
  </r>
  <r>
    <x v="1"/>
    <s v="Dec"/>
    <s v="SA"/>
    <s v="Policies"/>
    <s v="Exclusionary"/>
    <s v="Excess"/>
    <s v="3+ adults"/>
    <n v="2018"/>
    <n v="2"/>
  </r>
  <r>
    <x v="1"/>
    <s v="Dec"/>
    <s v="SA"/>
    <s v="Policies"/>
    <s v="Exclusionary"/>
    <s v="No excess"/>
    <s v="3+ adults"/>
    <n v="2018"/>
    <n v="0"/>
  </r>
  <r>
    <x v="1"/>
    <s v="Dec"/>
    <s v="SA"/>
    <s v="Policies"/>
    <s v="Non-exclusionary"/>
    <s v="Excess"/>
    <s v="3+ adults"/>
    <n v="2018"/>
    <n v="1"/>
  </r>
  <r>
    <x v="1"/>
    <s v="Dec"/>
    <s v="SA"/>
    <s v="Policies"/>
    <s v="Non-exclusionary"/>
    <s v="No excess"/>
    <s v="3+ adults"/>
    <n v="2018"/>
    <n v="0"/>
  </r>
  <r>
    <x v="1"/>
    <s v="Dec"/>
    <s v="WA"/>
    <s v="Insured Persons"/>
    <s v="Exclusionary"/>
    <s v="Excess"/>
    <s v="3+ adults"/>
    <n v="2018"/>
    <n v="8"/>
  </r>
  <r>
    <x v="1"/>
    <s v="Dec"/>
    <s v="WA"/>
    <s v="Insured Persons"/>
    <s v="Exclusionary"/>
    <s v="No excess"/>
    <s v="3+ adults"/>
    <n v="2018"/>
    <n v="0"/>
  </r>
  <r>
    <x v="1"/>
    <s v="Dec"/>
    <s v="WA"/>
    <s v="Insured Persons"/>
    <s v="Non-exclusionary"/>
    <s v="Excess"/>
    <s v="3+ adults"/>
    <n v="2018"/>
    <n v="13"/>
  </r>
  <r>
    <x v="1"/>
    <s v="Dec"/>
    <s v="WA"/>
    <s v="Insured Persons"/>
    <s v="Non-exclusionary"/>
    <s v="No excess"/>
    <s v="3+ adults"/>
    <n v="2018"/>
    <n v="0"/>
  </r>
  <r>
    <x v="1"/>
    <s v="Dec"/>
    <s v="WA"/>
    <s v="Policies"/>
    <s v="Exclusionary"/>
    <s v="Excess"/>
    <s v="3+ adults"/>
    <n v="2018"/>
    <n v="2"/>
  </r>
  <r>
    <x v="1"/>
    <s v="Dec"/>
    <s v="WA"/>
    <s v="Policies"/>
    <s v="Exclusionary"/>
    <s v="No excess"/>
    <s v="3+ adults"/>
    <n v="2018"/>
    <n v="0"/>
  </r>
  <r>
    <x v="1"/>
    <s v="Dec"/>
    <s v="WA"/>
    <s v="Policies"/>
    <s v="Non-exclusionary"/>
    <s v="Excess"/>
    <s v="3+ adults"/>
    <n v="2018"/>
    <n v="3"/>
  </r>
  <r>
    <x v="1"/>
    <s v="Dec"/>
    <s v="WA"/>
    <s v="Policies"/>
    <s v="Non-exclusionary"/>
    <s v="No excess"/>
    <s v="3+ adults"/>
    <n v="2018"/>
    <n v="0"/>
  </r>
  <r>
    <x v="1"/>
    <s v="Dec"/>
    <s v="TAS"/>
    <s v="Insured Persons"/>
    <s v="Exclusionary"/>
    <s v="Excess"/>
    <s v="3+ adults"/>
    <n v="2018"/>
    <n v="0"/>
  </r>
  <r>
    <x v="1"/>
    <s v="Dec"/>
    <s v="TAS"/>
    <s v="Insured Persons"/>
    <s v="Exclusionary"/>
    <s v="No excess"/>
    <s v="3+ adults"/>
    <n v="2018"/>
    <n v="0"/>
  </r>
  <r>
    <x v="1"/>
    <s v="Dec"/>
    <s v="TAS"/>
    <s v="Insured Persons"/>
    <s v="Non-exclusionary"/>
    <s v="Excess"/>
    <s v="3+ adults"/>
    <n v="2018"/>
    <n v="4"/>
  </r>
  <r>
    <x v="1"/>
    <s v="Dec"/>
    <s v="TAS"/>
    <s v="Insured Persons"/>
    <s v="Non-exclusionary"/>
    <s v="No excess"/>
    <s v="3+ adults"/>
    <n v="2018"/>
    <n v="3"/>
  </r>
  <r>
    <x v="1"/>
    <s v="Dec"/>
    <s v="TAS"/>
    <s v="Policies"/>
    <s v="Exclusionary"/>
    <s v="Excess"/>
    <s v="3+ adults"/>
    <n v="2018"/>
    <n v="0"/>
  </r>
  <r>
    <x v="1"/>
    <s v="Dec"/>
    <s v="TAS"/>
    <s v="Policies"/>
    <s v="Exclusionary"/>
    <s v="No excess"/>
    <s v="3+ adults"/>
    <n v="2018"/>
    <n v="0"/>
  </r>
  <r>
    <x v="1"/>
    <s v="Dec"/>
    <s v="TAS"/>
    <s v="Policies"/>
    <s v="Non-exclusionary"/>
    <s v="Excess"/>
    <s v="3+ adults"/>
    <n v="2018"/>
    <n v="1"/>
  </r>
  <r>
    <x v="1"/>
    <s v="Dec"/>
    <s v="TAS"/>
    <s v="Policies"/>
    <s v="Non-exclusionary"/>
    <s v="No excess"/>
    <s v="3+ adults"/>
    <n v="2018"/>
    <n v="1"/>
  </r>
  <r>
    <x v="1"/>
    <s v="Dec"/>
    <s v="ACT"/>
    <s v="Insured Persons"/>
    <s v="Exclusionary"/>
    <s v="Excess"/>
    <s v="3+ adults"/>
    <n v="2018"/>
    <n v="3"/>
  </r>
  <r>
    <x v="1"/>
    <s v="Dec"/>
    <s v="ACT"/>
    <s v="Insured Persons"/>
    <s v="Exclusionary"/>
    <s v="No excess"/>
    <s v="3+ adults"/>
    <n v="2018"/>
    <n v="0"/>
  </r>
  <r>
    <x v="1"/>
    <s v="Dec"/>
    <s v="ACT"/>
    <s v="Insured Persons"/>
    <s v="Non-exclusionary"/>
    <s v="Excess"/>
    <s v="3+ adults"/>
    <n v="2018"/>
    <n v="0"/>
  </r>
  <r>
    <x v="1"/>
    <s v="Dec"/>
    <s v="ACT"/>
    <s v="Insured Persons"/>
    <s v="Non-exclusionary"/>
    <s v="No excess"/>
    <s v="3+ adults"/>
    <n v="2018"/>
    <n v="3"/>
  </r>
  <r>
    <x v="1"/>
    <s v="Dec"/>
    <s v="ACT"/>
    <s v="Policies"/>
    <s v="Exclusionary"/>
    <s v="Excess"/>
    <s v="3+ adults"/>
    <n v="2018"/>
    <n v="1"/>
  </r>
  <r>
    <x v="1"/>
    <s v="Dec"/>
    <s v="ACT"/>
    <s v="Policies"/>
    <s v="Exclusionary"/>
    <s v="No excess"/>
    <s v="3+ adults"/>
    <n v="2018"/>
    <n v="0"/>
  </r>
  <r>
    <x v="1"/>
    <s v="Dec"/>
    <s v="ACT"/>
    <s v="Policies"/>
    <s v="Non-exclusionary"/>
    <s v="Excess"/>
    <s v="3+ adults"/>
    <n v="2018"/>
    <n v="0"/>
  </r>
  <r>
    <x v="1"/>
    <s v="Dec"/>
    <s v="ACT"/>
    <s v="Policies"/>
    <s v="Non-exclusionary"/>
    <s v="No excess"/>
    <s v="3+ adults"/>
    <n v="2018"/>
    <n v="1"/>
  </r>
  <r>
    <x v="1"/>
    <s v="Dec"/>
    <s v="NT"/>
    <s v="Insured Persons"/>
    <s v="Exclusionary"/>
    <s v="Excess"/>
    <s v="3+ adults"/>
    <n v="2018"/>
    <n v="0"/>
  </r>
  <r>
    <x v="1"/>
    <s v="Dec"/>
    <s v="NT"/>
    <s v="Insured Persons"/>
    <s v="Exclusionary"/>
    <s v="No excess"/>
    <s v="3+ adults"/>
    <n v="2018"/>
    <n v="0"/>
  </r>
  <r>
    <x v="1"/>
    <s v="Dec"/>
    <s v="NT"/>
    <s v="Insured Persons"/>
    <s v="Non-exclusionary"/>
    <s v="Excess"/>
    <s v="3+ adults"/>
    <n v="2018"/>
    <n v="0"/>
  </r>
  <r>
    <x v="1"/>
    <s v="Dec"/>
    <s v="NT"/>
    <s v="Insured Persons"/>
    <s v="Non-exclusionary"/>
    <s v="No excess"/>
    <s v="3+ adults"/>
    <n v="2018"/>
    <n v="0"/>
  </r>
  <r>
    <x v="1"/>
    <s v="Dec"/>
    <s v="NT"/>
    <s v="Policies"/>
    <s v="Exclusionary"/>
    <s v="Excess"/>
    <s v="3+ adults"/>
    <n v="2018"/>
    <n v="0"/>
  </r>
  <r>
    <x v="1"/>
    <s v="Dec"/>
    <s v="NT"/>
    <s v="Policies"/>
    <s v="Exclusionary"/>
    <s v="No excess"/>
    <s v="3+ adults"/>
    <n v="2018"/>
    <n v="0"/>
  </r>
  <r>
    <x v="1"/>
    <s v="Dec"/>
    <s v="NT"/>
    <s v="Policies"/>
    <s v="Non-exclusionary"/>
    <s v="Excess"/>
    <s v="3+ adults"/>
    <n v="2018"/>
    <n v="0"/>
  </r>
  <r>
    <x v="1"/>
    <s v="Dec"/>
    <s v="NT"/>
    <s v="Policies"/>
    <s v="Non-exclusionary"/>
    <s v="No excess"/>
    <s v="3+ adults"/>
    <n v="2018"/>
    <n v="0"/>
  </r>
  <r>
    <x v="2"/>
    <s v="Mar"/>
    <s v="NSW"/>
    <s v="Insured Persons"/>
    <s v="Exclusionary"/>
    <s v="Excess"/>
    <s v="3+ adults"/>
    <n v="2018"/>
    <n v="146"/>
  </r>
  <r>
    <x v="2"/>
    <s v="Mar"/>
    <s v="NSW"/>
    <s v="Insured Persons"/>
    <s v="Exclusionary"/>
    <s v="No excess"/>
    <s v="3+ adults"/>
    <n v="2018"/>
    <n v="3"/>
  </r>
  <r>
    <x v="2"/>
    <s v="Mar"/>
    <s v="NSW"/>
    <s v="Insured Persons"/>
    <s v="Non-exclusionary"/>
    <s v="Excess"/>
    <s v="3+ adults"/>
    <n v="2018"/>
    <n v="59"/>
  </r>
  <r>
    <x v="2"/>
    <s v="Mar"/>
    <s v="NSW"/>
    <s v="Insured Persons"/>
    <s v="Non-exclusionary"/>
    <s v="No excess"/>
    <s v="3+ adults"/>
    <n v="2018"/>
    <n v="104"/>
  </r>
  <r>
    <x v="2"/>
    <s v="Mar"/>
    <s v="NSW"/>
    <s v="Policies"/>
    <s v="Exclusionary"/>
    <s v="Excess"/>
    <s v="3+ adults"/>
    <n v="2018"/>
    <n v="34"/>
  </r>
  <r>
    <x v="2"/>
    <s v="Mar"/>
    <s v="NSW"/>
    <s v="Policies"/>
    <s v="Exclusionary"/>
    <s v="No excess"/>
    <s v="3+ adults"/>
    <n v="2018"/>
    <n v="1"/>
  </r>
  <r>
    <x v="2"/>
    <s v="Mar"/>
    <s v="NSW"/>
    <s v="Policies"/>
    <s v="Non-exclusionary"/>
    <s v="Excess"/>
    <s v="3+ adults"/>
    <n v="2018"/>
    <n v="15"/>
  </r>
  <r>
    <x v="2"/>
    <s v="Mar"/>
    <s v="NSW"/>
    <s v="Policies"/>
    <s v="Non-exclusionary"/>
    <s v="No excess"/>
    <s v="3+ adults"/>
    <n v="2018"/>
    <n v="28"/>
  </r>
  <r>
    <x v="2"/>
    <s v="Mar"/>
    <s v="VIC"/>
    <s v="Insured Persons"/>
    <s v="Exclusionary"/>
    <s v="Excess"/>
    <s v="3+ adults"/>
    <n v="2018"/>
    <n v="197"/>
  </r>
  <r>
    <x v="2"/>
    <s v="Mar"/>
    <s v="VIC"/>
    <s v="Insured Persons"/>
    <s v="Exclusionary"/>
    <s v="No excess"/>
    <s v="3+ adults"/>
    <n v="2018"/>
    <n v="5"/>
  </r>
  <r>
    <x v="2"/>
    <s v="Mar"/>
    <s v="VIC"/>
    <s v="Insured Persons"/>
    <s v="Non-exclusionary"/>
    <s v="Excess"/>
    <s v="3+ adults"/>
    <n v="2018"/>
    <n v="170"/>
  </r>
  <r>
    <x v="2"/>
    <s v="Mar"/>
    <s v="VIC"/>
    <s v="Insured Persons"/>
    <s v="Non-exclusionary"/>
    <s v="No excess"/>
    <s v="3+ adults"/>
    <n v="2018"/>
    <n v="123"/>
  </r>
  <r>
    <x v="2"/>
    <s v="Mar"/>
    <s v="VIC"/>
    <s v="Policies"/>
    <s v="Exclusionary"/>
    <s v="Excess"/>
    <s v="3+ adults"/>
    <n v="2018"/>
    <n v="50"/>
  </r>
  <r>
    <x v="2"/>
    <s v="Mar"/>
    <s v="VIC"/>
    <s v="Policies"/>
    <s v="Exclusionary"/>
    <s v="No excess"/>
    <s v="3+ adults"/>
    <n v="2018"/>
    <n v="1"/>
  </r>
  <r>
    <x v="2"/>
    <s v="Mar"/>
    <s v="VIC"/>
    <s v="Policies"/>
    <s v="Non-exclusionary"/>
    <s v="Excess"/>
    <s v="3+ adults"/>
    <n v="2018"/>
    <n v="45"/>
  </r>
  <r>
    <x v="2"/>
    <s v="Mar"/>
    <s v="VIC"/>
    <s v="Policies"/>
    <s v="Non-exclusionary"/>
    <s v="No excess"/>
    <s v="3+ adults"/>
    <n v="2018"/>
    <n v="31"/>
  </r>
  <r>
    <x v="2"/>
    <s v="Mar"/>
    <s v="QLD"/>
    <s v="Insured Persons"/>
    <s v="Exclusionary"/>
    <s v="Excess"/>
    <s v="3+ adults"/>
    <n v="2018"/>
    <n v="85"/>
  </r>
  <r>
    <x v="2"/>
    <s v="Mar"/>
    <s v="QLD"/>
    <s v="Insured Persons"/>
    <s v="Exclusionary"/>
    <s v="No excess"/>
    <s v="3+ adults"/>
    <n v="2018"/>
    <n v="0"/>
  </r>
  <r>
    <x v="2"/>
    <s v="Mar"/>
    <s v="QLD"/>
    <s v="Insured Persons"/>
    <s v="Non-exclusionary"/>
    <s v="Excess"/>
    <s v="3+ adults"/>
    <n v="2018"/>
    <n v="64"/>
  </r>
  <r>
    <x v="2"/>
    <s v="Mar"/>
    <s v="QLD"/>
    <s v="Insured Persons"/>
    <s v="Non-exclusionary"/>
    <s v="No excess"/>
    <s v="3+ adults"/>
    <n v="2018"/>
    <n v="39"/>
  </r>
  <r>
    <x v="2"/>
    <s v="Mar"/>
    <s v="QLD"/>
    <s v="Policies"/>
    <s v="Exclusionary"/>
    <s v="Excess"/>
    <s v="3+ adults"/>
    <n v="2018"/>
    <n v="21"/>
  </r>
  <r>
    <x v="2"/>
    <s v="Mar"/>
    <s v="QLD"/>
    <s v="Policies"/>
    <s v="Exclusionary"/>
    <s v="No excess"/>
    <s v="3+ adults"/>
    <n v="2018"/>
    <n v="0"/>
  </r>
  <r>
    <x v="2"/>
    <s v="Mar"/>
    <s v="QLD"/>
    <s v="Policies"/>
    <s v="Non-exclusionary"/>
    <s v="Excess"/>
    <s v="3+ adults"/>
    <n v="2018"/>
    <n v="17"/>
  </r>
  <r>
    <x v="2"/>
    <s v="Mar"/>
    <s v="QLD"/>
    <s v="Policies"/>
    <s v="Non-exclusionary"/>
    <s v="No excess"/>
    <s v="3+ adults"/>
    <n v="2018"/>
    <n v="9"/>
  </r>
  <r>
    <x v="2"/>
    <s v="Mar"/>
    <s v="SA"/>
    <s v="Insured Persons"/>
    <s v="Exclusionary"/>
    <s v="Excess"/>
    <s v="3+ adults"/>
    <n v="2018"/>
    <n v="16"/>
  </r>
  <r>
    <x v="2"/>
    <s v="Mar"/>
    <s v="SA"/>
    <s v="Insured Persons"/>
    <s v="Exclusionary"/>
    <s v="No excess"/>
    <s v="3+ adults"/>
    <n v="2018"/>
    <n v="4"/>
  </r>
  <r>
    <x v="2"/>
    <s v="Mar"/>
    <s v="SA"/>
    <s v="Insured Persons"/>
    <s v="Non-exclusionary"/>
    <s v="Excess"/>
    <s v="3+ adults"/>
    <n v="2018"/>
    <n v="4"/>
  </r>
  <r>
    <x v="2"/>
    <s v="Mar"/>
    <s v="SA"/>
    <s v="Insured Persons"/>
    <s v="Non-exclusionary"/>
    <s v="No excess"/>
    <s v="3+ adults"/>
    <n v="2018"/>
    <n v="54"/>
  </r>
  <r>
    <x v="2"/>
    <s v="Mar"/>
    <s v="SA"/>
    <s v="Policies"/>
    <s v="Exclusionary"/>
    <s v="Excess"/>
    <s v="3+ adults"/>
    <n v="2018"/>
    <n v="4"/>
  </r>
  <r>
    <x v="2"/>
    <s v="Mar"/>
    <s v="SA"/>
    <s v="Policies"/>
    <s v="Exclusionary"/>
    <s v="No excess"/>
    <s v="3+ adults"/>
    <n v="2018"/>
    <n v="1"/>
  </r>
  <r>
    <x v="2"/>
    <s v="Mar"/>
    <s v="SA"/>
    <s v="Policies"/>
    <s v="Non-exclusionary"/>
    <s v="Excess"/>
    <s v="3+ adults"/>
    <n v="2018"/>
    <n v="1"/>
  </r>
  <r>
    <x v="2"/>
    <s v="Mar"/>
    <s v="SA"/>
    <s v="Policies"/>
    <s v="Non-exclusionary"/>
    <s v="No excess"/>
    <s v="3+ adults"/>
    <n v="2018"/>
    <n v="14"/>
  </r>
  <r>
    <x v="2"/>
    <s v="Mar"/>
    <s v="WA"/>
    <s v="Insured Persons"/>
    <s v="Exclusionary"/>
    <s v="Excess"/>
    <s v="3+ adults"/>
    <n v="2018"/>
    <n v="36"/>
  </r>
  <r>
    <x v="2"/>
    <s v="Mar"/>
    <s v="WA"/>
    <s v="Insured Persons"/>
    <s v="Exclusionary"/>
    <s v="No excess"/>
    <s v="3+ adults"/>
    <n v="2018"/>
    <n v="0"/>
  </r>
  <r>
    <x v="2"/>
    <s v="Mar"/>
    <s v="WA"/>
    <s v="Insured Persons"/>
    <s v="Non-exclusionary"/>
    <s v="Excess"/>
    <s v="3+ adults"/>
    <n v="2018"/>
    <n v="9"/>
  </r>
  <r>
    <x v="2"/>
    <s v="Mar"/>
    <s v="WA"/>
    <s v="Insured Persons"/>
    <s v="Non-exclusionary"/>
    <s v="No excess"/>
    <s v="3+ adults"/>
    <n v="2018"/>
    <n v="20"/>
  </r>
  <r>
    <x v="2"/>
    <s v="Mar"/>
    <s v="WA"/>
    <s v="Policies"/>
    <s v="Exclusionary"/>
    <s v="Excess"/>
    <s v="3+ adults"/>
    <n v="2018"/>
    <n v="8"/>
  </r>
  <r>
    <x v="2"/>
    <s v="Mar"/>
    <s v="WA"/>
    <s v="Policies"/>
    <s v="Exclusionary"/>
    <s v="No excess"/>
    <s v="3+ adults"/>
    <n v="2018"/>
    <n v="0"/>
  </r>
  <r>
    <x v="2"/>
    <s v="Mar"/>
    <s v="WA"/>
    <s v="Policies"/>
    <s v="Non-exclusionary"/>
    <s v="Excess"/>
    <s v="3+ adults"/>
    <n v="2018"/>
    <n v="2"/>
  </r>
  <r>
    <x v="2"/>
    <s v="Mar"/>
    <s v="WA"/>
    <s v="Policies"/>
    <s v="Non-exclusionary"/>
    <s v="No excess"/>
    <s v="3+ adults"/>
    <n v="2018"/>
    <n v="5"/>
  </r>
  <r>
    <x v="2"/>
    <s v="Mar"/>
    <s v="TAS"/>
    <s v="Insured Persons"/>
    <s v="Exclusionary"/>
    <s v="Excess"/>
    <s v="3+ adults"/>
    <n v="2018"/>
    <n v="0"/>
  </r>
  <r>
    <x v="2"/>
    <s v="Mar"/>
    <s v="TAS"/>
    <s v="Insured Persons"/>
    <s v="Exclusionary"/>
    <s v="No excess"/>
    <s v="3+ adults"/>
    <n v="2018"/>
    <n v="0"/>
  </r>
  <r>
    <x v="2"/>
    <s v="Mar"/>
    <s v="TAS"/>
    <s v="Insured Persons"/>
    <s v="Non-exclusionary"/>
    <s v="Excess"/>
    <s v="3+ adults"/>
    <n v="2018"/>
    <n v="16"/>
  </r>
  <r>
    <x v="2"/>
    <s v="Mar"/>
    <s v="TAS"/>
    <s v="Insured Persons"/>
    <s v="Non-exclusionary"/>
    <s v="No excess"/>
    <s v="3+ adults"/>
    <n v="2018"/>
    <n v="5"/>
  </r>
  <r>
    <x v="2"/>
    <s v="Mar"/>
    <s v="TAS"/>
    <s v="Policies"/>
    <s v="Exclusionary"/>
    <s v="Excess"/>
    <s v="3+ adults"/>
    <n v="2018"/>
    <n v="0"/>
  </r>
  <r>
    <x v="2"/>
    <s v="Mar"/>
    <s v="TAS"/>
    <s v="Policies"/>
    <s v="Exclusionary"/>
    <s v="No excess"/>
    <s v="3+ adults"/>
    <n v="2018"/>
    <n v="0"/>
  </r>
  <r>
    <x v="2"/>
    <s v="Mar"/>
    <s v="TAS"/>
    <s v="Policies"/>
    <s v="Non-exclusionary"/>
    <s v="Excess"/>
    <s v="3+ adults"/>
    <n v="2018"/>
    <n v="5"/>
  </r>
  <r>
    <x v="2"/>
    <s v="Mar"/>
    <s v="TAS"/>
    <s v="Policies"/>
    <s v="Non-exclusionary"/>
    <s v="No excess"/>
    <s v="3+ adults"/>
    <n v="2018"/>
    <n v="1"/>
  </r>
  <r>
    <x v="2"/>
    <s v="Mar"/>
    <s v="ACT"/>
    <s v="Insured Persons"/>
    <s v="Exclusionary"/>
    <s v="Excess"/>
    <s v="3+ adults"/>
    <n v="2018"/>
    <n v="3"/>
  </r>
  <r>
    <x v="2"/>
    <s v="Mar"/>
    <s v="ACT"/>
    <s v="Insured Persons"/>
    <s v="Exclusionary"/>
    <s v="No excess"/>
    <s v="3+ adults"/>
    <n v="2018"/>
    <n v="0"/>
  </r>
  <r>
    <x v="2"/>
    <s v="Mar"/>
    <s v="ACT"/>
    <s v="Insured Persons"/>
    <s v="Non-exclusionary"/>
    <s v="Excess"/>
    <s v="3+ adults"/>
    <n v="2018"/>
    <n v="6"/>
  </r>
  <r>
    <x v="2"/>
    <s v="Mar"/>
    <s v="ACT"/>
    <s v="Insured Persons"/>
    <s v="Non-exclusionary"/>
    <s v="No excess"/>
    <s v="3+ adults"/>
    <n v="2018"/>
    <n v="7"/>
  </r>
  <r>
    <x v="2"/>
    <s v="Mar"/>
    <s v="ACT"/>
    <s v="Policies"/>
    <s v="Exclusionary"/>
    <s v="Excess"/>
    <s v="3+ adults"/>
    <n v="2018"/>
    <n v="1"/>
  </r>
  <r>
    <x v="2"/>
    <s v="Mar"/>
    <s v="ACT"/>
    <s v="Policies"/>
    <s v="Exclusionary"/>
    <s v="No excess"/>
    <s v="3+ adults"/>
    <n v="2018"/>
    <n v="0"/>
  </r>
  <r>
    <x v="2"/>
    <s v="Mar"/>
    <s v="ACT"/>
    <s v="Policies"/>
    <s v="Non-exclusionary"/>
    <s v="Excess"/>
    <s v="3+ adults"/>
    <n v="2018"/>
    <n v="1"/>
  </r>
  <r>
    <x v="2"/>
    <s v="Mar"/>
    <s v="ACT"/>
    <s v="Policies"/>
    <s v="Non-exclusionary"/>
    <s v="No excess"/>
    <s v="3+ adults"/>
    <n v="2018"/>
    <n v="2"/>
  </r>
  <r>
    <x v="2"/>
    <s v="Mar"/>
    <s v="NT"/>
    <s v="Insured Persons"/>
    <s v="Exclusionary"/>
    <s v="Excess"/>
    <s v="3+ adults"/>
    <n v="2018"/>
    <n v="0"/>
  </r>
  <r>
    <x v="2"/>
    <s v="Mar"/>
    <s v="NT"/>
    <s v="Insured Persons"/>
    <s v="Exclusionary"/>
    <s v="No excess"/>
    <s v="3+ adults"/>
    <n v="2018"/>
    <n v="0"/>
  </r>
  <r>
    <x v="2"/>
    <s v="Mar"/>
    <s v="NT"/>
    <s v="Insured Persons"/>
    <s v="Non-exclusionary"/>
    <s v="Excess"/>
    <s v="3+ adults"/>
    <n v="2018"/>
    <n v="0"/>
  </r>
  <r>
    <x v="2"/>
    <s v="Mar"/>
    <s v="NT"/>
    <s v="Insured Persons"/>
    <s v="Non-exclusionary"/>
    <s v="No excess"/>
    <s v="3+ adults"/>
    <n v="2018"/>
    <n v="0"/>
  </r>
  <r>
    <x v="2"/>
    <s v="Mar"/>
    <s v="NT"/>
    <s v="Policies"/>
    <s v="Exclusionary"/>
    <s v="Excess"/>
    <s v="3+ adults"/>
    <n v="2018"/>
    <n v="0"/>
  </r>
  <r>
    <x v="2"/>
    <s v="Mar"/>
    <s v="NT"/>
    <s v="Policies"/>
    <s v="Exclusionary"/>
    <s v="No excess"/>
    <s v="3+ adults"/>
    <n v="2018"/>
    <n v="0"/>
  </r>
  <r>
    <x v="2"/>
    <s v="Mar"/>
    <s v="NT"/>
    <s v="Policies"/>
    <s v="Non-exclusionary"/>
    <s v="Excess"/>
    <s v="3+ adults"/>
    <n v="2018"/>
    <n v="0"/>
  </r>
  <r>
    <x v="2"/>
    <s v="Mar"/>
    <s v="NT"/>
    <s v="Policies"/>
    <s v="Non-exclusionary"/>
    <s v="No excess"/>
    <s v="3+ adults"/>
    <n v="2018"/>
    <n v="0"/>
  </r>
  <r>
    <x v="2"/>
    <s v="Jun"/>
    <s v="NSW"/>
    <s v="Insured Persons"/>
    <s v="Exclusionary"/>
    <s v="Excess"/>
    <s v="3+ adults"/>
    <n v="2018"/>
    <n v="153"/>
  </r>
  <r>
    <x v="2"/>
    <s v="Jun"/>
    <s v="NSW"/>
    <s v="Insured Persons"/>
    <s v="Exclusionary"/>
    <s v="No excess"/>
    <s v="3+ adults"/>
    <n v="2018"/>
    <n v="0"/>
  </r>
  <r>
    <x v="2"/>
    <s v="Jun"/>
    <s v="NSW"/>
    <s v="Insured Persons"/>
    <s v="Non-exclusionary"/>
    <s v="Excess"/>
    <s v="3+ adults"/>
    <n v="2018"/>
    <n v="18"/>
  </r>
  <r>
    <x v="2"/>
    <s v="Jun"/>
    <s v="NSW"/>
    <s v="Insured Persons"/>
    <s v="Non-exclusionary"/>
    <s v="No excess"/>
    <s v="3+ adults"/>
    <n v="2018"/>
    <n v="11"/>
  </r>
  <r>
    <x v="2"/>
    <s v="Jun"/>
    <s v="NSW"/>
    <s v="Policies"/>
    <s v="Exclusionary"/>
    <s v="Excess"/>
    <s v="3+ adults"/>
    <n v="2018"/>
    <n v="37"/>
  </r>
  <r>
    <x v="2"/>
    <s v="Jun"/>
    <s v="NSW"/>
    <s v="Policies"/>
    <s v="Exclusionary"/>
    <s v="No excess"/>
    <s v="3+ adults"/>
    <n v="2018"/>
    <n v="0"/>
  </r>
  <r>
    <x v="2"/>
    <s v="Jun"/>
    <s v="NSW"/>
    <s v="Policies"/>
    <s v="Non-exclusionary"/>
    <s v="Excess"/>
    <s v="3+ adults"/>
    <n v="2018"/>
    <n v="4"/>
  </r>
  <r>
    <x v="2"/>
    <s v="Jun"/>
    <s v="NSW"/>
    <s v="Policies"/>
    <s v="Non-exclusionary"/>
    <s v="No excess"/>
    <s v="3+ adults"/>
    <n v="2018"/>
    <n v="3"/>
  </r>
  <r>
    <x v="2"/>
    <s v="Jun"/>
    <s v="VIC"/>
    <s v="Insured Persons"/>
    <s v="Exclusionary"/>
    <s v="Excess"/>
    <s v="3+ adults"/>
    <n v="2018"/>
    <n v="224"/>
  </r>
  <r>
    <x v="2"/>
    <s v="Jun"/>
    <s v="VIC"/>
    <s v="Insured Persons"/>
    <s v="Exclusionary"/>
    <s v="No excess"/>
    <s v="3+ adults"/>
    <n v="2018"/>
    <n v="0"/>
  </r>
  <r>
    <x v="2"/>
    <s v="Jun"/>
    <s v="VIC"/>
    <s v="Insured Persons"/>
    <s v="Non-exclusionary"/>
    <s v="Excess"/>
    <s v="3+ adults"/>
    <n v="2018"/>
    <n v="99"/>
  </r>
  <r>
    <x v="2"/>
    <s v="Jun"/>
    <s v="VIC"/>
    <s v="Insured Persons"/>
    <s v="Non-exclusionary"/>
    <s v="No excess"/>
    <s v="3+ adults"/>
    <n v="2018"/>
    <n v="71"/>
  </r>
  <r>
    <x v="2"/>
    <s v="Jun"/>
    <s v="VIC"/>
    <s v="Policies"/>
    <s v="Exclusionary"/>
    <s v="Excess"/>
    <s v="3+ adults"/>
    <n v="2018"/>
    <n v="56"/>
  </r>
  <r>
    <x v="2"/>
    <s v="Jun"/>
    <s v="VIC"/>
    <s v="Policies"/>
    <s v="Exclusionary"/>
    <s v="No excess"/>
    <s v="3+ adults"/>
    <n v="2018"/>
    <n v="0"/>
  </r>
  <r>
    <x v="2"/>
    <s v="Jun"/>
    <s v="VIC"/>
    <s v="Policies"/>
    <s v="Non-exclusionary"/>
    <s v="Excess"/>
    <s v="3+ adults"/>
    <n v="2018"/>
    <n v="26"/>
  </r>
  <r>
    <x v="2"/>
    <s v="Jun"/>
    <s v="VIC"/>
    <s v="Policies"/>
    <s v="Non-exclusionary"/>
    <s v="No excess"/>
    <s v="3+ adults"/>
    <n v="2018"/>
    <n v="17"/>
  </r>
  <r>
    <x v="2"/>
    <s v="Jun"/>
    <s v="QLD"/>
    <s v="Insured Persons"/>
    <s v="Exclusionary"/>
    <s v="Excess"/>
    <s v="3+ adults"/>
    <n v="2018"/>
    <n v="82"/>
  </r>
  <r>
    <x v="2"/>
    <s v="Jun"/>
    <s v="QLD"/>
    <s v="Insured Persons"/>
    <s v="Exclusionary"/>
    <s v="No excess"/>
    <s v="3+ adults"/>
    <n v="2018"/>
    <n v="0"/>
  </r>
  <r>
    <x v="2"/>
    <s v="Jun"/>
    <s v="QLD"/>
    <s v="Insured Persons"/>
    <s v="Non-exclusionary"/>
    <s v="Excess"/>
    <s v="3+ adults"/>
    <n v="2018"/>
    <n v="49"/>
  </r>
  <r>
    <x v="2"/>
    <s v="Jun"/>
    <s v="QLD"/>
    <s v="Insured Persons"/>
    <s v="Non-exclusionary"/>
    <s v="No excess"/>
    <s v="3+ adults"/>
    <n v="2018"/>
    <n v="8"/>
  </r>
  <r>
    <x v="2"/>
    <s v="Jun"/>
    <s v="QLD"/>
    <s v="Policies"/>
    <s v="Exclusionary"/>
    <s v="Excess"/>
    <s v="3+ adults"/>
    <n v="2018"/>
    <n v="20"/>
  </r>
  <r>
    <x v="2"/>
    <s v="Jun"/>
    <s v="QLD"/>
    <s v="Policies"/>
    <s v="Exclusionary"/>
    <s v="No excess"/>
    <s v="3+ adults"/>
    <n v="2018"/>
    <n v="0"/>
  </r>
  <r>
    <x v="2"/>
    <s v="Jun"/>
    <s v="QLD"/>
    <s v="Policies"/>
    <s v="Non-exclusionary"/>
    <s v="Excess"/>
    <s v="3+ adults"/>
    <n v="2018"/>
    <n v="11"/>
  </r>
  <r>
    <x v="2"/>
    <s v="Jun"/>
    <s v="QLD"/>
    <s v="Policies"/>
    <s v="Non-exclusionary"/>
    <s v="No excess"/>
    <s v="3+ adults"/>
    <n v="2018"/>
    <n v="2"/>
  </r>
  <r>
    <x v="2"/>
    <s v="Jun"/>
    <s v="SA"/>
    <s v="Insured Persons"/>
    <s v="Exclusionary"/>
    <s v="Excess"/>
    <s v="3+ adults"/>
    <n v="2018"/>
    <n v="16"/>
  </r>
  <r>
    <x v="2"/>
    <s v="Jun"/>
    <s v="SA"/>
    <s v="Insured Persons"/>
    <s v="Exclusionary"/>
    <s v="No excess"/>
    <s v="3+ adults"/>
    <n v="2018"/>
    <n v="0"/>
  </r>
  <r>
    <x v="2"/>
    <s v="Jun"/>
    <s v="SA"/>
    <s v="Insured Persons"/>
    <s v="Non-exclusionary"/>
    <s v="Excess"/>
    <s v="3+ adults"/>
    <n v="2018"/>
    <n v="9"/>
  </r>
  <r>
    <x v="2"/>
    <s v="Jun"/>
    <s v="SA"/>
    <s v="Insured Persons"/>
    <s v="Non-exclusionary"/>
    <s v="No excess"/>
    <s v="3+ adults"/>
    <n v="2018"/>
    <n v="4"/>
  </r>
  <r>
    <x v="2"/>
    <s v="Jun"/>
    <s v="SA"/>
    <s v="Policies"/>
    <s v="Exclusionary"/>
    <s v="Excess"/>
    <s v="3+ adults"/>
    <n v="2018"/>
    <n v="4"/>
  </r>
  <r>
    <x v="2"/>
    <s v="Jun"/>
    <s v="SA"/>
    <s v="Policies"/>
    <s v="Exclusionary"/>
    <s v="No excess"/>
    <s v="3+ adults"/>
    <n v="2018"/>
    <n v="0"/>
  </r>
  <r>
    <x v="2"/>
    <s v="Jun"/>
    <s v="SA"/>
    <s v="Policies"/>
    <s v="Non-exclusionary"/>
    <s v="Excess"/>
    <s v="3+ adults"/>
    <n v="2018"/>
    <n v="2"/>
  </r>
  <r>
    <x v="2"/>
    <s v="Jun"/>
    <s v="SA"/>
    <s v="Policies"/>
    <s v="Non-exclusionary"/>
    <s v="No excess"/>
    <s v="3+ adults"/>
    <n v="2018"/>
    <n v="1"/>
  </r>
  <r>
    <x v="2"/>
    <s v="Jun"/>
    <s v="WA"/>
    <s v="Insured Persons"/>
    <s v="Exclusionary"/>
    <s v="Excess"/>
    <s v="3+ adults"/>
    <n v="2018"/>
    <n v="24"/>
  </r>
  <r>
    <x v="2"/>
    <s v="Jun"/>
    <s v="WA"/>
    <s v="Insured Persons"/>
    <s v="Exclusionary"/>
    <s v="No excess"/>
    <s v="3+ adults"/>
    <n v="2018"/>
    <n v="0"/>
  </r>
  <r>
    <x v="2"/>
    <s v="Jun"/>
    <s v="WA"/>
    <s v="Insured Persons"/>
    <s v="Non-exclusionary"/>
    <s v="Excess"/>
    <s v="3+ adults"/>
    <n v="2018"/>
    <n v="12"/>
  </r>
  <r>
    <x v="2"/>
    <s v="Jun"/>
    <s v="WA"/>
    <s v="Insured Persons"/>
    <s v="Non-exclusionary"/>
    <s v="No excess"/>
    <s v="3+ adults"/>
    <n v="2018"/>
    <n v="4"/>
  </r>
  <r>
    <x v="2"/>
    <s v="Jun"/>
    <s v="WA"/>
    <s v="Policies"/>
    <s v="Exclusionary"/>
    <s v="Excess"/>
    <s v="3+ adults"/>
    <n v="2018"/>
    <n v="5"/>
  </r>
  <r>
    <x v="2"/>
    <s v="Jun"/>
    <s v="WA"/>
    <s v="Policies"/>
    <s v="Exclusionary"/>
    <s v="No excess"/>
    <s v="3+ adults"/>
    <n v="2018"/>
    <n v="0"/>
  </r>
  <r>
    <x v="2"/>
    <s v="Jun"/>
    <s v="WA"/>
    <s v="Policies"/>
    <s v="Non-exclusionary"/>
    <s v="Excess"/>
    <s v="3+ adults"/>
    <n v="2018"/>
    <n v="3"/>
  </r>
  <r>
    <x v="2"/>
    <s v="Jun"/>
    <s v="WA"/>
    <s v="Policies"/>
    <s v="Non-exclusionary"/>
    <s v="No excess"/>
    <s v="3+ adults"/>
    <n v="2018"/>
    <n v="1"/>
  </r>
  <r>
    <x v="2"/>
    <s v="Jun"/>
    <s v="TAS"/>
    <s v="Insured Persons"/>
    <s v="Exclusionary"/>
    <s v="Excess"/>
    <s v="3+ adults"/>
    <n v="2018"/>
    <n v="4"/>
  </r>
  <r>
    <x v="2"/>
    <s v="Jun"/>
    <s v="TAS"/>
    <s v="Insured Persons"/>
    <s v="Exclusionary"/>
    <s v="No excess"/>
    <s v="3+ adults"/>
    <n v="2018"/>
    <n v="0"/>
  </r>
  <r>
    <x v="2"/>
    <s v="Jun"/>
    <s v="TAS"/>
    <s v="Insured Persons"/>
    <s v="Non-exclusionary"/>
    <s v="Excess"/>
    <s v="3+ adults"/>
    <n v="2018"/>
    <n v="8"/>
  </r>
  <r>
    <x v="2"/>
    <s v="Jun"/>
    <s v="TAS"/>
    <s v="Insured Persons"/>
    <s v="Non-exclusionary"/>
    <s v="No excess"/>
    <s v="3+ adults"/>
    <n v="2018"/>
    <n v="0"/>
  </r>
  <r>
    <x v="2"/>
    <s v="Jun"/>
    <s v="TAS"/>
    <s v="Policies"/>
    <s v="Exclusionary"/>
    <s v="Excess"/>
    <s v="3+ adults"/>
    <n v="2018"/>
    <n v="1"/>
  </r>
  <r>
    <x v="2"/>
    <s v="Jun"/>
    <s v="TAS"/>
    <s v="Policies"/>
    <s v="Exclusionary"/>
    <s v="No excess"/>
    <s v="3+ adults"/>
    <n v="2018"/>
    <n v="0"/>
  </r>
  <r>
    <x v="2"/>
    <s v="Jun"/>
    <s v="TAS"/>
    <s v="Policies"/>
    <s v="Non-exclusionary"/>
    <s v="Excess"/>
    <s v="3+ adults"/>
    <n v="2018"/>
    <n v="2"/>
  </r>
  <r>
    <x v="2"/>
    <s v="Jun"/>
    <s v="TAS"/>
    <s v="Policies"/>
    <s v="Non-exclusionary"/>
    <s v="No excess"/>
    <s v="3+ adults"/>
    <n v="2018"/>
    <n v="0"/>
  </r>
  <r>
    <x v="2"/>
    <s v="Jun"/>
    <s v="ACT"/>
    <s v="Insured Persons"/>
    <s v="Exclusionary"/>
    <s v="Excess"/>
    <s v="3+ adults"/>
    <n v="2018"/>
    <n v="3"/>
  </r>
  <r>
    <x v="2"/>
    <s v="Jun"/>
    <s v="ACT"/>
    <s v="Insured Persons"/>
    <s v="Exclusionary"/>
    <s v="No excess"/>
    <s v="3+ adults"/>
    <n v="2018"/>
    <n v="0"/>
  </r>
  <r>
    <x v="2"/>
    <s v="Jun"/>
    <s v="ACT"/>
    <s v="Insured Persons"/>
    <s v="Non-exclusionary"/>
    <s v="Excess"/>
    <s v="3+ adults"/>
    <n v="2018"/>
    <n v="0"/>
  </r>
  <r>
    <x v="2"/>
    <s v="Jun"/>
    <s v="ACT"/>
    <s v="Insured Persons"/>
    <s v="Non-exclusionary"/>
    <s v="No excess"/>
    <s v="3+ adults"/>
    <n v="2018"/>
    <n v="6"/>
  </r>
  <r>
    <x v="2"/>
    <s v="Jun"/>
    <s v="ACT"/>
    <s v="Policies"/>
    <s v="Exclusionary"/>
    <s v="Excess"/>
    <s v="3+ adults"/>
    <n v="2018"/>
    <n v="1"/>
  </r>
  <r>
    <x v="2"/>
    <s v="Jun"/>
    <s v="ACT"/>
    <s v="Policies"/>
    <s v="Exclusionary"/>
    <s v="No excess"/>
    <s v="3+ adults"/>
    <n v="2018"/>
    <n v="0"/>
  </r>
  <r>
    <x v="2"/>
    <s v="Jun"/>
    <s v="ACT"/>
    <s v="Policies"/>
    <s v="Non-exclusionary"/>
    <s v="Excess"/>
    <s v="3+ adults"/>
    <n v="2018"/>
    <n v="0"/>
  </r>
  <r>
    <x v="2"/>
    <s v="Jun"/>
    <s v="ACT"/>
    <s v="Policies"/>
    <s v="Non-exclusionary"/>
    <s v="No excess"/>
    <s v="3+ adults"/>
    <n v="2018"/>
    <n v="2"/>
  </r>
  <r>
    <x v="2"/>
    <s v="Jun"/>
    <s v="NT"/>
    <s v="Insured Persons"/>
    <s v="Exclusionary"/>
    <s v="Excess"/>
    <s v="3+ adults"/>
    <n v="2018"/>
    <n v="0"/>
  </r>
  <r>
    <x v="2"/>
    <s v="Jun"/>
    <s v="NT"/>
    <s v="Insured Persons"/>
    <s v="Exclusionary"/>
    <s v="No excess"/>
    <s v="3+ adults"/>
    <n v="2018"/>
    <n v="0"/>
  </r>
  <r>
    <x v="2"/>
    <s v="Jun"/>
    <s v="NT"/>
    <s v="Insured Persons"/>
    <s v="Non-exclusionary"/>
    <s v="Excess"/>
    <s v="3+ adults"/>
    <n v="2018"/>
    <n v="0"/>
  </r>
  <r>
    <x v="2"/>
    <s v="Jun"/>
    <s v="NT"/>
    <s v="Insured Persons"/>
    <s v="Non-exclusionary"/>
    <s v="No excess"/>
    <s v="3+ adults"/>
    <n v="2018"/>
    <n v="0"/>
  </r>
  <r>
    <x v="2"/>
    <s v="Jun"/>
    <s v="NT"/>
    <s v="Policies"/>
    <s v="Exclusionary"/>
    <s v="Excess"/>
    <s v="3+ adults"/>
    <n v="2018"/>
    <n v="0"/>
  </r>
  <r>
    <x v="2"/>
    <s v="Jun"/>
    <s v="NT"/>
    <s v="Policies"/>
    <s v="Exclusionary"/>
    <s v="No excess"/>
    <s v="3+ adults"/>
    <n v="2018"/>
    <n v="0"/>
  </r>
  <r>
    <x v="2"/>
    <s v="Jun"/>
    <s v="NT"/>
    <s v="Policies"/>
    <s v="Non-exclusionary"/>
    <s v="Excess"/>
    <s v="3+ adults"/>
    <n v="2018"/>
    <n v="0"/>
  </r>
  <r>
    <x v="2"/>
    <s v="Jun"/>
    <s v="NT"/>
    <s v="Policies"/>
    <s v="Non-exclusionary"/>
    <s v="No excess"/>
    <s v="3+ adults"/>
    <n v="2018"/>
    <n v="0"/>
  </r>
  <r>
    <x v="2"/>
    <s v="Sep"/>
    <s v="NSW"/>
    <s v="Insured Persons"/>
    <s v="Exclusionary"/>
    <s v="Excess"/>
    <s v="3+ adults"/>
    <n v="2019"/>
    <n v="124"/>
  </r>
  <r>
    <x v="2"/>
    <s v="Sep"/>
    <s v="NSW"/>
    <s v="Insured Persons"/>
    <s v="Exclusionary"/>
    <s v="No excess"/>
    <s v="3+ adults"/>
    <n v="2019"/>
    <n v="0"/>
  </r>
  <r>
    <x v="2"/>
    <s v="Sep"/>
    <s v="NSW"/>
    <s v="Insured Persons"/>
    <s v="Non-exclusionary"/>
    <s v="Excess"/>
    <s v="3+ adults"/>
    <n v="2019"/>
    <n v="18"/>
  </r>
  <r>
    <x v="2"/>
    <s v="Sep"/>
    <s v="NSW"/>
    <s v="Insured Persons"/>
    <s v="Non-exclusionary"/>
    <s v="No excess"/>
    <s v="3+ adults"/>
    <n v="2019"/>
    <n v="24"/>
  </r>
  <r>
    <x v="2"/>
    <s v="Sep"/>
    <s v="NSW"/>
    <s v="Policies"/>
    <s v="Exclusionary"/>
    <s v="Excess"/>
    <s v="3+ adults"/>
    <n v="2019"/>
    <n v="30"/>
  </r>
  <r>
    <x v="2"/>
    <s v="Sep"/>
    <s v="NSW"/>
    <s v="Policies"/>
    <s v="Exclusionary"/>
    <s v="No excess"/>
    <s v="3+ adults"/>
    <n v="2019"/>
    <n v="0"/>
  </r>
  <r>
    <x v="2"/>
    <s v="Sep"/>
    <s v="NSW"/>
    <s v="Policies"/>
    <s v="Non-exclusionary"/>
    <s v="Excess"/>
    <s v="3+ adults"/>
    <n v="2019"/>
    <n v="4"/>
  </r>
  <r>
    <x v="2"/>
    <s v="Sep"/>
    <s v="NSW"/>
    <s v="Policies"/>
    <s v="Non-exclusionary"/>
    <s v="No excess"/>
    <s v="3+ adults"/>
    <n v="2019"/>
    <n v="7"/>
  </r>
  <r>
    <x v="2"/>
    <s v="Sep"/>
    <s v="VIC"/>
    <s v="Insured Persons"/>
    <s v="Exclusionary"/>
    <s v="Excess"/>
    <s v="3+ adults"/>
    <n v="2019"/>
    <n v="251"/>
  </r>
  <r>
    <x v="2"/>
    <s v="Sep"/>
    <s v="VIC"/>
    <s v="Insured Persons"/>
    <s v="Exclusionary"/>
    <s v="No excess"/>
    <s v="3+ adults"/>
    <n v="2019"/>
    <n v="0"/>
  </r>
  <r>
    <x v="2"/>
    <s v="Sep"/>
    <s v="VIC"/>
    <s v="Insured Persons"/>
    <s v="Non-exclusionary"/>
    <s v="Excess"/>
    <s v="3+ adults"/>
    <n v="2019"/>
    <n v="107"/>
  </r>
  <r>
    <x v="2"/>
    <s v="Sep"/>
    <s v="VIC"/>
    <s v="Insured Persons"/>
    <s v="Non-exclusionary"/>
    <s v="No excess"/>
    <s v="3+ adults"/>
    <n v="2019"/>
    <n v="62"/>
  </r>
  <r>
    <x v="2"/>
    <s v="Sep"/>
    <s v="VIC"/>
    <s v="Policies"/>
    <s v="Exclusionary"/>
    <s v="Excess"/>
    <s v="3+ adults"/>
    <n v="2019"/>
    <n v="64"/>
  </r>
  <r>
    <x v="2"/>
    <s v="Sep"/>
    <s v="VIC"/>
    <s v="Policies"/>
    <s v="Exclusionary"/>
    <s v="No excess"/>
    <s v="3+ adults"/>
    <n v="2019"/>
    <n v="0"/>
  </r>
  <r>
    <x v="2"/>
    <s v="Sep"/>
    <s v="VIC"/>
    <s v="Policies"/>
    <s v="Non-exclusionary"/>
    <s v="Excess"/>
    <s v="3+ adults"/>
    <n v="2019"/>
    <n v="28"/>
  </r>
  <r>
    <x v="2"/>
    <s v="Sep"/>
    <s v="VIC"/>
    <s v="Policies"/>
    <s v="Non-exclusionary"/>
    <s v="No excess"/>
    <s v="3+ adults"/>
    <n v="2019"/>
    <n v="15"/>
  </r>
  <r>
    <x v="2"/>
    <s v="Sep"/>
    <s v="QLD"/>
    <s v="Insured Persons"/>
    <s v="Exclusionary"/>
    <s v="Excess"/>
    <s v="3+ adults"/>
    <n v="2019"/>
    <n v="51"/>
  </r>
  <r>
    <x v="2"/>
    <s v="Sep"/>
    <s v="QLD"/>
    <s v="Insured Persons"/>
    <s v="Exclusionary"/>
    <s v="No excess"/>
    <s v="3+ adults"/>
    <n v="2019"/>
    <n v="0"/>
  </r>
  <r>
    <x v="2"/>
    <s v="Sep"/>
    <s v="QLD"/>
    <s v="Insured Persons"/>
    <s v="Non-exclusionary"/>
    <s v="Excess"/>
    <s v="3+ adults"/>
    <n v="2019"/>
    <n v="41"/>
  </r>
  <r>
    <x v="2"/>
    <s v="Sep"/>
    <s v="QLD"/>
    <s v="Insured Persons"/>
    <s v="Non-exclusionary"/>
    <s v="No excess"/>
    <s v="3+ adults"/>
    <n v="2019"/>
    <n v="10"/>
  </r>
  <r>
    <x v="2"/>
    <s v="Sep"/>
    <s v="QLD"/>
    <s v="Policies"/>
    <s v="Exclusionary"/>
    <s v="Excess"/>
    <s v="3+ adults"/>
    <n v="2019"/>
    <n v="12"/>
  </r>
  <r>
    <x v="2"/>
    <s v="Sep"/>
    <s v="QLD"/>
    <s v="Policies"/>
    <s v="Exclusionary"/>
    <s v="No excess"/>
    <s v="3+ adults"/>
    <n v="2019"/>
    <n v="0"/>
  </r>
  <r>
    <x v="2"/>
    <s v="Sep"/>
    <s v="QLD"/>
    <s v="Policies"/>
    <s v="Non-exclusionary"/>
    <s v="Excess"/>
    <s v="3+ adults"/>
    <n v="2019"/>
    <n v="11"/>
  </r>
  <r>
    <x v="2"/>
    <s v="Sep"/>
    <s v="QLD"/>
    <s v="Policies"/>
    <s v="Non-exclusionary"/>
    <s v="No excess"/>
    <s v="3+ adults"/>
    <n v="2019"/>
    <n v="2"/>
  </r>
  <r>
    <x v="2"/>
    <s v="Sep"/>
    <s v="SA"/>
    <s v="Insured Persons"/>
    <s v="Exclusionary"/>
    <s v="Excess"/>
    <s v="3+ adults"/>
    <n v="2019"/>
    <n v="22"/>
  </r>
  <r>
    <x v="2"/>
    <s v="Sep"/>
    <s v="SA"/>
    <s v="Insured Persons"/>
    <s v="Exclusionary"/>
    <s v="No excess"/>
    <s v="3+ adults"/>
    <n v="2019"/>
    <n v="0"/>
  </r>
  <r>
    <x v="2"/>
    <s v="Sep"/>
    <s v="SA"/>
    <s v="Insured Persons"/>
    <s v="Non-exclusionary"/>
    <s v="Excess"/>
    <s v="3+ adults"/>
    <n v="2019"/>
    <n v="5"/>
  </r>
  <r>
    <x v="2"/>
    <s v="Sep"/>
    <s v="SA"/>
    <s v="Insured Persons"/>
    <s v="Non-exclusionary"/>
    <s v="No excess"/>
    <s v="3+ adults"/>
    <n v="2019"/>
    <n v="16"/>
  </r>
  <r>
    <x v="2"/>
    <s v="Sep"/>
    <s v="SA"/>
    <s v="Policies"/>
    <s v="Exclusionary"/>
    <s v="Excess"/>
    <s v="3+ adults"/>
    <n v="2019"/>
    <n v="5"/>
  </r>
  <r>
    <x v="2"/>
    <s v="Sep"/>
    <s v="SA"/>
    <s v="Policies"/>
    <s v="Exclusionary"/>
    <s v="No excess"/>
    <s v="3+ adults"/>
    <n v="2019"/>
    <n v="0"/>
  </r>
  <r>
    <x v="2"/>
    <s v="Sep"/>
    <s v="SA"/>
    <s v="Policies"/>
    <s v="Non-exclusionary"/>
    <s v="Excess"/>
    <s v="3+ adults"/>
    <n v="2019"/>
    <n v="1"/>
  </r>
  <r>
    <x v="2"/>
    <s v="Sep"/>
    <s v="SA"/>
    <s v="Policies"/>
    <s v="Non-exclusionary"/>
    <s v="No excess"/>
    <s v="3+ adults"/>
    <n v="2019"/>
    <n v="5"/>
  </r>
  <r>
    <x v="2"/>
    <s v="Sep"/>
    <s v="WA"/>
    <s v="Insured Persons"/>
    <s v="Exclusionary"/>
    <s v="Excess"/>
    <s v="3+ adults"/>
    <n v="2019"/>
    <n v="31"/>
  </r>
  <r>
    <x v="2"/>
    <s v="Sep"/>
    <s v="WA"/>
    <s v="Insured Persons"/>
    <s v="Exclusionary"/>
    <s v="No excess"/>
    <s v="3+ adults"/>
    <n v="2019"/>
    <n v="0"/>
  </r>
  <r>
    <x v="2"/>
    <s v="Sep"/>
    <s v="WA"/>
    <s v="Insured Persons"/>
    <s v="Non-exclusionary"/>
    <s v="Excess"/>
    <s v="3+ adults"/>
    <n v="2019"/>
    <n v="9"/>
  </r>
  <r>
    <x v="2"/>
    <s v="Sep"/>
    <s v="WA"/>
    <s v="Insured Persons"/>
    <s v="Non-exclusionary"/>
    <s v="No excess"/>
    <s v="3+ adults"/>
    <n v="2019"/>
    <n v="0"/>
  </r>
  <r>
    <x v="2"/>
    <s v="Sep"/>
    <s v="WA"/>
    <s v="Policies"/>
    <s v="Exclusionary"/>
    <s v="Excess"/>
    <s v="3+ adults"/>
    <n v="2019"/>
    <n v="7"/>
  </r>
  <r>
    <x v="2"/>
    <s v="Sep"/>
    <s v="WA"/>
    <s v="Policies"/>
    <s v="Exclusionary"/>
    <s v="No excess"/>
    <s v="3+ adults"/>
    <n v="2019"/>
    <n v="0"/>
  </r>
  <r>
    <x v="2"/>
    <s v="Sep"/>
    <s v="WA"/>
    <s v="Policies"/>
    <s v="Non-exclusionary"/>
    <s v="Excess"/>
    <s v="3+ adults"/>
    <n v="2019"/>
    <n v="2"/>
  </r>
  <r>
    <x v="2"/>
    <s v="Sep"/>
    <s v="WA"/>
    <s v="Policies"/>
    <s v="Non-exclusionary"/>
    <s v="No excess"/>
    <s v="3+ adults"/>
    <n v="2019"/>
    <n v="0"/>
  </r>
  <r>
    <x v="2"/>
    <s v="Sep"/>
    <s v="TAS"/>
    <s v="Insured Persons"/>
    <s v="Exclusionary"/>
    <s v="Excess"/>
    <s v="3+ adults"/>
    <n v="2019"/>
    <n v="4"/>
  </r>
  <r>
    <x v="2"/>
    <s v="Sep"/>
    <s v="TAS"/>
    <s v="Insured Persons"/>
    <s v="Exclusionary"/>
    <s v="No excess"/>
    <s v="3+ adults"/>
    <n v="2019"/>
    <n v="0"/>
  </r>
  <r>
    <x v="2"/>
    <s v="Sep"/>
    <s v="TAS"/>
    <s v="Insured Persons"/>
    <s v="Non-exclusionary"/>
    <s v="Excess"/>
    <s v="3+ adults"/>
    <n v="2019"/>
    <n v="8"/>
  </r>
  <r>
    <x v="2"/>
    <s v="Sep"/>
    <s v="TAS"/>
    <s v="Insured Persons"/>
    <s v="Non-exclusionary"/>
    <s v="No excess"/>
    <s v="3+ adults"/>
    <n v="2019"/>
    <n v="0"/>
  </r>
  <r>
    <x v="2"/>
    <s v="Sep"/>
    <s v="TAS"/>
    <s v="Policies"/>
    <s v="Exclusionary"/>
    <s v="Excess"/>
    <s v="3+ adults"/>
    <n v="2019"/>
    <n v="1"/>
  </r>
  <r>
    <x v="2"/>
    <s v="Sep"/>
    <s v="TAS"/>
    <s v="Policies"/>
    <s v="Exclusionary"/>
    <s v="No excess"/>
    <s v="3+ adults"/>
    <n v="2019"/>
    <n v="0"/>
  </r>
  <r>
    <x v="2"/>
    <s v="Sep"/>
    <s v="TAS"/>
    <s v="Policies"/>
    <s v="Non-exclusionary"/>
    <s v="Excess"/>
    <s v="3+ adults"/>
    <n v="2019"/>
    <n v="2"/>
  </r>
  <r>
    <x v="2"/>
    <s v="Sep"/>
    <s v="TAS"/>
    <s v="Policies"/>
    <s v="Non-exclusionary"/>
    <s v="No excess"/>
    <s v="3+ adults"/>
    <n v="2019"/>
    <n v="0"/>
  </r>
  <r>
    <x v="2"/>
    <s v="Sep"/>
    <s v="ACT"/>
    <s v="Insured Persons"/>
    <s v="Exclusionary"/>
    <s v="Excess"/>
    <s v="3+ adults"/>
    <n v="2019"/>
    <n v="7"/>
  </r>
  <r>
    <x v="2"/>
    <s v="Sep"/>
    <s v="ACT"/>
    <s v="Insured Persons"/>
    <s v="Exclusionary"/>
    <s v="No excess"/>
    <s v="3+ adults"/>
    <n v="2019"/>
    <n v="0"/>
  </r>
  <r>
    <x v="2"/>
    <s v="Sep"/>
    <s v="ACT"/>
    <s v="Insured Persons"/>
    <s v="Non-exclusionary"/>
    <s v="Excess"/>
    <s v="3+ adults"/>
    <n v="2019"/>
    <n v="0"/>
  </r>
  <r>
    <x v="2"/>
    <s v="Sep"/>
    <s v="ACT"/>
    <s v="Insured Persons"/>
    <s v="Non-exclusionary"/>
    <s v="No excess"/>
    <s v="3+ adults"/>
    <n v="2019"/>
    <n v="6"/>
  </r>
  <r>
    <x v="2"/>
    <s v="Sep"/>
    <s v="ACT"/>
    <s v="Policies"/>
    <s v="Exclusionary"/>
    <s v="Excess"/>
    <s v="3+ adults"/>
    <n v="2019"/>
    <n v="2"/>
  </r>
  <r>
    <x v="2"/>
    <s v="Sep"/>
    <s v="ACT"/>
    <s v="Policies"/>
    <s v="Exclusionary"/>
    <s v="No excess"/>
    <s v="3+ adults"/>
    <n v="2019"/>
    <n v="0"/>
  </r>
  <r>
    <x v="2"/>
    <s v="Sep"/>
    <s v="ACT"/>
    <s v="Policies"/>
    <s v="Non-exclusionary"/>
    <s v="Excess"/>
    <s v="3+ adults"/>
    <n v="2019"/>
    <n v="0"/>
  </r>
  <r>
    <x v="2"/>
    <s v="Sep"/>
    <s v="ACT"/>
    <s v="Policies"/>
    <s v="Non-exclusionary"/>
    <s v="No excess"/>
    <s v="3+ adults"/>
    <n v="2019"/>
    <n v="2"/>
  </r>
  <r>
    <x v="2"/>
    <s v="Sep"/>
    <s v="NT"/>
    <s v="Insured Persons"/>
    <s v="Exclusionary"/>
    <s v="Excess"/>
    <s v="3+ adults"/>
    <n v="2019"/>
    <n v="0"/>
  </r>
  <r>
    <x v="2"/>
    <s v="Sep"/>
    <s v="NT"/>
    <s v="Insured Persons"/>
    <s v="Exclusionary"/>
    <s v="No excess"/>
    <s v="3+ adults"/>
    <n v="2019"/>
    <n v="0"/>
  </r>
  <r>
    <x v="2"/>
    <s v="Sep"/>
    <s v="NT"/>
    <s v="Insured Persons"/>
    <s v="Non-exclusionary"/>
    <s v="Excess"/>
    <s v="3+ adults"/>
    <n v="2019"/>
    <n v="0"/>
  </r>
  <r>
    <x v="2"/>
    <s v="Sep"/>
    <s v="NT"/>
    <s v="Insured Persons"/>
    <s v="Non-exclusionary"/>
    <s v="No excess"/>
    <s v="3+ adults"/>
    <n v="2019"/>
    <n v="0"/>
  </r>
  <r>
    <x v="2"/>
    <s v="Sep"/>
    <s v="NT"/>
    <s v="Policies"/>
    <s v="Exclusionary"/>
    <s v="Excess"/>
    <s v="3+ adults"/>
    <n v="2019"/>
    <n v="0"/>
  </r>
  <r>
    <x v="2"/>
    <s v="Sep"/>
    <s v="NT"/>
    <s v="Policies"/>
    <s v="Exclusionary"/>
    <s v="No excess"/>
    <s v="3+ adults"/>
    <n v="2019"/>
    <n v="0"/>
  </r>
  <r>
    <x v="2"/>
    <s v="Sep"/>
    <s v="NT"/>
    <s v="Policies"/>
    <s v="Non-exclusionary"/>
    <s v="Excess"/>
    <s v="3+ adults"/>
    <n v="2019"/>
    <n v="0"/>
  </r>
  <r>
    <x v="2"/>
    <s v="Sep"/>
    <s v="NT"/>
    <s v="Policies"/>
    <s v="Non-exclusionary"/>
    <s v="No excess"/>
    <s v="3+ adults"/>
    <n v="2019"/>
    <n v="0"/>
  </r>
  <r>
    <x v="2"/>
    <s v="Dec"/>
    <s v="NSW"/>
    <s v="Insured Persons"/>
    <s v="Exclusionary"/>
    <s v="Excess"/>
    <s v="3+ adults"/>
    <n v="2019"/>
    <n v="193"/>
  </r>
  <r>
    <x v="2"/>
    <s v="Dec"/>
    <s v="NSW"/>
    <s v="Insured Persons"/>
    <s v="Exclusionary"/>
    <s v="No excess"/>
    <s v="3+ adults"/>
    <n v="2019"/>
    <n v="0"/>
  </r>
  <r>
    <x v="2"/>
    <s v="Dec"/>
    <s v="NSW"/>
    <s v="Insured Persons"/>
    <s v="Non-exclusionary"/>
    <s v="Excess"/>
    <s v="3+ adults"/>
    <n v="2019"/>
    <n v="31"/>
  </r>
  <r>
    <x v="2"/>
    <s v="Dec"/>
    <s v="NSW"/>
    <s v="Insured Persons"/>
    <s v="Non-exclusionary"/>
    <s v="No excess"/>
    <s v="3+ adults"/>
    <n v="2019"/>
    <n v="20"/>
  </r>
  <r>
    <x v="2"/>
    <s v="Dec"/>
    <s v="NSW"/>
    <s v="Policies"/>
    <s v="Exclusionary"/>
    <s v="Excess"/>
    <s v="3+ adults"/>
    <n v="2019"/>
    <n v="46"/>
  </r>
  <r>
    <x v="2"/>
    <s v="Dec"/>
    <s v="NSW"/>
    <s v="Policies"/>
    <s v="Exclusionary"/>
    <s v="No excess"/>
    <s v="3+ adults"/>
    <n v="2019"/>
    <n v="0"/>
  </r>
  <r>
    <x v="2"/>
    <s v="Dec"/>
    <s v="NSW"/>
    <s v="Policies"/>
    <s v="Non-exclusionary"/>
    <s v="Excess"/>
    <s v="3+ adults"/>
    <n v="2019"/>
    <n v="7"/>
  </r>
  <r>
    <x v="2"/>
    <s v="Dec"/>
    <s v="NSW"/>
    <s v="Policies"/>
    <s v="Non-exclusionary"/>
    <s v="No excess"/>
    <s v="3+ adults"/>
    <n v="2019"/>
    <n v="6"/>
  </r>
  <r>
    <x v="2"/>
    <s v="Dec"/>
    <s v="VIC"/>
    <s v="Insured Persons"/>
    <s v="Exclusionary"/>
    <s v="Excess"/>
    <s v="3+ adults"/>
    <n v="2019"/>
    <n v="322"/>
  </r>
  <r>
    <x v="2"/>
    <s v="Dec"/>
    <s v="VIC"/>
    <s v="Insured Persons"/>
    <s v="Exclusionary"/>
    <s v="No excess"/>
    <s v="3+ adults"/>
    <n v="2019"/>
    <n v="0"/>
  </r>
  <r>
    <x v="2"/>
    <s v="Dec"/>
    <s v="VIC"/>
    <s v="Insured Persons"/>
    <s v="Non-exclusionary"/>
    <s v="Excess"/>
    <s v="3+ adults"/>
    <n v="2019"/>
    <n v="129"/>
  </r>
  <r>
    <x v="2"/>
    <s v="Dec"/>
    <s v="VIC"/>
    <s v="Insured Persons"/>
    <s v="Non-exclusionary"/>
    <s v="No excess"/>
    <s v="3+ adults"/>
    <n v="2019"/>
    <n v="69"/>
  </r>
  <r>
    <x v="2"/>
    <s v="Dec"/>
    <s v="VIC"/>
    <s v="Policies"/>
    <s v="Exclusionary"/>
    <s v="Excess"/>
    <s v="3+ adults"/>
    <n v="2019"/>
    <n v="79"/>
  </r>
  <r>
    <x v="2"/>
    <s v="Dec"/>
    <s v="VIC"/>
    <s v="Policies"/>
    <s v="Exclusionary"/>
    <s v="No excess"/>
    <s v="3+ adults"/>
    <n v="2019"/>
    <n v="0"/>
  </r>
  <r>
    <x v="2"/>
    <s v="Dec"/>
    <s v="VIC"/>
    <s v="Policies"/>
    <s v="Non-exclusionary"/>
    <s v="Excess"/>
    <s v="3+ adults"/>
    <n v="2019"/>
    <n v="34"/>
  </r>
  <r>
    <x v="2"/>
    <s v="Dec"/>
    <s v="VIC"/>
    <s v="Policies"/>
    <s v="Non-exclusionary"/>
    <s v="No excess"/>
    <s v="3+ adults"/>
    <n v="2019"/>
    <n v="17"/>
  </r>
  <r>
    <x v="2"/>
    <s v="Dec"/>
    <s v="QLD"/>
    <s v="Insured Persons"/>
    <s v="Exclusionary"/>
    <s v="Excess"/>
    <s v="3+ adults"/>
    <n v="2019"/>
    <n v="94"/>
  </r>
  <r>
    <x v="2"/>
    <s v="Dec"/>
    <s v="QLD"/>
    <s v="Insured Persons"/>
    <s v="Exclusionary"/>
    <s v="No excess"/>
    <s v="3+ adults"/>
    <n v="2019"/>
    <n v="0"/>
  </r>
  <r>
    <x v="2"/>
    <s v="Dec"/>
    <s v="QLD"/>
    <s v="Insured Persons"/>
    <s v="Non-exclusionary"/>
    <s v="Excess"/>
    <s v="3+ adults"/>
    <n v="2019"/>
    <n v="39"/>
  </r>
  <r>
    <x v="2"/>
    <s v="Dec"/>
    <s v="QLD"/>
    <s v="Insured Persons"/>
    <s v="Non-exclusionary"/>
    <s v="No excess"/>
    <s v="3+ adults"/>
    <n v="2019"/>
    <n v="6"/>
  </r>
  <r>
    <x v="2"/>
    <s v="Dec"/>
    <s v="QLD"/>
    <s v="Policies"/>
    <s v="Exclusionary"/>
    <s v="Excess"/>
    <s v="3+ adults"/>
    <n v="2019"/>
    <n v="23"/>
  </r>
  <r>
    <x v="2"/>
    <s v="Dec"/>
    <s v="QLD"/>
    <s v="Policies"/>
    <s v="Exclusionary"/>
    <s v="No excess"/>
    <s v="3+ adults"/>
    <n v="2019"/>
    <n v="0"/>
  </r>
  <r>
    <x v="2"/>
    <s v="Dec"/>
    <s v="QLD"/>
    <s v="Policies"/>
    <s v="Non-exclusionary"/>
    <s v="Excess"/>
    <s v="3+ adults"/>
    <n v="2019"/>
    <n v="10"/>
  </r>
  <r>
    <x v="2"/>
    <s v="Dec"/>
    <s v="QLD"/>
    <s v="Policies"/>
    <s v="Non-exclusionary"/>
    <s v="No excess"/>
    <s v="3+ adults"/>
    <n v="2019"/>
    <n v="2"/>
  </r>
  <r>
    <x v="2"/>
    <s v="Dec"/>
    <s v="SA"/>
    <s v="Insured Persons"/>
    <s v="Exclusionary"/>
    <s v="Excess"/>
    <s v="3+ adults"/>
    <n v="2019"/>
    <n v="25"/>
  </r>
  <r>
    <x v="2"/>
    <s v="Dec"/>
    <s v="SA"/>
    <s v="Insured Persons"/>
    <s v="Exclusionary"/>
    <s v="No excess"/>
    <s v="3+ adults"/>
    <n v="2019"/>
    <n v="0"/>
  </r>
  <r>
    <x v="2"/>
    <s v="Dec"/>
    <s v="SA"/>
    <s v="Insured Persons"/>
    <s v="Non-exclusionary"/>
    <s v="Excess"/>
    <s v="3+ adults"/>
    <n v="2019"/>
    <n v="5"/>
  </r>
  <r>
    <x v="2"/>
    <s v="Dec"/>
    <s v="SA"/>
    <s v="Insured Persons"/>
    <s v="Non-exclusionary"/>
    <s v="No excess"/>
    <s v="3+ adults"/>
    <n v="2019"/>
    <n v="0"/>
  </r>
  <r>
    <x v="2"/>
    <s v="Dec"/>
    <s v="SA"/>
    <s v="Policies"/>
    <s v="Exclusionary"/>
    <s v="Excess"/>
    <s v="3+ adults"/>
    <n v="2019"/>
    <n v="6"/>
  </r>
  <r>
    <x v="2"/>
    <s v="Dec"/>
    <s v="SA"/>
    <s v="Policies"/>
    <s v="Exclusionary"/>
    <s v="No excess"/>
    <s v="3+ adults"/>
    <n v="2019"/>
    <n v="0"/>
  </r>
  <r>
    <x v="2"/>
    <s v="Dec"/>
    <s v="SA"/>
    <s v="Policies"/>
    <s v="Non-exclusionary"/>
    <s v="Excess"/>
    <s v="3+ adults"/>
    <n v="2019"/>
    <n v="1"/>
  </r>
  <r>
    <x v="2"/>
    <s v="Dec"/>
    <s v="SA"/>
    <s v="Policies"/>
    <s v="Non-exclusionary"/>
    <s v="No excess"/>
    <s v="3+ adults"/>
    <n v="2019"/>
    <n v="0"/>
  </r>
  <r>
    <x v="2"/>
    <s v="Dec"/>
    <s v="WA"/>
    <s v="Insured Persons"/>
    <s v="Exclusionary"/>
    <s v="Excess"/>
    <s v="3+ adults"/>
    <n v="2019"/>
    <n v="26"/>
  </r>
  <r>
    <x v="2"/>
    <s v="Dec"/>
    <s v="WA"/>
    <s v="Insured Persons"/>
    <s v="Exclusionary"/>
    <s v="No excess"/>
    <s v="3+ adults"/>
    <n v="2019"/>
    <n v="0"/>
  </r>
  <r>
    <x v="2"/>
    <s v="Dec"/>
    <s v="WA"/>
    <s v="Insured Persons"/>
    <s v="Non-exclusionary"/>
    <s v="Excess"/>
    <s v="3+ adults"/>
    <n v="2019"/>
    <n v="9"/>
  </r>
  <r>
    <x v="2"/>
    <s v="Dec"/>
    <s v="WA"/>
    <s v="Insured Persons"/>
    <s v="Non-exclusionary"/>
    <s v="No excess"/>
    <s v="3+ adults"/>
    <n v="2019"/>
    <n v="0"/>
  </r>
  <r>
    <x v="2"/>
    <s v="Dec"/>
    <s v="WA"/>
    <s v="Policies"/>
    <s v="Exclusionary"/>
    <s v="Excess"/>
    <s v="3+ adults"/>
    <n v="2019"/>
    <n v="5"/>
  </r>
  <r>
    <x v="2"/>
    <s v="Dec"/>
    <s v="WA"/>
    <s v="Policies"/>
    <s v="Exclusionary"/>
    <s v="No excess"/>
    <s v="3+ adults"/>
    <n v="2019"/>
    <n v="0"/>
  </r>
  <r>
    <x v="2"/>
    <s v="Dec"/>
    <s v="WA"/>
    <s v="Policies"/>
    <s v="Non-exclusionary"/>
    <s v="Excess"/>
    <s v="3+ adults"/>
    <n v="2019"/>
    <n v="2"/>
  </r>
  <r>
    <x v="2"/>
    <s v="Dec"/>
    <s v="WA"/>
    <s v="Policies"/>
    <s v="Non-exclusionary"/>
    <s v="No excess"/>
    <s v="3+ adults"/>
    <n v="2019"/>
    <n v="0"/>
  </r>
  <r>
    <x v="2"/>
    <s v="Dec"/>
    <s v="TAS"/>
    <s v="Insured Persons"/>
    <s v="Exclusionary"/>
    <s v="Excess"/>
    <s v="3+ adults"/>
    <n v="2019"/>
    <n v="4"/>
  </r>
  <r>
    <x v="2"/>
    <s v="Dec"/>
    <s v="TAS"/>
    <s v="Insured Persons"/>
    <s v="Exclusionary"/>
    <s v="No excess"/>
    <s v="3+ adults"/>
    <n v="2019"/>
    <n v="0"/>
  </r>
  <r>
    <x v="2"/>
    <s v="Dec"/>
    <s v="TAS"/>
    <s v="Insured Persons"/>
    <s v="Non-exclusionary"/>
    <s v="Excess"/>
    <s v="3+ adults"/>
    <n v="2019"/>
    <n v="8"/>
  </r>
  <r>
    <x v="2"/>
    <s v="Dec"/>
    <s v="TAS"/>
    <s v="Insured Persons"/>
    <s v="Non-exclusionary"/>
    <s v="No excess"/>
    <s v="3+ adults"/>
    <n v="2019"/>
    <n v="0"/>
  </r>
  <r>
    <x v="2"/>
    <s v="Dec"/>
    <s v="TAS"/>
    <s v="Policies"/>
    <s v="Exclusionary"/>
    <s v="Excess"/>
    <s v="3+ adults"/>
    <n v="2019"/>
    <n v="1"/>
  </r>
  <r>
    <x v="2"/>
    <s v="Dec"/>
    <s v="TAS"/>
    <s v="Policies"/>
    <s v="Exclusionary"/>
    <s v="No excess"/>
    <s v="3+ adults"/>
    <n v="2019"/>
    <n v="0"/>
  </r>
  <r>
    <x v="2"/>
    <s v="Dec"/>
    <s v="TAS"/>
    <s v="Policies"/>
    <s v="Non-exclusionary"/>
    <s v="Excess"/>
    <s v="3+ adults"/>
    <n v="2019"/>
    <n v="2"/>
  </r>
  <r>
    <x v="2"/>
    <s v="Dec"/>
    <s v="TAS"/>
    <s v="Policies"/>
    <s v="Non-exclusionary"/>
    <s v="No excess"/>
    <s v="3+ adults"/>
    <n v="2019"/>
    <n v="0"/>
  </r>
  <r>
    <x v="2"/>
    <s v="Dec"/>
    <s v="ACT"/>
    <s v="Insured Persons"/>
    <s v="Exclusionary"/>
    <s v="Excess"/>
    <s v="3+ adults"/>
    <n v="2019"/>
    <n v="10"/>
  </r>
  <r>
    <x v="2"/>
    <s v="Dec"/>
    <s v="ACT"/>
    <s v="Insured Persons"/>
    <s v="Exclusionary"/>
    <s v="No excess"/>
    <s v="3+ adults"/>
    <n v="2019"/>
    <n v="0"/>
  </r>
  <r>
    <x v="2"/>
    <s v="Dec"/>
    <s v="ACT"/>
    <s v="Insured Persons"/>
    <s v="Non-exclusionary"/>
    <s v="Excess"/>
    <s v="3+ adults"/>
    <n v="2019"/>
    <n v="0"/>
  </r>
  <r>
    <x v="2"/>
    <s v="Dec"/>
    <s v="ACT"/>
    <s v="Insured Persons"/>
    <s v="Non-exclusionary"/>
    <s v="No excess"/>
    <s v="3+ adults"/>
    <n v="2019"/>
    <n v="6"/>
  </r>
  <r>
    <x v="2"/>
    <s v="Dec"/>
    <s v="ACT"/>
    <s v="Policies"/>
    <s v="Exclusionary"/>
    <s v="Excess"/>
    <s v="3+ adults"/>
    <n v="2019"/>
    <n v="3"/>
  </r>
  <r>
    <x v="2"/>
    <s v="Dec"/>
    <s v="ACT"/>
    <s v="Policies"/>
    <s v="Exclusionary"/>
    <s v="No excess"/>
    <s v="3+ adults"/>
    <n v="2019"/>
    <n v="0"/>
  </r>
  <r>
    <x v="2"/>
    <s v="Dec"/>
    <s v="ACT"/>
    <s v="Policies"/>
    <s v="Non-exclusionary"/>
    <s v="Excess"/>
    <s v="3+ adults"/>
    <n v="2019"/>
    <n v="0"/>
  </r>
  <r>
    <x v="2"/>
    <s v="Dec"/>
    <s v="ACT"/>
    <s v="Policies"/>
    <s v="Non-exclusionary"/>
    <s v="No excess"/>
    <s v="3+ adults"/>
    <n v="2019"/>
    <n v="2"/>
  </r>
  <r>
    <x v="2"/>
    <s v="Dec"/>
    <s v="NT"/>
    <s v="Insured Persons"/>
    <s v="Exclusionary"/>
    <s v="Excess"/>
    <s v="3+ adults"/>
    <n v="2019"/>
    <n v="0"/>
  </r>
  <r>
    <x v="2"/>
    <s v="Dec"/>
    <s v="NT"/>
    <s v="Insured Persons"/>
    <s v="Exclusionary"/>
    <s v="No excess"/>
    <s v="3+ adults"/>
    <n v="2019"/>
    <n v="0"/>
  </r>
  <r>
    <x v="2"/>
    <s v="Dec"/>
    <s v="NT"/>
    <s v="Insured Persons"/>
    <s v="Non-exclusionary"/>
    <s v="Excess"/>
    <s v="3+ adults"/>
    <n v="2019"/>
    <n v="0"/>
  </r>
  <r>
    <x v="2"/>
    <s v="Dec"/>
    <s v="NT"/>
    <s v="Insured Persons"/>
    <s v="Non-exclusionary"/>
    <s v="No excess"/>
    <s v="3+ adults"/>
    <n v="2019"/>
    <n v="0"/>
  </r>
  <r>
    <x v="2"/>
    <s v="Dec"/>
    <s v="NT"/>
    <s v="Policies"/>
    <s v="Exclusionary"/>
    <s v="Excess"/>
    <s v="3+ adults"/>
    <n v="2019"/>
    <n v="0"/>
  </r>
  <r>
    <x v="2"/>
    <s v="Dec"/>
    <s v="NT"/>
    <s v="Policies"/>
    <s v="Exclusionary"/>
    <s v="No excess"/>
    <s v="3+ adults"/>
    <n v="2019"/>
    <n v="0"/>
  </r>
  <r>
    <x v="2"/>
    <s v="Dec"/>
    <s v="NT"/>
    <s v="Policies"/>
    <s v="Non-exclusionary"/>
    <s v="Excess"/>
    <s v="3+ adults"/>
    <n v="2019"/>
    <n v="0"/>
  </r>
  <r>
    <x v="2"/>
    <s v="Dec"/>
    <s v="NT"/>
    <s v="Policies"/>
    <s v="Non-exclusionary"/>
    <s v="No excess"/>
    <s v="3+ adults"/>
    <n v="2019"/>
    <n v="0"/>
  </r>
  <r>
    <x v="3"/>
    <s v="Mar"/>
    <s v="NSW"/>
    <s v="Insured Persons"/>
    <s v="Exclusionary"/>
    <s v="Excess"/>
    <s v="3+ adults"/>
    <n v="2019"/>
    <n v="554"/>
  </r>
  <r>
    <x v="3"/>
    <s v="Mar"/>
    <s v="NSW"/>
    <s v="Insured Persons"/>
    <s v="Exclusionary"/>
    <s v="No excess"/>
    <s v="3+ adults"/>
    <n v="2019"/>
    <n v="0"/>
  </r>
  <r>
    <x v="3"/>
    <s v="Mar"/>
    <s v="NSW"/>
    <s v="Insured Persons"/>
    <s v="Non-exclusionary"/>
    <s v="Excess"/>
    <s v="3+ adults"/>
    <n v="2019"/>
    <n v="98"/>
  </r>
  <r>
    <x v="3"/>
    <s v="Mar"/>
    <s v="NSW"/>
    <s v="Insured Persons"/>
    <s v="Non-exclusionary"/>
    <s v="No excess"/>
    <s v="3+ adults"/>
    <n v="2019"/>
    <n v="48"/>
  </r>
  <r>
    <x v="3"/>
    <s v="Mar"/>
    <s v="NSW"/>
    <s v="Policies"/>
    <s v="Exclusionary"/>
    <s v="Excess"/>
    <s v="3+ adults"/>
    <n v="2019"/>
    <n v="140"/>
  </r>
  <r>
    <x v="3"/>
    <s v="Mar"/>
    <s v="NSW"/>
    <s v="Policies"/>
    <s v="Exclusionary"/>
    <s v="No excess"/>
    <s v="3+ adults"/>
    <n v="2019"/>
    <n v="0"/>
  </r>
  <r>
    <x v="3"/>
    <s v="Mar"/>
    <s v="NSW"/>
    <s v="Policies"/>
    <s v="Non-exclusionary"/>
    <s v="Excess"/>
    <s v="3+ adults"/>
    <n v="2019"/>
    <n v="23"/>
  </r>
  <r>
    <x v="3"/>
    <s v="Mar"/>
    <s v="NSW"/>
    <s v="Policies"/>
    <s v="Non-exclusionary"/>
    <s v="No excess"/>
    <s v="3+ adults"/>
    <n v="2019"/>
    <n v="12"/>
  </r>
  <r>
    <x v="3"/>
    <s v="Mar"/>
    <s v="VIC"/>
    <s v="Insured Persons"/>
    <s v="Exclusionary"/>
    <s v="Excess"/>
    <s v="3+ adults"/>
    <n v="2019"/>
    <n v="733"/>
  </r>
  <r>
    <x v="3"/>
    <s v="Mar"/>
    <s v="VIC"/>
    <s v="Insured Persons"/>
    <s v="Exclusionary"/>
    <s v="No excess"/>
    <s v="3+ adults"/>
    <n v="2019"/>
    <n v="0"/>
  </r>
  <r>
    <x v="3"/>
    <s v="Mar"/>
    <s v="VIC"/>
    <s v="Insured Persons"/>
    <s v="Non-exclusionary"/>
    <s v="Excess"/>
    <s v="3+ adults"/>
    <n v="2019"/>
    <n v="199"/>
  </r>
  <r>
    <x v="3"/>
    <s v="Mar"/>
    <s v="VIC"/>
    <s v="Insured Persons"/>
    <s v="Non-exclusionary"/>
    <s v="No excess"/>
    <s v="3+ adults"/>
    <n v="2019"/>
    <n v="69"/>
  </r>
  <r>
    <x v="3"/>
    <s v="Mar"/>
    <s v="VIC"/>
    <s v="Policies"/>
    <s v="Exclusionary"/>
    <s v="Excess"/>
    <s v="3+ adults"/>
    <n v="2019"/>
    <n v="182"/>
  </r>
  <r>
    <x v="3"/>
    <s v="Mar"/>
    <s v="VIC"/>
    <s v="Policies"/>
    <s v="Exclusionary"/>
    <s v="No excess"/>
    <s v="3+ adults"/>
    <n v="2019"/>
    <n v="0"/>
  </r>
  <r>
    <x v="3"/>
    <s v="Mar"/>
    <s v="VIC"/>
    <s v="Policies"/>
    <s v="Non-exclusionary"/>
    <s v="Excess"/>
    <s v="3+ adults"/>
    <n v="2019"/>
    <n v="50"/>
  </r>
  <r>
    <x v="3"/>
    <s v="Mar"/>
    <s v="VIC"/>
    <s v="Policies"/>
    <s v="Non-exclusionary"/>
    <s v="No excess"/>
    <s v="3+ adults"/>
    <n v="2019"/>
    <n v="18"/>
  </r>
  <r>
    <x v="3"/>
    <s v="Mar"/>
    <s v="QLD"/>
    <s v="Insured Persons"/>
    <s v="Exclusionary"/>
    <s v="Excess"/>
    <s v="3+ adults"/>
    <n v="2019"/>
    <n v="334"/>
  </r>
  <r>
    <x v="3"/>
    <s v="Mar"/>
    <s v="QLD"/>
    <s v="Insured Persons"/>
    <s v="Exclusionary"/>
    <s v="No excess"/>
    <s v="3+ adults"/>
    <n v="2019"/>
    <n v="0"/>
  </r>
  <r>
    <x v="3"/>
    <s v="Mar"/>
    <s v="QLD"/>
    <s v="Insured Persons"/>
    <s v="Non-exclusionary"/>
    <s v="Excess"/>
    <s v="3+ adults"/>
    <n v="2019"/>
    <n v="75"/>
  </r>
  <r>
    <x v="3"/>
    <s v="Mar"/>
    <s v="QLD"/>
    <s v="Insured Persons"/>
    <s v="Non-exclusionary"/>
    <s v="No excess"/>
    <s v="3+ adults"/>
    <n v="2019"/>
    <n v="29"/>
  </r>
  <r>
    <x v="3"/>
    <s v="Mar"/>
    <s v="QLD"/>
    <s v="Policies"/>
    <s v="Exclusionary"/>
    <s v="Excess"/>
    <s v="3+ adults"/>
    <n v="2019"/>
    <n v="84"/>
  </r>
  <r>
    <x v="3"/>
    <s v="Mar"/>
    <s v="QLD"/>
    <s v="Policies"/>
    <s v="Exclusionary"/>
    <s v="No excess"/>
    <s v="3+ adults"/>
    <n v="2019"/>
    <n v="0"/>
  </r>
  <r>
    <x v="3"/>
    <s v="Mar"/>
    <s v="QLD"/>
    <s v="Policies"/>
    <s v="Non-exclusionary"/>
    <s v="Excess"/>
    <s v="3+ adults"/>
    <n v="2019"/>
    <n v="19"/>
  </r>
  <r>
    <x v="3"/>
    <s v="Mar"/>
    <s v="QLD"/>
    <s v="Policies"/>
    <s v="Non-exclusionary"/>
    <s v="No excess"/>
    <s v="3+ adults"/>
    <n v="2019"/>
    <n v="5"/>
  </r>
  <r>
    <x v="3"/>
    <s v="Mar"/>
    <s v="SA"/>
    <s v="Insured Persons"/>
    <s v="Exclusionary"/>
    <s v="Excess"/>
    <s v="3+ adults"/>
    <n v="2019"/>
    <n v="50"/>
  </r>
  <r>
    <x v="3"/>
    <s v="Mar"/>
    <s v="SA"/>
    <s v="Insured Persons"/>
    <s v="Exclusionary"/>
    <s v="No excess"/>
    <s v="3+ adults"/>
    <n v="2019"/>
    <n v="0"/>
  </r>
  <r>
    <x v="3"/>
    <s v="Mar"/>
    <s v="SA"/>
    <s v="Insured Persons"/>
    <s v="Non-exclusionary"/>
    <s v="Excess"/>
    <s v="3+ adults"/>
    <n v="2019"/>
    <n v="13"/>
  </r>
  <r>
    <x v="3"/>
    <s v="Mar"/>
    <s v="SA"/>
    <s v="Insured Persons"/>
    <s v="Non-exclusionary"/>
    <s v="No excess"/>
    <s v="3+ adults"/>
    <n v="2019"/>
    <n v="0"/>
  </r>
  <r>
    <x v="3"/>
    <s v="Mar"/>
    <s v="SA"/>
    <s v="Policies"/>
    <s v="Exclusionary"/>
    <s v="Excess"/>
    <s v="3+ adults"/>
    <n v="2019"/>
    <n v="12"/>
  </r>
  <r>
    <x v="3"/>
    <s v="Mar"/>
    <s v="SA"/>
    <s v="Policies"/>
    <s v="Exclusionary"/>
    <s v="No excess"/>
    <s v="3+ adults"/>
    <n v="2019"/>
    <n v="0"/>
  </r>
  <r>
    <x v="3"/>
    <s v="Mar"/>
    <s v="SA"/>
    <s v="Policies"/>
    <s v="Non-exclusionary"/>
    <s v="Excess"/>
    <s v="3+ adults"/>
    <n v="2019"/>
    <n v="3"/>
  </r>
  <r>
    <x v="3"/>
    <s v="Mar"/>
    <s v="SA"/>
    <s v="Policies"/>
    <s v="Non-exclusionary"/>
    <s v="No excess"/>
    <s v="3+ adults"/>
    <n v="2019"/>
    <n v="0"/>
  </r>
  <r>
    <x v="3"/>
    <s v="Mar"/>
    <s v="WA"/>
    <s v="Insured Persons"/>
    <s v="Exclusionary"/>
    <s v="Excess"/>
    <s v="3+ adults"/>
    <n v="2019"/>
    <n v="50"/>
  </r>
  <r>
    <x v="3"/>
    <s v="Mar"/>
    <s v="WA"/>
    <s v="Insured Persons"/>
    <s v="Exclusionary"/>
    <s v="No excess"/>
    <s v="3+ adults"/>
    <n v="2019"/>
    <n v="0"/>
  </r>
  <r>
    <x v="3"/>
    <s v="Mar"/>
    <s v="WA"/>
    <s v="Insured Persons"/>
    <s v="Non-exclusionary"/>
    <s v="Excess"/>
    <s v="3+ adults"/>
    <n v="2019"/>
    <n v="18"/>
  </r>
  <r>
    <x v="3"/>
    <s v="Mar"/>
    <s v="WA"/>
    <s v="Insured Persons"/>
    <s v="Non-exclusionary"/>
    <s v="No excess"/>
    <s v="3+ adults"/>
    <n v="2019"/>
    <n v="0"/>
  </r>
  <r>
    <x v="3"/>
    <s v="Mar"/>
    <s v="WA"/>
    <s v="Policies"/>
    <s v="Exclusionary"/>
    <s v="Excess"/>
    <s v="3+ adults"/>
    <n v="2019"/>
    <n v="13"/>
  </r>
  <r>
    <x v="3"/>
    <s v="Mar"/>
    <s v="WA"/>
    <s v="Policies"/>
    <s v="Exclusionary"/>
    <s v="No excess"/>
    <s v="3+ adults"/>
    <n v="2019"/>
    <n v="0"/>
  </r>
  <r>
    <x v="3"/>
    <s v="Mar"/>
    <s v="WA"/>
    <s v="Policies"/>
    <s v="Non-exclusionary"/>
    <s v="Excess"/>
    <s v="3+ adults"/>
    <n v="2019"/>
    <n v="4"/>
  </r>
  <r>
    <x v="3"/>
    <s v="Mar"/>
    <s v="WA"/>
    <s v="Policies"/>
    <s v="Non-exclusionary"/>
    <s v="No excess"/>
    <s v="3+ adults"/>
    <n v="2019"/>
    <n v="0"/>
  </r>
  <r>
    <x v="3"/>
    <s v="Mar"/>
    <s v="TAS"/>
    <s v="Insured Persons"/>
    <s v="Exclusionary"/>
    <s v="Excess"/>
    <s v="3+ adults"/>
    <n v="2019"/>
    <n v="13"/>
  </r>
  <r>
    <x v="3"/>
    <s v="Mar"/>
    <s v="TAS"/>
    <s v="Insured Persons"/>
    <s v="Exclusionary"/>
    <s v="No excess"/>
    <s v="3+ adults"/>
    <n v="2019"/>
    <n v="0"/>
  </r>
  <r>
    <x v="3"/>
    <s v="Mar"/>
    <s v="TAS"/>
    <s v="Insured Persons"/>
    <s v="Non-exclusionary"/>
    <s v="Excess"/>
    <s v="3+ adults"/>
    <n v="2019"/>
    <n v="5"/>
  </r>
  <r>
    <x v="3"/>
    <s v="Mar"/>
    <s v="TAS"/>
    <s v="Insured Persons"/>
    <s v="Non-exclusionary"/>
    <s v="No excess"/>
    <s v="3+ adults"/>
    <n v="2019"/>
    <n v="0"/>
  </r>
  <r>
    <x v="3"/>
    <s v="Mar"/>
    <s v="TAS"/>
    <s v="Policies"/>
    <s v="Exclusionary"/>
    <s v="Excess"/>
    <s v="3+ adults"/>
    <n v="2019"/>
    <n v="3"/>
  </r>
  <r>
    <x v="3"/>
    <s v="Mar"/>
    <s v="TAS"/>
    <s v="Policies"/>
    <s v="Exclusionary"/>
    <s v="No excess"/>
    <s v="3+ adults"/>
    <n v="2019"/>
    <n v="0"/>
  </r>
  <r>
    <x v="3"/>
    <s v="Mar"/>
    <s v="TAS"/>
    <s v="Policies"/>
    <s v="Non-exclusionary"/>
    <s v="Excess"/>
    <s v="3+ adults"/>
    <n v="2019"/>
    <n v="1"/>
  </r>
  <r>
    <x v="3"/>
    <s v="Mar"/>
    <s v="TAS"/>
    <s v="Policies"/>
    <s v="Non-exclusionary"/>
    <s v="No excess"/>
    <s v="3+ adults"/>
    <n v="2019"/>
    <n v="0"/>
  </r>
  <r>
    <x v="3"/>
    <s v="Mar"/>
    <s v="ACT"/>
    <s v="Insured Persons"/>
    <s v="Exclusionary"/>
    <s v="Excess"/>
    <s v="3+ adults"/>
    <n v="2019"/>
    <n v="27"/>
  </r>
  <r>
    <x v="3"/>
    <s v="Mar"/>
    <s v="ACT"/>
    <s v="Insured Persons"/>
    <s v="Exclusionary"/>
    <s v="No excess"/>
    <s v="3+ adults"/>
    <n v="2019"/>
    <n v="0"/>
  </r>
  <r>
    <x v="3"/>
    <s v="Mar"/>
    <s v="ACT"/>
    <s v="Insured Persons"/>
    <s v="Non-exclusionary"/>
    <s v="Excess"/>
    <s v="3+ adults"/>
    <n v="2019"/>
    <n v="0"/>
  </r>
  <r>
    <x v="3"/>
    <s v="Mar"/>
    <s v="ACT"/>
    <s v="Insured Persons"/>
    <s v="Non-exclusionary"/>
    <s v="No excess"/>
    <s v="3+ adults"/>
    <n v="2019"/>
    <n v="6"/>
  </r>
  <r>
    <x v="3"/>
    <s v="Mar"/>
    <s v="ACT"/>
    <s v="Policies"/>
    <s v="Exclusionary"/>
    <s v="Excess"/>
    <s v="3+ adults"/>
    <n v="2019"/>
    <n v="7"/>
  </r>
  <r>
    <x v="3"/>
    <s v="Mar"/>
    <s v="ACT"/>
    <s v="Policies"/>
    <s v="Exclusionary"/>
    <s v="No excess"/>
    <s v="3+ adults"/>
    <n v="2019"/>
    <n v="0"/>
  </r>
  <r>
    <x v="3"/>
    <s v="Mar"/>
    <s v="ACT"/>
    <s v="Policies"/>
    <s v="Non-exclusionary"/>
    <s v="Excess"/>
    <s v="3+ adults"/>
    <n v="2019"/>
    <n v="0"/>
  </r>
  <r>
    <x v="3"/>
    <s v="Mar"/>
    <s v="ACT"/>
    <s v="Policies"/>
    <s v="Non-exclusionary"/>
    <s v="No excess"/>
    <s v="3+ adults"/>
    <n v="2019"/>
    <n v="2"/>
  </r>
  <r>
    <x v="3"/>
    <s v="Mar"/>
    <s v="NT"/>
    <s v="Insured Persons"/>
    <s v="Exclusionary"/>
    <s v="Excess"/>
    <s v="3+ adults"/>
    <n v="2019"/>
    <n v="0"/>
  </r>
  <r>
    <x v="3"/>
    <s v="Mar"/>
    <s v="NT"/>
    <s v="Insured Persons"/>
    <s v="Exclusionary"/>
    <s v="No excess"/>
    <s v="3+ adults"/>
    <n v="2019"/>
    <n v="0"/>
  </r>
  <r>
    <x v="3"/>
    <s v="Mar"/>
    <s v="NT"/>
    <s v="Insured Persons"/>
    <s v="Non-exclusionary"/>
    <s v="Excess"/>
    <s v="3+ adults"/>
    <n v="2019"/>
    <n v="0"/>
  </r>
  <r>
    <x v="3"/>
    <s v="Mar"/>
    <s v="NT"/>
    <s v="Insured Persons"/>
    <s v="Non-exclusionary"/>
    <s v="No excess"/>
    <s v="3+ adults"/>
    <n v="2019"/>
    <n v="0"/>
  </r>
  <r>
    <x v="3"/>
    <s v="Mar"/>
    <s v="NT"/>
    <s v="Policies"/>
    <s v="Exclusionary"/>
    <s v="Excess"/>
    <s v="3+ adults"/>
    <n v="2019"/>
    <n v="0"/>
  </r>
  <r>
    <x v="3"/>
    <s v="Mar"/>
    <s v="NT"/>
    <s v="Policies"/>
    <s v="Exclusionary"/>
    <s v="No excess"/>
    <s v="3+ adults"/>
    <n v="2019"/>
    <n v="0"/>
  </r>
  <r>
    <x v="3"/>
    <s v="Mar"/>
    <s v="NT"/>
    <s v="Policies"/>
    <s v="Non-exclusionary"/>
    <s v="Excess"/>
    <s v="3+ adults"/>
    <n v="2019"/>
    <n v="0"/>
  </r>
  <r>
    <x v="3"/>
    <s v="Mar"/>
    <s v="NT"/>
    <s v="Policies"/>
    <s v="Non-exclusionary"/>
    <s v="No excess"/>
    <s v="3+ adults"/>
    <n v="2019"/>
    <n v="0"/>
  </r>
  <r>
    <x v="3"/>
    <s v="Jun"/>
    <s v="NSW"/>
    <s v="Insured Persons"/>
    <s v="Exclusionary"/>
    <s v="Excess"/>
    <s v="3+ adults"/>
    <n v="2019"/>
    <n v="141"/>
  </r>
  <r>
    <x v="3"/>
    <s v="Jun"/>
    <s v="NSW"/>
    <s v="Insured Persons"/>
    <s v="Exclusionary"/>
    <s v="No excess"/>
    <s v="3+ adults"/>
    <n v="2019"/>
    <n v="0"/>
  </r>
  <r>
    <x v="3"/>
    <s v="Jun"/>
    <s v="NSW"/>
    <s v="Insured Persons"/>
    <s v="Non-exclusionary"/>
    <s v="Excess"/>
    <s v="3+ adults"/>
    <n v="2019"/>
    <n v="21"/>
  </r>
  <r>
    <x v="3"/>
    <s v="Jun"/>
    <s v="NSW"/>
    <s v="Insured Persons"/>
    <s v="Non-exclusionary"/>
    <s v="No excess"/>
    <s v="3+ adults"/>
    <n v="2019"/>
    <n v="28"/>
  </r>
  <r>
    <x v="3"/>
    <s v="Jun"/>
    <s v="NSW"/>
    <s v="Policies"/>
    <s v="Exclusionary"/>
    <s v="Excess"/>
    <s v="3+ adults"/>
    <n v="2019"/>
    <n v="36"/>
  </r>
  <r>
    <x v="3"/>
    <s v="Jun"/>
    <s v="NSW"/>
    <s v="Policies"/>
    <s v="Exclusionary"/>
    <s v="No excess"/>
    <s v="3+ adults"/>
    <n v="2019"/>
    <n v="0"/>
  </r>
  <r>
    <x v="3"/>
    <s v="Jun"/>
    <s v="NSW"/>
    <s v="Policies"/>
    <s v="Non-exclusionary"/>
    <s v="Excess"/>
    <s v="3+ adults"/>
    <n v="2019"/>
    <n v="5"/>
  </r>
  <r>
    <x v="3"/>
    <s v="Jun"/>
    <s v="NSW"/>
    <s v="Policies"/>
    <s v="Non-exclusionary"/>
    <s v="No excess"/>
    <s v="3+ adults"/>
    <n v="2019"/>
    <n v="8"/>
  </r>
  <r>
    <x v="3"/>
    <s v="Jun"/>
    <s v="VIC"/>
    <s v="Insured Persons"/>
    <s v="Exclusionary"/>
    <s v="Excess"/>
    <s v="3+ adults"/>
    <n v="2019"/>
    <n v="211"/>
  </r>
  <r>
    <x v="3"/>
    <s v="Jun"/>
    <s v="VIC"/>
    <s v="Insured Persons"/>
    <s v="Exclusionary"/>
    <s v="No excess"/>
    <s v="3+ adults"/>
    <n v="2019"/>
    <n v="0"/>
  </r>
  <r>
    <x v="3"/>
    <s v="Jun"/>
    <s v="VIC"/>
    <s v="Insured Persons"/>
    <s v="Non-exclusionary"/>
    <s v="Excess"/>
    <s v="3+ adults"/>
    <n v="2019"/>
    <n v="145"/>
  </r>
  <r>
    <x v="3"/>
    <s v="Jun"/>
    <s v="VIC"/>
    <s v="Insured Persons"/>
    <s v="Non-exclusionary"/>
    <s v="No excess"/>
    <s v="3+ adults"/>
    <n v="2019"/>
    <n v="73"/>
  </r>
  <r>
    <x v="3"/>
    <s v="Jun"/>
    <s v="VIC"/>
    <s v="Policies"/>
    <s v="Exclusionary"/>
    <s v="Excess"/>
    <s v="3+ adults"/>
    <n v="2019"/>
    <n v="53"/>
  </r>
  <r>
    <x v="3"/>
    <s v="Jun"/>
    <s v="VIC"/>
    <s v="Policies"/>
    <s v="Exclusionary"/>
    <s v="No excess"/>
    <s v="3+ adults"/>
    <n v="2019"/>
    <n v="0"/>
  </r>
  <r>
    <x v="3"/>
    <s v="Jun"/>
    <s v="VIC"/>
    <s v="Policies"/>
    <s v="Non-exclusionary"/>
    <s v="Excess"/>
    <s v="3+ adults"/>
    <n v="2019"/>
    <n v="38"/>
  </r>
  <r>
    <x v="3"/>
    <s v="Jun"/>
    <s v="VIC"/>
    <s v="Policies"/>
    <s v="Non-exclusionary"/>
    <s v="No excess"/>
    <s v="3+ adults"/>
    <n v="2019"/>
    <n v="21"/>
  </r>
  <r>
    <x v="3"/>
    <s v="Jun"/>
    <s v="QLD"/>
    <s v="Insured Persons"/>
    <s v="Exclusionary"/>
    <s v="Excess"/>
    <s v="3+ adults"/>
    <n v="2019"/>
    <n v="89"/>
  </r>
  <r>
    <x v="3"/>
    <s v="Jun"/>
    <s v="QLD"/>
    <s v="Insured Persons"/>
    <s v="Exclusionary"/>
    <s v="No excess"/>
    <s v="3+ adults"/>
    <n v="2019"/>
    <n v="0"/>
  </r>
  <r>
    <x v="3"/>
    <s v="Jun"/>
    <s v="QLD"/>
    <s v="Insured Persons"/>
    <s v="Non-exclusionary"/>
    <s v="Excess"/>
    <s v="3+ adults"/>
    <n v="2019"/>
    <n v="28"/>
  </r>
  <r>
    <x v="3"/>
    <s v="Jun"/>
    <s v="QLD"/>
    <s v="Insured Persons"/>
    <s v="Non-exclusionary"/>
    <s v="No excess"/>
    <s v="3+ adults"/>
    <n v="2019"/>
    <n v="3"/>
  </r>
  <r>
    <x v="3"/>
    <s v="Jun"/>
    <s v="QLD"/>
    <s v="Policies"/>
    <s v="Exclusionary"/>
    <s v="Excess"/>
    <s v="3+ adults"/>
    <n v="2019"/>
    <n v="22"/>
  </r>
  <r>
    <x v="3"/>
    <s v="Jun"/>
    <s v="QLD"/>
    <s v="Policies"/>
    <s v="Exclusionary"/>
    <s v="No excess"/>
    <s v="3+ adults"/>
    <n v="2019"/>
    <n v="0"/>
  </r>
  <r>
    <x v="3"/>
    <s v="Jun"/>
    <s v="QLD"/>
    <s v="Policies"/>
    <s v="Non-exclusionary"/>
    <s v="Excess"/>
    <s v="3+ adults"/>
    <n v="2019"/>
    <n v="7"/>
  </r>
  <r>
    <x v="3"/>
    <s v="Jun"/>
    <s v="QLD"/>
    <s v="Policies"/>
    <s v="Non-exclusionary"/>
    <s v="No excess"/>
    <s v="3+ adults"/>
    <n v="2019"/>
    <n v="1"/>
  </r>
  <r>
    <x v="3"/>
    <s v="Jun"/>
    <s v="SA"/>
    <s v="Insured Persons"/>
    <s v="Exclusionary"/>
    <s v="Excess"/>
    <s v="3+ adults"/>
    <n v="2019"/>
    <n v="4"/>
  </r>
  <r>
    <x v="3"/>
    <s v="Jun"/>
    <s v="SA"/>
    <s v="Insured Persons"/>
    <s v="Exclusionary"/>
    <s v="No excess"/>
    <s v="3+ adults"/>
    <n v="2019"/>
    <n v="0"/>
  </r>
  <r>
    <x v="3"/>
    <s v="Jun"/>
    <s v="SA"/>
    <s v="Insured Persons"/>
    <s v="Non-exclusionary"/>
    <s v="Excess"/>
    <s v="3+ adults"/>
    <n v="2019"/>
    <n v="0"/>
  </r>
  <r>
    <x v="3"/>
    <s v="Jun"/>
    <s v="SA"/>
    <s v="Insured Persons"/>
    <s v="Non-exclusionary"/>
    <s v="No excess"/>
    <s v="3+ adults"/>
    <n v="2019"/>
    <n v="0"/>
  </r>
  <r>
    <x v="3"/>
    <s v="Jun"/>
    <s v="SA"/>
    <s v="Policies"/>
    <s v="Exclusionary"/>
    <s v="Excess"/>
    <s v="3+ adults"/>
    <n v="2019"/>
    <n v="1"/>
  </r>
  <r>
    <x v="3"/>
    <s v="Jun"/>
    <s v="SA"/>
    <s v="Policies"/>
    <s v="Exclusionary"/>
    <s v="No excess"/>
    <s v="3+ adults"/>
    <n v="2019"/>
    <n v="0"/>
  </r>
  <r>
    <x v="3"/>
    <s v="Jun"/>
    <s v="SA"/>
    <s v="Policies"/>
    <s v="Non-exclusionary"/>
    <s v="Excess"/>
    <s v="3+ adults"/>
    <n v="2019"/>
    <n v="0"/>
  </r>
  <r>
    <x v="3"/>
    <s v="Jun"/>
    <s v="SA"/>
    <s v="Policies"/>
    <s v="Non-exclusionary"/>
    <s v="No excess"/>
    <s v="3+ adults"/>
    <n v="2019"/>
    <n v="0"/>
  </r>
  <r>
    <x v="3"/>
    <s v="Jun"/>
    <s v="WA"/>
    <s v="Insured Persons"/>
    <s v="Exclusionary"/>
    <s v="Excess"/>
    <s v="3+ adults"/>
    <n v="2019"/>
    <n v="23"/>
  </r>
  <r>
    <x v="3"/>
    <s v="Jun"/>
    <s v="WA"/>
    <s v="Insured Persons"/>
    <s v="Exclusionary"/>
    <s v="No excess"/>
    <s v="3+ adults"/>
    <n v="2019"/>
    <n v="0"/>
  </r>
  <r>
    <x v="3"/>
    <s v="Jun"/>
    <s v="WA"/>
    <s v="Insured Persons"/>
    <s v="Non-exclusionary"/>
    <s v="Excess"/>
    <s v="3+ adults"/>
    <n v="2019"/>
    <n v="16"/>
  </r>
  <r>
    <x v="3"/>
    <s v="Jun"/>
    <s v="WA"/>
    <s v="Insured Persons"/>
    <s v="Non-exclusionary"/>
    <s v="No excess"/>
    <s v="3+ adults"/>
    <n v="2019"/>
    <n v="0"/>
  </r>
  <r>
    <x v="3"/>
    <s v="Jun"/>
    <s v="WA"/>
    <s v="Policies"/>
    <s v="Exclusionary"/>
    <s v="Excess"/>
    <s v="3+ adults"/>
    <n v="2019"/>
    <n v="6"/>
  </r>
  <r>
    <x v="3"/>
    <s v="Jun"/>
    <s v="WA"/>
    <s v="Policies"/>
    <s v="Exclusionary"/>
    <s v="No excess"/>
    <s v="3+ adults"/>
    <n v="2019"/>
    <n v="0"/>
  </r>
  <r>
    <x v="3"/>
    <s v="Jun"/>
    <s v="WA"/>
    <s v="Policies"/>
    <s v="Non-exclusionary"/>
    <s v="Excess"/>
    <s v="3+ adults"/>
    <n v="2019"/>
    <n v="4"/>
  </r>
  <r>
    <x v="3"/>
    <s v="Jun"/>
    <s v="WA"/>
    <s v="Policies"/>
    <s v="Non-exclusionary"/>
    <s v="No excess"/>
    <s v="3+ adults"/>
    <n v="2019"/>
    <n v="0"/>
  </r>
  <r>
    <x v="3"/>
    <s v="Jun"/>
    <s v="TAS"/>
    <s v="Insured Persons"/>
    <s v="Exclusionary"/>
    <s v="Excess"/>
    <s v="3+ adults"/>
    <n v="2019"/>
    <n v="4"/>
  </r>
  <r>
    <x v="3"/>
    <s v="Jun"/>
    <s v="TAS"/>
    <s v="Insured Persons"/>
    <s v="Exclusionary"/>
    <s v="No excess"/>
    <s v="3+ adults"/>
    <n v="2019"/>
    <n v="0"/>
  </r>
  <r>
    <x v="3"/>
    <s v="Jun"/>
    <s v="TAS"/>
    <s v="Insured Persons"/>
    <s v="Non-exclusionary"/>
    <s v="Excess"/>
    <s v="3+ adults"/>
    <n v="2019"/>
    <n v="0"/>
  </r>
  <r>
    <x v="3"/>
    <s v="Jun"/>
    <s v="TAS"/>
    <s v="Insured Persons"/>
    <s v="Non-exclusionary"/>
    <s v="No excess"/>
    <s v="3+ adults"/>
    <n v="2019"/>
    <n v="0"/>
  </r>
  <r>
    <x v="3"/>
    <s v="Jun"/>
    <s v="TAS"/>
    <s v="Policies"/>
    <s v="Exclusionary"/>
    <s v="Excess"/>
    <s v="3+ adults"/>
    <n v="2019"/>
    <n v="1"/>
  </r>
  <r>
    <x v="3"/>
    <s v="Jun"/>
    <s v="TAS"/>
    <s v="Policies"/>
    <s v="Exclusionary"/>
    <s v="No excess"/>
    <s v="3+ adults"/>
    <n v="2019"/>
    <n v="0"/>
  </r>
  <r>
    <x v="3"/>
    <s v="Jun"/>
    <s v="TAS"/>
    <s v="Policies"/>
    <s v="Non-exclusionary"/>
    <s v="Excess"/>
    <s v="3+ adults"/>
    <n v="2019"/>
    <n v="0"/>
  </r>
  <r>
    <x v="3"/>
    <s v="Jun"/>
    <s v="TAS"/>
    <s v="Policies"/>
    <s v="Non-exclusionary"/>
    <s v="No excess"/>
    <s v="3+ adults"/>
    <n v="2019"/>
    <n v="0"/>
  </r>
  <r>
    <x v="3"/>
    <s v="Jun"/>
    <s v="ACT"/>
    <s v="Insured Persons"/>
    <s v="Exclusionary"/>
    <s v="Excess"/>
    <s v="3+ adults"/>
    <n v="2019"/>
    <n v="7"/>
  </r>
  <r>
    <x v="3"/>
    <s v="Jun"/>
    <s v="ACT"/>
    <s v="Insured Persons"/>
    <s v="Exclusionary"/>
    <s v="No excess"/>
    <s v="3+ adults"/>
    <n v="2019"/>
    <n v="0"/>
  </r>
  <r>
    <x v="3"/>
    <s v="Jun"/>
    <s v="ACT"/>
    <s v="Insured Persons"/>
    <s v="Non-exclusionary"/>
    <s v="Excess"/>
    <s v="3+ adults"/>
    <n v="2019"/>
    <n v="0"/>
  </r>
  <r>
    <x v="3"/>
    <s v="Jun"/>
    <s v="ACT"/>
    <s v="Insured Persons"/>
    <s v="Non-exclusionary"/>
    <s v="No excess"/>
    <s v="3+ adults"/>
    <n v="2019"/>
    <n v="6"/>
  </r>
  <r>
    <x v="3"/>
    <s v="Jun"/>
    <s v="ACT"/>
    <s v="Policies"/>
    <s v="Exclusionary"/>
    <s v="Excess"/>
    <s v="3+ adults"/>
    <n v="2019"/>
    <n v="1"/>
  </r>
  <r>
    <x v="3"/>
    <s v="Jun"/>
    <s v="ACT"/>
    <s v="Policies"/>
    <s v="Exclusionary"/>
    <s v="No excess"/>
    <s v="3+ adults"/>
    <n v="2019"/>
    <n v="0"/>
  </r>
  <r>
    <x v="3"/>
    <s v="Jun"/>
    <s v="ACT"/>
    <s v="Policies"/>
    <s v="Non-exclusionary"/>
    <s v="Excess"/>
    <s v="3+ adults"/>
    <n v="2019"/>
    <n v="0"/>
  </r>
  <r>
    <x v="3"/>
    <s v="Jun"/>
    <s v="ACT"/>
    <s v="Policies"/>
    <s v="Non-exclusionary"/>
    <s v="No excess"/>
    <s v="3+ adults"/>
    <n v="2019"/>
    <n v="2"/>
  </r>
  <r>
    <x v="3"/>
    <s v="Jun"/>
    <s v="NT"/>
    <s v="Insured Persons"/>
    <s v="Exclusionary"/>
    <s v="Excess"/>
    <s v="3+ adults"/>
    <n v="2019"/>
    <n v="0"/>
  </r>
  <r>
    <x v="3"/>
    <s v="Jun"/>
    <s v="NT"/>
    <s v="Insured Persons"/>
    <s v="Exclusionary"/>
    <s v="No excess"/>
    <s v="3+ adults"/>
    <n v="2019"/>
    <n v="0"/>
  </r>
  <r>
    <x v="3"/>
    <s v="Jun"/>
    <s v="NT"/>
    <s v="Insured Persons"/>
    <s v="Non-exclusionary"/>
    <s v="Excess"/>
    <s v="3+ adults"/>
    <n v="2019"/>
    <n v="0"/>
  </r>
  <r>
    <x v="3"/>
    <s v="Jun"/>
    <s v="NT"/>
    <s v="Insured Persons"/>
    <s v="Non-exclusionary"/>
    <s v="No excess"/>
    <s v="3+ adults"/>
    <n v="2019"/>
    <n v="0"/>
  </r>
  <r>
    <x v="3"/>
    <s v="Jun"/>
    <s v="NT"/>
    <s v="Policies"/>
    <s v="Exclusionary"/>
    <s v="Excess"/>
    <s v="3+ adults"/>
    <n v="2019"/>
    <n v="0"/>
  </r>
  <r>
    <x v="3"/>
    <s v="Jun"/>
    <s v="NT"/>
    <s v="Policies"/>
    <s v="Exclusionary"/>
    <s v="No excess"/>
    <s v="3+ adults"/>
    <n v="2019"/>
    <n v="0"/>
  </r>
  <r>
    <x v="3"/>
    <s v="Jun"/>
    <s v="NT"/>
    <s v="Policies"/>
    <s v="Non-exclusionary"/>
    <s v="Excess"/>
    <s v="3+ adults"/>
    <n v="2019"/>
    <n v="0"/>
  </r>
  <r>
    <x v="3"/>
    <s v="Jun"/>
    <s v="NT"/>
    <s v="Policies"/>
    <s v="Non-exclusionary"/>
    <s v="No excess"/>
    <s v="3+ adults"/>
    <n v="2019"/>
    <n v="0"/>
  </r>
  <r>
    <x v="3"/>
    <s v="Sep"/>
    <s v="NSW"/>
    <s v="Insured Persons"/>
    <s v="Exclusionary"/>
    <s v="Excess"/>
    <s v="3+ adults"/>
    <n v="2020"/>
    <n v="65"/>
  </r>
  <r>
    <x v="3"/>
    <s v="Sep"/>
    <s v="NSW"/>
    <s v="Insured Persons"/>
    <s v="Exclusionary"/>
    <s v="No excess"/>
    <s v="3+ adults"/>
    <n v="2020"/>
    <n v="0"/>
  </r>
  <r>
    <x v="3"/>
    <s v="Sep"/>
    <s v="NSW"/>
    <s v="Insured Persons"/>
    <s v="Non-exclusionary"/>
    <s v="Excess"/>
    <s v="3+ adults"/>
    <n v="2020"/>
    <n v="28"/>
  </r>
  <r>
    <x v="3"/>
    <s v="Sep"/>
    <s v="NSW"/>
    <s v="Insured Persons"/>
    <s v="Non-exclusionary"/>
    <s v="No excess"/>
    <s v="3+ adults"/>
    <n v="2020"/>
    <n v="25"/>
  </r>
  <r>
    <x v="3"/>
    <s v="Sep"/>
    <s v="NSW"/>
    <s v="Policies"/>
    <s v="Exclusionary"/>
    <s v="Excess"/>
    <s v="3+ adults"/>
    <n v="2020"/>
    <n v="15"/>
  </r>
  <r>
    <x v="3"/>
    <s v="Sep"/>
    <s v="NSW"/>
    <s v="Policies"/>
    <s v="Exclusionary"/>
    <s v="No excess"/>
    <s v="3+ adults"/>
    <n v="2020"/>
    <n v="0"/>
  </r>
  <r>
    <x v="3"/>
    <s v="Sep"/>
    <s v="NSW"/>
    <s v="Policies"/>
    <s v="Non-exclusionary"/>
    <s v="Excess"/>
    <s v="3+ adults"/>
    <n v="2020"/>
    <n v="6"/>
  </r>
  <r>
    <x v="3"/>
    <s v="Sep"/>
    <s v="NSW"/>
    <s v="Policies"/>
    <s v="Non-exclusionary"/>
    <s v="No excess"/>
    <s v="3+ adults"/>
    <n v="2020"/>
    <n v="7"/>
  </r>
  <r>
    <x v="3"/>
    <s v="Sep"/>
    <s v="VIC"/>
    <s v="Insured Persons"/>
    <s v="Exclusionary"/>
    <s v="Excess"/>
    <s v="3+ adults"/>
    <n v="2020"/>
    <n v="182"/>
  </r>
  <r>
    <x v="3"/>
    <s v="Sep"/>
    <s v="VIC"/>
    <s v="Insured Persons"/>
    <s v="Exclusionary"/>
    <s v="No excess"/>
    <s v="3+ adults"/>
    <n v="2020"/>
    <n v="0"/>
  </r>
  <r>
    <x v="3"/>
    <s v="Sep"/>
    <s v="VIC"/>
    <s v="Insured Persons"/>
    <s v="Non-exclusionary"/>
    <s v="Excess"/>
    <s v="3+ adults"/>
    <n v="2020"/>
    <n v="124"/>
  </r>
  <r>
    <x v="3"/>
    <s v="Sep"/>
    <s v="VIC"/>
    <s v="Insured Persons"/>
    <s v="Non-exclusionary"/>
    <s v="No excess"/>
    <s v="3+ adults"/>
    <n v="2020"/>
    <n v="67"/>
  </r>
  <r>
    <x v="3"/>
    <s v="Sep"/>
    <s v="VIC"/>
    <s v="Policies"/>
    <s v="Exclusionary"/>
    <s v="Excess"/>
    <s v="3+ adults"/>
    <n v="2020"/>
    <n v="45"/>
  </r>
  <r>
    <x v="3"/>
    <s v="Sep"/>
    <s v="VIC"/>
    <s v="Policies"/>
    <s v="Exclusionary"/>
    <s v="No excess"/>
    <s v="3+ adults"/>
    <n v="2020"/>
    <n v="0"/>
  </r>
  <r>
    <x v="3"/>
    <s v="Sep"/>
    <s v="VIC"/>
    <s v="Policies"/>
    <s v="Non-exclusionary"/>
    <s v="Excess"/>
    <s v="3+ adults"/>
    <n v="2020"/>
    <n v="34"/>
  </r>
  <r>
    <x v="3"/>
    <s v="Sep"/>
    <s v="VIC"/>
    <s v="Policies"/>
    <s v="Non-exclusionary"/>
    <s v="No excess"/>
    <s v="3+ adults"/>
    <n v="2020"/>
    <n v="18"/>
  </r>
  <r>
    <x v="3"/>
    <s v="Sep"/>
    <s v="QLD"/>
    <s v="Insured Persons"/>
    <s v="Exclusionary"/>
    <s v="Excess"/>
    <s v="3+ adults"/>
    <n v="2020"/>
    <n v="55"/>
  </r>
  <r>
    <x v="3"/>
    <s v="Sep"/>
    <s v="QLD"/>
    <s v="Insured Persons"/>
    <s v="Exclusionary"/>
    <s v="No excess"/>
    <s v="3+ adults"/>
    <n v="2020"/>
    <n v="0"/>
  </r>
  <r>
    <x v="3"/>
    <s v="Sep"/>
    <s v="QLD"/>
    <s v="Insured Persons"/>
    <s v="Non-exclusionary"/>
    <s v="Excess"/>
    <s v="3+ adults"/>
    <n v="2020"/>
    <n v="23"/>
  </r>
  <r>
    <x v="3"/>
    <s v="Sep"/>
    <s v="QLD"/>
    <s v="Insured Persons"/>
    <s v="Non-exclusionary"/>
    <s v="No excess"/>
    <s v="3+ adults"/>
    <n v="2020"/>
    <n v="11"/>
  </r>
  <r>
    <x v="3"/>
    <s v="Sep"/>
    <s v="QLD"/>
    <s v="Policies"/>
    <s v="Exclusionary"/>
    <s v="Excess"/>
    <s v="3+ adults"/>
    <n v="2020"/>
    <n v="15"/>
  </r>
  <r>
    <x v="3"/>
    <s v="Sep"/>
    <s v="QLD"/>
    <s v="Policies"/>
    <s v="Exclusionary"/>
    <s v="No excess"/>
    <s v="3+ adults"/>
    <n v="2020"/>
    <n v="0"/>
  </r>
  <r>
    <x v="3"/>
    <s v="Sep"/>
    <s v="QLD"/>
    <s v="Policies"/>
    <s v="Non-exclusionary"/>
    <s v="Excess"/>
    <s v="3+ adults"/>
    <n v="2020"/>
    <n v="6"/>
  </r>
  <r>
    <x v="3"/>
    <s v="Sep"/>
    <s v="QLD"/>
    <s v="Policies"/>
    <s v="Non-exclusionary"/>
    <s v="No excess"/>
    <s v="3+ adults"/>
    <n v="2020"/>
    <n v="3"/>
  </r>
  <r>
    <x v="3"/>
    <s v="Sep"/>
    <s v="SA"/>
    <s v="Insured Persons"/>
    <s v="Exclusionary"/>
    <s v="Excess"/>
    <s v="3+ adults"/>
    <n v="2020"/>
    <n v="6"/>
  </r>
  <r>
    <x v="3"/>
    <s v="Sep"/>
    <s v="SA"/>
    <s v="Insured Persons"/>
    <s v="Exclusionary"/>
    <s v="No excess"/>
    <s v="3+ adults"/>
    <n v="2020"/>
    <n v="0"/>
  </r>
  <r>
    <x v="3"/>
    <s v="Sep"/>
    <s v="SA"/>
    <s v="Insured Persons"/>
    <s v="Non-exclusionary"/>
    <s v="Excess"/>
    <s v="3+ adults"/>
    <n v="2020"/>
    <n v="0"/>
  </r>
  <r>
    <x v="3"/>
    <s v="Sep"/>
    <s v="SA"/>
    <s v="Insured Persons"/>
    <s v="Non-exclusionary"/>
    <s v="No excess"/>
    <s v="3+ adults"/>
    <n v="2020"/>
    <n v="0"/>
  </r>
  <r>
    <x v="3"/>
    <s v="Sep"/>
    <s v="SA"/>
    <s v="Policies"/>
    <s v="Exclusionary"/>
    <s v="Excess"/>
    <s v="3+ adults"/>
    <n v="2020"/>
    <n v="1"/>
  </r>
  <r>
    <x v="3"/>
    <s v="Sep"/>
    <s v="SA"/>
    <s v="Policies"/>
    <s v="Exclusionary"/>
    <s v="No excess"/>
    <s v="3+ adults"/>
    <n v="2020"/>
    <n v="0"/>
  </r>
  <r>
    <x v="3"/>
    <s v="Sep"/>
    <s v="SA"/>
    <s v="Policies"/>
    <s v="Non-exclusionary"/>
    <s v="Excess"/>
    <s v="3+ adults"/>
    <n v="2020"/>
    <n v="0"/>
  </r>
  <r>
    <x v="3"/>
    <s v="Sep"/>
    <s v="SA"/>
    <s v="Policies"/>
    <s v="Non-exclusionary"/>
    <s v="No excess"/>
    <s v="3+ adults"/>
    <n v="2020"/>
    <n v="0"/>
  </r>
  <r>
    <x v="3"/>
    <s v="Sep"/>
    <s v="WA"/>
    <s v="Insured Persons"/>
    <s v="Exclusionary"/>
    <s v="Excess"/>
    <s v="3+ adults"/>
    <n v="2020"/>
    <n v="3"/>
  </r>
  <r>
    <x v="3"/>
    <s v="Sep"/>
    <s v="WA"/>
    <s v="Insured Persons"/>
    <s v="Exclusionary"/>
    <s v="No excess"/>
    <s v="3+ adults"/>
    <n v="2020"/>
    <n v="0"/>
  </r>
  <r>
    <x v="3"/>
    <s v="Sep"/>
    <s v="WA"/>
    <s v="Insured Persons"/>
    <s v="Non-exclusionary"/>
    <s v="Excess"/>
    <s v="3+ adults"/>
    <n v="2020"/>
    <n v="9"/>
  </r>
  <r>
    <x v="3"/>
    <s v="Sep"/>
    <s v="WA"/>
    <s v="Insured Persons"/>
    <s v="Non-exclusionary"/>
    <s v="No excess"/>
    <s v="3+ adults"/>
    <n v="2020"/>
    <n v="0"/>
  </r>
  <r>
    <x v="3"/>
    <s v="Sep"/>
    <s v="WA"/>
    <s v="Policies"/>
    <s v="Exclusionary"/>
    <s v="Excess"/>
    <s v="3+ adults"/>
    <n v="2020"/>
    <n v="1"/>
  </r>
  <r>
    <x v="3"/>
    <s v="Sep"/>
    <s v="WA"/>
    <s v="Policies"/>
    <s v="Exclusionary"/>
    <s v="No excess"/>
    <s v="3+ adults"/>
    <n v="2020"/>
    <n v="0"/>
  </r>
  <r>
    <x v="3"/>
    <s v="Sep"/>
    <s v="WA"/>
    <s v="Policies"/>
    <s v="Non-exclusionary"/>
    <s v="Excess"/>
    <s v="3+ adults"/>
    <n v="2020"/>
    <n v="2"/>
  </r>
  <r>
    <x v="3"/>
    <s v="Sep"/>
    <s v="WA"/>
    <s v="Policies"/>
    <s v="Non-exclusionary"/>
    <s v="No excess"/>
    <s v="3+ adults"/>
    <n v="2020"/>
    <n v="0"/>
  </r>
  <r>
    <x v="3"/>
    <s v="Sep"/>
    <s v="TAS"/>
    <s v="Insured Persons"/>
    <s v="Exclusionary"/>
    <s v="Excess"/>
    <s v="3+ adults"/>
    <n v="2020"/>
    <n v="4"/>
  </r>
  <r>
    <x v="3"/>
    <s v="Sep"/>
    <s v="TAS"/>
    <s v="Insured Persons"/>
    <s v="Exclusionary"/>
    <s v="No excess"/>
    <s v="3+ adults"/>
    <n v="2020"/>
    <n v="0"/>
  </r>
  <r>
    <x v="3"/>
    <s v="Sep"/>
    <s v="TAS"/>
    <s v="Insured Persons"/>
    <s v="Non-exclusionary"/>
    <s v="Excess"/>
    <s v="3+ adults"/>
    <n v="2020"/>
    <n v="0"/>
  </r>
  <r>
    <x v="3"/>
    <s v="Sep"/>
    <s v="TAS"/>
    <s v="Insured Persons"/>
    <s v="Non-exclusionary"/>
    <s v="No excess"/>
    <s v="3+ adults"/>
    <n v="2020"/>
    <n v="0"/>
  </r>
  <r>
    <x v="3"/>
    <s v="Sep"/>
    <s v="TAS"/>
    <s v="Policies"/>
    <s v="Exclusionary"/>
    <s v="Excess"/>
    <s v="3+ adults"/>
    <n v="2020"/>
    <n v="1"/>
  </r>
  <r>
    <x v="3"/>
    <s v="Sep"/>
    <s v="TAS"/>
    <s v="Policies"/>
    <s v="Exclusionary"/>
    <s v="No excess"/>
    <s v="3+ adults"/>
    <n v="2020"/>
    <n v="0"/>
  </r>
  <r>
    <x v="3"/>
    <s v="Sep"/>
    <s v="TAS"/>
    <s v="Policies"/>
    <s v="Non-exclusionary"/>
    <s v="Excess"/>
    <s v="3+ adults"/>
    <n v="2020"/>
    <n v="0"/>
  </r>
  <r>
    <x v="3"/>
    <s v="Sep"/>
    <s v="TAS"/>
    <s v="Policies"/>
    <s v="Non-exclusionary"/>
    <s v="No excess"/>
    <s v="3+ adults"/>
    <n v="2020"/>
    <n v="0"/>
  </r>
  <r>
    <x v="3"/>
    <s v="Sep"/>
    <s v="ACT"/>
    <s v="Insured Persons"/>
    <s v="Exclusionary"/>
    <s v="Excess"/>
    <s v="3+ adults"/>
    <n v="2020"/>
    <n v="7"/>
  </r>
  <r>
    <x v="3"/>
    <s v="Sep"/>
    <s v="ACT"/>
    <s v="Insured Persons"/>
    <s v="Exclusionary"/>
    <s v="No excess"/>
    <s v="3+ adults"/>
    <n v="2020"/>
    <n v="0"/>
  </r>
  <r>
    <x v="3"/>
    <s v="Sep"/>
    <s v="ACT"/>
    <s v="Insured Persons"/>
    <s v="Non-exclusionary"/>
    <s v="Excess"/>
    <s v="3+ adults"/>
    <n v="2020"/>
    <n v="0"/>
  </r>
  <r>
    <x v="3"/>
    <s v="Sep"/>
    <s v="ACT"/>
    <s v="Insured Persons"/>
    <s v="Non-exclusionary"/>
    <s v="No excess"/>
    <s v="3+ adults"/>
    <n v="2020"/>
    <n v="10"/>
  </r>
  <r>
    <x v="3"/>
    <s v="Sep"/>
    <s v="ACT"/>
    <s v="Policies"/>
    <s v="Exclusionary"/>
    <s v="Excess"/>
    <s v="3+ adults"/>
    <n v="2020"/>
    <n v="1"/>
  </r>
  <r>
    <x v="3"/>
    <s v="Sep"/>
    <s v="ACT"/>
    <s v="Policies"/>
    <s v="Exclusionary"/>
    <s v="No excess"/>
    <s v="3+ adults"/>
    <n v="2020"/>
    <n v="0"/>
  </r>
  <r>
    <x v="3"/>
    <s v="Sep"/>
    <s v="ACT"/>
    <s v="Policies"/>
    <s v="Non-exclusionary"/>
    <s v="Excess"/>
    <s v="3+ adults"/>
    <n v="2020"/>
    <n v="0"/>
  </r>
  <r>
    <x v="3"/>
    <s v="Sep"/>
    <s v="ACT"/>
    <s v="Policies"/>
    <s v="Non-exclusionary"/>
    <s v="No excess"/>
    <s v="3+ adults"/>
    <n v="2020"/>
    <n v="3"/>
  </r>
  <r>
    <x v="3"/>
    <s v="Sep"/>
    <s v="NT"/>
    <s v="Insured Persons"/>
    <s v="Exclusionary"/>
    <s v="Excess"/>
    <s v="3+ adults"/>
    <n v="2020"/>
    <n v="0"/>
  </r>
  <r>
    <x v="3"/>
    <s v="Sep"/>
    <s v="NT"/>
    <s v="Insured Persons"/>
    <s v="Exclusionary"/>
    <s v="No excess"/>
    <s v="3+ adults"/>
    <n v="2020"/>
    <n v="0"/>
  </r>
  <r>
    <x v="3"/>
    <s v="Sep"/>
    <s v="NT"/>
    <s v="Insured Persons"/>
    <s v="Non-exclusionary"/>
    <s v="Excess"/>
    <s v="3+ adults"/>
    <n v="2020"/>
    <n v="0"/>
  </r>
  <r>
    <x v="3"/>
    <s v="Sep"/>
    <s v="NT"/>
    <s v="Insured Persons"/>
    <s v="Non-exclusionary"/>
    <s v="No excess"/>
    <s v="3+ adults"/>
    <n v="2020"/>
    <n v="0"/>
  </r>
  <r>
    <x v="3"/>
    <s v="Sep"/>
    <s v="NT"/>
    <s v="Policies"/>
    <s v="Exclusionary"/>
    <s v="Excess"/>
    <s v="3+ adults"/>
    <n v="2020"/>
    <n v="0"/>
  </r>
  <r>
    <x v="3"/>
    <s v="Sep"/>
    <s v="NT"/>
    <s v="Policies"/>
    <s v="Exclusionary"/>
    <s v="No excess"/>
    <s v="3+ adults"/>
    <n v="2020"/>
    <n v="0"/>
  </r>
  <r>
    <x v="3"/>
    <s v="Sep"/>
    <s v="NT"/>
    <s v="Policies"/>
    <s v="Non-exclusionary"/>
    <s v="Excess"/>
    <s v="3+ adults"/>
    <n v="2020"/>
    <n v="0"/>
  </r>
  <r>
    <x v="3"/>
    <s v="Sep"/>
    <s v="NT"/>
    <s v="Policies"/>
    <s v="Non-exclusionary"/>
    <s v="No excess"/>
    <s v="3+ adults"/>
    <n v="2020"/>
    <n v="0"/>
  </r>
  <r>
    <x v="3"/>
    <s v="Dec"/>
    <s v="NSW"/>
    <s v="Insured Persons"/>
    <s v="Exclusionary"/>
    <s v="Excess"/>
    <s v="3+ adults"/>
    <n v="2020"/>
    <n v="85"/>
  </r>
  <r>
    <x v="3"/>
    <s v="Dec"/>
    <s v="NSW"/>
    <s v="Insured Persons"/>
    <s v="Exclusionary"/>
    <s v="No excess"/>
    <s v="3+ adults"/>
    <n v="2020"/>
    <n v="0"/>
  </r>
  <r>
    <x v="3"/>
    <s v="Dec"/>
    <s v="NSW"/>
    <s v="Insured Persons"/>
    <s v="Non-exclusionary"/>
    <s v="Excess"/>
    <s v="3+ adults"/>
    <n v="2020"/>
    <n v="33"/>
  </r>
  <r>
    <x v="3"/>
    <s v="Dec"/>
    <s v="NSW"/>
    <s v="Insured Persons"/>
    <s v="Non-exclusionary"/>
    <s v="No excess"/>
    <s v="3+ adults"/>
    <n v="2020"/>
    <n v="21"/>
  </r>
  <r>
    <x v="3"/>
    <s v="Dec"/>
    <s v="NSW"/>
    <s v="Policies"/>
    <s v="Exclusionary"/>
    <s v="Excess"/>
    <s v="3+ adults"/>
    <n v="2020"/>
    <n v="21"/>
  </r>
  <r>
    <x v="3"/>
    <s v="Dec"/>
    <s v="NSW"/>
    <s v="Policies"/>
    <s v="Exclusionary"/>
    <s v="No excess"/>
    <s v="3+ adults"/>
    <n v="2020"/>
    <n v="0"/>
  </r>
  <r>
    <x v="3"/>
    <s v="Dec"/>
    <s v="NSW"/>
    <s v="Policies"/>
    <s v="Non-exclusionary"/>
    <s v="Excess"/>
    <s v="3+ adults"/>
    <n v="2020"/>
    <n v="7"/>
  </r>
  <r>
    <x v="3"/>
    <s v="Dec"/>
    <s v="NSW"/>
    <s v="Policies"/>
    <s v="Non-exclusionary"/>
    <s v="No excess"/>
    <s v="3+ adults"/>
    <n v="2020"/>
    <n v="6"/>
  </r>
  <r>
    <x v="3"/>
    <s v="Dec"/>
    <s v="VIC"/>
    <s v="Insured Persons"/>
    <s v="Exclusionary"/>
    <s v="Excess"/>
    <s v="3+ adults"/>
    <n v="2020"/>
    <n v="200"/>
  </r>
  <r>
    <x v="3"/>
    <s v="Dec"/>
    <s v="VIC"/>
    <s v="Insured Persons"/>
    <s v="Exclusionary"/>
    <s v="No excess"/>
    <s v="3+ adults"/>
    <n v="2020"/>
    <n v="0"/>
  </r>
  <r>
    <x v="3"/>
    <s v="Dec"/>
    <s v="VIC"/>
    <s v="Insured Persons"/>
    <s v="Non-exclusionary"/>
    <s v="Excess"/>
    <s v="3+ adults"/>
    <n v="2020"/>
    <n v="117"/>
  </r>
  <r>
    <x v="3"/>
    <s v="Dec"/>
    <s v="VIC"/>
    <s v="Insured Persons"/>
    <s v="Non-exclusionary"/>
    <s v="No excess"/>
    <s v="3+ adults"/>
    <n v="2020"/>
    <n v="63"/>
  </r>
  <r>
    <x v="3"/>
    <s v="Dec"/>
    <s v="VIC"/>
    <s v="Policies"/>
    <s v="Exclusionary"/>
    <s v="Excess"/>
    <s v="3+ adults"/>
    <n v="2020"/>
    <n v="48"/>
  </r>
  <r>
    <x v="3"/>
    <s v="Dec"/>
    <s v="VIC"/>
    <s v="Policies"/>
    <s v="Exclusionary"/>
    <s v="No excess"/>
    <s v="3+ adults"/>
    <n v="2020"/>
    <n v="0"/>
  </r>
  <r>
    <x v="3"/>
    <s v="Dec"/>
    <s v="VIC"/>
    <s v="Policies"/>
    <s v="Non-exclusionary"/>
    <s v="Excess"/>
    <s v="3+ adults"/>
    <n v="2020"/>
    <n v="32"/>
  </r>
  <r>
    <x v="3"/>
    <s v="Dec"/>
    <s v="VIC"/>
    <s v="Policies"/>
    <s v="Non-exclusionary"/>
    <s v="No excess"/>
    <s v="3+ adults"/>
    <n v="2020"/>
    <n v="17"/>
  </r>
  <r>
    <x v="3"/>
    <s v="Dec"/>
    <s v="QLD"/>
    <s v="Insured Persons"/>
    <s v="Exclusionary"/>
    <s v="Excess"/>
    <s v="3+ adults"/>
    <n v="2020"/>
    <n v="67"/>
  </r>
  <r>
    <x v="3"/>
    <s v="Dec"/>
    <s v="QLD"/>
    <s v="Insured Persons"/>
    <s v="Exclusionary"/>
    <s v="No excess"/>
    <s v="3+ adults"/>
    <n v="2020"/>
    <n v="0"/>
  </r>
  <r>
    <x v="3"/>
    <s v="Dec"/>
    <s v="QLD"/>
    <s v="Insured Persons"/>
    <s v="Non-exclusionary"/>
    <s v="Excess"/>
    <s v="3+ adults"/>
    <n v="2020"/>
    <n v="27"/>
  </r>
  <r>
    <x v="3"/>
    <s v="Dec"/>
    <s v="QLD"/>
    <s v="Insured Persons"/>
    <s v="Non-exclusionary"/>
    <s v="No excess"/>
    <s v="3+ adults"/>
    <n v="2020"/>
    <n v="7"/>
  </r>
  <r>
    <x v="3"/>
    <s v="Dec"/>
    <s v="QLD"/>
    <s v="Policies"/>
    <s v="Exclusionary"/>
    <s v="Excess"/>
    <s v="3+ adults"/>
    <n v="2020"/>
    <n v="16"/>
  </r>
  <r>
    <x v="3"/>
    <s v="Dec"/>
    <s v="QLD"/>
    <s v="Policies"/>
    <s v="Exclusionary"/>
    <s v="No excess"/>
    <s v="3+ adults"/>
    <n v="2020"/>
    <n v="0"/>
  </r>
  <r>
    <x v="3"/>
    <s v="Dec"/>
    <s v="QLD"/>
    <s v="Policies"/>
    <s v="Non-exclusionary"/>
    <s v="Excess"/>
    <s v="3+ adults"/>
    <n v="2020"/>
    <n v="6"/>
  </r>
  <r>
    <x v="3"/>
    <s v="Dec"/>
    <s v="QLD"/>
    <s v="Policies"/>
    <s v="Non-exclusionary"/>
    <s v="No excess"/>
    <s v="3+ adults"/>
    <n v="2020"/>
    <n v="2"/>
  </r>
  <r>
    <x v="3"/>
    <s v="Dec"/>
    <s v="SA"/>
    <s v="Insured Persons"/>
    <s v="Exclusionary"/>
    <s v="Excess"/>
    <s v="3+ adults"/>
    <n v="2020"/>
    <n v="15"/>
  </r>
  <r>
    <x v="3"/>
    <s v="Dec"/>
    <s v="SA"/>
    <s v="Insured Persons"/>
    <s v="Exclusionary"/>
    <s v="No excess"/>
    <s v="3+ adults"/>
    <n v="2020"/>
    <n v="0"/>
  </r>
  <r>
    <x v="3"/>
    <s v="Dec"/>
    <s v="SA"/>
    <s v="Insured Persons"/>
    <s v="Non-exclusionary"/>
    <s v="Excess"/>
    <s v="3+ adults"/>
    <n v="2020"/>
    <n v="4"/>
  </r>
  <r>
    <x v="3"/>
    <s v="Dec"/>
    <s v="SA"/>
    <s v="Insured Persons"/>
    <s v="Non-exclusionary"/>
    <s v="No excess"/>
    <s v="3+ adults"/>
    <n v="2020"/>
    <n v="0"/>
  </r>
  <r>
    <x v="3"/>
    <s v="Dec"/>
    <s v="SA"/>
    <s v="Policies"/>
    <s v="Exclusionary"/>
    <s v="Excess"/>
    <s v="3+ adults"/>
    <n v="2020"/>
    <n v="3"/>
  </r>
  <r>
    <x v="3"/>
    <s v="Dec"/>
    <s v="SA"/>
    <s v="Policies"/>
    <s v="Exclusionary"/>
    <s v="No excess"/>
    <s v="3+ adults"/>
    <n v="2020"/>
    <n v="0"/>
  </r>
  <r>
    <x v="3"/>
    <s v="Dec"/>
    <s v="SA"/>
    <s v="Policies"/>
    <s v="Non-exclusionary"/>
    <s v="Excess"/>
    <s v="3+ adults"/>
    <n v="2020"/>
    <n v="1"/>
  </r>
  <r>
    <x v="3"/>
    <s v="Dec"/>
    <s v="SA"/>
    <s v="Policies"/>
    <s v="Non-exclusionary"/>
    <s v="No excess"/>
    <s v="3+ adults"/>
    <n v="2020"/>
    <n v="0"/>
  </r>
  <r>
    <x v="3"/>
    <s v="Dec"/>
    <s v="WA"/>
    <s v="Insured Persons"/>
    <s v="Exclusionary"/>
    <s v="Excess"/>
    <s v="3+ adults"/>
    <n v="2020"/>
    <n v="3"/>
  </r>
  <r>
    <x v="3"/>
    <s v="Dec"/>
    <s v="WA"/>
    <s v="Insured Persons"/>
    <s v="Exclusionary"/>
    <s v="No excess"/>
    <s v="3+ adults"/>
    <n v="2020"/>
    <n v="0"/>
  </r>
  <r>
    <x v="3"/>
    <s v="Dec"/>
    <s v="WA"/>
    <s v="Insured Persons"/>
    <s v="Non-exclusionary"/>
    <s v="Excess"/>
    <s v="3+ adults"/>
    <n v="2020"/>
    <n v="9"/>
  </r>
  <r>
    <x v="3"/>
    <s v="Dec"/>
    <s v="WA"/>
    <s v="Insured Persons"/>
    <s v="Non-exclusionary"/>
    <s v="No excess"/>
    <s v="3+ adults"/>
    <n v="2020"/>
    <n v="0"/>
  </r>
  <r>
    <x v="3"/>
    <s v="Dec"/>
    <s v="WA"/>
    <s v="Policies"/>
    <s v="Exclusionary"/>
    <s v="Excess"/>
    <s v="3+ adults"/>
    <n v="2020"/>
    <n v="1"/>
  </r>
  <r>
    <x v="3"/>
    <s v="Dec"/>
    <s v="WA"/>
    <s v="Policies"/>
    <s v="Exclusionary"/>
    <s v="No excess"/>
    <s v="3+ adults"/>
    <n v="2020"/>
    <n v="0"/>
  </r>
  <r>
    <x v="3"/>
    <s v="Dec"/>
    <s v="WA"/>
    <s v="Policies"/>
    <s v="Non-exclusionary"/>
    <s v="Excess"/>
    <s v="3+ adults"/>
    <n v="2020"/>
    <n v="2"/>
  </r>
  <r>
    <x v="3"/>
    <s v="Dec"/>
    <s v="WA"/>
    <s v="Policies"/>
    <s v="Non-exclusionary"/>
    <s v="No excess"/>
    <s v="3+ adults"/>
    <n v="2020"/>
    <n v="0"/>
  </r>
  <r>
    <x v="3"/>
    <s v="Dec"/>
    <s v="TAS"/>
    <s v="Insured Persons"/>
    <s v="Exclusionary"/>
    <s v="Excess"/>
    <s v="3+ adults"/>
    <n v="2020"/>
    <n v="4"/>
  </r>
  <r>
    <x v="3"/>
    <s v="Dec"/>
    <s v="TAS"/>
    <s v="Insured Persons"/>
    <s v="Exclusionary"/>
    <s v="No excess"/>
    <s v="3+ adults"/>
    <n v="2020"/>
    <n v="0"/>
  </r>
  <r>
    <x v="3"/>
    <s v="Dec"/>
    <s v="TAS"/>
    <s v="Insured Persons"/>
    <s v="Non-exclusionary"/>
    <s v="Excess"/>
    <s v="3+ adults"/>
    <n v="2020"/>
    <n v="3"/>
  </r>
  <r>
    <x v="3"/>
    <s v="Dec"/>
    <s v="TAS"/>
    <s v="Insured Persons"/>
    <s v="Non-exclusionary"/>
    <s v="No excess"/>
    <s v="3+ adults"/>
    <n v="2020"/>
    <n v="5"/>
  </r>
  <r>
    <x v="3"/>
    <s v="Dec"/>
    <s v="TAS"/>
    <s v="Policies"/>
    <s v="Exclusionary"/>
    <s v="Excess"/>
    <s v="3+ adults"/>
    <n v="2020"/>
    <n v="1"/>
  </r>
  <r>
    <x v="3"/>
    <s v="Dec"/>
    <s v="TAS"/>
    <s v="Policies"/>
    <s v="Exclusionary"/>
    <s v="No excess"/>
    <s v="3+ adults"/>
    <n v="2020"/>
    <n v="0"/>
  </r>
  <r>
    <x v="3"/>
    <s v="Dec"/>
    <s v="TAS"/>
    <s v="Policies"/>
    <s v="Non-exclusionary"/>
    <s v="Excess"/>
    <s v="3+ adults"/>
    <n v="2020"/>
    <n v="1"/>
  </r>
  <r>
    <x v="3"/>
    <s v="Dec"/>
    <s v="TAS"/>
    <s v="Policies"/>
    <s v="Non-exclusionary"/>
    <s v="No excess"/>
    <s v="3+ adults"/>
    <n v="2020"/>
    <n v="1"/>
  </r>
  <r>
    <x v="3"/>
    <s v="Dec"/>
    <s v="ACT"/>
    <s v="Insured Persons"/>
    <s v="Exclusionary"/>
    <s v="Excess"/>
    <s v="3+ adults"/>
    <n v="2020"/>
    <n v="9"/>
  </r>
  <r>
    <x v="3"/>
    <s v="Dec"/>
    <s v="ACT"/>
    <s v="Insured Persons"/>
    <s v="Exclusionary"/>
    <s v="No excess"/>
    <s v="3+ adults"/>
    <n v="2020"/>
    <n v="0"/>
  </r>
  <r>
    <x v="3"/>
    <s v="Dec"/>
    <s v="ACT"/>
    <s v="Insured Persons"/>
    <s v="Non-exclusionary"/>
    <s v="Excess"/>
    <s v="3+ adults"/>
    <n v="2020"/>
    <n v="0"/>
  </r>
  <r>
    <x v="3"/>
    <s v="Dec"/>
    <s v="ACT"/>
    <s v="Insured Persons"/>
    <s v="Non-exclusionary"/>
    <s v="No excess"/>
    <s v="3+ adults"/>
    <n v="2020"/>
    <n v="6"/>
  </r>
  <r>
    <x v="3"/>
    <s v="Dec"/>
    <s v="ACT"/>
    <s v="Policies"/>
    <s v="Exclusionary"/>
    <s v="Excess"/>
    <s v="3+ adults"/>
    <n v="2020"/>
    <n v="2"/>
  </r>
  <r>
    <x v="3"/>
    <s v="Dec"/>
    <s v="ACT"/>
    <s v="Policies"/>
    <s v="Exclusionary"/>
    <s v="No excess"/>
    <s v="3+ adults"/>
    <n v="2020"/>
    <n v="0"/>
  </r>
  <r>
    <x v="3"/>
    <s v="Dec"/>
    <s v="ACT"/>
    <s v="Policies"/>
    <s v="Non-exclusionary"/>
    <s v="Excess"/>
    <s v="3+ adults"/>
    <n v="2020"/>
    <n v="0"/>
  </r>
  <r>
    <x v="3"/>
    <s v="Dec"/>
    <s v="ACT"/>
    <s v="Policies"/>
    <s v="Non-exclusionary"/>
    <s v="No excess"/>
    <s v="3+ adults"/>
    <n v="2020"/>
    <n v="2"/>
  </r>
  <r>
    <x v="3"/>
    <s v="Dec"/>
    <s v="NT"/>
    <s v="Insured Persons"/>
    <s v="Exclusionary"/>
    <s v="Excess"/>
    <s v="3+ adults"/>
    <n v="2020"/>
    <n v="0"/>
  </r>
  <r>
    <x v="3"/>
    <s v="Dec"/>
    <s v="NT"/>
    <s v="Insured Persons"/>
    <s v="Exclusionary"/>
    <s v="No excess"/>
    <s v="3+ adults"/>
    <n v="2020"/>
    <n v="0"/>
  </r>
  <r>
    <x v="3"/>
    <s v="Dec"/>
    <s v="NT"/>
    <s v="Insured Persons"/>
    <s v="Non-exclusionary"/>
    <s v="Excess"/>
    <s v="3+ adults"/>
    <n v="2020"/>
    <n v="0"/>
  </r>
  <r>
    <x v="3"/>
    <s v="Dec"/>
    <s v="NT"/>
    <s v="Insured Persons"/>
    <s v="Non-exclusionary"/>
    <s v="No excess"/>
    <s v="3+ adults"/>
    <n v="2020"/>
    <n v="0"/>
  </r>
  <r>
    <x v="3"/>
    <s v="Dec"/>
    <s v="NT"/>
    <s v="Policies"/>
    <s v="Exclusionary"/>
    <s v="Excess"/>
    <s v="3+ adults"/>
    <n v="2020"/>
    <n v="0"/>
  </r>
  <r>
    <x v="3"/>
    <s v="Dec"/>
    <s v="NT"/>
    <s v="Policies"/>
    <s v="Exclusionary"/>
    <s v="No excess"/>
    <s v="3+ adults"/>
    <n v="2020"/>
    <n v="0"/>
  </r>
  <r>
    <x v="3"/>
    <s v="Dec"/>
    <s v="NT"/>
    <s v="Policies"/>
    <s v="Non-exclusionary"/>
    <s v="Excess"/>
    <s v="3+ adults"/>
    <n v="2020"/>
    <n v="0"/>
  </r>
  <r>
    <x v="3"/>
    <s v="Dec"/>
    <s v="NT"/>
    <s v="Policies"/>
    <s v="Non-exclusionary"/>
    <s v="No excess"/>
    <s v="3+ adults"/>
    <n v="2020"/>
    <n v="0"/>
  </r>
  <r>
    <x v="4"/>
    <s v="Mar"/>
    <s v="NSW"/>
    <s v="Insured Persons"/>
    <s v="Exclusionary"/>
    <s v="Excess"/>
    <s v="3+ adults"/>
    <n v="2020"/>
    <n v="705"/>
  </r>
  <r>
    <x v="4"/>
    <s v="Mar"/>
    <s v="NSW"/>
    <s v="Insured Persons"/>
    <s v="Exclusionary"/>
    <s v="No excess"/>
    <s v="3+ adults"/>
    <n v="2020"/>
    <n v="0"/>
  </r>
  <r>
    <x v="4"/>
    <s v="Mar"/>
    <s v="NSW"/>
    <s v="Insured Persons"/>
    <s v="Non-exclusionary"/>
    <s v="Excess"/>
    <s v="3+ adults"/>
    <n v="2020"/>
    <n v="69"/>
  </r>
  <r>
    <x v="4"/>
    <s v="Mar"/>
    <s v="NSW"/>
    <s v="Insured Persons"/>
    <s v="Non-exclusionary"/>
    <s v="No excess"/>
    <s v="3+ adults"/>
    <n v="2020"/>
    <n v="56"/>
  </r>
  <r>
    <x v="4"/>
    <s v="Mar"/>
    <s v="NSW"/>
    <s v="Policies"/>
    <s v="Exclusionary"/>
    <s v="Excess"/>
    <s v="3+ adults"/>
    <n v="2020"/>
    <n v="177"/>
  </r>
  <r>
    <x v="4"/>
    <s v="Mar"/>
    <s v="NSW"/>
    <s v="Policies"/>
    <s v="Exclusionary"/>
    <s v="No excess"/>
    <s v="3+ adults"/>
    <n v="2020"/>
    <n v="0"/>
  </r>
  <r>
    <x v="4"/>
    <s v="Mar"/>
    <s v="NSW"/>
    <s v="Policies"/>
    <s v="Non-exclusionary"/>
    <s v="Excess"/>
    <s v="3+ adults"/>
    <n v="2020"/>
    <n v="17"/>
  </r>
  <r>
    <x v="4"/>
    <s v="Mar"/>
    <s v="NSW"/>
    <s v="Policies"/>
    <s v="Non-exclusionary"/>
    <s v="No excess"/>
    <s v="3+ adults"/>
    <n v="2020"/>
    <n v="15"/>
  </r>
  <r>
    <x v="4"/>
    <s v="Mar"/>
    <s v="VIC"/>
    <s v="Insured Persons"/>
    <s v="Exclusionary"/>
    <s v="Excess"/>
    <s v="3+ adults"/>
    <n v="2020"/>
    <n v="962"/>
  </r>
  <r>
    <x v="4"/>
    <s v="Mar"/>
    <s v="VIC"/>
    <s v="Insured Persons"/>
    <s v="Exclusionary"/>
    <s v="No excess"/>
    <s v="3+ adults"/>
    <n v="2020"/>
    <n v="0"/>
  </r>
  <r>
    <x v="4"/>
    <s v="Mar"/>
    <s v="VIC"/>
    <s v="Insured Persons"/>
    <s v="Non-exclusionary"/>
    <s v="Excess"/>
    <s v="3+ adults"/>
    <n v="2020"/>
    <n v="197"/>
  </r>
  <r>
    <x v="4"/>
    <s v="Mar"/>
    <s v="VIC"/>
    <s v="Insured Persons"/>
    <s v="Non-exclusionary"/>
    <s v="No excess"/>
    <s v="3+ adults"/>
    <n v="2020"/>
    <n v="97"/>
  </r>
  <r>
    <x v="4"/>
    <s v="Mar"/>
    <s v="VIC"/>
    <s v="Policies"/>
    <s v="Exclusionary"/>
    <s v="Excess"/>
    <s v="3+ adults"/>
    <n v="2020"/>
    <n v="244"/>
  </r>
  <r>
    <x v="4"/>
    <s v="Mar"/>
    <s v="VIC"/>
    <s v="Policies"/>
    <s v="Exclusionary"/>
    <s v="No excess"/>
    <s v="3+ adults"/>
    <n v="2020"/>
    <n v="0"/>
  </r>
  <r>
    <x v="4"/>
    <s v="Mar"/>
    <s v="VIC"/>
    <s v="Policies"/>
    <s v="Non-exclusionary"/>
    <s v="Excess"/>
    <s v="3+ adults"/>
    <n v="2020"/>
    <n v="53"/>
  </r>
  <r>
    <x v="4"/>
    <s v="Mar"/>
    <s v="VIC"/>
    <s v="Policies"/>
    <s v="Non-exclusionary"/>
    <s v="No excess"/>
    <s v="3+ adults"/>
    <n v="2020"/>
    <n v="25"/>
  </r>
  <r>
    <x v="4"/>
    <s v="Mar"/>
    <s v="QLD"/>
    <s v="Insured Persons"/>
    <s v="Exclusionary"/>
    <s v="Excess"/>
    <s v="3+ adults"/>
    <n v="2020"/>
    <n v="297"/>
  </r>
  <r>
    <x v="4"/>
    <s v="Mar"/>
    <s v="QLD"/>
    <s v="Insured Persons"/>
    <s v="Exclusionary"/>
    <s v="No excess"/>
    <s v="3+ adults"/>
    <n v="2020"/>
    <n v="0"/>
  </r>
  <r>
    <x v="4"/>
    <s v="Mar"/>
    <s v="QLD"/>
    <s v="Insured Persons"/>
    <s v="Non-exclusionary"/>
    <s v="Excess"/>
    <s v="3+ adults"/>
    <n v="2020"/>
    <n v="64"/>
  </r>
  <r>
    <x v="4"/>
    <s v="Mar"/>
    <s v="QLD"/>
    <s v="Insured Persons"/>
    <s v="Non-exclusionary"/>
    <s v="No excess"/>
    <s v="3+ adults"/>
    <n v="2020"/>
    <n v="30"/>
  </r>
  <r>
    <x v="4"/>
    <s v="Mar"/>
    <s v="QLD"/>
    <s v="Policies"/>
    <s v="Exclusionary"/>
    <s v="Excess"/>
    <s v="3+ adults"/>
    <n v="2020"/>
    <n v="73"/>
  </r>
  <r>
    <x v="4"/>
    <s v="Mar"/>
    <s v="QLD"/>
    <s v="Policies"/>
    <s v="Exclusionary"/>
    <s v="No excess"/>
    <s v="3+ adults"/>
    <n v="2020"/>
    <n v="0"/>
  </r>
  <r>
    <x v="4"/>
    <s v="Mar"/>
    <s v="QLD"/>
    <s v="Policies"/>
    <s v="Non-exclusionary"/>
    <s v="Excess"/>
    <s v="3+ adults"/>
    <n v="2020"/>
    <n v="14"/>
  </r>
  <r>
    <x v="4"/>
    <s v="Mar"/>
    <s v="QLD"/>
    <s v="Policies"/>
    <s v="Non-exclusionary"/>
    <s v="No excess"/>
    <s v="3+ adults"/>
    <n v="2020"/>
    <n v="7"/>
  </r>
  <r>
    <x v="4"/>
    <s v="Mar"/>
    <s v="SA"/>
    <s v="Insured Persons"/>
    <s v="Exclusionary"/>
    <s v="Excess"/>
    <s v="3+ adults"/>
    <n v="2020"/>
    <n v="54"/>
  </r>
  <r>
    <x v="4"/>
    <s v="Mar"/>
    <s v="SA"/>
    <s v="Insured Persons"/>
    <s v="Exclusionary"/>
    <s v="No excess"/>
    <s v="3+ adults"/>
    <n v="2020"/>
    <n v="0"/>
  </r>
  <r>
    <x v="4"/>
    <s v="Mar"/>
    <s v="SA"/>
    <s v="Insured Persons"/>
    <s v="Non-exclusionary"/>
    <s v="Excess"/>
    <s v="3+ adults"/>
    <n v="2020"/>
    <n v="6"/>
  </r>
  <r>
    <x v="4"/>
    <s v="Mar"/>
    <s v="SA"/>
    <s v="Insured Persons"/>
    <s v="Non-exclusionary"/>
    <s v="No excess"/>
    <s v="3+ adults"/>
    <n v="2020"/>
    <n v="9"/>
  </r>
  <r>
    <x v="4"/>
    <s v="Mar"/>
    <s v="SA"/>
    <s v="Policies"/>
    <s v="Exclusionary"/>
    <s v="Excess"/>
    <s v="3+ adults"/>
    <n v="2020"/>
    <n v="14"/>
  </r>
  <r>
    <x v="4"/>
    <s v="Mar"/>
    <s v="SA"/>
    <s v="Policies"/>
    <s v="Exclusionary"/>
    <s v="No excess"/>
    <s v="3+ adults"/>
    <n v="2020"/>
    <n v="0"/>
  </r>
  <r>
    <x v="4"/>
    <s v="Mar"/>
    <s v="SA"/>
    <s v="Policies"/>
    <s v="Non-exclusionary"/>
    <s v="Excess"/>
    <s v="3+ adults"/>
    <n v="2020"/>
    <n v="1"/>
  </r>
  <r>
    <x v="4"/>
    <s v="Mar"/>
    <s v="SA"/>
    <s v="Policies"/>
    <s v="Non-exclusionary"/>
    <s v="No excess"/>
    <s v="3+ adults"/>
    <n v="2020"/>
    <n v="2"/>
  </r>
  <r>
    <x v="4"/>
    <s v="Mar"/>
    <s v="WA"/>
    <s v="Insured Persons"/>
    <s v="Exclusionary"/>
    <s v="Excess"/>
    <s v="3+ adults"/>
    <n v="2020"/>
    <n v="108"/>
  </r>
  <r>
    <x v="4"/>
    <s v="Mar"/>
    <s v="WA"/>
    <s v="Insured Persons"/>
    <s v="Exclusionary"/>
    <s v="No excess"/>
    <s v="3+ adults"/>
    <n v="2020"/>
    <n v="0"/>
  </r>
  <r>
    <x v="4"/>
    <s v="Mar"/>
    <s v="WA"/>
    <s v="Insured Persons"/>
    <s v="Non-exclusionary"/>
    <s v="Excess"/>
    <s v="3+ adults"/>
    <n v="2020"/>
    <n v="33"/>
  </r>
  <r>
    <x v="4"/>
    <s v="Mar"/>
    <s v="WA"/>
    <s v="Insured Persons"/>
    <s v="Non-exclusionary"/>
    <s v="No excess"/>
    <s v="3+ adults"/>
    <n v="2020"/>
    <n v="10"/>
  </r>
  <r>
    <x v="4"/>
    <s v="Mar"/>
    <s v="WA"/>
    <s v="Policies"/>
    <s v="Exclusionary"/>
    <s v="Excess"/>
    <s v="3+ adults"/>
    <n v="2020"/>
    <n v="29"/>
  </r>
  <r>
    <x v="4"/>
    <s v="Mar"/>
    <s v="WA"/>
    <s v="Policies"/>
    <s v="Exclusionary"/>
    <s v="No excess"/>
    <s v="3+ adults"/>
    <n v="2020"/>
    <n v="0"/>
  </r>
  <r>
    <x v="4"/>
    <s v="Mar"/>
    <s v="WA"/>
    <s v="Policies"/>
    <s v="Non-exclusionary"/>
    <s v="Excess"/>
    <s v="3+ adults"/>
    <n v="2020"/>
    <n v="8"/>
  </r>
  <r>
    <x v="4"/>
    <s v="Mar"/>
    <s v="WA"/>
    <s v="Policies"/>
    <s v="Non-exclusionary"/>
    <s v="No excess"/>
    <s v="3+ adults"/>
    <n v="2020"/>
    <n v="2"/>
  </r>
  <r>
    <x v="4"/>
    <s v="Mar"/>
    <s v="TAS"/>
    <s v="Insured Persons"/>
    <s v="Exclusionary"/>
    <s v="Excess"/>
    <s v="3+ adults"/>
    <n v="2020"/>
    <n v="4"/>
  </r>
  <r>
    <x v="4"/>
    <s v="Mar"/>
    <s v="TAS"/>
    <s v="Insured Persons"/>
    <s v="Exclusionary"/>
    <s v="No excess"/>
    <s v="3+ adults"/>
    <n v="2020"/>
    <n v="0"/>
  </r>
  <r>
    <x v="4"/>
    <s v="Mar"/>
    <s v="TAS"/>
    <s v="Insured Persons"/>
    <s v="Non-exclusionary"/>
    <s v="Excess"/>
    <s v="3+ adults"/>
    <n v="2020"/>
    <n v="8"/>
  </r>
  <r>
    <x v="4"/>
    <s v="Mar"/>
    <s v="TAS"/>
    <s v="Insured Persons"/>
    <s v="Non-exclusionary"/>
    <s v="No excess"/>
    <s v="3+ adults"/>
    <n v="2020"/>
    <n v="0"/>
  </r>
  <r>
    <x v="4"/>
    <s v="Mar"/>
    <s v="TAS"/>
    <s v="Policies"/>
    <s v="Exclusionary"/>
    <s v="Excess"/>
    <s v="3+ adults"/>
    <n v="2020"/>
    <n v="1"/>
  </r>
  <r>
    <x v="4"/>
    <s v="Mar"/>
    <s v="TAS"/>
    <s v="Policies"/>
    <s v="Exclusionary"/>
    <s v="No excess"/>
    <s v="3+ adults"/>
    <n v="2020"/>
    <n v="0"/>
  </r>
  <r>
    <x v="4"/>
    <s v="Mar"/>
    <s v="TAS"/>
    <s v="Policies"/>
    <s v="Non-exclusionary"/>
    <s v="Excess"/>
    <s v="3+ adults"/>
    <n v="2020"/>
    <n v="2"/>
  </r>
  <r>
    <x v="4"/>
    <s v="Mar"/>
    <s v="TAS"/>
    <s v="Policies"/>
    <s v="Non-exclusionary"/>
    <s v="No excess"/>
    <s v="3+ adults"/>
    <n v="2020"/>
    <n v="0"/>
  </r>
  <r>
    <x v="4"/>
    <s v="Mar"/>
    <s v="ACT"/>
    <s v="Insured Persons"/>
    <s v="Exclusionary"/>
    <s v="Excess"/>
    <s v="3+ adults"/>
    <n v="2020"/>
    <n v="49"/>
  </r>
  <r>
    <x v="4"/>
    <s v="Mar"/>
    <s v="ACT"/>
    <s v="Insured Persons"/>
    <s v="Exclusionary"/>
    <s v="No excess"/>
    <s v="3+ adults"/>
    <n v="2020"/>
    <n v="0"/>
  </r>
  <r>
    <x v="4"/>
    <s v="Mar"/>
    <s v="ACT"/>
    <s v="Insured Persons"/>
    <s v="Non-exclusionary"/>
    <s v="Excess"/>
    <s v="3+ adults"/>
    <n v="2020"/>
    <n v="0"/>
  </r>
  <r>
    <x v="4"/>
    <s v="Mar"/>
    <s v="ACT"/>
    <s v="Insured Persons"/>
    <s v="Non-exclusionary"/>
    <s v="No excess"/>
    <s v="3+ adults"/>
    <n v="2020"/>
    <n v="6"/>
  </r>
  <r>
    <x v="4"/>
    <s v="Mar"/>
    <s v="ACT"/>
    <s v="Policies"/>
    <s v="Exclusionary"/>
    <s v="Excess"/>
    <s v="3+ adults"/>
    <n v="2020"/>
    <n v="13"/>
  </r>
  <r>
    <x v="4"/>
    <s v="Mar"/>
    <s v="ACT"/>
    <s v="Policies"/>
    <s v="Exclusionary"/>
    <s v="No excess"/>
    <s v="3+ adults"/>
    <n v="2020"/>
    <n v="0"/>
  </r>
  <r>
    <x v="4"/>
    <s v="Mar"/>
    <s v="ACT"/>
    <s v="Policies"/>
    <s v="Non-exclusionary"/>
    <s v="Excess"/>
    <s v="3+ adults"/>
    <n v="2020"/>
    <n v="0"/>
  </r>
  <r>
    <x v="4"/>
    <s v="Mar"/>
    <s v="ACT"/>
    <s v="Policies"/>
    <s v="Non-exclusionary"/>
    <s v="No excess"/>
    <s v="3+ adults"/>
    <n v="2020"/>
    <n v="2"/>
  </r>
  <r>
    <x v="4"/>
    <s v="Mar"/>
    <s v="NT"/>
    <s v="Insured Persons"/>
    <s v="Exclusionary"/>
    <s v="Excess"/>
    <s v="3+ adults"/>
    <n v="2020"/>
    <n v="7"/>
  </r>
  <r>
    <x v="4"/>
    <s v="Mar"/>
    <s v="NT"/>
    <s v="Insured Persons"/>
    <s v="Exclusionary"/>
    <s v="No excess"/>
    <s v="3+ adults"/>
    <n v="2020"/>
    <n v="0"/>
  </r>
  <r>
    <x v="4"/>
    <s v="Mar"/>
    <s v="NT"/>
    <s v="Insured Persons"/>
    <s v="Non-exclusionary"/>
    <s v="Excess"/>
    <s v="3+ adults"/>
    <n v="2020"/>
    <n v="0"/>
  </r>
  <r>
    <x v="4"/>
    <s v="Mar"/>
    <s v="NT"/>
    <s v="Insured Persons"/>
    <s v="Non-exclusionary"/>
    <s v="No excess"/>
    <s v="3+ adults"/>
    <n v="2020"/>
    <n v="0"/>
  </r>
  <r>
    <x v="4"/>
    <s v="Mar"/>
    <s v="NT"/>
    <s v="Policies"/>
    <s v="Exclusionary"/>
    <s v="Excess"/>
    <s v="3+ adults"/>
    <n v="2020"/>
    <n v="2"/>
  </r>
  <r>
    <x v="4"/>
    <s v="Mar"/>
    <s v="NT"/>
    <s v="Policies"/>
    <s v="Exclusionary"/>
    <s v="No excess"/>
    <s v="3+ adults"/>
    <n v="2020"/>
    <n v="0"/>
  </r>
  <r>
    <x v="4"/>
    <s v="Mar"/>
    <s v="NT"/>
    <s v="Policies"/>
    <s v="Non-exclusionary"/>
    <s v="Excess"/>
    <s v="3+ adults"/>
    <n v="2020"/>
    <n v="0"/>
  </r>
  <r>
    <x v="4"/>
    <s v="Mar"/>
    <s v="NT"/>
    <s v="Policies"/>
    <s v="Non-exclusionary"/>
    <s v="No excess"/>
    <s v="3+ adults"/>
    <n v="2020"/>
    <n v="0"/>
  </r>
  <r>
    <x v="4"/>
    <s v="Jun"/>
    <s v="NSW"/>
    <s v="Insured Persons"/>
    <s v="Exclusionary"/>
    <s v="Excess"/>
    <s v="3+ adults"/>
    <n v="2020"/>
    <n v="45"/>
  </r>
  <r>
    <x v="4"/>
    <s v="Jun"/>
    <s v="NSW"/>
    <s v="Insured Persons"/>
    <s v="Exclusionary"/>
    <s v="No excess"/>
    <s v="3+ adults"/>
    <n v="2020"/>
    <n v="0"/>
  </r>
  <r>
    <x v="4"/>
    <s v="Jun"/>
    <s v="NSW"/>
    <s v="Insured Persons"/>
    <s v="Non-exclusionary"/>
    <s v="Excess"/>
    <s v="3+ adults"/>
    <n v="2020"/>
    <n v="28"/>
  </r>
  <r>
    <x v="4"/>
    <s v="Jun"/>
    <s v="NSW"/>
    <s v="Insured Persons"/>
    <s v="Non-exclusionary"/>
    <s v="No excess"/>
    <s v="3+ adults"/>
    <n v="2020"/>
    <n v="20"/>
  </r>
  <r>
    <x v="4"/>
    <s v="Jun"/>
    <s v="NSW"/>
    <s v="Policies"/>
    <s v="Exclusionary"/>
    <s v="Excess"/>
    <s v="3+ adults"/>
    <n v="2020"/>
    <n v="12"/>
  </r>
  <r>
    <x v="4"/>
    <s v="Jun"/>
    <s v="NSW"/>
    <s v="Policies"/>
    <s v="Exclusionary"/>
    <s v="No excess"/>
    <s v="3+ adults"/>
    <n v="2020"/>
    <n v="0"/>
  </r>
  <r>
    <x v="4"/>
    <s v="Jun"/>
    <s v="NSW"/>
    <s v="Policies"/>
    <s v="Non-exclusionary"/>
    <s v="Excess"/>
    <s v="3+ adults"/>
    <n v="2020"/>
    <n v="6"/>
  </r>
  <r>
    <x v="4"/>
    <s v="Jun"/>
    <s v="NSW"/>
    <s v="Policies"/>
    <s v="Non-exclusionary"/>
    <s v="No excess"/>
    <s v="3+ adults"/>
    <n v="2020"/>
    <n v="6"/>
  </r>
  <r>
    <x v="4"/>
    <s v="Jun"/>
    <s v="VIC"/>
    <s v="Insured Persons"/>
    <s v="Exclusionary"/>
    <s v="Excess"/>
    <s v="3+ adults"/>
    <n v="2020"/>
    <n v="101"/>
  </r>
  <r>
    <x v="4"/>
    <s v="Jun"/>
    <s v="VIC"/>
    <s v="Insured Persons"/>
    <s v="Exclusionary"/>
    <s v="No excess"/>
    <s v="3+ adults"/>
    <n v="2020"/>
    <n v="0"/>
  </r>
  <r>
    <x v="4"/>
    <s v="Jun"/>
    <s v="VIC"/>
    <s v="Insured Persons"/>
    <s v="Non-exclusionary"/>
    <s v="Excess"/>
    <s v="3+ adults"/>
    <n v="2020"/>
    <n v="114"/>
  </r>
  <r>
    <x v="4"/>
    <s v="Jun"/>
    <s v="VIC"/>
    <s v="Insured Persons"/>
    <s v="Non-exclusionary"/>
    <s v="No excess"/>
    <s v="3+ adults"/>
    <n v="2020"/>
    <n v="29"/>
  </r>
  <r>
    <x v="4"/>
    <s v="Jun"/>
    <s v="VIC"/>
    <s v="Policies"/>
    <s v="Exclusionary"/>
    <s v="Excess"/>
    <s v="3+ adults"/>
    <n v="2020"/>
    <n v="24"/>
  </r>
  <r>
    <x v="4"/>
    <s v="Jun"/>
    <s v="VIC"/>
    <s v="Policies"/>
    <s v="Exclusionary"/>
    <s v="No excess"/>
    <s v="3+ adults"/>
    <n v="2020"/>
    <n v="0"/>
  </r>
  <r>
    <x v="4"/>
    <s v="Jun"/>
    <s v="VIC"/>
    <s v="Policies"/>
    <s v="Non-exclusionary"/>
    <s v="Excess"/>
    <s v="3+ adults"/>
    <n v="2020"/>
    <n v="31"/>
  </r>
  <r>
    <x v="4"/>
    <s v="Jun"/>
    <s v="VIC"/>
    <s v="Policies"/>
    <s v="Non-exclusionary"/>
    <s v="No excess"/>
    <s v="3+ adults"/>
    <n v="2020"/>
    <n v="9"/>
  </r>
  <r>
    <x v="4"/>
    <s v="Jun"/>
    <s v="QLD"/>
    <s v="Insured Persons"/>
    <s v="Exclusionary"/>
    <s v="Excess"/>
    <s v="3+ adults"/>
    <n v="2020"/>
    <n v="56"/>
  </r>
  <r>
    <x v="4"/>
    <s v="Jun"/>
    <s v="QLD"/>
    <s v="Insured Persons"/>
    <s v="Exclusionary"/>
    <s v="No excess"/>
    <s v="3+ adults"/>
    <n v="2020"/>
    <n v="0"/>
  </r>
  <r>
    <x v="4"/>
    <s v="Jun"/>
    <s v="QLD"/>
    <s v="Insured Persons"/>
    <s v="Non-exclusionary"/>
    <s v="Excess"/>
    <s v="3+ adults"/>
    <n v="2020"/>
    <n v="26"/>
  </r>
  <r>
    <x v="4"/>
    <s v="Jun"/>
    <s v="QLD"/>
    <s v="Insured Persons"/>
    <s v="Non-exclusionary"/>
    <s v="No excess"/>
    <s v="3+ adults"/>
    <n v="2020"/>
    <n v="24"/>
  </r>
  <r>
    <x v="4"/>
    <s v="Jun"/>
    <s v="QLD"/>
    <s v="Policies"/>
    <s v="Exclusionary"/>
    <s v="Excess"/>
    <s v="3+ adults"/>
    <n v="2020"/>
    <n v="14"/>
  </r>
  <r>
    <x v="4"/>
    <s v="Jun"/>
    <s v="QLD"/>
    <s v="Policies"/>
    <s v="Exclusionary"/>
    <s v="No excess"/>
    <s v="3+ adults"/>
    <n v="2020"/>
    <n v="0"/>
  </r>
  <r>
    <x v="4"/>
    <s v="Jun"/>
    <s v="QLD"/>
    <s v="Policies"/>
    <s v="Non-exclusionary"/>
    <s v="Excess"/>
    <s v="3+ adults"/>
    <n v="2020"/>
    <n v="7"/>
  </r>
  <r>
    <x v="4"/>
    <s v="Jun"/>
    <s v="QLD"/>
    <s v="Policies"/>
    <s v="Non-exclusionary"/>
    <s v="No excess"/>
    <s v="3+ adults"/>
    <n v="2020"/>
    <n v="7"/>
  </r>
  <r>
    <x v="4"/>
    <s v="Jun"/>
    <s v="SA"/>
    <s v="Insured Persons"/>
    <s v="Exclusionary"/>
    <s v="Excess"/>
    <s v="3+ adults"/>
    <n v="2020"/>
    <n v="0"/>
  </r>
  <r>
    <x v="4"/>
    <s v="Jun"/>
    <s v="SA"/>
    <s v="Insured Persons"/>
    <s v="Exclusionary"/>
    <s v="No excess"/>
    <s v="3+ adults"/>
    <n v="2020"/>
    <n v="0"/>
  </r>
  <r>
    <x v="4"/>
    <s v="Jun"/>
    <s v="SA"/>
    <s v="Insured Persons"/>
    <s v="Non-exclusionary"/>
    <s v="Excess"/>
    <s v="3+ adults"/>
    <n v="2020"/>
    <n v="0"/>
  </r>
  <r>
    <x v="4"/>
    <s v="Jun"/>
    <s v="SA"/>
    <s v="Insured Persons"/>
    <s v="Non-exclusionary"/>
    <s v="No excess"/>
    <s v="3+ adults"/>
    <n v="2020"/>
    <n v="0"/>
  </r>
  <r>
    <x v="4"/>
    <s v="Jun"/>
    <s v="SA"/>
    <s v="Policies"/>
    <s v="Exclusionary"/>
    <s v="Excess"/>
    <s v="3+ adults"/>
    <n v="2020"/>
    <n v="0"/>
  </r>
  <r>
    <x v="4"/>
    <s v="Jun"/>
    <s v="SA"/>
    <s v="Policies"/>
    <s v="Exclusionary"/>
    <s v="No excess"/>
    <s v="3+ adults"/>
    <n v="2020"/>
    <n v="0"/>
  </r>
  <r>
    <x v="4"/>
    <s v="Jun"/>
    <s v="SA"/>
    <s v="Policies"/>
    <s v="Non-exclusionary"/>
    <s v="Excess"/>
    <s v="3+ adults"/>
    <n v="2020"/>
    <n v="0"/>
  </r>
  <r>
    <x v="4"/>
    <s v="Jun"/>
    <s v="SA"/>
    <s v="Policies"/>
    <s v="Non-exclusionary"/>
    <s v="No excess"/>
    <s v="3+ adults"/>
    <n v="2020"/>
    <n v="0"/>
  </r>
  <r>
    <x v="4"/>
    <s v="Jun"/>
    <s v="WA"/>
    <s v="Insured Persons"/>
    <s v="Exclusionary"/>
    <s v="Excess"/>
    <s v="3+ adults"/>
    <n v="2020"/>
    <n v="7"/>
  </r>
  <r>
    <x v="4"/>
    <s v="Jun"/>
    <s v="WA"/>
    <s v="Insured Persons"/>
    <s v="Exclusionary"/>
    <s v="No excess"/>
    <s v="3+ adults"/>
    <n v="2020"/>
    <n v="0"/>
  </r>
  <r>
    <x v="4"/>
    <s v="Jun"/>
    <s v="WA"/>
    <s v="Insured Persons"/>
    <s v="Non-exclusionary"/>
    <s v="Excess"/>
    <s v="3+ adults"/>
    <n v="2020"/>
    <n v="9"/>
  </r>
  <r>
    <x v="4"/>
    <s v="Jun"/>
    <s v="WA"/>
    <s v="Insured Persons"/>
    <s v="Non-exclusionary"/>
    <s v="No excess"/>
    <s v="3+ adults"/>
    <n v="2020"/>
    <n v="0"/>
  </r>
  <r>
    <x v="4"/>
    <s v="Jun"/>
    <s v="WA"/>
    <s v="Policies"/>
    <s v="Exclusionary"/>
    <s v="Excess"/>
    <s v="3+ adults"/>
    <n v="2020"/>
    <n v="2"/>
  </r>
  <r>
    <x v="4"/>
    <s v="Jun"/>
    <s v="WA"/>
    <s v="Policies"/>
    <s v="Exclusionary"/>
    <s v="No excess"/>
    <s v="3+ adults"/>
    <n v="2020"/>
    <n v="0"/>
  </r>
  <r>
    <x v="4"/>
    <s v="Jun"/>
    <s v="WA"/>
    <s v="Policies"/>
    <s v="Non-exclusionary"/>
    <s v="Excess"/>
    <s v="3+ adults"/>
    <n v="2020"/>
    <n v="2"/>
  </r>
  <r>
    <x v="4"/>
    <s v="Jun"/>
    <s v="WA"/>
    <s v="Policies"/>
    <s v="Non-exclusionary"/>
    <s v="No excess"/>
    <s v="3+ adults"/>
    <n v="2020"/>
    <n v="0"/>
  </r>
  <r>
    <x v="4"/>
    <s v="Jun"/>
    <s v="TAS"/>
    <s v="Insured Persons"/>
    <s v="Exclusionary"/>
    <s v="Excess"/>
    <s v="3+ adults"/>
    <n v="2020"/>
    <n v="0"/>
  </r>
  <r>
    <x v="4"/>
    <s v="Jun"/>
    <s v="TAS"/>
    <s v="Insured Persons"/>
    <s v="Exclusionary"/>
    <s v="No excess"/>
    <s v="3+ adults"/>
    <n v="2020"/>
    <n v="0"/>
  </r>
  <r>
    <x v="4"/>
    <s v="Jun"/>
    <s v="TAS"/>
    <s v="Insured Persons"/>
    <s v="Non-exclusionary"/>
    <s v="Excess"/>
    <s v="3+ adults"/>
    <n v="2020"/>
    <n v="3"/>
  </r>
  <r>
    <x v="4"/>
    <s v="Jun"/>
    <s v="TAS"/>
    <s v="Insured Persons"/>
    <s v="Non-exclusionary"/>
    <s v="No excess"/>
    <s v="3+ adults"/>
    <n v="2020"/>
    <n v="0"/>
  </r>
  <r>
    <x v="4"/>
    <s v="Jun"/>
    <s v="TAS"/>
    <s v="Policies"/>
    <s v="Exclusionary"/>
    <s v="Excess"/>
    <s v="3+ adults"/>
    <n v="2020"/>
    <n v="0"/>
  </r>
  <r>
    <x v="4"/>
    <s v="Jun"/>
    <s v="TAS"/>
    <s v="Policies"/>
    <s v="Exclusionary"/>
    <s v="No excess"/>
    <s v="3+ adults"/>
    <n v="2020"/>
    <n v="0"/>
  </r>
  <r>
    <x v="4"/>
    <s v="Jun"/>
    <s v="TAS"/>
    <s v="Policies"/>
    <s v="Non-exclusionary"/>
    <s v="Excess"/>
    <s v="3+ adults"/>
    <n v="2020"/>
    <n v="1"/>
  </r>
  <r>
    <x v="4"/>
    <s v="Jun"/>
    <s v="TAS"/>
    <s v="Policies"/>
    <s v="Non-exclusionary"/>
    <s v="No excess"/>
    <s v="3+ adults"/>
    <n v="2020"/>
    <n v="0"/>
  </r>
  <r>
    <x v="4"/>
    <s v="Jun"/>
    <s v="ACT"/>
    <s v="Insured Persons"/>
    <s v="Exclusionary"/>
    <s v="Excess"/>
    <s v="3+ adults"/>
    <n v="2020"/>
    <n v="11"/>
  </r>
  <r>
    <x v="4"/>
    <s v="Jun"/>
    <s v="ACT"/>
    <s v="Insured Persons"/>
    <s v="Exclusionary"/>
    <s v="No excess"/>
    <s v="3+ adults"/>
    <n v="2020"/>
    <n v="0"/>
  </r>
  <r>
    <x v="4"/>
    <s v="Jun"/>
    <s v="ACT"/>
    <s v="Insured Persons"/>
    <s v="Non-exclusionary"/>
    <s v="Excess"/>
    <s v="3+ adults"/>
    <n v="2020"/>
    <n v="0"/>
  </r>
  <r>
    <x v="4"/>
    <s v="Jun"/>
    <s v="ACT"/>
    <s v="Insured Persons"/>
    <s v="Non-exclusionary"/>
    <s v="No excess"/>
    <s v="3+ adults"/>
    <n v="2020"/>
    <n v="6"/>
  </r>
  <r>
    <x v="4"/>
    <s v="Jun"/>
    <s v="ACT"/>
    <s v="Policies"/>
    <s v="Exclusionary"/>
    <s v="Excess"/>
    <s v="3+ adults"/>
    <n v="2020"/>
    <n v="2"/>
  </r>
  <r>
    <x v="4"/>
    <s v="Jun"/>
    <s v="ACT"/>
    <s v="Policies"/>
    <s v="Exclusionary"/>
    <s v="No excess"/>
    <s v="3+ adults"/>
    <n v="2020"/>
    <n v="0"/>
  </r>
  <r>
    <x v="4"/>
    <s v="Jun"/>
    <s v="ACT"/>
    <s v="Policies"/>
    <s v="Non-exclusionary"/>
    <s v="Excess"/>
    <s v="3+ adults"/>
    <n v="2020"/>
    <n v="0"/>
  </r>
  <r>
    <x v="4"/>
    <s v="Jun"/>
    <s v="ACT"/>
    <s v="Policies"/>
    <s v="Non-exclusionary"/>
    <s v="No excess"/>
    <s v="3+ adults"/>
    <n v="2020"/>
    <n v="2"/>
  </r>
  <r>
    <x v="4"/>
    <s v="Jun"/>
    <s v="NT"/>
    <s v="Insured Persons"/>
    <s v="Exclusionary"/>
    <s v="Excess"/>
    <s v="3+ adults"/>
    <n v="2020"/>
    <n v="0"/>
  </r>
  <r>
    <x v="4"/>
    <s v="Jun"/>
    <s v="NT"/>
    <s v="Insured Persons"/>
    <s v="Exclusionary"/>
    <s v="No excess"/>
    <s v="3+ adults"/>
    <n v="2020"/>
    <n v="0"/>
  </r>
  <r>
    <x v="4"/>
    <s v="Jun"/>
    <s v="NT"/>
    <s v="Insured Persons"/>
    <s v="Non-exclusionary"/>
    <s v="Excess"/>
    <s v="3+ adults"/>
    <n v="2020"/>
    <n v="0"/>
  </r>
  <r>
    <x v="4"/>
    <s v="Jun"/>
    <s v="NT"/>
    <s v="Insured Persons"/>
    <s v="Non-exclusionary"/>
    <s v="No excess"/>
    <s v="3+ adults"/>
    <n v="2020"/>
    <n v="0"/>
  </r>
  <r>
    <x v="4"/>
    <s v="Jun"/>
    <s v="NT"/>
    <s v="Policies"/>
    <s v="Exclusionary"/>
    <s v="Excess"/>
    <s v="3+ adults"/>
    <n v="2020"/>
    <n v="0"/>
  </r>
  <r>
    <x v="4"/>
    <s v="Jun"/>
    <s v="NT"/>
    <s v="Policies"/>
    <s v="Exclusionary"/>
    <s v="No excess"/>
    <s v="3+ adults"/>
    <n v="2020"/>
    <n v="0"/>
  </r>
  <r>
    <x v="4"/>
    <s v="Jun"/>
    <s v="NT"/>
    <s v="Policies"/>
    <s v="Non-exclusionary"/>
    <s v="Excess"/>
    <s v="3+ adults"/>
    <n v="2020"/>
    <n v="0"/>
  </r>
  <r>
    <x v="4"/>
    <s v="Jun"/>
    <s v="NT"/>
    <s v="Policies"/>
    <s v="Non-exclusionary"/>
    <s v="No excess"/>
    <s v="3+ adults"/>
    <n v="2020"/>
    <n v="0"/>
  </r>
  <r>
    <x v="4"/>
    <s v="Sep"/>
    <s v="NSW"/>
    <s v="Insured Persons"/>
    <s v="Exclusionary"/>
    <s v="Excess"/>
    <s v="3+ adults"/>
    <n v="2021"/>
    <n v="25"/>
  </r>
  <r>
    <x v="4"/>
    <s v="Sep"/>
    <s v="NSW"/>
    <s v="Insured Persons"/>
    <s v="Exclusionary"/>
    <s v="No excess"/>
    <s v="3+ adults"/>
    <n v="2021"/>
    <n v="0"/>
  </r>
  <r>
    <x v="4"/>
    <s v="Sep"/>
    <s v="NSW"/>
    <s v="Insured Persons"/>
    <s v="Non-exclusionary"/>
    <s v="Excess"/>
    <s v="3+ adults"/>
    <n v="2021"/>
    <n v="23"/>
  </r>
  <r>
    <x v="4"/>
    <s v="Sep"/>
    <s v="NSW"/>
    <s v="Insured Persons"/>
    <s v="Non-exclusionary"/>
    <s v="No excess"/>
    <s v="3+ adults"/>
    <n v="2021"/>
    <n v="21"/>
  </r>
  <r>
    <x v="4"/>
    <s v="Sep"/>
    <s v="NSW"/>
    <s v="Policies"/>
    <s v="Exclusionary"/>
    <s v="Excess"/>
    <s v="3+ adults"/>
    <n v="2021"/>
    <n v="6"/>
  </r>
  <r>
    <x v="4"/>
    <s v="Sep"/>
    <s v="NSW"/>
    <s v="Policies"/>
    <s v="Exclusionary"/>
    <s v="No excess"/>
    <s v="3+ adults"/>
    <n v="2021"/>
    <n v="0"/>
  </r>
  <r>
    <x v="4"/>
    <s v="Sep"/>
    <s v="NSW"/>
    <s v="Policies"/>
    <s v="Non-exclusionary"/>
    <s v="Excess"/>
    <s v="3+ adults"/>
    <n v="2021"/>
    <n v="5"/>
  </r>
  <r>
    <x v="4"/>
    <s v="Sep"/>
    <s v="NSW"/>
    <s v="Policies"/>
    <s v="Non-exclusionary"/>
    <s v="No excess"/>
    <s v="3+ adults"/>
    <n v="2021"/>
    <n v="6"/>
  </r>
  <r>
    <x v="4"/>
    <s v="Sep"/>
    <s v="VIC"/>
    <s v="Insured Persons"/>
    <s v="Exclusionary"/>
    <s v="Excess"/>
    <s v="3+ adults"/>
    <n v="2021"/>
    <n v="88"/>
  </r>
  <r>
    <x v="4"/>
    <s v="Sep"/>
    <s v="VIC"/>
    <s v="Insured Persons"/>
    <s v="Exclusionary"/>
    <s v="No excess"/>
    <s v="3+ adults"/>
    <n v="2021"/>
    <n v="0"/>
  </r>
  <r>
    <x v="4"/>
    <s v="Sep"/>
    <s v="VIC"/>
    <s v="Insured Persons"/>
    <s v="Non-exclusionary"/>
    <s v="Excess"/>
    <s v="3+ adults"/>
    <n v="2021"/>
    <n v="70"/>
  </r>
  <r>
    <x v="4"/>
    <s v="Sep"/>
    <s v="VIC"/>
    <s v="Insured Persons"/>
    <s v="Non-exclusionary"/>
    <s v="No excess"/>
    <s v="3+ adults"/>
    <n v="2021"/>
    <n v="22"/>
  </r>
  <r>
    <x v="4"/>
    <s v="Sep"/>
    <s v="VIC"/>
    <s v="Policies"/>
    <s v="Exclusionary"/>
    <s v="Excess"/>
    <s v="3+ adults"/>
    <n v="2021"/>
    <n v="22"/>
  </r>
  <r>
    <x v="4"/>
    <s v="Sep"/>
    <s v="VIC"/>
    <s v="Policies"/>
    <s v="Exclusionary"/>
    <s v="No excess"/>
    <s v="3+ adults"/>
    <n v="2021"/>
    <n v="0"/>
  </r>
  <r>
    <x v="4"/>
    <s v="Sep"/>
    <s v="VIC"/>
    <s v="Policies"/>
    <s v="Non-exclusionary"/>
    <s v="Excess"/>
    <s v="3+ adults"/>
    <n v="2021"/>
    <n v="17"/>
  </r>
  <r>
    <x v="4"/>
    <s v="Sep"/>
    <s v="VIC"/>
    <s v="Policies"/>
    <s v="Non-exclusionary"/>
    <s v="No excess"/>
    <s v="3+ adults"/>
    <n v="2021"/>
    <n v="7"/>
  </r>
  <r>
    <x v="4"/>
    <s v="Sep"/>
    <s v="QLD"/>
    <s v="Insured Persons"/>
    <s v="Exclusionary"/>
    <s v="Excess"/>
    <s v="3+ adults"/>
    <n v="2021"/>
    <n v="29"/>
  </r>
  <r>
    <x v="4"/>
    <s v="Sep"/>
    <s v="QLD"/>
    <s v="Insured Persons"/>
    <s v="Exclusionary"/>
    <s v="No excess"/>
    <s v="3+ adults"/>
    <n v="2021"/>
    <n v="0"/>
  </r>
  <r>
    <x v="4"/>
    <s v="Sep"/>
    <s v="QLD"/>
    <s v="Insured Persons"/>
    <s v="Non-exclusionary"/>
    <s v="Excess"/>
    <s v="3+ adults"/>
    <n v="2021"/>
    <n v="28"/>
  </r>
  <r>
    <x v="4"/>
    <s v="Sep"/>
    <s v="QLD"/>
    <s v="Insured Persons"/>
    <s v="Non-exclusionary"/>
    <s v="No excess"/>
    <s v="3+ adults"/>
    <n v="2021"/>
    <n v="29"/>
  </r>
  <r>
    <x v="4"/>
    <s v="Sep"/>
    <s v="QLD"/>
    <s v="Policies"/>
    <s v="Exclusionary"/>
    <s v="Excess"/>
    <s v="3+ adults"/>
    <n v="2021"/>
    <n v="6"/>
  </r>
  <r>
    <x v="4"/>
    <s v="Sep"/>
    <s v="QLD"/>
    <s v="Policies"/>
    <s v="Exclusionary"/>
    <s v="No excess"/>
    <s v="3+ adults"/>
    <n v="2021"/>
    <n v="0"/>
  </r>
  <r>
    <x v="4"/>
    <s v="Sep"/>
    <s v="QLD"/>
    <s v="Policies"/>
    <s v="Non-exclusionary"/>
    <s v="Excess"/>
    <s v="3+ adults"/>
    <n v="2021"/>
    <n v="7"/>
  </r>
  <r>
    <x v="4"/>
    <s v="Sep"/>
    <s v="QLD"/>
    <s v="Policies"/>
    <s v="Non-exclusionary"/>
    <s v="No excess"/>
    <s v="3+ adults"/>
    <n v="2021"/>
    <n v="6"/>
  </r>
  <r>
    <x v="4"/>
    <s v="Sep"/>
    <s v="SA"/>
    <s v="Insured Persons"/>
    <s v="Exclusionary"/>
    <s v="Excess"/>
    <s v="3+ adults"/>
    <n v="2021"/>
    <n v="0"/>
  </r>
  <r>
    <x v="4"/>
    <s v="Sep"/>
    <s v="SA"/>
    <s v="Insured Persons"/>
    <s v="Exclusionary"/>
    <s v="No excess"/>
    <s v="3+ adults"/>
    <n v="2021"/>
    <n v="0"/>
  </r>
  <r>
    <x v="4"/>
    <s v="Sep"/>
    <s v="SA"/>
    <s v="Insured Persons"/>
    <s v="Non-exclusionary"/>
    <s v="Excess"/>
    <s v="3+ adults"/>
    <n v="2021"/>
    <n v="0"/>
  </r>
  <r>
    <x v="4"/>
    <s v="Sep"/>
    <s v="SA"/>
    <s v="Insured Persons"/>
    <s v="Non-exclusionary"/>
    <s v="No excess"/>
    <s v="3+ adults"/>
    <n v="2021"/>
    <n v="0"/>
  </r>
  <r>
    <x v="4"/>
    <s v="Sep"/>
    <s v="SA"/>
    <s v="Policies"/>
    <s v="Exclusionary"/>
    <s v="Excess"/>
    <s v="3+ adults"/>
    <n v="2021"/>
    <n v="0"/>
  </r>
  <r>
    <x v="4"/>
    <s v="Sep"/>
    <s v="SA"/>
    <s v="Policies"/>
    <s v="Exclusionary"/>
    <s v="No excess"/>
    <s v="3+ adults"/>
    <n v="2021"/>
    <n v="0"/>
  </r>
  <r>
    <x v="4"/>
    <s v="Sep"/>
    <s v="SA"/>
    <s v="Policies"/>
    <s v="Non-exclusionary"/>
    <s v="Excess"/>
    <s v="3+ adults"/>
    <n v="2021"/>
    <n v="0"/>
  </r>
  <r>
    <x v="4"/>
    <s v="Sep"/>
    <s v="SA"/>
    <s v="Policies"/>
    <s v="Non-exclusionary"/>
    <s v="No excess"/>
    <s v="3+ adults"/>
    <n v="2021"/>
    <n v="0"/>
  </r>
  <r>
    <x v="4"/>
    <s v="Sep"/>
    <s v="WA"/>
    <s v="Insured Persons"/>
    <s v="Exclusionary"/>
    <s v="Excess"/>
    <s v="3+ adults"/>
    <n v="2021"/>
    <n v="0"/>
  </r>
  <r>
    <x v="4"/>
    <s v="Sep"/>
    <s v="WA"/>
    <s v="Insured Persons"/>
    <s v="Exclusionary"/>
    <s v="No excess"/>
    <s v="3+ adults"/>
    <n v="2021"/>
    <n v="0"/>
  </r>
  <r>
    <x v="4"/>
    <s v="Sep"/>
    <s v="WA"/>
    <s v="Insured Persons"/>
    <s v="Non-exclusionary"/>
    <s v="Excess"/>
    <s v="3+ adults"/>
    <n v="2021"/>
    <n v="13"/>
  </r>
  <r>
    <x v="4"/>
    <s v="Sep"/>
    <s v="WA"/>
    <s v="Insured Persons"/>
    <s v="Non-exclusionary"/>
    <s v="No excess"/>
    <s v="3+ adults"/>
    <n v="2021"/>
    <n v="0"/>
  </r>
  <r>
    <x v="4"/>
    <s v="Sep"/>
    <s v="WA"/>
    <s v="Policies"/>
    <s v="Exclusionary"/>
    <s v="Excess"/>
    <s v="3+ adults"/>
    <n v="2021"/>
    <n v="0"/>
  </r>
  <r>
    <x v="4"/>
    <s v="Sep"/>
    <s v="WA"/>
    <s v="Policies"/>
    <s v="Exclusionary"/>
    <s v="No excess"/>
    <s v="3+ adults"/>
    <n v="2021"/>
    <n v="0"/>
  </r>
  <r>
    <x v="4"/>
    <s v="Sep"/>
    <s v="WA"/>
    <s v="Policies"/>
    <s v="Non-exclusionary"/>
    <s v="Excess"/>
    <s v="3+ adults"/>
    <n v="2021"/>
    <n v="3"/>
  </r>
  <r>
    <x v="4"/>
    <s v="Sep"/>
    <s v="WA"/>
    <s v="Policies"/>
    <s v="Non-exclusionary"/>
    <s v="No excess"/>
    <s v="3+ adults"/>
    <n v="2021"/>
    <n v="0"/>
  </r>
  <r>
    <x v="4"/>
    <s v="Sep"/>
    <s v="TAS"/>
    <s v="Insured Persons"/>
    <s v="Exclusionary"/>
    <s v="Excess"/>
    <s v="3+ adults"/>
    <n v="2021"/>
    <n v="0"/>
  </r>
  <r>
    <x v="4"/>
    <s v="Sep"/>
    <s v="TAS"/>
    <s v="Insured Persons"/>
    <s v="Exclusionary"/>
    <s v="No excess"/>
    <s v="3+ adults"/>
    <n v="2021"/>
    <n v="0"/>
  </r>
  <r>
    <x v="4"/>
    <s v="Sep"/>
    <s v="TAS"/>
    <s v="Insured Persons"/>
    <s v="Non-exclusionary"/>
    <s v="Excess"/>
    <s v="3+ adults"/>
    <n v="2021"/>
    <n v="0"/>
  </r>
  <r>
    <x v="4"/>
    <s v="Sep"/>
    <s v="TAS"/>
    <s v="Insured Persons"/>
    <s v="Non-exclusionary"/>
    <s v="No excess"/>
    <s v="3+ adults"/>
    <n v="2021"/>
    <n v="0"/>
  </r>
  <r>
    <x v="4"/>
    <s v="Sep"/>
    <s v="TAS"/>
    <s v="Policies"/>
    <s v="Exclusionary"/>
    <s v="Excess"/>
    <s v="3+ adults"/>
    <n v="2021"/>
    <n v="0"/>
  </r>
  <r>
    <x v="4"/>
    <s v="Sep"/>
    <s v="TAS"/>
    <s v="Policies"/>
    <s v="Exclusionary"/>
    <s v="No excess"/>
    <s v="3+ adults"/>
    <n v="2021"/>
    <n v="0"/>
  </r>
  <r>
    <x v="4"/>
    <s v="Sep"/>
    <s v="TAS"/>
    <s v="Policies"/>
    <s v="Non-exclusionary"/>
    <s v="Excess"/>
    <s v="3+ adults"/>
    <n v="2021"/>
    <n v="0"/>
  </r>
  <r>
    <x v="4"/>
    <s v="Sep"/>
    <s v="TAS"/>
    <s v="Policies"/>
    <s v="Non-exclusionary"/>
    <s v="No excess"/>
    <s v="3+ adults"/>
    <n v="2021"/>
    <n v="0"/>
  </r>
  <r>
    <x v="4"/>
    <s v="Sep"/>
    <s v="ACT"/>
    <s v="Insured Persons"/>
    <s v="Exclusionary"/>
    <s v="Excess"/>
    <s v="3+ adults"/>
    <n v="2021"/>
    <n v="5"/>
  </r>
  <r>
    <x v="4"/>
    <s v="Sep"/>
    <s v="ACT"/>
    <s v="Insured Persons"/>
    <s v="Exclusionary"/>
    <s v="No excess"/>
    <s v="3+ adults"/>
    <n v="2021"/>
    <n v="0"/>
  </r>
  <r>
    <x v="4"/>
    <s v="Sep"/>
    <s v="ACT"/>
    <s v="Insured Persons"/>
    <s v="Non-exclusionary"/>
    <s v="Excess"/>
    <s v="3+ adults"/>
    <n v="2021"/>
    <n v="0"/>
  </r>
  <r>
    <x v="4"/>
    <s v="Sep"/>
    <s v="ACT"/>
    <s v="Insured Persons"/>
    <s v="Non-exclusionary"/>
    <s v="No excess"/>
    <s v="3+ adults"/>
    <n v="2021"/>
    <n v="6"/>
  </r>
  <r>
    <x v="4"/>
    <s v="Sep"/>
    <s v="ACT"/>
    <s v="Policies"/>
    <s v="Exclusionary"/>
    <s v="Excess"/>
    <s v="3+ adults"/>
    <n v="2021"/>
    <n v="1"/>
  </r>
  <r>
    <x v="4"/>
    <s v="Sep"/>
    <s v="ACT"/>
    <s v="Policies"/>
    <s v="Exclusionary"/>
    <s v="No excess"/>
    <s v="3+ adults"/>
    <n v="2021"/>
    <n v="0"/>
  </r>
  <r>
    <x v="4"/>
    <s v="Sep"/>
    <s v="ACT"/>
    <s v="Policies"/>
    <s v="Non-exclusionary"/>
    <s v="Excess"/>
    <s v="3+ adults"/>
    <n v="2021"/>
    <n v="0"/>
  </r>
  <r>
    <x v="4"/>
    <s v="Sep"/>
    <s v="ACT"/>
    <s v="Policies"/>
    <s v="Non-exclusionary"/>
    <s v="No excess"/>
    <s v="3+ adults"/>
    <n v="2021"/>
    <n v="2"/>
  </r>
  <r>
    <x v="4"/>
    <s v="Sep"/>
    <s v="NT"/>
    <s v="Insured Persons"/>
    <s v="Exclusionary"/>
    <s v="Excess"/>
    <s v="3+ adults"/>
    <n v="2021"/>
    <n v="0"/>
  </r>
  <r>
    <x v="4"/>
    <s v="Sep"/>
    <s v="NT"/>
    <s v="Insured Persons"/>
    <s v="Exclusionary"/>
    <s v="No excess"/>
    <s v="3+ adults"/>
    <n v="2021"/>
    <n v="0"/>
  </r>
  <r>
    <x v="4"/>
    <s v="Sep"/>
    <s v="NT"/>
    <s v="Insured Persons"/>
    <s v="Non-exclusionary"/>
    <s v="Excess"/>
    <s v="3+ adults"/>
    <n v="2021"/>
    <n v="0"/>
  </r>
  <r>
    <x v="4"/>
    <s v="Sep"/>
    <s v="NT"/>
    <s v="Insured Persons"/>
    <s v="Non-exclusionary"/>
    <s v="No excess"/>
    <s v="3+ adults"/>
    <n v="2021"/>
    <n v="0"/>
  </r>
  <r>
    <x v="4"/>
    <s v="Sep"/>
    <s v="NT"/>
    <s v="Policies"/>
    <s v="Exclusionary"/>
    <s v="Excess"/>
    <s v="3+ adults"/>
    <n v="2021"/>
    <n v="0"/>
  </r>
  <r>
    <x v="4"/>
    <s v="Sep"/>
    <s v="NT"/>
    <s v="Policies"/>
    <s v="Exclusionary"/>
    <s v="No excess"/>
    <s v="3+ adults"/>
    <n v="2021"/>
    <n v="0"/>
  </r>
  <r>
    <x v="4"/>
    <s v="Sep"/>
    <s v="NT"/>
    <s v="Policies"/>
    <s v="Non-exclusionary"/>
    <s v="Excess"/>
    <s v="3+ adults"/>
    <n v="2021"/>
    <n v="0"/>
  </r>
  <r>
    <x v="4"/>
    <s v="Sep"/>
    <s v="NT"/>
    <s v="Policies"/>
    <s v="Non-exclusionary"/>
    <s v="No excess"/>
    <s v="3+ adults"/>
    <n v="2021"/>
    <n v="0"/>
  </r>
  <r>
    <x v="4"/>
    <s v="Dec"/>
    <s v="NSW"/>
    <s v="Insured Persons"/>
    <s v="Exclusionary"/>
    <s v="Excess"/>
    <s v="3+ adults"/>
    <n v="2021"/>
    <n v="16"/>
  </r>
  <r>
    <x v="4"/>
    <s v="Dec"/>
    <s v="NSW"/>
    <s v="Insured Persons"/>
    <s v="Exclusionary"/>
    <s v="No excess"/>
    <s v="3+ adults"/>
    <n v="2021"/>
    <n v="0"/>
  </r>
  <r>
    <x v="4"/>
    <s v="Dec"/>
    <s v="NSW"/>
    <s v="Insured Persons"/>
    <s v="Non-exclusionary"/>
    <s v="Excess"/>
    <s v="3+ adults"/>
    <n v="2021"/>
    <n v="22"/>
  </r>
  <r>
    <x v="4"/>
    <s v="Dec"/>
    <s v="NSW"/>
    <s v="Insured Persons"/>
    <s v="Non-exclusionary"/>
    <s v="No excess"/>
    <s v="3+ adults"/>
    <n v="2021"/>
    <n v="24"/>
  </r>
  <r>
    <x v="4"/>
    <s v="Dec"/>
    <s v="NSW"/>
    <s v="Policies"/>
    <s v="Exclusionary"/>
    <s v="Excess"/>
    <s v="3+ adults"/>
    <n v="2021"/>
    <n v="4"/>
  </r>
  <r>
    <x v="4"/>
    <s v="Dec"/>
    <s v="NSW"/>
    <s v="Policies"/>
    <s v="Exclusionary"/>
    <s v="No excess"/>
    <s v="3+ adults"/>
    <n v="2021"/>
    <n v="0"/>
  </r>
  <r>
    <x v="4"/>
    <s v="Dec"/>
    <s v="NSW"/>
    <s v="Policies"/>
    <s v="Non-exclusionary"/>
    <s v="Excess"/>
    <s v="3+ adults"/>
    <n v="2021"/>
    <n v="5"/>
  </r>
  <r>
    <x v="4"/>
    <s v="Dec"/>
    <s v="NSW"/>
    <s v="Policies"/>
    <s v="Non-exclusionary"/>
    <s v="No excess"/>
    <s v="3+ adults"/>
    <n v="2021"/>
    <n v="7"/>
  </r>
  <r>
    <x v="4"/>
    <s v="Dec"/>
    <s v="VIC"/>
    <s v="Insured Persons"/>
    <s v="Exclusionary"/>
    <s v="Excess"/>
    <s v="3+ adults"/>
    <n v="2021"/>
    <n v="82"/>
  </r>
  <r>
    <x v="4"/>
    <s v="Dec"/>
    <s v="VIC"/>
    <s v="Insured Persons"/>
    <s v="Exclusionary"/>
    <s v="No excess"/>
    <s v="3+ adults"/>
    <n v="2021"/>
    <n v="0"/>
  </r>
  <r>
    <x v="4"/>
    <s v="Dec"/>
    <s v="VIC"/>
    <s v="Insured Persons"/>
    <s v="Non-exclusionary"/>
    <s v="Excess"/>
    <s v="3+ adults"/>
    <n v="2021"/>
    <n v="72"/>
  </r>
  <r>
    <x v="4"/>
    <s v="Dec"/>
    <s v="VIC"/>
    <s v="Insured Persons"/>
    <s v="Non-exclusionary"/>
    <s v="No excess"/>
    <s v="3+ adults"/>
    <n v="2021"/>
    <n v="30"/>
  </r>
  <r>
    <x v="4"/>
    <s v="Dec"/>
    <s v="VIC"/>
    <s v="Policies"/>
    <s v="Exclusionary"/>
    <s v="Excess"/>
    <s v="3+ adults"/>
    <n v="2021"/>
    <n v="19"/>
  </r>
  <r>
    <x v="4"/>
    <s v="Dec"/>
    <s v="VIC"/>
    <s v="Policies"/>
    <s v="Exclusionary"/>
    <s v="No excess"/>
    <s v="3+ adults"/>
    <n v="2021"/>
    <n v="0"/>
  </r>
  <r>
    <x v="4"/>
    <s v="Dec"/>
    <s v="VIC"/>
    <s v="Policies"/>
    <s v="Non-exclusionary"/>
    <s v="Excess"/>
    <s v="3+ adults"/>
    <n v="2021"/>
    <n v="17"/>
  </r>
  <r>
    <x v="4"/>
    <s v="Dec"/>
    <s v="VIC"/>
    <s v="Policies"/>
    <s v="Non-exclusionary"/>
    <s v="No excess"/>
    <s v="3+ adults"/>
    <n v="2021"/>
    <n v="9"/>
  </r>
  <r>
    <x v="4"/>
    <s v="Dec"/>
    <s v="QLD"/>
    <s v="Insured Persons"/>
    <s v="Exclusionary"/>
    <s v="Excess"/>
    <s v="3+ adults"/>
    <n v="2021"/>
    <n v="21"/>
  </r>
  <r>
    <x v="4"/>
    <s v="Dec"/>
    <s v="QLD"/>
    <s v="Insured Persons"/>
    <s v="Exclusionary"/>
    <s v="No excess"/>
    <s v="3+ adults"/>
    <n v="2021"/>
    <n v="0"/>
  </r>
  <r>
    <x v="4"/>
    <s v="Dec"/>
    <s v="QLD"/>
    <s v="Insured Persons"/>
    <s v="Non-exclusionary"/>
    <s v="Excess"/>
    <s v="3+ adults"/>
    <n v="2021"/>
    <n v="11"/>
  </r>
  <r>
    <x v="4"/>
    <s v="Dec"/>
    <s v="QLD"/>
    <s v="Insured Persons"/>
    <s v="Non-exclusionary"/>
    <s v="No excess"/>
    <s v="3+ adults"/>
    <n v="2021"/>
    <n v="17"/>
  </r>
  <r>
    <x v="4"/>
    <s v="Dec"/>
    <s v="QLD"/>
    <s v="Policies"/>
    <s v="Exclusionary"/>
    <s v="Excess"/>
    <s v="3+ adults"/>
    <n v="2021"/>
    <n v="5"/>
  </r>
  <r>
    <x v="4"/>
    <s v="Dec"/>
    <s v="QLD"/>
    <s v="Policies"/>
    <s v="Exclusionary"/>
    <s v="No excess"/>
    <s v="3+ adults"/>
    <n v="2021"/>
    <n v="0"/>
  </r>
  <r>
    <x v="4"/>
    <s v="Dec"/>
    <s v="QLD"/>
    <s v="Policies"/>
    <s v="Non-exclusionary"/>
    <s v="Excess"/>
    <s v="3+ adults"/>
    <n v="2021"/>
    <n v="3"/>
  </r>
  <r>
    <x v="4"/>
    <s v="Dec"/>
    <s v="QLD"/>
    <s v="Policies"/>
    <s v="Non-exclusionary"/>
    <s v="No excess"/>
    <s v="3+ adults"/>
    <n v="2021"/>
    <n v="4"/>
  </r>
  <r>
    <x v="4"/>
    <s v="Dec"/>
    <s v="SA"/>
    <s v="Insured Persons"/>
    <s v="Exclusionary"/>
    <s v="Excess"/>
    <s v="3+ adults"/>
    <n v="2021"/>
    <n v="0"/>
  </r>
  <r>
    <x v="4"/>
    <s v="Dec"/>
    <s v="SA"/>
    <s v="Insured Persons"/>
    <s v="Exclusionary"/>
    <s v="No excess"/>
    <s v="3+ adults"/>
    <n v="2021"/>
    <n v="0"/>
  </r>
  <r>
    <x v="4"/>
    <s v="Dec"/>
    <s v="SA"/>
    <s v="Insured Persons"/>
    <s v="Non-exclusionary"/>
    <s v="Excess"/>
    <s v="3+ adults"/>
    <n v="2021"/>
    <n v="0"/>
  </r>
  <r>
    <x v="4"/>
    <s v="Dec"/>
    <s v="SA"/>
    <s v="Insured Persons"/>
    <s v="Non-exclusionary"/>
    <s v="No excess"/>
    <s v="3+ adults"/>
    <n v="2021"/>
    <n v="0"/>
  </r>
  <r>
    <x v="4"/>
    <s v="Dec"/>
    <s v="SA"/>
    <s v="Policies"/>
    <s v="Exclusionary"/>
    <s v="Excess"/>
    <s v="3+ adults"/>
    <n v="2021"/>
    <n v="0"/>
  </r>
  <r>
    <x v="4"/>
    <s v="Dec"/>
    <s v="SA"/>
    <s v="Policies"/>
    <s v="Exclusionary"/>
    <s v="No excess"/>
    <s v="3+ adults"/>
    <n v="2021"/>
    <n v="0"/>
  </r>
  <r>
    <x v="4"/>
    <s v="Dec"/>
    <s v="SA"/>
    <s v="Policies"/>
    <s v="Non-exclusionary"/>
    <s v="Excess"/>
    <s v="3+ adults"/>
    <n v="2021"/>
    <n v="0"/>
  </r>
  <r>
    <x v="4"/>
    <s v="Dec"/>
    <s v="SA"/>
    <s v="Policies"/>
    <s v="Non-exclusionary"/>
    <s v="No excess"/>
    <s v="3+ adults"/>
    <n v="2021"/>
    <n v="0"/>
  </r>
  <r>
    <x v="4"/>
    <s v="Dec"/>
    <s v="WA"/>
    <s v="Insured Persons"/>
    <s v="Exclusionary"/>
    <s v="Excess"/>
    <s v="3+ adults"/>
    <n v="2021"/>
    <n v="0"/>
  </r>
  <r>
    <x v="4"/>
    <s v="Dec"/>
    <s v="WA"/>
    <s v="Insured Persons"/>
    <s v="Exclusionary"/>
    <s v="No excess"/>
    <s v="3+ adults"/>
    <n v="2021"/>
    <n v="0"/>
  </r>
  <r>
    <x v="4"/>
    <s v="Dec"/>
    <s v="WA"/>
    <s v="Insured Persons"/>
    <s v="Non-exclusionary"/>
    <s v="Excess"/>
    <s v="3+ adults"/>
    <n v="2021"/>
    <n v="8"/>
  </r>
  <r>
    <x v="4"/>
    <s v="Dec"/>
    <s v="WA"/>
    <s v="Insured Persons"/>
    <s v="Non-exclusionary"/>
    <s v="No excess"/>
    <s v="3+ adults"/>
    <n v="2021"/>
    <n v="0"/>
  </r>
  <r>
    <x v="4"/>
    <s v="Dec"/>
    <s v="WA"/>
    <s v="Policies"/>
    <s v="Exclusionary"/>
    <s v="Excess"/>
    <s v="3+ adults"/>
    <n v="2021"/>
    <n v="0"/>
  </r>
  <r>
    <x v="4"/>
    <s v="Dec"/>
    <s v="WA"/>
    <s v="Policies"/>
    <s v="Exclusionary"/>
    <s v="No excess"/>
    <s v="3+ adults"/>
    <n v="2021"/>
    <n v="0"/>
  </r>
  <r>
    <x v="4"/>
    <s v="Dec"/>
    <s v="WA"/>
    <s v="Policies"/>
    <s v="Non-exclusionary"/>
    <s v="Excess"/>
    <s v="3+ adults"/>
    <n v="2021"/>
    <n v="2"/>
  </r>
  <r>
    <x v="4"/>
    <s v="Dec"/>
    <s v="WA"/>
    <s v="Policies"/>
    <s v="Non-exclusionary"/>
    <s v="No excess"/>
    <s v="3+ adults"/>
    <n v="2021"/>
    <n v="0"/>
  </r>
  <r>
    <x v="4"/>
    <s v="Dec"/>
    <s v="TAS"/>
    <s v="Insured Persons"/>
    <s v="Exclusionary"/>
    <s v="Excess"/>
    <s v="3+ adults"/>
    <n v="2021"/>
    <n v="0"/>
  </r>
  <r>
    <x v="4"/>
    <s v="Dec"/>
    <s v="TAS"/>
    <s v="Insured Persons"/>
    <s v="Exclusionary"/>
    <s v="No excess"/>
    <s v="3+ adults"/>
    <n v="2021"/>
    <n v="0"/>
  </r>
  <r>
    <x v="4"/>
    <s v="Dec"/>
    <s v="TAS"/>
    <s v="Insured Persons"/>
    <s v="Non-exclusionary"/>
    <s v="Excess"/>
    <s v="3+ adults"/>
    <n v="2021"/>
    <n v="0"/>
  </r>
  <r>
    <x v="4"/>
    <s v="Dec"/>
    <s v="TAS"/>
    <s v="Insured Persons"/>
    <s v="Non-exclusionary"/>
    <s v="No excess"/>
    <s v="3+ adults"/>
    <n v="2021"/>
    <n v="0"/>
  </r>
  <r>
    <x v="4"/>
    <s v="Dec"/>
    <s v="TAS"/>
    <s v="Policies"/>
    <s v="Exclusionary"/>
    <s v="Excess"/>
    <s v="3+ adults"/>
    <n v="2021"/>
    <n v="0"/>
  </r>
  <r>
    <x v="4"/>
    <s v="Dec"/>
    <s v="TAS"/>
    <s v="Policies"/>
    <s v="Exclusionary"/>
    <s v="No excess"/>
    <s v="3+ adults"/>
    <n v="2021"/>
    <n v="0"/>
  </r>
  <r>
    <x v="4"/>
    <s v="Dec"/>
    <s v="TAS"/>
    <s v="Policies"/>
    <s v="Non-exclusionary"/>
    <s v="Excess"/>
    <s v="3+ adults"/>
    <n v="2021"/>
    <n v="0"/>
  </r>
  <r>
    <x v="4"/>
    <s v="Dec"/>
    <s v="TAS"/>
    <s v="Policies"/>
    <s v="Non-exclusionary"/>
    <s v="No excess"/>
    <s v="3+ adults"/>
    <n v="2021"/>
    <n v="0"/>
  </r>
  <r>
    <x v="4"/>
    <s v="Dec"/>
    <s v="ACT"/>
    <s v="Insured Persons"/>
    <s v="Exclusionary"/>
    <s v="Excess"/>
    <s v="3+ adults"/>
    <n v="2021"/>
    <n v="5"/>
  </r>
  <r>
    <x v="4"/>
    <s v="Dec"/>
    <s v="ACT"/>
    <s v="Insured Persons"/>
    <s v="Exclusionary"/>
    <s v="No excess"/>
    <s v="3+ adults"/>
    <n v="2021"/>
    <n v="0"/>
  </r>
  <r>
    <x v="4"/>
    <s v="Dec"/>
    <s v="ACT"/>
    <s v="Insured Persons"/>
    <s v="Non-exclusionary"/>
    <s v="Excess"/>
    <s v="3+ adults"/>
    <n v="2021"/>
    <n v="0"/>
  </r>
  <r>
    <x v="4"/>
    <s v="Dec"/>
    <s v="ACT"/>
    <s v="Insured Persons"/>
    <s v="Non-exclusionary"/>
    <s v="No excess"/>
    <s v="3+ adults"/>
    <n v="2021"/>
    <n v="3"/>
  </r>
  <r>
    <x v="4"/>
    <s v="Dec"/>
    <s v="ACT"/>
    <s v="Policies"/>
    <s v="Exclusionary"/>
    <s v="Excess"/>
    <s v="3+ adults"/>
    <n v="2021"/>
    <n v="1"/>
  </r>
  <r>
    <x v="4"/>
    <s v="Dec"/>
    <s v="ACT"/>
    <s v="Policies"/>
    <s v="Exclusionary"/>
    <s v="No excess"/>
    <s v="3+ adults"/>
    <n v="2021"/>
    <n v="0"/>
  </r>
  <r>
    <x v="4"/>
    <s v="Dec"/>
    <s v="ACT"/>
    <s v="Policies"/>
    <s v="Non-exclusionary"/>
    <s v="Excess"/>
    <s v="3+ adults"/>
    <n v="2021"/>
    <n v="0"/>
  </r>
  <r>
    <x v="4"/>
    <s v="Dec"/>
    <s v="ACT"/>
    <s v="Policies"/>
    <s v="Non-exclusionary"/>
    <s v="No excess"/>
    <s v="3+ adults"/>
    <n v="2021"/>
    <n v="1"/>
  </r>
  <r>
    <x v="4"/>
    <s v="Dec"/>
    <s v="NT"/>
    <s v="Insured Persons"/>
    <s v="Exclusionary"/>
    <s v="Excess"/>
    <s v="3+ adults"/>
    <n v="2021"/>
    <n v="0"/>
  </r>
  <r>
    <x v="4"/>
    <s v="Dec"/>
    <s v="NT"/>
    <s v="Insured Persons"/>
    <s v="Exclusionary"/>
    <s v="No excess"/>
    <s v="3+ adults"/>
    <n v="2021"/>
    <n v="0"/>
  </r>
  <r>
    <x v="4"/>
    <s v="Dec"/>
    <s v="NT"/>
    <s v="Insured Persons"/>
    <s v="Non-exclusionary"/>
    <s v="Excess"/>
    <s v="3+ adults"/>
    <n v="2021"/>
    <n v="0"/>
  </r>
  <r>
    <x v="4"/>
    <s v="Dec"/>
    <s v="NT"/>
    <s v="Insured Persons"/>
    <s v="Non-exclusionary"/>
    <s v="No excess"/>
    <s v="3+ adults"/>
    <n v="2021"/>
    <n v="0"/>
  </r>
  <r>
    <x v="4"/>
    <s v="Dec"/>
    <s v="NT"/>
    <s v="Policies"/>
    <s v="Exclusionary"/>
    <s v="Excess"/>
    <s v="3+ adults"/>
    <n v="2021"/>
    <n v="0"/>
  </r>
  <r>
    <x v="4"/>
    <s v="Dec"/>
    <s v="NT"/>
    <s v="Policies"/>
    <s v="Exclusionary"/>
    <s v="No excess"/>
    <s v="3+ adults"/>
    <n v="2021"/>
    <n v="0"/>
  </r>
  <r>
    <x v="4"/>
    <s v="Dec"/>
    <s v="NT"/>
    <s v="Policies"/>
    <s v="Non-exclusionary"/>
    <s v="Excess"/>
    <s v="3+ adults"/>
    <n v="2021"/>
    <n v="0"/>
  </r>
  <r>
    <x v="4"/>
    <s v="Dec"/>
    <s v="NT"/>
    <s v="Policies"/>
    <s v="Non-exclusionary"/>
    <s v="No excess"/>
    <s v="3+ adults"/>
    <n v="2021"/>
    <n v="0"/>
  </r>
  <r>
    <x v="5"/>
    <s v="Mar"/>
    <s v="NSW"/>
    <s v="Insured Persons"/>
    <s v="Exclusionary"/>
    <s v="Excess"/>
    <s v="3+ adults"/>
    <n v="2021"/>
    <n v="10"/>
  </r>
  <r>
    <x v="5"/>
    <s v="Mar"/>
    <s v="NSW"/>
    <s v="Insured Persons"/>
    <s v="Exclusionary"/>
    <s v="No excess"/>
    <s v="3+ adults"/>
    <n v="2021"/>
    <n v="0"/>
  </r>
  <r>
    <x v="5"/>
    <s v="Mar"/>
    <s v="NSW"/>
    <s v="Insured Persons"/>
    <s v="Non-exclusionary"/>
    <s v="Excess"/>
    <s v="3+ adults"/>
    <n v="2021"/>
    <n v="17"/>
  </r>
  <r>
    <x v="5"/>
    <s v="Mar"/>
    <s v="NSW"/>
    <s v="Insured Persons"/>
    <s v="Non-exclusionary"/>
    <s v="No excess"/>
    <s v="3+ adults"/>
    <n v="2021"/>
    <n v="22"/>
  </r>
  <r>
    <x v="5"/>
    <s v="Mar"/>
    <s v="NSW"/>
    <s v="Policies"/>
    <s v="Exclusionary"/>
    <s v="Excess"/>
    <s v="3+ adults"/>
    <n v="2021"/>
    <n v="3"/>
  </r>
  <r>
    <x v="5"/>
    <s v="Mar"/>
    <s v="NSW"/>
    <s v="Policies"/>
    <s v="Exclusionary"/>
    <s v="No excess"/>
    <s v="3+ adults"/>
    <n v="2021"/>
    <n v="0"/>
  </r>
  <r>
    <x v="5"/>
    <s v="Mar"/>
    <s v="NSW"/>
    <s v="Policies"/>
    <s v="Non-exclusionary"/>
    <s v="Excess"/>
    <s v="3+ adults"/>
    <n v="2021"/>
    <n v="4"/>
  </r>
  <r>
    <x v="5"/>
    <s v="Mar"/>
    <s v="NSW"/>
    <s v="Policies"/>
    <s v="Non-exclusionary"/>
    <s v="No excess"/>
    <s v="3+ adults"/>
    <n v="2021"/>
    <n v="7"/>
  </r>
  <r>
    <x v="5"/>
    <s v="Mar"/>
    <s v="VIC"/>
    <s v="Insured Persons"/>
    <s v="Exclusionary"/>
    <s v="Excess"/>
    <s v="3+ adults"/>
    <n v="2021"/>
    <n v="9"/>
  </r>
  <r>
    <x v="5"/>
    <s v="Mar"/>
    <s v="VIC"/>
    <s v="Insured Persons"/>
    <s v="Exclusionary"/>
    <s v="No excess"/>
    <s v="3+ adults"/>
    <n v="2021"/>
    <n v="0"/>
  </r>
  <r>
    <x v="5"/>
    <s v="Mar"/>
    <s v="VIC"/>
    <s v="Insured Persons"/>
    <s v="Non-exclusionary"/>
    <s v="Excess"/>
    <s v="3+ adults"/>
    <n v="2021"/>
    <n v="21"/>
  </r>
  <r>
    <x v="5"/>
    <s v="Mar"/>
    <s v="VIC"/>
    <s v="Insured Persons"/>
    <s v="Non-exclusionary"/>
    <s v="No excess"/>
    <s v="3+ adults"/>
    <n v="2021"/>
    <n v="3"/>
  </r>
  <r>
    <x v="5"/>
    <s v="Mar"/>
    <s v="VIC"/>
    <s v="Policies"/>
    <s v="Exclusionary"/>
    <s v="Excess"/>
    <s v="3+ adults"/>
    <n v="2021"/>
    <n v="2"/>
  </r>
  <r>
    <x v="5"/>
    <s v="Mar"/>
    <s v="VIC"/>
    <s v="Policies"/>
    <s v="Exclusionary"/>
    <s v="No excess"/>
    <s v="3+ adults"/>
    <n v="2021"/>
    <n v="0"/>
  </r>
  <r>
    <x v="5"/>
    <s v="Mar"/>
    <s v="VIC"/>
    <s v="Policies"/>
    <s v="Non-exclusionary"/>
    <s v="Excess"/>
    <s v="3+ adults"/>
    <n v="2021"/>
    <n v="5"/>
  </r>
  <r>
    <x v="5"/>
    <s v="Mar"/>
    <s v="VIC"/>
    <s v="Policies"/>
    <s v="Non-exclusionary"/>
    <s v="No excess"/>
    <s v="3+ adults"/>
    <n v="2021"/>
    <n v="1"/>
  </r>
  <r>
    <x v="5"/>
    <s v="Mar"/>
    <s v="QLD"/>
    <s v="Insured Persons"/>
    <s v="Exclusionary"/>
    <s v="Excess"/>
    <s v="3+ adults"/>
    <n v="2021"/>
    <n v="8"/>
  </r>
  <r>
    <x v="5"/>
    <s v="Mar"/>
    <s v="QLD"/>
    <s v="Insured Persons"/>
    <s v="Exclusionary"/>
    <s v="No excess"/>
    <s v="3+ adults"/>
    <n v="2021"/>
    <n v="0"/>
  </r>
  <r>
    <x v="5"/>
    <s v="Mar"/>
    <s v="QLD"/>
    <s v="Insured Persons"/>
    <s v="Non-exclusionary"/>
    <s v="Excess"/>
    <s v="3+ adults"/>
    <n v="2021"/>
    <n v="8"/>
  </r>
  <r>
    <x v="5"/>
    <s v="Mar"/>
    <s v="QLD"/>
    <s v="Insured Persons"/>
    <s v="Non-exclusionary"/>
    <s v="No excess"/>
    <s v="3+ adults"/>
    <n v="2021"/>
    <n v="10"/>
  </r>
  <r>
    <x v="5"/>
    <s v="Mar"/>
    <s v="QLD"/>
    <s v="Policies"/>
    <s v="Exclusionary"/>
    <s v="Excess"/>
    <s v="3+ adults"/>
    <n v="2021"/>
    <n v="2"/>
  </r>
  <r>
    <x v="5"/>
    <s v="Mar"/>
    <s v="QLD"/>
    <s v="Policies"/>
    <s v="Exclusionary"/>
    <s v="No excess"/>
    <s v="3+ adults"/>
    <n v="2021"/>
    <n v="0"/>
  </r>
  <r>
    <x v="5"/>
    <s v="Mar"/>
    <s v="QLD"/>
    <s v="Policies"/>
    <s v="Non-exclusionary"/>
    <s v="Excess"/>
    <s v="3+ adults"/>
    <n v="2021"/>
    <n v="2"/>
  </r>
  <r>
    <x v="5"/>
    <s v="Mar"/>
    <s v="QLD"/>
    <s v="Policies"/>
    <s v="Non-exclusionary"/>
    <s v="No excess"/>
    <s v="3+ adults"/>
    <n v="2021"/>
    <n v="2"/>
  </r>
  <r>
    <x v="5"/>
    <s v="Mar"/>
    <s v="SA"/>
    <s v="Insured Persons"/>
    <s v="Exclusionary"/>
    <s v="Excess"/>
    <s v="3+ adults"/>
    <n v="2021"/>
    <n v="0"/>
  </r>
  <r>
    <x v="5"/>
    <s v="Mar"/>
    <s v="SA"/>
    <s v="Insured Persons"/>
    <s v="Exclusionary"/>
    <s v="No excess"/>
    <s v="3+ adults"/>
    <n v="2021"/>
    <n v="0"/>
  </r>
  <r>
    <x v="5"/>
    <s v="Mar"/>
    <s v="SA"/>
    <s v="Insured Persons"/>
    <s v="Non-exclusionary"/>
    <s v="Excess"/>
    <s v="3+ adults"/>
    <n v="2021"/>
    <n v="0"/>
  </r>
  <r>
    <x v="5"/>
    <s v="Mar"/>
    <s v="SA"/>
    <s v="Insured Persons"/>
    <s v="Non-exclusionary"/>
    <s v="No excess"/>
    <s v="3+ adults"/>
    <n v="2021"/>
    <n v="0"/>
  </r>
  <r>
    <x v="5"/>
    <s v="Mar"/>
    <s v="SA"/>
    <s v="Policies"/>
    <s v="Exclusionary"/>
    <s v="Excess"/>
    <s v="3+ adults"/>
    <n v="2021"/>
    <n v="0"/>
  </r>
  <r>
    <x v="5"/>
    <s v="Mar"/>
    <s v="SA"/>
    <s v="Policies"/>
    <s v="Exclusionary"/>
    <s v="No excess"/>
    <s v="3+ adults"/>
    <n v="2021"/>
    <n v="0"/>
  </r>
  <r>
    <x v="5"/>
    <s v="Mar"/>
    <s v="SA"/>
    <s v="Policies"/>
    <s v="Non-exclusionary"/>
    <s v="Excess"/>
    <s v="3+ adults"/>
    <n v="2021"/>
    <n v="0"/>
  </r>
  <r>
    <x v="5"/>
    <s v="Mar"/>
    <s v="SA"/>
    <s v="Policies"/>
    <s v="Non-exclusionary"/>
    <s v="No excess"/>
    <s v="3+ adults"/>
    <n v="2021"/>
    <n v="0"/>
  </r>
  <r>
    <x v="5"/>
    <s v="Mar"/>
    <s v="WA"/>
    <s v="Insured Persons"/>
    <s v="Exclusionary"/>
    <s v="Excess"/>
    <s v="3+ adults"/>
    <n v="2021"/>
    <n v="0"/>
  </r>
  <r>
    <x v="5"/>
    <s v="Mar"/>
    <s v="WA"/>
    <s v="Insured Persons"/>
    <s v="Exclusionary"/>
    <s v="No excess"/>
    <s v="3+ adults"/>
    <n v="2021"/>
    <n v="0"/>
  </r>
  <r>
    <x v="5"/>
    <s v="Mar"/>
    <s v="WA"/>
    <s v="Insured Persons"/>
    <s v="Non-exclusionary"/>
    <s v="Excess"/>
    <s v="3+ adults"/>
    <n v="2021"/>
    <n v="7"/>
  </r>
  <r>
    <x v="5"/>
    <s v="Mar"/>
    <s v="WA"/>
    <s v="Insured Persons"/>
    <s v="Non-exclusionary"/>
    <s v="No excess"/>
    <s v="3+ adults"/>
    <n v="2021"/>
    <n v="0"/>
  </r>
  <r>
    <x v="5"/>
    <s v="Mar"/>
    <s v="WA"/>
    <s v="Policies"/>
    <s v="Exclusionary"/>
    <s v="Excess"/>
    <s v="3+ adults"/>
    <n v="2021"/>
    <n v="0"/>
  </r>
  <r>
    <x v="5"/>
    <s v="Mar"/>
    <s v="WA"/>
    <s v="Policies"/>
    <s v="Exclusionary"/>
    <s v="No excess"/>
    <s v="3+ adults"/>
    <n v="2021"/>
    <n v="0"/>
  </r>
  <r>
    <x v="5"/>
    <s v="Mar"/>
    <s v="WA"/>
    <s v="Policies"/>
    <s v="Non-exclusionary"/>
    <s v="Excess"/>
    <s v="3+ adults"/>
    <n v="2021"/>
    <n v="2"/>
  </r>
  <r>
    <x v="5"/>
    <s v="Mar"/>
    <s v="WA"/>
    <s v="Policies"/>
    <s v="Non-exclusionary"/>
    <s v="No excess"/>
    <s v="3+ adults"/>
    <n v="2021"/>
    <n v="0"/>
  </r>
  <r>
    <x v="5"/>
    <s v="Mar"/>
    <s v="TAS"/>
    <s v="Insured Persons"/>
    <s v="Exclusionary"/>
    <s v="Excess"/>
    <s v="3+ adults"/>
    <n v="2021"/>
    <n v="0"/>
  </r>
  <r>
    <x v="5"/>
    <s v="Mar"/>
    <s v="TAS"/>
    <s v="Insured Persons"/>
    <s v="Exclusionary"/>
    <s v="No excess"/>
    <s v="3+ adults"/>
    <n v="2021"/>
    <n v="0"/>
  </r>
  <r>
    <x v="5"/>
    <s v="Mar"/>
    <s v="TAS"/>
    <s v="Insured Persons"/>
    <s v="Non-exclusionary"/>
    <s v="Excess"/>
    <s v="3+ adults"/>
    <n v="2021"/>
    <n v="0"/>
  </r>
  <r>
    <x v="5"/>
    <s v="Mar"/>
    <s v="TAS"/>
    <s v="Insured Persons"/>
    <s v="Non-exclusionary"/>
    <s v="No excess"/>
    <s v="3+ adults"/>
    <n v="2021"/>
    <n v="0"/>
  </r>
  <r>
    <x v="5"/>
    <s v="Mar"/>
    <s v="TAS"/>
    <s v="Policies"/>
    <s v="Exclusionary"/>
    <s v="Excess"/>
    <s v="3+ adults"/>
    <n v="2021"/>
    <n v="0"/>
  </r>
  <r>
    <x v="5"/>
    <s v="Mar"/>
    <s v="TAS"/>
    <s v="Policies"/>
    <s v="Exclusionary"/>
    <s v="No excess"/>
    <s v="3+ adults"/>
    <n v="2021"/>
    <n v="0"/>
  </r>
  <r>
    <x v="5"/>
    <s v="Mar"/>
    <s v="TAS"/>
    <s v="Policies"/>
    <s v="Non-exclusionary"/>
    <s v="Excess"/>
    <s v="3+ adults"/>
    <n v="2021"/>
    <n v="0"/>
  </r>
  <r>
    <x v="5"/>
    <s v="Mar"/>
    <s v="TAS"/>
    <s v="Policies"/>
    <s v="Non-exclusionary"/>
    <s v="No excess"/>
    <s v="3+ adults"/>
    <n v="2021"/>
    <n v="0"/>
  </r>
  <r>
    <x v="5"/>
    <s v="Mar"/>
    <s v="ACT"/>
    <s v="Insured Persons"/>
    <s v="Exclusionary"/>
    <s v="Excess"/>
    <s v="3+ adults"/>
    <n v="2021"/>
    <n v="0"/>
  </r>
  <r>
    <x v="5"/>
    <s v="Mar"/>
    <s v="ACT"/>
    <s v="Insured Persons"/>
    <s v="Exclusionary"/>
    <s v="No excess"/>
    <s v="3+ adults"/>
    <n v="2021"/>
    <n v="0"/>
  </r>
  <r>
    <x v="5"/>
    <s v="Mar"/>
    <s v="ACT"/>
    <s v="Insured Persons"/>
    <s v="Non-exclusionary"/>
    <s v="Excess"/>
    <s v="3+ adults"/>
    <n v="2021"/>
    <n v="0"/>
  </r>
  <r>
    <x v="5"/>
    <s v="Mar"/>
    <s v="ACT"/>
    <s v="Insured Persons"/>
    <s v="Non-exclusionary"/>
    <s v="No excess"/>
    <s v="3+ adults"/>
    <n v="2021"/>
    <n v="0"/>
  </r>
  <r>
    <x v="5"/>
    <s v="Mar"/>
    <s v="ACT"/>
    <s v="Policies"/>
    <s v="Exclusionary"/>
    <s v="Excess"/>
    <s v="3+ adults"/>
    <n v="2021"/>
    <n v="0"/>
  </r>
  <r>
    <x v="5"/>
    <s v="Mar"/>
    <s v="ACT"/>
    <s v="Policies"/>
    <s v="Exclusionary"/>
    <s v="No excess"/>
    <s v="3+ adults"/>
    <n v="2021"/>
    <n v="0"/>
  </r>
  <r>
    <x v="5"/>
    <s v="Mar"/>
    <s v="ACT"/>
    <s v="Policies"/>
    <s v="Non-exclusionary"/>
    <s v="Excess"/>
    <s v="3+ adults"/>
    <n v="2021"/>
    <n v="0"/>
  </r>
  <r>
    <x v="5"/>
    <s v="Mar"/>
    <s v="ACT"/>
    <s v="Policies"/>
    <s v="Non-exclusionary"/>
    <s v="No excess"/>
    <s v="3+ adults"/>
    <n v="2021"/>
    <n v="0"/>
  </r>
  <r>
    <x v="5"/>
    <s v="Mar"/>
    <s v="NT"/>
    <s v="Insured Persons"/>
    <s v="Exclusionary"/>
    <s v="Excess"/>
    <s v="3+ adults"/>
    <n v="2021"/>
    <n v="0"/>
  </r>
  <r>
    <x v="5"/>
    <s v="Mar"/>
    <s v="NT"/>
    <s v="Insured Persons"/>
    <s v="Exclusionary"/>
    <s v="No excess"/>
    <s v="3+ adults"/>
    <n v="2021"/>
    <n v="0"/>
  </r>
  <r>
    <x v="5"/>
    <s v="Mar"/>
    <s v="NT"/>
    <s v="Insured Persons"/>
    <s v="Non-exclusionary"/>
    <s v="Excess"/>
    <s v="3+ adults"/>
    <n v="2021"/>
    <n v="0"/>
  </r>
  <r>
    <x v="5"/>
    <s v="Mar"/>
    <s v="NT"/>
    <s v="Insured Persons"/>
    <s v="Non-exclusionary"/>
    <s v="No excess"/>
    <s v="3+ adults"/>
    <n v="2021"/>
    <n v="0"/>
  </r>
  <r>
    <x v="5"/>
    <s v="Mar"/>
    <s v="NT"/>
    <s v="Policies"/>
    <s v="Exclusionary"/>
    <s v="Excess"/>
    <s v="3+ adults"/>
    <n v="2021"/>
    <n v="0"/>
  </r>
  <r>
    <x v="5"/>
    <s v="Mar"/>
    <s v="NT"/>
    <s v="Policies"/>
    <s v="Exclusionary"/>
    <s v="No excess"/>
    <s v="3+ adults"/>
    <n v="2021"/>
    <n v="0"/>
  </r>
  <r>
    <x v="5"/>
    <s v="Mar"/>
    <s v="NT"/>
    <s v="Policies"/>
    <s v="Non-exclusionary"/>
    <s v="Excess"/>
    <s v="3+ adults"/>
    <n v="2021"/>
    <n v="0"/>
  </r>
  <r>
    <x v="5"/>
    <s v="Mar"/>
    <s v="NT"/>
    <s v="Policies"/>
    <s v="Non-exclusionary"/>
    <s v="No excess"/>
    <s v="3+ adults"/>
    <n v="2021"/>
    <n v="0"/>
  </r>
  <r>
    <x v="5"/>
    <s v="Jun"/>
    <s v="NSW"/>
    <s v="Insured Persons"/>
    <s v="Exclusionary"/>
    <s v="Excess"/>
    <s v="3+ adults"/>
    <n v="2021"/>
    <n v="7"/>
  </r>
  <r>
    <x v="5"/>
    <s v="Jun"/>
    <s v="NSW"/>
    <s v="Insured Persons"/>
    <s v="Exclusionary"/>
    <s v="No excess"/>
    <s v="3+ adults"/>
    <n v="2021"/>
    <n v="0"/>
  </r>
  <r>
    <x v="5"/>
    <s v="Jun"/>
    <s v="NSW"/>
    <s v="Insured Persons"/>
    <s v="Non-exclusionary"/>
    <s v="Excess"/>
    <s v="3+ adults"/>
    <n v="2021"/>
    <n v="17"/>
  </r>
  <r>
    <x v="5"/>
    <s v="Jun"/>
    <s v="NSW"/>
    <s v="Insured Persons"/>
    <s v="Non-exclusionary"/>
    <s v="No excess"/>
    <s v="3+ adults"/>
    <n v="2021"/>
    <n v="23"/>
  </r>
  <r>
    <x v="5"/>
    <s v="Jun"/>
    <s v="NSW"/>
    <s v="Policies"/>
    <s v="Exclusionary"/>
    <s v="Excess"/>
    <s v="3+ adults"/>
    <n v="2021"/>
    <n v="2"/>
  </r>
  <r>
    <x v="5"/>
    <s v="Jun"/>
    <s v="NSW"/>
    <s v="Policies"/>
    <s v="Exclusionary"/>
    <s v="No excess"/>
    <s v="3+ adults"/>
    <n v="2021"/>
    <n v="0"/>
  </r>
  <r>
    <x v="5"/>
    <s v="Jun"/>
    <s v="NSW"/>
    <s v="Policies"/>
    <s v="Non-exclusionary"/>
    <s v="Excess"/>
    <s v="3+ adults"/>
    <n v="2021"/>
    <n v="4"/>
  </r>
  <r>
    <x v="5"/>
    <s v="Jun"/>
    <s v="NSW"/>
    <s v="Policies"/>
    <s v="Non-exclusionary"/>
    <s v="No excess"/>
    <s v="3+ adults"/>
    <n v="2021"/>
    <n v="7"/>
  </r>
  <r>
    <x v="5"/>
    <s v="Jun"/>
    <s v="VIC"/>
    <s v="Insured Persons"/>
    <s v="Exclusionary"/>
    <s v="Excess"/>
    <s v="3+ adults"/>
    <n v="2021"/>
    <n v="14"/>
  </r>
  <r>
    <x v="5"/>
    <s v="Jun"/>
    <s v="VIC"/>
    <s v="Insured Persons"/>
    <s v="Exclusionary"/>
    <s v="No excess"/>
    <s v="3+ adults"/>
    <n v="2021"/>
    <n v="0"/>
  </r>
  <r>
    <x v="5"/>
    <s v="Jun"/>
    <s v="VIC"/>
    <s v="Insured Persons"/>
    <s v="Non-exclusionary"/>
    <s v="Excess"/>
    <s v="3+ adults"/>
    <n v="2021"/>
    <n v="27"/>
  </r>
  <r>
    <x v="5"/>
    <s v="Jun"/>
    <s v="VIC"/>
    <s v="Insured Persons"/>
    <s v="Non-exclusionary"/>
    <s v="No excess"/>
    <s v="3+ adults"/>
    <n v="2021"/>
    <n v="10"/>
  </r>
  <r>
    <x v="5"/>
    <s v="Jun"/>
    <s v="VIC"/>
    <s v="Policies"/>
    <s v="Exclusionary"/>
    <s v="Excess"/>
    <s v="3+ adults"/>
    <n v="2021"/>
    <n v="3"/>
  </r>
  <r>
    <x v="5"/>
    <s v="Jun"/>
    <s v="VIC"/>
    <s v="Policies"/>
    <s v="Exclusionary"/>
    <s v="No excess"/>
    <s v="3+ adults"/>
    <n v="2021"/>
    <n v="0"/>
  </r>
  <r>
    <x v="5"/>
    <s v="Jun"/>
    <s v="VIC"/>
    <s v="Policies"/>
    <s v="Non-exclusionary"/>
    <s v="Excess"/>
    <s v="3+ adults"/>
    <n v="2021"/>
    <n v="6"/>
  </r>
  <r>
    <x v="5"/>
    <s v="Jun"/>
    <s v="VIC"/>
    <s v="Policies"/>
    <s v="Non-exclusionary"/>
    <s v="No excess"/>
    <s v="3+ adults"/>
    <n v="2021"/>
    <n v="3"/>
  </r>
  <r>
    <x v="5"/>
    <s v="Jun"/>
    <s v="QLD"/>
    <s v="Insured Persons"/>
    <s v="Exclusionary"/>
    <s v="Excess"/>
    <s v="3+ adults"/>
    <n v="2021"/>
    <n v="8"/>
  </r>
  <r>
    <x v="5"/>
    <s v="Jun"/>
    <s v="QLD"/>
    <s v="Insured Persons"/>
    <s v="Exclusionary"/>
    <s v="No excess"/>
    <s v="3+ adults"/>
    <n v="2021"/>
    <n v="0"/>
  </r>
  <r>
    <x v="5"/>
    <s v="Jun"/>
    <s v="QLD"/>
    <s v="Insured Persons"/>
    <s v="Non-exclusionary"/>
    <s v="Excess"/>
    <s v="3+ adults"/>
    <n v="2021"/>
    <n v="8"/>
  </r>
  <r>
    <x v="5"/>
    <s v="Jun"/>
    <s v="QLD"/>
    <s v="Insured Persons"/>
    <s v="Non-exclusionary"/>
    <s v="No excess"/>
    <s v="3+ adults"/>
    <n v="2021"/>
    <n v="9"/>
  </r>
  <r>
    <x v="5"/>
    <s v="Jun"/>
    <s v="QLD"/>
    <s v="Policies"/>
    <s v="Exclusionary"/>
    <s v="Excess"/>
    <s v="3+ adults"/>
    <n v="2021"/>
    <n v="2"/>
  </r>
  <r>
    <x v="5"/>
    <s v="Jun"/>
    <s v="QLD"/>
    <s v="Policies"/>
    <s v="Exclusionary"/>
    <s v="No excess"/>
    <s v="3+ adults"/>
    <n v="2021"/>
    <n v="0"/>
  </r>
  <r>
    <x v="5"/>
    <s v="Jun"/>
    <s v="QLD"/>
    <s v="Policies"/>
    <s v="Non-exclusionary"/>
    <s v="Excess"/>
    <s v="3+ adults"/>
    <n v="2021"/>
    <n v="2"/>
  </r>
  <r>
    <x v="5"/>
    <s v="Jun"/>
    <s v="QLD"/>
    <s v="Policies"/>
    <s v="Non-exclusionary"/>
    <s v="No excess"/>
    <s v="3+ adults"/>
    <n v="2021"/>
    <n v="2"/>
  </r>
  <r>
    <x v="5"/>
    <s v="Jun"/>
    <s v="SA"/>
    <s v="Insured Persons"/>
    <s v="Exclusionary"/>
    <s v="Excess"/>
    <s v="3+ adults"/>
    <n v="2021"/>
    <n v="0"/>
  </r>
  <r>
    <x v="5"/>
    <s v="Jun"/>
    <s v="SA"/>
    <s v="Insured Persons"/>
    <s v="Exclusionary"/>
    <s v="No excess"/>
    <s v="3+ adults"/>
    <n v="2021"/>
    <n v="0"/>
  </r>
  <r>
    <x v="5"/>
    <s v="Jun"/>
    <s v="SA"/>
    <s v="Insured Persons"/>
    <s v="Non-exclusionary"/>
    <s v="Excess"/>
    <s v="3+ adults"/>
    <n v="2021"/>
    <n v="0"/>
  </r>
  <r>
    <x v="5"/>
    <s v="Jun"/>
    <s v="SA"/>
    <s v="Insured Persons"/>
    <s v="Non-exclusionary"/>
    <s v="No excess"/>
    <s v="3+ adults"/>
    <n v="2021"/>
    <n v="0"/>
  </r>
  <r>
    <x v="5"/>
    <s v="Jun"/>
    <s v="SA"/>
    <s v="Policies"/>
    <s v="Exclusionary"/>
    <s v="Excess"/>
    <s v="3+ adults"/>
    <n v="2021"/>
    <n v="0"/>
  </r>
  <r>
    <x v="5"/>
    <s v="Jun"/>
    <s v="SA"/>
    <s v="Policies"/>
    <s v="Exclusionary"/>
    <s v="No excess"/>
    <s v="3+ adults"/>
    <n v="2021"/>
    <n v="0"/>
  </r>
  <r>
    <x v="5"/>
    <s v="Jun"/>
    <s v="SA"/>
    <s v="Policies"/>
    <s v="Non-exclusionary"/>
    <s v="Excess"/>
    <s v="3+ adults"/>
    <n v="2021"/>
    <n v="0"/>
  </r>
  <r>
    <x v="5"/>
    <s v="Jun"/>
    <s v="SA"/>
    <s v="Policies"/>
    <s v="Non-exclusionary"/>
    <s v="No excess"/>
    <s v="3+ adults"/>
    <n v="2021"/>
    <n v="0"/>
  </r>
  <r>
    <x v="5"/>
    <s v="Jun"/>
    <s v="WA"/>
    <s v="Insured Persons"/>
    <s v="Exclusionary"/>
    <s v="Excess"/>
    <s v="3+ adults"/>
    <n v="2021"/>
    <n v="0"/>
  </r>
  <r>
    <x v="5"/>
    <s v="Jun"/>
    <s v="WA"/>
    <s v="Insured Persons"/>
    <s v="Exclusionary"/>
    <s v="No excess"/>
    <s v="3+ adults"/>
    <n v="2021"/>
    <n v="0"/>
  </r>
  <r>
    <x v="5"/>
    <s v="Jun"/>
    <s v="WA"/>
    <s v="Insured Persons"/>
    <s v="Non-exclusionary"/>
    <s v="Excess"/>
    <s v="3+ adults"/>
    <n v="2021"/>
    <n v="7"/>
  </r>
  <r>
    <x v="5"/>
    <s v="Jun"/>
    <s v="WA"/>
    <s v="Insured Persons"/>
    <s v="Non-exclusionary"/>
    <s v="No excess"/>
    <s v="3+ adults"/>
    <n v="2021"/>
    <n v="0"/>
  </r>
  <r>
    <x v="5"/>
    <s v="Jun"/>
    <s v="WA"/>
    <s v="Policies"/>
    <s v="Exclusionary"/>
    <s v="Excess"/>
    <s v="3+ adults"/>
    <n v="2021"/>
    <n v="0"/>
  </r>
  <r>
    <x v="5"/>
    <s v="Jun"/>
    <s v="WA"/>
    <s v="Policies"/>
    <s v="Exclusionary"/>
    <s v="No excess"/>
    <s v="3+ adults"/>
    <n v="2021"/>
    <n v="0"/>
  </r>
  <r>
    <x v="5"/>
    <s v="Jun"/>
    <s v="WA"/>
    <s v="Policies"/>
    <s v="Non-exclusionary"/>
    <s v="Excess"/>
    <s v="3+ adults"/>
    <n v="2021"/>
    <n v="2"/>
  </r>
  <r>
    <x v="5"/>
    <s v="Jun"/>
    <s v="WA"/>
    <s v="Policies"/>
    <s v="Non-exclusionary"/>
    <s v="No excess"/>
    <s v="3+ adults"/>
    <n v="2021"/>
    <n v="0"/>
  </r>
  <r>
    <x v="5"/>
    <s v="Jun"/>
    <s v="TAS"/>
    <s v="Insured Persons"/>
    <s v="Exclusionary"/>
    <s v="Excess"/>
    <s v="3+ adults"/>
    <n v="2021"/>
    <n v="0"/>
  </r>
  <r>
    <x v="5"/>
    <s v="Jun"/>
    <s v="TAS"/>
    <s v="Insured Persons"/>
    <s v="Exclusionary"/>
    <s v="No excess"/>
    <s v="3+ adults"/>
    <n v="2021"/>
    <n v="0"/>
  </r>
  <r>
    <x v="5"/>
    <s v="Jun"/>
    <s v="TAS"/>
    <s v="Insured Persons"/>
    <s v="Non-exclusionary"/>
    <s v="Excess"/>
    <s v="3+ adults"/>
    <n v="2021"/>
    <n v="0"/>
  </r>
  <r>
    <x v="5"/>
    <s v="Jun"/>
    <s v="TAS"/>
    <s v="Insured Persons"/>
    <s v="Non-exclusionary"/>
    <s v="No excess"/>
    <s v="3+ adults"/>
    <n v="2021"/>
    <n v="0"/>
  </r>
  <r>
    <x v="5"/>
    <s v="Jun"/>
    <s v="TAS"/>
    <s v="Policies"/>
    <s v="Exclusionary"/>
    <s v="Excess"/>
    <s v="3+ adults"/>
    <n v="2021"/>
    <n v="0"/>
  </r>
  <r>
    <x v="5"/>
    <s v="Jun"/>
    <s v="TAS"/>
    <s v="Policies"/>
    <s v="Exclusionary"/>
    <s v="No excess"/>
    <s v="3+ adults"/>
    <n v="2021"/>
    <n v="0"/>
  </r>
  <r>
    <x v="5"/>
    <s v="Jun"/>
    <s v="TAS"/>
    <s v="Policies"/>
    <s v="Non-exclusionary"/>
    <s v="Excess"/>
    <s v="3+ adults"/>
    <n v="2021"/>
    <n v="0"/>
  </r>
  <r>
    <x v="5"/>
    <s v="Jun"/>
    <s v="TAS"/>
    <s v="Policies"/>
    <s v="Non-exclusionary"/>
    <s v="No excess"/>
    <s v="3+ adults"/>
    <n v="2021"/>
    <n v="0"/>
  </r>
  <r>
    <x v="5"/>
    <s v="Jun"/>
    <s v="ACT"/>
    <s v="Insured Persons"/>
    <s v="Exclusionary"/>
    <s v="Excess"/>
    <s v="3+ adults"/>
    <n v="2021"/>
    <n v="0"/>
  </r>
  <r>
    <x v="5"/>
    <s v="Jun"/>
    <s v="ACT"/>
    <s v="Insured Persons"/>
    <s v="Exclusionary"/>
    <s v="No excess"/>
    <s v="3+ adults"/>
    <n v="2021"/>
    <n v="0"/>
  </r>
  <r>
    <x v="5"/>
    <s v="Jun"/>
    <s v="ACT"/>
    <s v="Insured Persons"/>
    <s v="Non-exclusionary"/>
    <s v="Excess"/>
    <s v="3+ adults"/>
    <n v="2021"/>
    <n v="0"/>
  </r>
  <r>
    <x v="5"/>
    <s v="Jun"/>
    <s v="ACT"/>
    <s v="Insured Persons"/>
    <s v="Non-exclusionary"/>
    <s v="No excess"/>
    <s v="3+ adults"/>
    <n v="2021"/>
    <n v="0"/>
  </r>
  <r>
    <x v="5"/>
    <s v="Jun"/>
    <s v="ACT"/>
    <s v="Policies"/>
    <s v="Exclusionary"/>
    <s v="Excess"/>
    <s v="3+ adults"/>
    <n v="2021"/>
    <n v="0"/>
  </r>
  <r>
    <x v="5"/>
    <s v="Jun"/>
    <s v="ACT"/>
    <s v="Policies"/>
    <s v="Exclusionary"/>
    <s v="No excess"/>
    <s v="3+ adults"/>
    <n v="2021"/>
    <n v="0"/>
  </r>
  <r>
    <x v="5"/>
    <s v="Jun"/>
    <s v="ACT"/>
    <s v="Policies"/>
    <s v="Non-exclusionary"/>
    <s v="Excess"/>
    <s v="3+ adults"/>
    <n v="2021"/>
    <n v="0"/>
  </r>
  <r>
    <x v="5"/>
    <s v="Jun"/>
    <s v="ACT"/>
    <s v="Policies"/>
    <s v="Non-exclusionary"/>
    <s v="No excess"/>
    <s v="3+ adults"/>
    <n v="2021"/>
    <n v="0"/>
  </r>
  <r>
    <x v="5"/>
    <s v="Jun"/>
    <s v="NT"/>
    <s v="Insured Persons"/>
    <s v="Exclusionary"/>
    <s v="Excess"/>
    <s v="3+ adults"/>
    <n v="2021"/>
    <n v="0"/>
  </r>
  <r>
    <x v="5"/>
    <s v="Jun"/>
    <s v="NT"/>
    <s v="Insured Persons"/>
    <s v="Exclusionary"/>
    <s v="No excess"/>
    <s v="3+ adults"/>
    <n v="2021"/>
    <n v="0"/>
  </r>
  <r>
    <x v="5"/>
    <s v="Jun"/>
    <s v="NT"/>
    <s v="Insured Persons"/>
    <s v="Non-exclusionary"/>
    <s v="Excess"/>
    <s v="3+ adults"/>
    <n v="2021"/>
    <n v="0"/>
  </r>
  <r>
    <x v="5"/>
    <s v="Jun"/>
    <s v="NT"/>
    <s v="Insured Persons"/>
    <s v="Non-exclusionary"/>
    <s v="No excess"/>
    <s v="3+ adults"/>
    <n v="2021"/>
    <n v="0"/>
  </r>
  <r>
    <x v="5"/>
    <s v="Jun"/>
    <s v="NT"/>
    <s v="Policies"/>
    <s v="Exclusionary"/>
    <s v="Excess"/>
    <s v="3+ adults"/>
    <n v="2021"/>
    <n v="0"/>
  </r>
  <r>
    <x v="5"/>
    <s v="Jun"/>
    <s v="NT"/>
    <s v="Policies"/>
    <s v="Exclusionary"/>
    <s v="No excess"/>
    <s v="3+ adults"/>
    <n v="2021"/>
    <n v="0"/>
  </r>
  <r>
    <x v="5"/>
    <s v="Jun"/>
    <s v="NT"/>
    <s v="Policies"/>
    <s v="Non-exclusionary"/>
    <s v="Excess"/>
    <s v="3+ adults"/>
    <n v="2021"/>
    <n v="0"/>
  </r>
  <r>
    <x v="5"/>
    <s v="Jun"/>
    <s v="NT"/>
    <s v="Policies"/>
    <s v="Non-exclusionary"/>
    <s v="No excess"/>
    <s v="3+ adults"/>
    <n v="2021"/>
    <n v="0"/>
  </r>
  <r>
    <x v="5"/>
    <s v="Sep"/>
    <s v="NSW"/>
    <s v="Insured Persons"/>
    <s v="Exclusionary"/>
    <s v="Excess"/>
    <s v="3+ adults"/>
    <n v="2022"/>
    <n v="4"/>
  </r>
  <r>
    <x v="5"/>
    <s v="Sep"/>
    <s v="NSW"/>
    <s v="Insured Persons"/>
    <s v="Exclusionary"/>
    <s v="No excess"/>
    <s v="3+ adults"/>
    <n v="2022"/>
    <n v="0"/>
  </r>
  <r>
    <x v="5"/>
    <s v="Sep"/>
    <s v="NSW"/>
    <s v="Insured Persons"/>
    <s v="Non-exclusionary"/>
    <s v="Excess"/>
    <s v="3+ adults"/>
    <n v="2022"/>
    <n v="17"/>
  </r>
  <r>
    <x v="5"/>
    <s v="Sep"/>
    <s v="NSW"/>
    <s v="Insured Persons"/>
    <s v="Non-exclusionary"/>
    <s v="No excess"/>
    <s v="3+ adults"/>
    <n v="2022"/>
    <n v="23"/>
  </r>
  <r>
    <x v="5"/>
    <s v="Sep"/>
    <s v="NSW"/>
    <s v="Policies"/>
    <s v="Exclusionary"/>
    <s v="Excess"/>
    <s v="3+ adults"/>
    <n v="2022"/>
    <n v="1"/>
  </r>
  <r>
    <x v="5"/>
    <s v="Sep"/>
    <s v="NSW"/>
    <s v="Policies"/>
    <s v="Exclusionary"/>
    <s v="No excess"/>
    <s v="3+ adults"/>
    <n v="2022"/>
    <n v="0"/>
  </r>
  <r>
    <x v="5"/>
    <s v="Sep"/>
    <s v="NSW"/>
    <s v="Policies"/>
    <s v="Non-exclusionary"/>
    <s v="Excess"/>
    <s v="3+ adults"/>
    <n v="2022"/>
    <n v="5"/>
  </r>
  <r>
    <x v="5"/>
    <s v="Sep"/>
    <s v="NSW"/>
    <s v="Policies"/>
    <s v="Non-exclusionary"/>
    <s v="No excess"/>
    <s v="3+ adults"/>
    <n v="2022"/>
    <n v="7"/>
  </r>
  <r>
    <x v="5"/>
    <s v="Sep"/>
    <s v="VIC"/>
    <s v="Insured Persons"/>
    <s v="Exclusionary"/>
    <s v="Excess"/>
    <s v="3+ adults"/>
    <n v="2022"/>
    <n v="0"/>
  </r>
  <r>
    <x v="5"/>
    <s v="Sep"/>
    <s v="VIC"/>
    <s v="Insured Persons"/>
    <s v="Exclusionary"/>
    <s v="No excess"/>
    <s v="3+ adults"/>
    <n v="2022"/>
    <n v="0"/>
  </r>
  <r>
    <x v="5"/>
    <s v="Sep"/>
    <s v="VIC"/>
    <s v="Insured Persons"/>
    <s v="Non-exclusionary"/>
    <s v="Excess"/>
    <s v="3+ adults"/>
    <n v="2022"/>
    <n v="3"/>
  </r>
  <r>
    <x v="5"/>
    <s v="Sep"/>
    <s v="VIC"/>
    <s v="Insured Persons"/>
    <s v="Non-exclusionary"/>
    <s v="No excess"/>
    <s v="3+ adults"/>
    <n v="2022"/>
    <n v="3"/>
  </r>
  <r>
    <x v="5"/>
    <s v="Sep"/>
    <s v="VIC"/>
    <s v="Policies"/>
    <s v="Exclusionary"/>
    <s v="Excess"/>
    <s v="3+ adults"/>
    <n v="2022"/>
    <n v="0"/>
  </r>
  <r>
    <x v="5"/>
    <s v="Sep"/>
    <s v="VIC"/>
    <s v="Policies"/>
    <s v="Exclusionary"/>
    <s v="No excess"/>
    <s v="3+ adults"/>
    <n v="2022"/>
    <n v="0"/>
  </r>
  <r>
    <x v="5"/>
    <s v="Sep"/>
    <s v="VIC"/>
    <s v="Policies"/>
    <s v="Non-exclusionary"/>
    <s v="Excess"/>
    <s v="3+ adults"/>
    <n v="2022"/>
    <n v="1"/>
  </r>
  <r>
    <x v="5"/>
    <s v="Sep"/>
    <s v="VIC"/>
    <s v="Policies"/>
    <s v="Non-exclusionary"/>
    <s v="No excess"/>
    <s v="3+ adults"/>
    <n v="2022"/>
    <n v="1"/>
  </r>
  <r>
    <x v="5"/>
    <s v="Sep"/>
    <s v="QLD"/>
    <s v="Insured Persons"/>
    <s v="Exclusionary"/>
    <s v="Excess"/>
    <s v="3+ adults"/>
    <n v="2022"/>
    <n v="0"/>
  </r>
  <r>
    <x v="5"/>
    <s v="Sep"/>
    <s v="QLD"/>
    <s v="Insured Persons"/>
    <s v="Exclusionary"/>
    <s v="No excess"/>
    <s v="3+ adults"/>
    <n v="2022"/>
    <n v="0"/>
  </r>
  <r>
    <x v="5"/>
    <s v="Sep"/>
    <s v="QLD"/>
    <s v="Insured Persons"/>
    <s v="Non-exclusionary"/>
    <s v="Excess"/>
    <s v="3+ adults"/>
    <n v="2022"/>
    <n v="4"/>
  </r>
  <r>
    <x v="5"/>
    <s v="Sep"/>
    <s v="QLD"/>
    <s v="Insured Persons"/>
    <s v="Non-exclusionary"/>
    <s v="No excess"/>
    <s v="3+ adults"/>
    <n v="2022"/>
    <n v="3"/>
  </r>
  <r>
    <x v="5"/>
    <s v="Sep"/>
    <s v="QLD"/>
    <s v="Policies"/>
    <s v="Exclusionary"/>
    <s v="Excess"/>
    <s v="3+ adults"/>
    <n v="2022"/>
    <n v="0"/>
  </r>
  <r>
    <x v="5"/>
    <s v="Sep"/>
    <s v="QLD"/>
    <s v="Policies"/>
    <s v="Exclusionary"/>
    <s v="No excess"/>
    <s v="3+ adults"/>
    <n v="2022"/>
    <n v="0"/>
  </r>
  <r>
    <x v="5"/>
    <s v="Sep"/>
    <s v="QLD"/>
    <s v="Policies"/>
    <s v="Non-exclusionary"/>
    <s v="Excess"/>
    <s v="3+ adults"/>
    <n v="2022"/>
    <n v="1"/>
  </r>
  <r>
    <x v="5"/>
    <s v="Sep"/>
    <s v="QLD"/>
    <s v="Policies"/>
    <s v="Non-exclusionary"/>
    <s v="No excess"/>
    <s v="3+ adults"/>
    <n v="2022"/>
    <n v="1"/>
  </r>
  <r>
    <x v="5"/>
    <s v="Sep"/>
    <s v="SA"/>
    <s v="Insured Persons"/>
    <s v="Exclusionary"/>
    <s v="Excess"/>
    <s v="3+ adults"/>
    <n v="2022"/>
    <n v="0"/>
  </r>
  <r>
    <x v="5"/>
    <s v="Sep"/>
    <s v="SA"/>
    <s v="Insured Persons"/>
    <s v="Exclusionary"/>
    <s v="No excess"/>
    <s v="3+ adults"/>
    <n v="2022"/>
    <n v="0"/>
  </r>
  <r>
    <x v="5"/>
    <s v="Sep"/>
    <s v="SA"/>
    <s v="Insured Persons"/>
    <s v="Non-exclusionary"/>
    <s v="Excess"/>
    <s v="3+ adults"/>
    <n v="2022"/>
    <n v="0"/>
  </r>
  <r>
    <x v="5"/>
    <s v="Sep"/>
    <s v="SA"/>
    <s v="Insured Persons"/>
    <s v="Non-exclusionary"/>
    <s v="No excess"/>
    <s v="3+ adults"/>
    <n v="2022"/>
    <n v="0"/>
  </r>
  <r>
    <x v="5"/>
    <s v="Sep"/>
    <s v="SA"/>
    <s v="Policies"/>
    <s v="Exclusionary"/>
    <s v="Excess"/>
    <s v="3+ adults"/>
    <n v="2022"/>
    <n v="0"/>
  </r>
  <r>
    <x v="5"/>
    <s v="Sep"/>
    <s v="SA"/>
    <s v="Policies"/>
    <s v="Exclusionary"/>
    <s v="No excess"/>
    <s v="3+ adults"/>
    <n v="2022"/>
    <n v="0"/>
  </r>
  <r>
    <x v="5"/>
    <s v="Sep"/>
    <s v="SA"/>
    <s v="Policies"/>
    <s v="Non-exclusionary"/>
    <s v="Excess"/>
    <s v="3+ adults"/>
    <n v="2022"/>
    <n v="0"/>
  </r>
  <r>
    <x v="5"/>
    <s v="Sep"/>
    <s v="SA"/>
    <s v="Policies"/>
    <s v="Non-exclusionary"/>
    <s v="No excess"/>
    <s v="3+ adults"/>
    <n v="2022"/>
    <n v="0"/>
  </r>
  <r>
    <x v="5"/>
    <s v="Sep"/>
    <s v="WA"/>
    <s v="Insured Persons"/>
    <s v="Exclusionary"/>
    <s v="Excess"/>
    <s v="3+ adults"/>
    <n v="2022"/>
    <n v="0"/>
  </r>
  <r>
    <x v="5"/>
    <s v="Sep"/>
    <s v="WA"/>
    <s v="Insured Persons"/>
    <s v="Exclusionary"/>
    <s v="No excess"/>
    <s v="3+ adults"/>
    <n v="2022"/>
    <n v="0"/>
  </r>
  <r>
    <x v="5"/>
    <s v="Sep"/>
    <s v="WA"/>
    <s v="Insured Persons"/>
    <s v="Non-exclusionary"/>
    <s v="Excess"/>
    <s v="3+ adults"/>
    <n v="2022"/>
    <n v="7"/>
  </r>
  <r>
    <x v="5"/>
    <s v="Sep"/>
    <s v="WA"/>
    <s v="Insured Persons"/>
    <s v="Non-exclusionary"/>
    <s v="No excess"/>
    <s v="3+ adults"/>
    <n v="2022"/>
    <n v="0"/>
  </r>
  <r>
    <x v="5"/>
    <s v="Sep"/>
    <s v="WA"/>
    <s v="Policies"/>
    <s v="Exclusionary"/>
    <s v="Excess"/>
    <s v="3+ adults"/>
    <n v="2022"/>
    <n v="0"/>
  </r>
  <r>
    <x v="5"/>
    <s v="Sep"/>
    <s v="WA"/>
    <s v="Policies"/>
    <s v="Exclusionary"/>
    <s v="No excess"/>
    <s v="3+ adults"/>
    <n v="2022"/>
    <n v="0"/>
  </r>
  <r>
    <x v="5"/>
    <s v="Sep"/>
    <s v="WA"/>
    <s v="Policies"/>
    <s v="Non-exclusionary"/>
    <s v="Excess"/>
    <s v="3+ adults"/>
    <n v="2022"/>
    <n v="2"/>
  </r>
  <r>
    <x v="5"/>
    <s v="Sep"/>
    <s v="WA"/>
    <s v="Policies"/>
    <s v="Non-exclusionary"/>
    <s v="No excess"/>
    <s v="3+ adults"/>
    <n v="2022"/>
    <n v="0"/>
  </r>
  <r>
    <x v="5"/>
    <s v="Sep"/>
    <s v="TAS"/>
    <s v="Insured Persons"/>
    <s v="Exclusionary"/>
    <s v="Excess"/>
    <s v="3+ adults"/>
    <n v="2022"/>
    <n v="0"/>
  </r>
  <r>
    <x v="5"/>
    <s v="Sep"/>
    <s v="TAS"/>
    <s v="Insured Persons"/>
    <s v="Exclusionary"/>
    <s v="No excess"/>
    <s v="3+ adults"/>
    <n v="2022"/>
    <n v="0"/>
  </r>
  <r>
    <x v="5"/>
    <s v="Sep"/>
    <s v="TAS"/>
    <s v="Insured Persons"/>
    <s v="Non-exclusionary"/>
    <s v="Excess"/>
    <s v="3+ adults"/>
    <n v="2022"/>
    <n v="0"/>
  </r>
  <r>
    <x v="5"/>
    <s v="Sep"/>
    <s v="TAS"/>
    <s v="Insured Persons"/>
    <s v="Non-exclusionary"/>
    <s v="No excess"/>
    <s v="3+ adults"/>
    <n v="2022"/>
    <n v="0"/>
  </r>
  <r>
    <x v="5"/>
    <s v="Sep"/>
    <s v="TAS"/>
    <s v="Policies"/>
    <s v="Exclusionary"/>
    <s v="Excess"/>
    <s v="3+ adults"/>
    <n v="2022"/>
    <n v="0"/>
  </r>
  <r>
    <x v="5"/>
    <s v="Sep"/>
    <s v="TAS"/>
    <s v="Policies"/>
    <s v="Exclusionary"/>
    <s v="No excess"/>
    <s v="3+ adults"/>
    <n v="2022"/>
    <n v="0"/>
  </r>
  <r>
    <x v="5"/>
    <s v="Sep"/>
    <s v="TAS"/>
    <s v="Policies"/>
    <s v="Non-exclusionary"/>
    <s v="Excess"/>
    <s v="3+ adults"/>
    <n v="2022"/>
    <n v="0"/>
  </r>
  <r>
    <x v="5"/>
    <s v="Sep"/>
    <s v="TAS"/>
    <s v="Policies"/>
    <s v="Non-exclusionary"/>
    <s v="No excess"/>
    <s v="3+ adults"/>
    <n v="2022"/>
    <n v="0"/>
  </r>
  <r>
    <x v="5"/>
    <s v="Sep"/>
    <s v="ACT"/>
    <s v="Insured Persons"/>
    <s v="Exclusionary"/>
    <s v="Excess"/>
    <s v="3+ adults"/>
    <n v="2022"/>
    <n v="0"/>
  </r>
  <r>
    <x v="5"/>
    <s v="Sep"/>
    <s v="ACT"/>
    <s v="Insured Persons"/>
    <s v="Exclusionary"/>
    <s v="No excess"/>
    <s v="3+ adults"/>
    <n v="2022"/>
    <n v="0"/>
  </r>
  <r>
    <x v="5"/>
    <s v="Sep"/>
    <s v="ACT"/>
    <s v="Insured Persons"/>
    <s v="Non-exclusionary"/>
    <s v="Excess"/>
    <s v="3+ adults"/>
    <n v="2022"/>
    <n v="0"/>
  </r>
  <r>
    <x v="5"/>
    <s v="Sep"/>
    <s v="ACT"/>
    <s v="Insured Persons"/>
    <s v="Non-exclusionary"/>
    <s v="No excess"/>
    <s v="3+ adults"/>
    <n v="2022"/>
    <n v="0"/>
  </r>
  <r>
    <x v="5"/>
    <s v="Sep"/>
    <s v="ACT"/>
    <s v="Policies"/>
    <s v="Exclusionary"/>
    <s v="Excess"/>
    <s v="3+ adults"/>
    <n v="2022"/>
    <n v="0"/>
  </r>
  <r>
    <x v="5"/>
    <s v="Sep"/>
    <s v="ACT"/>
    <s v="Policies"/>
    <s v="Exclusionary"/>
    <s v="No excess"/>
    <s v="3+ adults"/>
    <n v="2022"/>
    <n v="0"/>
  </r>
  <r>
    <x v="5"/>
    <s v="Sep"/>
    <s v="ACT"/>
    <s v="Policies"/>
    <s v="Non-exclusionary"/>
    <s v="Excess"/>
    <s v="3+ adults"/>
    <n v="2022"/>
    <n v="0"/>
  </r>
  <r>
    <x v="5"/>
    <s v="Sep"/>
    <s v="ACT"/>
    <s v="Policies"/>
    <s v="Non-exclusionary"/>
    <s v="No excess"/>
    <s v="3+ adults"/>
    <n v="2022"/>
    <n v="0"/>
  </r>
  <r>
    <x v="5"/>
    <s v="Sep"/>
    <s v="NT"/>
    <s v="Insured Persons"/>
    <s v="Exclusionary"/>
    <s v="Excess"/>
    <s v="3+ adults"/>
    <n v="2022"/>
    <n v="0"/>
  </r>
  <r>
    <x v="5"/>
    <s v="Sep"/>
    <s v="NT"/>
    <s v="Insured Persons"/>
    <s v="Exclusionary"/>
    <s v="No excess"/>
    <s v="3+ adults"/>
    <n v="2022"/>
    <n v="0"/>
  </r>
  <r>
    <x v="5"/>
    <s v="Sep"/>
    <s v="NT"/>
    <s v="Insured Persons"/>
    <s v="Non-exclusionary"/>
    <s v="Excess"/>
    <s v="3+ adults"/>
    <n v="2022"/>
    <n v="0"/>
  </r>
  <r>
    <x v="5"/>
    <s v="Sep"/>
    <s v="NT"/>
    <s v="Insured Persons"/>
    <s v="Non-exclusionary"/>
    <s v="No excess"/>
    <s v="3+ adults"/>
    <n v="2022"/>
    <n v="0"/>
  </r>
  <r>
    <x v="5"/>
    <s v="Sep"/>
    <s v="NT"/>
    <s v="Policies"/>
    <s v="Exclusionary"/>
    <s v="Excess"/>
    <s v="3+ adults"/>
    <n v="2022"/>
    <n v="0"/>
  </r>
  <r>
    <x v="5"/>
    <s v="Sep"/>
    <s v="NT"/>
    <s v="Policies"/>
    <s v="Exclusionary"/>
    <s v="No excess"/>
    <s v="3+ adults"/>
    <n v="2022"/>
    <n v="0"/>
  </r>
  <r>
    <x v="5"/>
    <s v="Sep"/>
    <s v="NT"/>
    <s v="Policies"/>
    <s v="Non-exclusionary"/>
    <s v="Excess"/>
    <s v="3+ adults"/>
    <n v="2022"/>
    <n v="0"/>
  </r>
  <r>
    <x v="5"/>
    <s v="Sep"/>
    <s v="NT"/>
    <s v="Policies"/>
    <s v="Non-exclusionary"/>
    <s v="No excess"/>
    <s v="3+ adults"/>
    <n v="2022"/>
    <n v="0"/>
  </r>
  <r>
    <x v="5"/>
    <s v="Dec"/>
    <s v="NSW"/>
    <s v="Insured Persons"/>
    <s v="Exclusionary"/>
    <s v="Excess"/>
    <s v="3+ adults"/>
    <n v="2022"/>
    <n v="4"/>
  </r>
  <r>
    <x v="5"/>
    <s v="Dec"/>
    <s v="NSW"/>
    <s v="Insured Persons"/>
    <s v="Exclusionary"/>
    <s v="No excess"/>
    <s v="3+ adults"/>
    <n v="2022"/>
    <n v="0"/>
  </r>
  <r>
    <x v="5"/>
    <s v="Dec"/>
    <s v="NSW"/>
    <s v="Insured Persons"/>
    <s v="Non-exclusionary"/>
    <s v="Excess"/>
    <s v="3+ adults"/>
    <n v="2022"/>
    <n v="14"/>
  </r>
  <r>
    <x v="5"/>
    <s v="Dec"/>
    <s v="NSW"/>
    <s v="Insured Persons"/>
    <s v="Non-exclusionary"/>
    <s v="No excess"/>
    <s v="3+ adults"/>
    <n v="2022"/>
    <n v="19"/>
  </r>
  <r>
    <x v="5"/>
    <s v="Dec"/>
    <s v="NSW"/>
    <s v="Policies"/>
    <s v="Exclusionary"/>
    <s v="Excess"/>
    <s v="3+ adults"/>
    <n v="2022"/>
    <n v="1"/>
  </r>
  <r>
    <x v="5"/>
    <s v="Dec"/>
    <s v="NSW"/>
    <s v="Policies"/>
    <s v="Exclusionary"/>
    <s v="No excess"/>
    <s v="3+ adults"/>
    <n v="2022"/>
    <n v="0"/>
  </r>
  <r>
    <x v="5"/>
    <s v="Dec"/>
    <s v="NSW"/>
    <s v="Policies"/>
    <s v="Non-exclusionary"/>
    <s v="Excess"/>
    <s v="3+ adults"/>
    <n v="2022"/>
    <n v="4"/>
  </r>
  <r>
    <x v="5"/>
    <s v="Dec"/>
    <s v="NSW"/>
    <s v="Policies"/>
    <s v="Non-exclusionary"/>
    <s v="No excess"/>
    <s v="3+ adults"/>
    <n v="2022"/>
    <n v="6"/>
  </r>
  <r>
    <x v="5"/>
    <s v="Dec"/>
    <s v="VIC"/>
    <s v="Insured Persons"/>
    <s v="Exclusionary"/>
    <s v="Excess"/>
    <s v="3+ adults"/>
    <n v="2022"/>
    <n v="4"/>
  </r>
  <r>
    <x v="5"/>
    <s v="Dec"/>
    <s v="VIC"/>
    <s v="Insured Persons"/>
    <s v="Exclusionary"/>
    <s v="No excess"/>
    <s v="3+ adults"/>
    <n v="2022"/>
    <n v="0"/>
  </r>
  <r>
    <x v="5"/>
    <s v="Dec"/>
    <s v="VIC"/>
    <s v="Insured Persons"/>
    <s v="Non-exclusionary"/>
    <s v="Excess"/>
    <s v="3+ adults"/>
    <n v="2022"/>
    <n v="3"/>
  </r>
  <r>
    <x v="5"/>
    <s v="Dec"/>
    <s v="VIC"/>
    <s v="Insured Persons"/>
    <s v="Non-exclusionary"/>
    <s v="No excess"/>
    <s v="3+ adults"/>
    <n v="2022"/>
    <n v="3"/>
  </r>
  <r>
    <x v="5"/>
    <s v="Dec"/>
    <s v="VIC"/>
    <s v="Policies"/>
    <s v="Exclusionary"/>
    <s v="Excess"/>
    <s v="3+ adults"/>
    <n v="2022"/>
    <n v="1"/>
  </r>
  <r>
    <x v="5"/>
    <s v="Dec"/>
    <s v="VIC"/>
    <s v="Policies"/>
    <s v="Exclusionary"/>
    <s v="No excess"/>
    <s v="3+ adults"/>
    <n v="2022"/>
    <n v="0"/>
  </r>
  <r>
    <x v="5"/>
    <s v="Dec"/>
    <s v="VIC"/>
    <s v="Policies"/>
    <s v="Non-exclusionary"/>
    <s v="Excess"/>
    <s v="3+ adults"/>
    <n v="2022"/>
    <n v="1"/>
  </r>
  <r>
    <x v="5"/>
    <s v="Dec"/>
    <s v="VIC"/>
    <s v="Policies"/>
    <s v="Non-exclusionary"/>
    <s v="No excess"/>
    <s v="3+ adults"/>
    <n v="2022"/>
    <n v="1"/>
  </r>
  <r>
    <x v="5"/>
    <s v="Dec"/>
    <s v="QLD"/>
    <s v="Insured Persons"/>
    <s v="Exclusionary"/>
    <s v="Excess"/>
    <s v="3+ adults"/>
    <n v="2022"/>
    <n v="0"/>
  </r>
  <r>
    <x v="5"/>
    <s v="Dec"/>
    <s v="QLD"/>
    <s v="Insured Persons"/>
    <s v="Exclusionary"/>
    <s v="No excess"/>
    <s v="3+ adults"/>
    <n v="2022"/>
    <n v="0"/>
  </r>
  <r>
    <x v="5"/>
    <s v="Dec"/>
    <s v="QLD"/>
    <s v="Insured Persons"/>
    <s v="Non-exclusionary"/>
    <s v="Excess"/>
    <s v="3+ adults"/>
    <n v="2022"/>
    <n v="12"/>
  </r>
  <r>
    <x v="5"/>
    <s v="Dec"/>
    <s v="QLD"/>
    <s v="Insured Persons"/>
    <s v="Non-exclusionary"/>
    <s v="No excess"/>
    <s v="3+ adults"/>
    <n v="2022"/>
    <n v="3"/>
  </r>
  <r>
    <x v="5"/>
    <s v="Dec"/>
    <s v="QLD"/>
    <s v="Policies"/>
    <s v="Exclusionary"/>
    <s v="Excess"/>
    <s v="3+ adults"/>
    <n v="2022"/>
    <n v="0"/>
  </r>
  <r>
    <x v="5"/>
    <s v="Dec"/>
    <s v="QLD"/>
    <s v="Policies"/>
    <s v="Exclusionary"/>
    <s v="No excess"/>
    <s v="3+ adults"/>
    <n v="2022"/>
    <n v="0"/>
  </r>
  <r>
    <x v="5"/>
    <s v="Dec"/>
    <s v="QLD"/>
    <s v="Policies"/>
    <s v="Non-exclusionary"/>
    <s v="Excess"/>
    <s v="3+ adults"/>
    <n v="2022"/>
    <n v="3"/>
  </r>
  <r>
    <x v="5"/>
    <s v="Dec"/>
    <s v="QLD"/>
    <s v="Policies"/>
    <s v="Non-exclusionary"/>
    <s v="No excess"/>
    <s v="3+ adults"/>
    <n v="2022"/>
    <n v="1"/>
  </r>
  <r>
    <x v="5"/>
    <s v="Dec"/>
    <s v="SA"/>
    <s v="Insured Persons"/>
    <s v="Exclusionary"/>
    <s v="Excess"/>
    <s v="3+ adults"/>
    <n v="2022"/>
    <n v="0"/>
  </r>
  <r>
    <x v="5"/>
    <s v="Dec"/>
    <s v="SA"/>
    <s v="Insured Persons"/>
    <s v="Exclusionary"/>
    <s v="No excess"/>
    <s v="3+ adults"/>
    <n v="2022"/>
    <n v="0"/>
  </r>
  <r>
    <x v="5"/>
    <s v="Dec"/>
    <s v="SA"/>
    <s v="Insured Persons"/>
    <s v="Non-exclusionary"/>
    <s v="Excess"/>
    <s v="3+ adults"/>
    <n v="2022"/>
    <n v="0"/>
  </r>
  <r>
    <x v="5"/>
    <s v="Dec"/>
    <s v="SA"/>
    <s v="Insured Persons"/>
    <s v="Non-exclusionary"/>
    <s v="No excess"/>
    <s v="3+ adults"/>
    <n v="2022"/>
    <n v="0"/>
  </r>
  <r>
    <x v="5"/>
    <s v="Dec"/>
    <s v="SA"/>
    <s v="Policies"/>
    <s v="Exclusionary"/>
    <s v="Excess"/>
    <s v="3+ adults"/>
    <n v="2022"/>
    <n v="0"/>
  </r>
  <r>
    <x v="5"/>
    <s v="Dec"/>
    <s v="SA"/>
    <s v="Policies"/>
    <s v="Exclusionary"/>
    <s v="No excess"/>
    <s v="3+ adults"/>
    <n v="2022"/>
    <n v="0"/>
  </r>
  <r>
    <x v="5"/>
    <s v="Dec"/>
    <s v="SA"/>
    <s v="Policies"/>
    <s v="Non-exclusionary"/>
    <s v="Excess"/>
    <s v="3+ adults"/>
    <n v="2022"/>
    <n v="0"/>
  </r>
  <r>
    <x v="5"/>
    <s v="Dec"/>
    <s v="SA"/>
    <s v="Policies"/>
    <s v="Non-exclusionary"/>
    <s v="No excess"/>
    <s v="3+ adults"/>
    <n v="2022"/>
    <n v="0"/>
  </r>
  <r>
    <x v="5"/>
    <s v="Dec"/>
    <s v="WA"/>
    <s v="Insured Persons"/>
    <s v="Exclusionary"/>
    <s v="Excess"/>
    <s v="3+ adults"/>
    <n v="2022"/>
    <n v="0"/>
  </r>
  <r>
    <x v="5"/>
    <s v="Dec"/>
    <s v="WA"/>
    <s v="Insured Persons"/>
    <s v="Exclusionary"/>
    <s v="No excess"/>
    <s v="3+ adults"/>
    <n v="2022"/>
    <n v="0"/>
  </r>
  <r>
    <x v="5"/>
    <s v="Dec"/>
    <s v="WA"/>
    <s v="Insured Persons"/>
    <s v="Non-exclusionary"/>
    <s v="Excess"/>
    <s v="3+ adults"/>
    <n v="2022"/>
    <n v="12"/>
  </r>
  <r>
    <x v="5"/>
    <s v="Dec"/>
    <s v="WA"/>
    <s v="Insured Persons"/>
    <s v="Non-exclusionary"/>
    <s v="No excess"/>
    <s v="3+ adults"/>
    <n v="2022"/>
    <n v="0"/>
  </r>
  <r>
    <x v="5"/>
    <s v="Dec"/>
    <s v="WA"/>
    <s v="Policies"/>
    <s v="Exclusionary"/>
    <s v="Excess"/>
    <s v="3+ adults"/>
    <n v="2022"/>
    <n v="0"/>
  </r>
  <r>
    <x v="5"/>
    <s v="Dec"/>
    <s v="WA"/>
    <s v="Policies"/>
    <s v="Exclusionary"/>
    <s v="No excess"/>
    <s v="3+ adults"/>
    <n v="2022"/>
    <n v="0"/>
  </r>
  <r>
    <x v="5"/>
    <s v="Dec"/>
    <s v="WA"/>
    <s v="Policies"/>
    <s v="Non-exclusionary"/>
    <s v="Excess"/>
    <s v="3+ adults"/>
    <n v="2022"/>
    <n v="3"/>
  </r>
  <r>
    <x v="5"/>
    <s v="Dec"/>
    <s v="WA"/>
    <s v="Policies"/>
    <s v="Non-exclusionary"/>
    <s v="No excess"/>
    <s v="3+ adults"/>
    <n v="2022"/>
    <n v="0"/>
  </r>
  <r>
    <x v="5"/>
    <s v="Dec"/>
    <s v="TAS"/>
    <s v="Insured Persons"/>
    <s v="Exclusionary"/>
    <s v="Excess"/>
    <s v="3+ adults"/>
    <n v="2022"/>
    <n v="0"/>
  </r>
  <r>
    <x v="5"/>
    <s v="Dec"/>
    <s v="TAS"/>
    <s v="Insured Persons"/>
    <s v="Exclusionary"/>
    <s v="No excess"/>
    <s v="3+ adults"/>
    <n v="2022"/>
    <n v="0"/>
  </r>
  <r>
    <x v="5"/>
    <s v="Dec"/>
    <s v="TAS"/>
    <s v="Insured Persons"/>
    <s v="Non-exclusionary"/>
    <s v="Excess"/>
    <s v="3+ adults"/>
    <n v="2022"/>
    <n v="0"/>
  </r>
  <r>
    <x v="5"/>
    <s v="Dec"/>
    <s v="TAS"/>
    <s v="Insured Persons"/>
    <s v="Non-exclusionary"/>
    <s v="No excess"/>
    <s v="3+ adults"/>
    <n v="2022"/>
    <n v="0"/>
  </r>
  <r>
    <x v="5"/>
    <s v="Dec"/>
    <s v="TAS"/>
    <s v="Policies"/>
    <s v="Exclusionary"/>
    <s v="Excess"/>
    <s v="3+ adults"/>
    <n v="2022"/>
    <n v="0"/>
  </r>
  <r>
    <x v="5"/>
    <s v="Dec"/>
    <s v="TAS"/>
    <s v="Policies"/>
    <s v="Exclusionary"/>
    <s v="No excess"/>
    <s v="3+ adults"/>
    <n v="2022"/>
    <n v="0"/>
  </r>
  <r>
    <x v="5"/>
    <s v="Dec"/>
    <s v="TAS"/>
    <s v="Policies"/>
    <s v="Non-exclusionary"/>
    <s v="Excess"/>
    <s v="3+ adults"/>
    <n v="2022"/>
    <n v="0"/>
  </r>
  <r>
    <x v="5"/>
    <s v="Dec"/>
    <s v="TAS"/>
    <s v="Policies"/>
    <s v="Non-exclusionary"/>
    <s v="No excess"/>
    <s v="3+ adults"/>
    <n v="2022"/>
    <n v="0"/>
  </r>
  <r>
    <x v="5"/>
    <s v="Dec"/>
    <s v="ACT"/>
    <s v="Insured Persons"/>
    <s v="Exclusionary"/>
    <s v="Excess"/>
    <s v="3+ adults"/>
    <n v="2022"/>
    <n v="0"/>
  </r>
  <r>
    <x v="5"/>
    <s v="Dec"/>
    <s v="ACT"/>
    <s v="Insured Persons"/>
    <s v="Exclusionary"/>
    <s v="No excess"/>
    <s v="3+ adults"/>
    <n v="2022"/>
    <n v="0"/>
  </r>
  <r>
    <x v="5"/>
    <s v="Dec"/>
    <s v="ACT"/>
    <s v="Insured Persons"/>
    <s v="Non-exclusionary"/>
    <s v="Excess"/>
    <s v="3+ adults"/>
    <n v="2022"/>
    <n v="0"/>
  </r>
  <r>
    <x v="5"/>
    <s v="Dec"/>
    <s v="ACT"/>
    <s v="Insured Persons"/>
    <s v="Non-exclusionary"/>
    <s v="No excess"/>
    <s v="3+ adults"/>
    <n v="2022"/>
    <n v="0"/>
  </r>
  <r>
    <x v="5"/>
    <s v="Dec"/>
    <s v="ACT"/>
    <s v="Policies"/>
    <s v="Exclusionary"/>
    <s v="Excess"/>
    <s v="3+ adults"/>
    <n v="2022"/>
    <n v="0"/>
  </r>
  <r>
    <x v="5"/>
    <s v="Dec"/>
    <s v="ACT"/>
    <s v="Policies"/>
    <s v="Exclusionary"/>
    <s v="No excess"/>
    <s v="3+ adults"/>
    <n v="2022"/>
    <n v="0"/>
  </r>
  <r>
    <x v="5"/>
    <s v="Dec"/>
    <s v="ACT"/>
    <s v="Policies"/>
    <s v="Non-exclusionary"/>
    <s v="Excess"/>
    <s v="3+ adults"/>
    <n v="2022"/>
    <n v="0"/>
  </r>
  <r>
    <x v="5"/>
    <s v="Dec"/>
    <s v="ACT"/>
    <s v="Policies"/>
    <s v="Non-exclusionary"/>
    <s v="No excess"/>
    <s v="3+ adults"/>
    <n v="2022"/>
    <n v="0"/>
  </r>
  <r>
    <x v="5"/>
    <s v="Dec"/>
    <s v="NT"/>
    <s v="Insured Persons"/>
    <s v="Exclusionary"/>
    <s v="Excess"/>
    <s v="3+ adults"/>
    <n v="2022"/>
    <n v="0"/>
  </r>
  <r>
    <x v="5"/>
    <s v="Dec"/>
    <s v="NT"/>
    <s v="Insured Persons"/>
    <s v="Exclusionary"/>
    <s v="No excess"/>
    <s v="3+ adults"/>
    <n v="2022"/>
    <n v="0"/>
  </r>
  <r>
    <x v="5"/>
    <s v="Dec"/>
    <s v="NT"/>
    <s v="Insured Persons"/>
    <s v="Non-exclusionary"/>
    <s v="Excess"/>
    <s v="3+ adults"/>
    <n v="2022"/>
    <n v="0"/>
  </r>
  <r>
    <x v="5"/>
    <s v="Dec"/>
    <s v="NT"/>
    <s v="Insured Persons"/>
    <s v="Non-exclusionary"/>
    <s v="No excess"/>
    <s v="3+ adults"/>
    <n v="2022"/>
    <n v="0"/>
  </r>
  <r>
    <x v="5"/>
    <s v="Dec"/>
    <s v="NT"/>
    <s v="Policies"/>
    <s v="Exclusionary"/>
    <s v="Excess"/>
    <s v="3+ adults"/>
    <n v="2022"/>
    <n v="0"/>
  </r>
  <r>
    <x v="5"/>
    <s v="Dec"/>
    <s v="NT"/>
    <s v="Policies"/>
    <s v="Exclusionary"/>
    <s v="No excess"/>
    <s v="3+ adults"/>
    <n v="2022"/>
    <n v="0"/>
  </r>
  <r>
    <x v="5"/>
    <s v="Dec"/>
    <s v="NT"/>
    <s v="Policies"/>
    <s v="Non-exclusionary"/>
    <s v="Excess"/>
    <s v="3+ adults"/>
    <n v="2022"/>
    <n v="0"/>
  </r>
  <r>
    <x v="5"/>
    <s v="Dec"/>
    <s v="NT"/>
    <s v="Policies"/>
    <s v="Non-exclusionary"/>
    <s v="No excess"/>
    <s v="3+ adults"/>
    <n v="2022"/>
    <n v="0"/>
  </r>
  <r>
    <x v="6"/>
    <s v="Mar"/>
    <s v="NSW"/>
    <s v="Insured Persons"/>
    <s v="Exclusionary"/>
    <s v="Excess"/>
    <s v="3+ adults"/>
    <n v="2022"/>
    <n v="4"/>
  </r>
  <r>
    <x v="6"/>
    <s v="Mar"/>
    <s v="NSW"/>
    <s v="Insured Persons"/>
    <s v="Exclusionary"/>
    <s v="No excess"/>
    <s v="3+ adults"/>
    <n v="2022"/>
    <n v="0"/>
  </r>
  <r>
    <x v="6"/>
    <s v="Mar"/>
    <s v="NSW"/>
    <s v="Insured Persons"/>
    <s v="Non-exclusionary"/>
    <s v="Excess"/>
    <s v="3+ adults"/>
    <n v="2022"/>
    <n v="22"/>
  </r>
  <r>
    <x v="6"/>
    <s v="Mar"/>
    <s v="NSW"/>
    <s v="Insured Persons"/>
    <s v="Non-exclusionary"/>
    <s v="No excess"/>
    <s v="3+ adults"/>
    <n v="2022"/>
    <n v="15"/>
  </r>
  <r>
    <x v="6"/>
    <s v="Mar"/>
    <s v="NSW"/>
    <s v="Policies"/>
    <s v="Exclusionary"/>
    <s v="Excess"/>
    <s v="3+ adults"/>
    <n v="2022"/>
    <n v="1"/>
  </r>
  <r>
    <x v="6"/>
    <s v="Mar"/>
    <s v="NSW"/>
    <s v="Policies"/>
    <s v="Exclusionary"/>
    <s v="No excess"/>
    <s v="3+ adults"/>
    <n v="2022"/>
    <n v="0"/>
  </r>
  <r>
    <x v="6"/>
    <s v="Mar"/>
    <s v="NSW"/>
    <s v="Policies"/>
    <s v="Non-exclusionary"/>
    <s v="Excess"/>
    <s v="3+ adults"/>
    <n v="2022"/>
    <n v="6"/>
  </r>
  <r>
    <x v="6"/>
    <s v="Mar"/>
    <s v="NSW"/>
    <s v="Policies"/>
    <s v="Non-exclusionary"/>
    <s v="No excess"/>
    <s v="3+ adults"/>
    <n v="2022"/>
    <n v="5"/>
  </r>
  <r>
    <x v="6"/>
    <s v="Mar"/>
    <s v="VIC"/>
    <s v="Insured Persons"/>
    <s v="Exclusionary"/>
    <s v="Excess"/>
    <s v="3+ adults"/>
    <n v="2022"/>
    <n v="0"/>
  </r>
  <r>
    <x v="6"/>
    <s v="Mar"/>
    <s v="VIC"/>
    <s v="Insured Persons"/>
    <s v="Exclusionary"/>
    <s v="No excess"/>
    <s v="3+ adults"/>
    <n v="2022"/>
    <n v="0"/>
  </r>
  <r>
    <x v="6"/>
    <s v="Mar"/>
    <s v="VIC"/>
    <s v="Insured Persons"/>
    <s v="Non-exclusionary"/>
    <s v="Excess"/>
    <s v="3+ adults"/>
    <n v="2022"/>
    <n v="40"/>
  </r>
  <r>
    <x v="6"/>
    <s v="Mar"/>
    <s v="VIC"/>
    <s v="Insured Persons"/>
    <s v="Non-exclusionary"/>
    <s v="No excess"/>
    <s v="3+ adults"/>
    <n v="2022"/>
    <n v="44"/>
  </r>
  <r>
    <x v="6"/>
    <s v="Mar"/>
    <s v="VIC"/>
    <s v="Policies"/>
    <s v="Exclusionary"/>
    <s v="Excess"/>
    <s v="3+ adults"/>
    <n v="2022"/>
    <n v="0"/>
  </r>
  <r>
    <x v="6"/>
    <s v="Mar"/>
    <s v="VIC"/>
    <s v="Policies"/>
    <s v="Exclusionary"/>
    <s v="No excess"/>
    <s v="3+ adults"/>
    <n v="2022"/>
    <n v="0"/>
  </r>
  <r>
    <x v="6"/>
    <s v="Mar"/>
    <s v="VIC"/>
    <s v="Policies"/>
    <s v="Non-exclusionary"/>
    <s v="Excess"/>
    <s v="3+ adults"/>
    <n v="2022"/>
    <n v="11"/>
  </r>
  <r>
    <x v="6"/>
    <s v="Mar"/>
    <s v="VIC"/>
    <s v="Policies"/>
    <s v="Non-exclusionary"/>
    <s v="No excess"/>
    <s v="3+ adults"/>
    <n v="2022"/>
    <n v="12"/>
  </r>
  <r>
    <x v="6"/>
    <s v="Mar"/>
    <s v="QLD"/>
    <s v="Insured Persons"/>
    <s v="Exclusionary"/>
    <s v="Excess"/>
    <s v="3+ adults"/>
    <n v="2022"/>
    <n v="22"/>
  </r>
  <r>
    <x v="6"/>
    <s v="Mar"/>
    <s v="QLD"/>
    <s v="Insured Persons"/>
    <s v="Exclusionary"/>
    <s v="No excess"/>
    <s v="3+ adults"/>
    <n v="2022"/>
    <n v="0"/>
  </r>
  <r>
    <x v="6"/>
    <s v="Mar"/>
    <s v="QLD"/>
    <s v="Insured Persons"/>
    <s v="Non-exclusionary"/>
    <s v="Excess"/>
    <s v="3+ adults"/>
    <n v="2022"/>
    <n v="103"/>
  </r>
  <r>
    <x v="6"/>
    <s v="Mar"/>
    <s v="QLD"/>
    <s v="Insured Persons"/>
    <s v="Non-exclusionary"/>
    <s v="No excess"/>
    <s v="3+ adults"/>
    <n v="2022"/>
    <n v="47"/>
  </r>
  <r>
    <x v="6"/>
    <s v="Mar"/>
    <s v="QLD"/>
    <s v="Policies"/>
    <s v="Exclusionary"/>
    <s v="Excess"/>
    <s v="3+ adults"/>
    <n v="2022"/>
    <n v="6"/>
  </r>
  <r>
    <x v="6"/>
    <s v="Mar"/>
    <s v="QLD"/>
    <s v="Policies"/>
    <s v="Exclusionary"/>
    <s v="No excess"/>
    <s v="3+ adults"/>
    <n v="2022"/>
    <n v="0"/>
  </r>
  <r>
    <x v="6"/>
    <s v="Mar"/>
    <s v="QLD"/>
    <s v="Policies"/>
    <s v="Non-exclusionary"/>
    <s v="Excess"/>
    <s v="3+ adults"/>
    <n v="2022"/>
    <n v="24"/>
  </r>
  <r>
    <x v="6"/>
    <s v="Mar"/>
    <s v="QLD"/>
    <s v="Policies"/>
    <s v="Non-exclusionary"/>
    <s v="No excess"/>
    <s v="3+ adults"/>
    <n v="2022"/>
    <n v="11"/>
  </r>
  <r>
    <x v="6"/>
    <s v="Mar"/>
    <s v="SA"/>
    <s v="Insured Persons"/>
    <s v="Exclusionary"/>
    <s v="Excess"/>
    <s v="3+ adults"/>
    <n v="2022"/>
    <n v="0"/>
  </r>
  <r>
    <x v="6"/>
    <s v="Mar"/>
    <s v="SA"/>
    <s v="Insured Persons"/>
    <s v="Exclusionary"/>
    <s v="No excess"/>
    <s v="3+ adults"/>
    <n v="2022"/>
    <n v="0"/>
  </r>
  <r>
    <x v="6"/>
    <s v="Mar"/>
    <s v="SA"/>
    <s v="Insured Persons"/>
    <s v="Non-exclusionary"/>
    <s v="Excess"/>
    <s v="3+ adults"/>
    <n v="2022"/>
    <n v="10"/>
  </r>
  <r>
    <x v="6"/>
    <s v="Mar"/>
    <s v="SA"/>
    <s v="Insured Persons"/>
    <s v="Non-exclusionary"/>
    <s v="No excess"/>
    <s v="3+ adults"/>
    <n v="2022"/>
    <n v="0"/>
  </r>
  <r>
    <x v="6"/>
    <s v="Mar"/>
    <s v="SA"/>
    <s v="Policies"/>
    <s v="Exclusionary"/>
    <s v="Excess"/>
    <s v="3+ adults"/>
    <n v="2022"/>
    <n v="0"/>
  </r>
  <r>
    <x v="6"/>
    <s v="Mar"/>
    <s v="SA"/>
    <s v="Policies"/>
    <s v="Exclusionary"/>
    <s v="No excess"/>
    <s v="3+ adults"/>
    <n v="2022"/>
    <n v="0"/>
  </r>
  <r>
    <x v="6"/>
    <s v="Mar"/>
    <s v="SA"/>
    <s v="Policies"/>
    <s v="Non-exclusionary"/>
    <s v="Excess"/>
    <s v="3+ adults"/>
    <n v="2022"/>
    <n v="2"/>
  </r>
  <r>
    <x v="6"/>
    <s v="Mar"/>
    <s v="SA"/>
    <s v="Policies"/>
    <s v="Non-exclusionary"/>
    <s v="No excess"/>
    <s v="3+ adults"/>
    <n v="2022"/>
    <n v="0"/>
  </r>
  <r>
    <x v="6"/>
    <s v="Mar"/>
    <s v="WA"/>
    <s v="Insured Persons"/>
    <s v="Exclusionary"/>
    <s v="Excess"/>
    <s v="3+ adults"/>
    <n v="2022"/>
    <n v="0"/>
  </r>
  <r>
    <x v="6"/>
    <s v="Mar"/>
    <s v="WA"/>
    <s v="Insured Persons"/>
    <s v="Exclusionary"/>
    <s v="No excess"/>
    <s v="3+ adults"/>
    <n v="2022"/>
    <n v="0"/>
  </r>
  <r>
    <x v="6"/>
    <s v="Mar"/>
    <s v="WA"/>
    <s v="Insured Persons"/>
    <s v="Non-exclusionary"/>
    <s v="Excess"/>
    <s v="3+ adults"/>
    <n v="2022"/>
    <n v="20"/>
  </r>
  <r>
    <x v="6"/>
    <s v="Mar"/>
    <s v="WA"/>
    <s v="Insured Persons"/>
    <s v="Non-exclusionary"/>
    <s v="No excess"/>
    <s v="3+ adults"/>
    <n v="2022"/>
    <n v="0"/>
  </r>
  <r>
    <x v="6"/>
    <s v="Mar"/>
    <s v="WA"/>
    <s v="Policies"/>
    <s v="Exclusionary"/>
    <s v="Excess"/>
    <s v="3+ adults"/>
    <n v="2022"/>
    <n v="0"/>
  </r>
  <r>
    <x v="6"/>
    <s v="Mar"/>
    <s v="WA"/>
    <s v="Policies"/>
    <s v="Exclusionary"/>
    <s v="No excess"/>
    <s v="3+ adults"/>
    <n v="2022"/>
    <n v="0"/>
  </r>
  <r>
    <x v="6"/>
    <s v="Mar"/>
    <s v="WA"/>
    <s v="Policies"/>
    <s v="Non-exclusionary"/>
    <s v="Excess"/>
    <s v="3+ adults"/>
    <n v="2022"/>
    <n v="5"/>
  </r>
  <r>
    <x v="6"/>
    <s v="Mar"/>
    <s v="WA"/>
    <s v="Policies"/>
    <s v="Non-exclusionary"/>
    <s v="No excess"/>
    <s v="3+ adults"/>
    <n v="2022"/>
    <n v="0"/>
  </r>
  <r>
    <x v="6"/>
    <s v="Mar"/>
    <s v="TAS"/>
    <s v="Insured Persons"/>
    <s v="Exclusionary"/>
    <s v="Excess"/>
    <s v="3+ adults"/>
    <n v="2022"/>
    <n v="4"/>
  </r>
  <r>
    <x v="6"/>
    <s v="Mar"/>
    <s v="TAS"/>
    <s v="Insured Persons"/>
    <s v="Exclusionary"/>
    <s v="No excess"/>
    <s v="3+ adults"/>
    <n v="2022"/>
    <n v="0"/>
  </r>
  <r>
    <x v="6"/>
    <s v="Mar"/>
    <s v="TAS"/>
    <s v="Insured Persons"/>
    <s v="Non-exclusionary"/>
    <s v="Excess"/>
    <s v="3+ adults"/>
    <n v="2022"/>
    <n v="60"/>
  </r>
  <r>
    <x v="6"/>
    <s v="Mar"/>
    <s v="TAS"/>
    <s v="Insured Persons"/>
    <s v="Non-exclusionary"/>
    <s v="No excess"/>
    <s v="3+ adults"/>
    <n v="2022"/>
    <n v="9"/>
  </r>
  <r>
    <x v="6"/>
    <s v="Mar"/>
    <s v="TAS"/>
    <s v="Policies"/>
    <s v="Exclusionary"/>
    <s v="Excess"/>
    <s v="3+ adults"/>
    <n v="2022"/>
    <n v="1"/>
  </r>
  <r>
    <x v="6"/>
    <s v="Mar"/>
    <s v="TAS"/>
    <s v="Policies"/>
    <s v="Exclusionary"/>
    <s v="No excess"/>
    <s v="3+ adults"/>
    <n v="2022"/>
    <n v="0"/>
  </r>
  <r>
    <x v="6"/>
    <s v="Mar"/>
    <s v="TAS"/>
    <s v="Policies"/>
    <s v="Non-exclusionary"/>
    <s v="Excess"/>
    <s v="3+ adults"/>
    <n v="2022"/>
    <n v="16"/>
  </r>
  <r>
    <x v="6"/>
    <s v="Mar"/>
    <s v="TAS"/>
    <s v="Policies"/>
    <s v="Non-exclusionary"/>
    <s v="No excess"/>
    <s v="3+ adults"/>
    <n v="2022"/>
    <n v="2"/>
  </r>
  <r>
    <x v="6"/>
    <s v="Mar"/>
    <s v="ACT"/>
    <s v="Insured Persons"/>
    <s v="Exclusionary"/>
    <s v="Excess"/>
    <s v="3+ adults"/>
    <n v="2022"/>
    <n v="7"/>
  </r>
  <r>
    <x v="6"/>
    <s v="Mar"/>
    <s v="ACT"/>
    <s v="Insured Persons"/>
    <s v="Exclusionary"/>
    <s v="No excess"/>
    <s v="3+ adults"/>
    <n v="2022"/>
    <n v="0"/>
  </r>
  <r>
    <x v="6"/>
    <s v="Mar"/>
    <s v="ACT"/>
    <s v="Insured Persons"/>
    <s v="Non-exclusionary"/>
    <s v="Excess"/>
    <s v="3+ adults"/>
    <n v="2022"/>
    <n v="0"/>
  </r>
  <r>
    <x v="6"/>
    <s v="Mar"/>
    <s v="ACT"/>
    <s v="Insured Persons"/>
    <s v="Non-exclusionary"/>
    <s v="No excess"/>
    <s v="3+ adults"/>
    <n v="2022"/>
    <n v="0"/>
  </r>
  <r>
    <x v="6"/>
    <s v="Mar"/>
    <s v="ACT"/>
    <s v="Policies"/>
    <s v="Exclusionary"/>
    <s v="Excess"/>
    <s v="3+ adults"/>
    <n v="2022"/>
    <n v="1"/>
  </r>
  <r>
    <x v="6"/>
    <s v="Mar"/>
    <s v="ACT"/>
    <s v="Policies"/>
    <s v="Exclusionary"/>
    <s v="No excess"/>
    <s v="3+ adults"/>
    <n v="2022"/>
    <n v="0"/>
  </r>
  <r>
    <x v="6"/>
    <s v="Mar"/>
    <s v="ACT"/>
    <s v="Policies"/>
    <s v="Non-exclusionary"/>
    <s v="Excess"/>
    <s v="3+ adults"/>
    <n v="2022"/>
    <n v="0"/>
  </r>
  <r>
    <x v="6"/>
    <s v="Mar"/>
    <s v="ACT"/>
    <s v="Policies"/>
    <s v="Non-exclusionary"/>
    <s v="No excess"/>
    <s v="3+ adults"/>
    <n v="2022"/>
    <n v="0"/>
  </r>
  <r>
    <x v="6"/>
    <s v="Mar"/>
    <s v="NT"/>
    <s v="Insured Persons"/>
    <s v="Exclusionary"/>
    <s v="Excess"/>
    <s v="3+ adults"/>
    <n v="2022"/>
    <n v="0"/>
  </r>
  <r>
    <x v="6"/>
    <s v="Mar"/>
    <s v="NT"/>
    <s v="Insured Persons"/>
    <s v="Exclusionary"/>
    <s v="No excess"/>
    <s v="3+ adults"/>
    <n v="2022"/>
    <n v="0"/>
  </r>
  <r>
    <x v="6"/>
    <s v="Mar"/>
    <s v="NT"/>
    <s v="Insured Persons"/>
    <s v="Non-exclusionary"/>
    <s v="Excess"/>
    <s v="3+ adults"/>
    <n v="2022"/>
    <n v="0"/>
  </r>
  <r>
    <x v="6"/>
    <s v="Mar"/>
    <s v="NT"/>
    <s v="Insured Persons"/>
    <s v="Non-exclusionary"/>
    <s v="No excess"/>
    <s v="3+ adults"/>
    <n v="2022"/>
    <n v="0"/>
  </r>
  <r>
    <x v="6"/>
    <s v="Mar"/>
    <s v="NT"/>
    <s v="Policies"/>
    <s v="Exclusionary"/>
    <s v="Excess"/>
    <s v="3+ adults"/>
    <n v="2022"/>
    <n v="0"/>
  </r>
  <r>
    <x v="6"/>
    <s v="Mar"/>
    <s v="NT"/>
    <s v="Policies"/>
    <s v="Exclusionary"/>
    <s v="No excess"/>
    <s v="3+ adults"/>
    <n v="2022"/>
    <n v="0"/>
  </r>
  <r>
    <x v="6"/>
    <s v="Mar"/>
    <s v="NT"/>
    <s v="Policies"/>
    <s v="Non-exclusionary"/>
    <s v="Excess"/>
    <s v="3+ adults"/>
    <n v="2022"/>
    <n v="0"/>
  </r>
  <r>
    <x v="6"/>
    <s v="Mar"/>
    <s v="NT"/>
    <s v="Policies"/>
    <s v="Non-exclusionary"/>
    <s v="No excess"/>
    <s v="3+ adults"/>
    <n v="2022"/>
    <n v="0"/>
  </r>
  <r>
    <x v="6"/>
    <s v="Jun"/>
    <s v="NSW"/>
    <s v="Insured Persons"/>
    <s v="Exclusionary"/>
    <s v="Excess"/>
    <s v="3+ adults"/>
    <n v="2022"/>
    <n v="4"/>
  </r>
  <r>
    <x v="6"/>
    <s v="Jun"/>
    <s v="NSW"/>
    <s v="Insured Persons"/>
    <s v="Exclusionary"/>
    <s v="No excess"/>
    <s v="3+ adults"/>
    <n v="2022"/>
    <n v="0"/>
  </r>
  <r>
    <x v="6"/>
    <s v="Jun"/>
    <s v="NSW"/>
    <s v="Insured Persons"/>
    <s v="Non-exclusionary"/>
    <s v="Excess"/>
    <s v="3+ adults"/>
    <n v="2022"/>
    <n v="17"/>
  </r>
  <r>
    <x v="6"/>
    <s v="Jun"/>
    <s v="NSW"/>
    <s v="Insured Persons"/>
    <s v="Non-exclusionary"/>
    <s v="No excess"/>
    <s v="3+ adults"/>
    <n v="2022"/>
    <n v="27"/>
  </r>
  <r>
    <x v="6"/>
    <s v="Jun"/>
    <s v="NSW"/>
    <s v="Policies"/>
    <s v="Exclusionary"/>
    <s v="Excess"/>
    <s v="3+ adults"/>
    <n v="2022"/>
    <n v="1"/>
  </r>
  <r>
    <x v="6"/>
    <s v="Jun"/>
    <s v="NSW"/>
    <s v="Policies"/>
    <s v="Exclusionary"/>
    <s v="No excess"/>
    <s v="3+ adults"/>
    <n v="2022"/>
    <n v="0"/>
  </r>
  <r>
    <x v="6"/>
    <s v="Jun"/>
    <s v="NSW"/>
    <s v="Policies"/>
    <s v="Non-exclusionary"/>
    <s v="Excess"/>
    <s v="3+ adults"/>
    <n v="2022"/>
    <n v="5"/>
  </r>
  <r>
    <x v="6"/>
    <s v="Jun"/>
    <s v="NSW"/>
    <s v="Policies"/>
    <s v="Non-exclusionary"/>
    <s v="No excess"/>
    <s v="3+ adults"/>
    <n v="2022"/>
    <n v="7"/>
  </r>
  <r>
    <x v="6"/>
    <s v="Jun"/>
    <s v="VIC"/>
    <s v="Insured Persons"/>
    <s v="Exclusionary"/>
    <s v="Excess"/>
    <s v="3+ adults"/>
    <n v="2022"/>
    <n v="10"/>
  </r>
  <r>
    <x v="6"/>
    <s v="Jun"/>
    <s v="VIC"/>
    <s v="Insured Persons"/>
    <s v="Exclusionary"/>
    <s v="No excess"/>
    <s v="3+ adults"/>
    <n v="2022"/>
    <n v="0"/>
  </r>
  <r>
    <x v="6"/>
    <s v="Jun"/>
    <s v="VIC"/>
    <s v="Insured Persons"/>
    <s v="Non-exclusionary"/>
    <s v="Excess"/>
    <s v="3+ adults"/>
    <n v="2022"/>
    <n v="27"/>
  </r>
  <r>
    <x v="6"/>
    <s v="Jun"/>
    <s v="VIC"/>
    <s v="Insured Persons"/>
    <s v="Non-exclusionary"/>
    <s v="No excess"/>
    <s v="3+ adults"/>
    <n v="2022"/>
    <n v="18"/>
  </r>
  <r>
    <x v="6"/>
    <s v="Jun"/>
    <s v="VIC"/>
    <s v="Policies"/>
    <s v="Exclusionary"/>
    <s v="Excess"/>
    <s v="3+ adults"/>
    <n v="2022"/>
    <n v="2"/>
  </r>
  <r>
    <x v="6"/>
    <s v="Jun"/>
    <s v="VIC"/>
    <s v="Policies"/>
    <s v="Exclusionary"/>
    <s v="No excess"/>
    <s v="3+ adults"/>
    <n v="2022"/>
    <n v="0"/>
  </r>
  <r>
    <x v="6"/>
    <s v="Jun"/>
    <s v="VIC"/>
    <s v="Policies"/>
    <s v="Non-exclusionary"/>
    <s v="Excess"/>
    <s v="3+ adults"/>
    <n v="2022"/>
    <n v="7"/>
  </r>
  <r>
    <x v="6"/>
    <s v="Jun"/>
    <s v="VIC"/>
    <s v="Policies"/>
    <s v="Non-exclusionary"/>
    <s v="No excess"/>
    <s v="3+ adults"/>
    <n v="2022"/>
    <n v="5"/>
  </r>
  <r>
    <x v="6"/>
    <s v="Jun"/>
    <s v="QLD"/>
    <s v="Insured Persons"/>
    <s v="Exclusionary"/>
    <s v="Excess"/>
    <s v="3+ adults"/>
    <n v="2022"/>
    <n v="13"/>
  </r>
  <r>
    <x v="6"/>
    <s v="Jun"/>
    <s v="QLD"/>
    <s v="Insured Persons"/>
    <s v="Exclusionary"/>
    <s v="No excess"/>
    <s v="3+ adults"/>
    <n v="2022"/>
    <n v="5"/>
  </r>
  <r>
    <x v="6"/>
    <s v="Jun"/>
    <s v="QLD"/>
    <s v="Insured Persons"/>
    <s v="Non-exclusionary"/>
    <s v="Excess"/>
    <s v="3+ adults"/>
    <n v="2022"/>
    <n v="57"/>
  </r>
  <r>
    <x v="6"/>
    <s v="Jun"/>
    <s v="QLD"/>
    <s v="Insured Persons"/>
    <s v="Non-exclusionary"/>
    <s v="No excess"/>
    <s v="3+ adults"/>
    <n v="2022"/>
    <n v="15"/>
  </r>
  <r>
    <x v="6"/>
    <s v="Jun"/>
    <s v="QLD"/>
    <s v="Policies"/>
    <s v="Exclusionary"/>
    <s v="Excess"/>
    <s v="3+ adults"/>
    <n v="2022"/>
    <n v="3"/>
  </r>
  <r>
    <x v="6"/>
    <s v="Jun"/>
    <s v="QLD"/>
    <s v="Policies"/>
    <s v="Exclusionary"/>
    <s v="No excess"/>
    <s v="3+ adults"/>
    <n v="2022"/>
    <n v="1"/>
  </r>
  <r>
    <x v="6"/>
    <s v="Jun"/>
    <s v="QLD"/>
    <s v="Policies"/>
    <s v="Non-exclusionary"/>
    <s v="Excess"/>
    <s v="3+ adults"/>
    <n v="2022"/>
    <n v="11"/>
  </r>
  <r>
    <x v="6"/>
    <s v="Jun"/>
    <s v="QLD"/>
    <s v="Policies"/>
    <s v="Non-exclusionary"/>
    <s v="No excess"/>
    <s v="3+ adults"/>
    <n v="2022"/>
    <n v="4"/>
  </r>
  <r>
    <x v="6"/>
    <s v="Jun"/>
    <s v="SA"/>
    <s v="Insured Persons"/>
    <s v="Exclusionary"/>
    <s v="Excess"/>
    <s v="3+ adults"/>
    <n v="2022"/>
    <n v="0"/>
  </r>
  <r>
    <x v="6"/>
    <s v="Jun"/>
    <s v="SA"/>
    <s v="Insured Persons"/>
    <s v="Exclusionary"/>
    <s v="No excess"/>
    <s v="3+ adults"/>
    <n v="2022"/>
    <n v="0"/>
  </r>
  <r>
    <x v="6"/>
    <s v="Jun"/>
    <s v="SA"/>
    <s v="Insured Persons"/>
    <s v="Non-exclusionary"/>
    <s v="Excess"/>
    <s v="3+ adults"/>
    <n v="2022"/>
    <n v="4"/>
  </r>
  <r>
    <x v="6"/>
    <s v="Jun"/>
    <s v="SA"/>
    <s v="Insured Persons"/>
    <s v="Non-exclusionary"/>
    <s v="No excess"/>
    <s v="3+ adults"/>
    <n v="2022"/>
    <n v="0"/>
  </r>
  <r>
    <x v="6"/>
    <s v="Jun"/>
    <s v="SA"/>
    <s v="Policies"/>
    <s v="Exclusionary"/>
    <s v="Excess"/>
    <s v="3+ adults"/>
    <n v="2022"/>
    <n v="0"/>
  </r>
  <r>
    <x v="6"/>
    <s v="Jun"/>
    <s v="SA"/>
    <s v="Policies"/>
    <s v="Exclusionary"/>
    <s v="No excess"/>
    <s v="3+ adults"/>
    <n v="2022"/>
    <n v="0"/>
  </r>
  <r>
    <x v="6"/>
    <s v="Jun"/>
    <s v="SA"/>
    <s v="Policies"/>
    <s v="Non-exclusionary"/>
    <s v="Excess"/>
    <s v="3+ adults"/>
    <n v="2022"/>
    <n v="1"/>
  </r>
  <r>
    <x v="6"/>
    <s v="Jun"/>
    <s v="SA"/>
    <s v="Policies"/>
    <s v="Non-exclusionary"/>
    <s v="No excess"/>
    <s v="3+ adults"/>
    <n v="2022"/>
    <n v="0"/>
  </r>
  <r>
    <x v="6"/>
    <s v="Jun"/>
    <s v="WA"/>
    <s v="Insured Persons"/>
    <s v="Exclusionary"/>
    <s v="Excess"/>
    <s v="3+ adults"/>
    <n v="2022"/>
    <n v="0"/>
  </r>
  <r>
    <x v="6"/>
    <s v="Jun"/>
    <s v="WA"/>
    <s v="Insured Persons"/>
    <s v="Exclusionary"/>
    <s v="No excess"/>
    <s v="3+ adults"/>
    <n v="2022"/>
    <n v="0"/>
  </r>
  <r>
    <x v="6"/>
    <s v="Jun"/>
    <s v="WA"/>
    <s v="Insured Persons"/>
    <s v="Non-exclusionary"/>
    <s v="Excess"/>
    <s v="3+ adults"/>
    <n v="2022"/>
    <n v="3"/>
  </r>
  <r>
    <x v="6"/>
    <s v="Jun"/>
    <s v="WA"/>
    <s v="Insured Persons"/>
    <s v="Non-exclusionary"/>
    <s v="No excess"/>
    <s v="3+ adults"/>
    <n v="2022"/>
    <n v="0"/>
  </r>
  <r>
    <x v="6"/>
    <s v="Jun"/>
    <s v="WA"/>
    <s v="Policies"/>
    <s v="Exclusionary"/>
    <s v="Excess"/>
    <s v="3+ adults"/>
    <n v="2022"/>
    <n v="0"/>
  </r>
  <r>
    <x v="6"/>
    <s v="Jun"/>
    <s v="WA"/>
    <s v="Policies"/>
    <s v="Exclusionary"/>
    <s v="No excess"/>
    <s v="3+ adults"/>
    <n v="2022"/>
    <n v="0"/>
  </r>
  <r>
    <x v="6"/>
    <s v="Jun"/>
    <s v="WA"/>
    <s v="Policies"/>
    <s v="Non-exclusionary"/>
    <s v="Excess"/>
    <s v="3+ adults"/>
    <n v="2022"/>
    <n v="1"/>
  </r>
  <r>
    <x v="6"/>
    <s v="Jun"/>
    <s v="WA"/>
    <s v="Policies"/>
    <s v="Non-exclusionary"/>
    <s v="No excess"/>
    <s v="3+ adults"/>
    <n v="2022"/>
    <n v="0"/>
  </r>
  <r>
    <x v="6"/>
    <s v="Jun"/>
    <s v="TAS"/>
    <s v="Insured Persons"/>
    <s v="Exclusionary"/>
    <s v="Excess"/>
    <s v="3+ adults"/>
    <n v="2022"/>
    <n v="4"/>
  </r>
  <r>
    <x v="6"/>
    <s v="Jun"/>
    <s v="TAS"/>
    <s v="Insured Persons"/>
    <s v="Exclusionary"/>
    <s v="No excess"/>
    <s v="3+ adults"/>
    <n v="2022"/>
    <n v="0"/>
  </r>
  <r>
    <x v="6"/>
    <s v="Jun"/>
    <s v="TAS"/>
    <s v="Insured Persons"/>
    <s v="Non-exclusionary"/>
    <s v="Excess"/>
    <s v="3+ adults"/>
    <n v="2022"/>
    <n v="27"/>
  </r>
  <r>
    <x v="6"/>
    <s v="Jun"/>
    <s v="TAS"/>
    <s v="Insured Persons"/>
    <s v="Non-exclusionary"/>
    <s v="No excess"/>
    <s v="3+ adults"/>
    <n v="2022"/>
    <n v="4"/>
  </r>
  <r>
    <x v="6"/>
    <s v="Jun"/>
    <s v="TAS"/>
    <s v="Policies"/>
    <s v="Exclusionary"/>
    <s v="Excess"/>
    <s v="3+ adults"/>
    <n v="2022"/>
    <n v="1"/>
  </r>
  <r>
    <x v="6"/>
    <s v="Jun"/>
    <s v="TAS"/>
    <s v="Policies"/>
    <s v="Exclusionary"/>
    <s v="No excess"/>
    <s v="3+ adults"/>
    <n v="2022"/>
    <n v="0"/>
  </r>
  <r>
    <x v="6"/>
    <s v="Jun"/>
    <s v="TAS"/>
    <s v="Policies"/>
    <s v="Non-exclusionary"/>
    <s v="Excess"/>
    <s v="3+ adults"/>
    <n v="2022"/>
    <n v="7"/>
  </r>
  <r>
    <x v="6"/>
    <s v="Jun"/>
    <s v="TAS"/>
    <s v="Policies"/>
    <s v="Non-exclusionary"/>
    <s v="No excess"/>
    <s v="3+ adults"/>
    <n v="2022"/>
    <n v="1"/>
  </r>
  <r>
    <x v="6"/>
    <s v="Jun"/>
    <s v="ACT"/>
    <s v="Insured Persons"/>
    <s v="Exclusionary"/>
    <s v="Excess"/>
    <s v="3+ adults"/>
    <n v="2022"/>
    <n v="0"/>
  </r>
  <r>
    <x v="6"/>
    <s v="Jun"/>
    <s v="ACT"/>
    <s v="Insured Persons"/>
    <s v="Exclusionary"/>
    <s v="No excess"/>
    <s v="3+ adults"/>
    <n v="2022"/>
    <n v="0"/>
  </r>
  <r>
    <x v="6"/>
    <s v="Jun"/>
    <s v="ACT"/>
    <s v="Insured Persons"/>
    <s v="Non-exclusionary"/>
    <s v="Excess"/>
    <s v="3+ adults"/>
    <n v="2022"/>
    <n v="0"/>
  </r>
  <r>
    <x v="6"/>
    <s v="Jun"/>
    <s v="ACT"/>
    <s v="Insured Persons"/>
    <s v="Non-exclusionary"/>
    <s v="No excess"/>
    <s v="3+ adults"/>
    <n v="2022"/>
    <n v="0"/>
  </r>
  <r>
    <x v="6"/>
    <s v="Jun"/>
    <s v="ACT"/>
    <s v="Policies"/>
    <s v="Exclusionary"/>
    <s v="Excess"/>
    <s v="3+ adults"/>
    <n v="2022"/>
    <n v="0"/>
  </r>
  <r>
    <x v="6"/>
    <s v="Jun"/>
    <s v="ACT"/>
    <s v="Policies"/>
    <s v="Exclusionary"/>
    <s v="No excess"/>
    <s v="3+ adults"/>
    <n v="2022"/>
    <n v="0"/>
  </r>
  <r>
    <x v="6"/>
    <s v="Jun"/>
    <s v="ACT"/>
    <s v="Policies"/>
    <s v="Non-exclusionary"/>
    <s v="Excess"/>
    <s v="3+ adults"/>
    <n v="2022"/>
    <n v="0"/>
  </r>
  <r>
    <x v="6"/>
    <s v="Jun"/>
    <s v="ACT"/>
    <s v="Policies"/>
    <s v="Non-exclusionary"/>
    <s v="No excess"/>
    <s v="3+ adults"/>
    <n v="2022"/>
    <n v="0"/>
  </r>
  <r>
    <x v="6"/>
    <s v="Jun"/>
    <s v="NT"/>
    <s v="Insured Persons"/>
    <s v="Exclusionary"/>
    <s v="Excess"/>
    <s v="3+ adults"/>
    <n v="2022"/>
    <n v="0"/>
  </r>
  <r>
    <x v="6"/>
    <s v="Jun"/>
    <s v="NT"/>
    <s v="Insured Persons"/>
    <s v="Exclusionary"/>
    <s v="No excess"/>
    <s v="3+ adults"/>
    <n v="2022"/>
    <n v="0"/>
  </r>
  <r>
    <x v="6"/>
    <s v="Jun"/>
    <s v="NT"/>
    <s v="Insured Persons"/>
    <s v="Non-exclusionary"/>
    <s v="Excess"/>
    <s v="3+ adults"/>
    <n v="2022"/>
    <n v="0"/>
  </r>
  <r>
    <x v="6"/>
    <s v="Jun"/>
    <s v="NT"/>
    <s v="Insured Persons"/>
    <s v="Non-exclusionary"/>
    <s v="No excess"/>
    <s v="3+ adults"/>
    <n v="2022"/>
    <n v="0"/>
  </r>
  <r>
    <x v="6"/>
    <s v="Jun"/>
    <s v="NT"/>
    <s v="Policies"/>
    <s v="Exclusionary"/>
    <s v="Excess"/>
    <s v="3+ adults"/>
    <n v="2022"/>
    <n v="0"/>
  </r>
  <r>
    <x v="6"/>
    <s v="Jun"/>
    <s v="NT"/>
    <s v="Policies"/>
    <s v="Exclusionary"/>
    <s v="No excess"/>
    <s v="3+ adults"/>
    <n v="2022"/>
    <n v="0"/>
  </r>
  <r>
    <x v="6"/>
    <s v="Jun"/>
    <s v="NT"/>
    <s v="Policies"/>
    <s v="Non-exclusionary"/>
    <s v="Excess"/>
    <s v="3+ adults"/>
    <n v="2022"/>
    <n v="0"/>
  </r>
  <r>
    <x v="6"/>
    <s v="Jun"/>
    <s v="NT"/>
    <s v="Policies"/>
    <s v="Non-exclusionary"/>
    <s v="No excess"/>
    <s v="3+ adults"/>
    <n v="2022"/>
    <n v="0"/>
  </r>
  <r>
    <x v="6"/>
    <s v="Sep"/>
    <s v="NSW"/>
    <s v="Insured Persons"/>
    <s v="Exclusionary"/>
    <s v="Excess"/>
    <s v="3+ adults"/>
    <n v="2023"/>
    <n v="4"/>
  </r>
  <r>
    <x v="6"/>
    <s v="Sep"/>
    <s v="NSW"/>
    <s v="Insured Persons"/>
    <s v="Exclusionary"/>
    <s v="No excess"/>
    <s v="3+ adults"/>
    <n v="2023"/>
    <n v="0"/>
  </r>
  <r>
    <x v="6"/>
    <s v="Sep"/>
    <s v="NSW"/>
    <s v="Insured Persons"/>
    <s v="Non-exclusionary"/>
    <s v="Excess"/>
    <s v="3+ adults"/>
    <n v="2023"/>
    <n v="18"/>
  </r>
  <r>
    <x v="6"/>
    <s v="Sep"/>
    <s v="NSW"/>
    <s v="Insured Persons"/>
    <s v="Non-exclusionary"/>
    <s v="No excess"/>
    <s v="3+ adults"/>
    <n v="2023"/>
    <n v="30"/>
  </r>
  <r>
    <x v="6"/>
    <s v="Sep"/>
    <s v="NSW"/>
    <s v="Policies"/>
    <s v="Exclusionary"/>
    <s v="Excess"/>
    <s v="3+ adults"/>
    <n v="2023"/>
    <n v="1"/>
  </r>
  <r>
    <x v="6"/>
    <s v="Sep"/>
    <s v="NSW"/>
    <s v="Policies"/>
    <s v="Exclusionary"/>
    <s v="No excess"/>
    <s v="3+ adults"/>
    <n v="2023"/>
    <n v="0"/>
  </r>
  <r>
    <x v="6"/>
    <s v="Sep"/>
    <s v="NSW"/>
    <s v="Policies"/>
    <s v="Non-exclusionary"/>
    <s v="Excess"/>
    <s v="3+ adults"/>
    <n v="2023"/>
    <n v="5"/>
  </r>
  <r>
    <x v="6"/>
    <s v="Sep"/>
    <s v="NSW"/>
    <s v="Policies"/>
    <s v="Non-exclusionary"/>
    <s v="No excess"/>
    <s v="3+ adults"/>
    <n v="2023"/>
    <n v="7"/>
  </r>
  <r>
    <x v="6"/>
    <s v="Sep"/>
    <s v="VIC"/>
    <s v="Insured Persons"/>
    <s v="Exclusionary"/>
    <s v="Excess"/>
    <s v="3+ adults"/>
    <n v="2023"/>
    <n v="4"/>
  </r>
  <r>
    <x v="6"/>
    <s v="Sep"/>
    <s v="VIC"/>
    <s v="Insured Persons"/>
    <s v="Exclusionary"/>
    <s v="No excess"/>
    <s v="3+ adults"/>
    <n v="2023"/>
    <n v="0"/>
  </r>
  <r>
    <x v="6"/>
    <s v="Sep"/>
    <s v="VIC"/>
    <s v="Insured Persons"/>
    <s v="Non-exclusionary"/>
    <s v="Excess"/>
    <s v="3+ adults"/>
    <n v="2023"/>
    <n v="12"/>
  </r>
  <r>
    <x v="6"/>
    <s v="Sep"/>
    <s v="VIC"/>
    <s v="Insured Persons"/>
    <s v="Non-exclusionary"/>
    <s v="No excess"/>
    <s v="3+ adults"/>
    <n v="2023"/>
    <n v="3"/>
  </r>
  <r>
    <x v="6"/>
    <s v="Sep"/>
    <s v="VIC"/>
    <s v="Policies"/>
    <s v="Exclusionary"/>
    <s v="Excess"/>
    <s v="3+ adults"/>
    <n v="2023"/>
    <n v="1"/>
  </r>
  <r>
    <x v="6"/>
    <s v="Sep"/>
    <s v="VIC"/>
    <s v="Policies"/>
    <s v="Exclusionary"/>
    <s v="No excess"/>
    <s v="3+ adults"/>
    <n v="2023"/>
    <n v="0"/>
  </r>
  <r>
    <x v="6"/>
    <s v="Sep"/>
    <s v="VIC"/>
    <s v="Policies"/>
    <s v="Non-exclusionary"/>
    <s v="Excess"/>
    <s v="3+ adults"/>
    <n v="2023"/>
    <n v="3"/>
  </r>
  <r>
    <x v="6"/>
    <s v="Sep"/>
    <s v="VIC"/>
    <s v="Policies"/>
    <s v="Non-exclusionary"/>
    <s v="No excess"/>
    <s v="3+ adults"/>
    <n v="2023"/>
    <n v="1"/>
  </r>
  <r>
    <x v="6"/>
    <s v="Sep"/>
    <s v="QLD"/>
    <s v="Insured Persons"/>
    <s v="Exclusionary"/>
    <s v="Excess"/>
    <s v="3+ adults"/>
    <n v="2023"/>
    <n v="4"/>
  </r>
  <r>
    <x v="6"/>
    <s v="Sep"/>
    <s v="QLD"/>
    <s v="Insured Persons"/>
    <s v="Exclusionary"/>
    <s v="No excess"/>
    <s v="3+ adults"/>
    <n v="2023"/>
    <n v="0"/>
  </r>
  <r>
    <x v="6"/>
    <s v="Sep"/>
    <s v="QLD"/>
    <s v="Insured Persons"/>
    <s v="Non-exclusionary"/>
    <s v="Excess"/>
    <s v="3+ adults"/>
    <n v="2023"/>
    <n v="7"/>
  </r>
  <r>
    <x v="6"/>
    <s v="Sep"/>
    <s v="QLD"/>
    <s v="Insured Persons"/>
    <s v="Non-exclusionary"/>
    <s v="No excess"/>
    <s v="3+ adults"/>
    <n v="2023"/>
    <n v="3"/>
  </r>
  <r>
    <x v="6"/>
    <s v="Sep"/>
    <s v="QLD"/>
    <s v="Policies"/>
    <s v="Exclusionary"/>
    <s v="Excess"/>
    <s v="3+ adults"/>
    <n v="2023"/>
    <n v="1"/>
  </r>
  <r>
    <x v="6"/>
    <s v="Sep"/>
    <s v="QLD"/>
    <s v="Policies"/>
    <s v="Exclusionary"/>
    <s v="No excess"/>
    <s v="3+ adults"/>
    <n v="2023"/>
    <n v="0"/>
  </r>
  <r>
    <x v="6"/>
    <s v="Sep"/>
    <s v="QLD"/>
    <s v="Policies"/>
    <s v="Non-exclusionary"/>
    <s v="Excess"/>
    <s v="3+ adults"/>
    <n v="2023"/>
    <n v="2"/>
  </r>
  <r>
    <x v="6"/>
    <s v="Sep"/>
    <s v="QLD"/>
    <s v="Policies"/>
    <s v="Non-exclusionary"/>
    <s v="No excess"/>
    <s v="3+ adults"/>
    <n v="2023"/>
    <n v="1"/>
  </r>
  <r>
    <x v="6"/>
    <s v="Sep"/>
    <s v="SA"/>
    <s v="Insured Persons"/>
    <s v="Exclusionary"/>
    <s v="Excess"/>
    <s v="3+ adults"/>
    <n v="2023"/>
    <n v="0"/>
  </r>
  <r>
    <x v="6"/>
    <s v="Sep"/>
    <s v="SA"/>
    <s v="Insured Persons"/>
    <s v="Exclusionary"/>
    <s v="No excess"/>
    <s v="3+ adults"/>
    <n v="2023"/>
    <n v="0"/>
  </r>
  <r>
    <x v="6"/>
    <s v="Sep"/>
    <s v="SA"/>
    <s v="Insured Persons"/>
    <s v="Non-exclusionary"/>
    <s v="Excess"/>
    <s v="3+ adults"/>
    <n v="2023"/>
    <n v="0"/>
  </r>
  <r>
    <x v="6"/>
    <s v="Sep"/>
    <s v="SA"/>
    <s v="Insured Persons"/>
    <s v="Non-exclusionary"/>
    <s v="No excess"/>
    <s v="3+ adults"/>
    <n v="2023"/>
    <n v="3"/>
  </r>
  <r>
    <x v="6"/>
    <s v="Sep"/>
    <s v="SA"/>
    <s v="Policies"/>
    <s v="Exclusionary"/>
    <s v="Excess"/>
    <s v="3+ adults"/>
    <n v="2023"/>
    <n v="0"/>
  </r>
  <r>
    <x v="6"/>
    <s v="Sep"/>
    <s v="SA"/>
    <s v="Policies"/>
    <s v="Exclusionary"/>
    <s v="No excess"/>
    <s v="3+ adults"/>
    <n v="2023"/>
    <n v="0"/>
  </r>
  <r>
    <x v="6"/>
    <s v="Sep"/>
    <s v="SA"/>
    <s v="Policies"/>
    <s v="Non-exclusionary"/>
    <s v="Excess"/>
    <s v="3+ adults"/>
    <n v="2023"/>
    <n v="0"/>
  </r>
  <r>
    <x v="6"/>
    <s v="Sep"/>
    <s v="SA"/>
    <s v="Policies"/>
    <s v="Non-exclusionary"/>
    <s v="No excess"/>
    <s v="3+ adults"/>
    <n v="2023"/>
    <n v="1"/>
  </r>
  <r>
    <x v="6"/>
    <s v="Sep"/>
    <s v="WA"/>
    <s v="Insured Persons"/>
    <s v="Exclusionary"/>
    <s v="Excess"/>
    <s v="3+ adults"/>
    <n v="2023"/>
    <n v="0"/>
  </r>
  <r>
    <x v="6"/>
    <s v="Sep"/>
    <s v="WA"/>
    <s v="Insured Persons"/>
    <s v="Exclusionary"/>
    <s v="No excess"/>
    <s v="3+ adults"/>
    <n v="2023"/>
    <n v="0"/>
  </r>
  <r>
    <x v="6"/>
    <s v="Sep"/>
    <s v="WA"/>
    <s v="Insured Persons"/>
    <s v="Non-exclusionary"/>
    <s v="Excess"/>
    <s v="3+ adults"/>
    <n v="2023"/>
    <n v="3"/>
  </r>
  <r>
    <x v="6"/>
    <s v="Sep"/>
    <s v="WA"/>
    <s v="Insured Persons"/>
    <s v="Non-exclusionary"/>
    <s v="No excess"/>
    <s v="3+ adults"/>
    <n v="2023"/>
    <n v="0"/>
  </r>
  <r>
    <x v="6"/>
    <s v="Sep"/>
    <s v="WA"/>
    <s v="Policies"/>
    <s v="Exclusionary"/>
    <s v="Excess"/>
    <s v="3+ adults"/>
    <n v="2023"/>
    <n v="0"/>
  </r>
  <r>
    <x v="6"/>
    <s v="Sep"/>
    <s v="WA"/>
    <s v="Policies"/>
    <s v="Exclusionary"/>
    <s v="No excess"/>
    <s v="3+ adults"/>
    <n v="2023"/>
    <n v="0"/>
  </r>
  <r>
    <x v="6"/>
    <s v="Sep"/>
    <s v="WA"/>
    <s v="Policies"/>
    <s v="Non-exclusionary"/>
    <s v="Excess"/>
    <s v="3+ adults"/>
    <n v="2023"/>
    <n v="1"/>
  </r>
  <r>
    <x v="6"/>
    <s v="Sep"/>
    <s v="WA"/>
    <s v="Policies"/>
    <s v="Non-exclusionary"/>
    <s v="No excess"/>
    <s v="3+ adults"/>
    <n v="2023"/>
    <n v="0"/>
  </r>
  <r>
    <x v="6"/>
    <s v="Sep"/>
    <s v="TAS"/>
    <s v="Insured Persons"/>
    <s v="Exclusionary"/>
    <s v="Excess"/>
    <s v="3+ adults"/>
    <n v="2023"/>
    <n v="0"/>
  </r>
  <r>
    <x v="6"/>
    <s v="Sep"/>
    <s v="TAS"/>
    <s v="Insured Persons"/>
    <s v="Exclusionary"/>
    <s v="No excess"/>
    <s v="3+ adults"/>
    <n v="2023"/>
    <n v="0"/>
  </r>
  <r>
    <x v="6"/>
    <s v="Sep"/>
    <s v="TAS"/>
    <s v="Insured Persons"/>
    <s v="Non-exclusionary"/>
    <s v="Excess"/>
    <s v="3+ adults"/>
    <n v="2023"/>
    <n v="0"/>
  </r>
  <r>
    <x v="6"/>
    <s v="Sep"/>
    <s v="TAS"/>
    <s v="Insured Persons"/>
    <s v="Non-exclusionary"/>
    <s v="No excess"/>
    <s v="3+ adults"/>
    <n v="2023"/>
    <n v="0"/>
  </r>
  <r>
    <x v="6"/>
    <s v="Sep"/>
    <s v="TAS"/>
    <s v="Policies"/>
    <s v="Exclusionary"/>
    <s v="Excess"/>
    <s v="3+ adults"/>
    <n v="2023"/>
    <n v="0"/>
  </r>
  <r>
    <x v="6"/>
    <s v="Sep"/>
    <s v="TAS"/>
    <s v="Policies"/>
    <s v="Exclusionary"/>
    <s v="No excess"/>
    <s v="3+ adults"/>
    <n v="2023"/>
    <n v="0"/>
  </r>
  <r>
    <x v="6"/>
    <s v="Sep"/>
    <s v="TAS"/>
    <s v="Policies"/>
    <s v="Non-exclusionary"/>
    <s v="Excess"/>
    <s v="3+ adults"/>
    <n v="2023"/>
    <n v="0"/>
  </r>
  <r>
    <x v="6"/>
    <s v="Sep"/>
    <s v="TAS"/>
    <s v="Policies"/>
    <s v="Non-exclusionary"/>
    <s v="No excess"/>
    <s v="3+ adults"/>
    <n v="2023"/>
    <n v="0"/>
  </r>
  <r>
    <x v="6"/>
    <s v="Sep"/>
    <s v="ACT"/>
    <s v="Insured Persons"/>
    <s v="Exclusionary"/>
    <s v="Excess"/>
    <s v="3+ adults"/>
    <n v="2023"/>
    <n v="0"/>
  </r>
  <r>
    <x v="6"/>
    <s v="Sep"/>
    <s v="ACT"/>
    <s v="Insured Persons"/>
    <s v="Exclusionary"/>
    <s v="No excess"/>
    <s v="3+ adults"/>
    <n v="2023"/>
    <n v="0"/>
  </r>
  <r>
    <x v="6"/>
    <s v="Sep"/>
    <s v="ACT"/>
    <s v="Insured Persons"/>
    <s v="Non-exclusionary"/>
    <s v="Excess"/>
    <s v="3+ adults"/>
    <n v="2023"/>
    <n v="0"/>
  </r>
  <r>
    <x v="6"/>
    <s v="Sep"/>
    <s v="ACT"/>
    <s v="Insured Persons"/>
    <s v="Non-exclusionary"/>
    <s v="No excess"/>
    <s v="3+ adults"/>
    <n v="2023"/>
    <n v="0"/>
  </r>
  <r>
    <x v="6"/>
    <s v="Sep"/>
    <s v="ACT"/>
    <s v="Policies"/>
    <s v="Exclusionary"/>
    <s v="Excess"/>
    <s v="3+ adults"/>
    <n v="2023"/>
    <n v="0"/>
  </r>
  <r>
    <x v="6"/>
    <s v="Sep"/>
    <s v="ACT"/>
    <s v="Policies"/>
    <s v="Exclusionary"/>
    <s v="No excess"/>
    <s v="3+ adults"/>
    <n v="2023"/>
    <n v="0"/>
  </r>
  <r>
    <x v="6"/>
    <s v="Sep"/>
    <s v="ACT"/>
    <s v="Policies"/>
    <s v="Non-exclusionary"/>
    <s v="Excess"/>
    <s v="3+ adults"/>
    <n v="2023"/>
    <n v="0"/>
  </r>
  <r>
    <x v="6"/>
    <s v="Sep"/>
    <s v="ACT"/>
    <s v="Policies"/>
    <s v="Non-exclusionary"/>
    <s v="No excess"/>
    <s v="3+ adults"/>
    <n v="2023"/>
    <n v="0"/>
  </r>
  <r>
    <x v="6"/>
    <s v="Sep"/>
    <s v="NT"/>
    <s v="Insured Persons"/>
    <s v="Exclusionary"/>
    <s v="Excess"/>
    <s v="3+ adults"/>
    <n v="2023"/>
    <n v="0"/>
  </r>
  <r>
    <x v="6"/>
    <s v="Sep"/>
    <s v="NT"/>
    <s v="Insured Persons"/>
    <s v="Exclusionary"/>
    <s v="No excess"/>
    <s v="3+ adults"/>
    <n v="2023"/>
    <n v="0"/>
  </r>
  <r>
    <x v="6"/>
    <s v="Sep"/>
    <s v="NT"/>
    <s v="Insured Persons"/>
    <s v="Non-exclusionary"/>
    <s v="Excess"/>
    <s v="3+ adults"/>
    <n v="2023"/>
    <n v="0"/>
  </r>
  <r>
    <x v="6"/>
    <s v="Sep"/>
    <s v="NT"/>
    <s v="Insured Persons"/>
    <s v="Non-exclusionary"/>
    <s v="No excess"/>
    <s v="3+ adults"/>
    <n v="2023"/>
    <n v="0"/>
  </r>
  <r>
    <x v="6"/>
    <s v="Sep"/>
    <s v="NT"/>
    <s v="Policies"/>
    <s v="Exclusionary"/>
    <s v="Excess"/>
    <s v="3+ adults"/>
    <n v="2023"/>
    <n v="0"/>
  </r>
  <r>
    <x v="6"/>
    <s v="Sep"/>
    <s v="NT"/>
    <s v="Policies"/>
    <s v="Exclusionary"/>
    <s v="No excess"/>
    <s v="3+ adults"/>
    <n v="2023"/>
    <n v="0"/>
  </r>
  <r>
    <x v="6"/>
    <s v="Sep"/>
    <s v="NT"/>
    <s v="Policies"/>
    <s v="Non-exclusionary"/>
    <s v="Excess"/>
    <s v="3+ adults"/>
    <n v="2023"/>
    <n v="0"/>
  </r>
  <r>
    <x v="6"/>
    <s v="Sep"/>
    <s v="NT"/>
    <s v="Policies"/>
    <s v="Non-exclusionary"/>
    <s v="No excess"/>
    <s v="3+ adults"/>
    <n v="2023"/>
    <n v="0"/>
  </r>
  <r>
    <x v="6"/>
    <s v="Dec"/>
    <s v="NSW"/>
    <s v="Insured Persons"/>
    <s v="Exclusionary"/>
    <s v="Excess"/>
    <s v="3+ adults"/>
    <n v="2023"/>
    <n v="0"/>
  </r>
  <r>
    <x v="6"/>
    <s v="Dec"/>
    <s v="NSW"/>
    <s v="Insured Persons"/>
    <s v="Exclusionary"/>
    <s v="No excess"/>
    <s v="3+ adults"/>
    <n v="2023"/>
    <n v="0"/>
  </r>
  <r>
    <x v="6"/>
    <s v="Dec"/>
    <s v="NSW"/>
    <s v="Insured Persons"/>
    <s v="Non-exclusionary"/>
    <s v="Excess"/>
    <s v="3+ adults"/>
    <n v="2023"/>
    <n v="0"/>
  </r>
  <r>
    <x v="6"/>
    <s v="Dec"/>
    <s v="NSW"/>
    <s v="Insured Persons"/>
    <s v="Non-exclusionary"/>
    <s v="No excess"/>
    <s v="3+ adults"/>
    <n v="2023"/>
    <n v="5"/>
  </r>
  <r>
    <x v="6"/>
    <s v="Dec"/>
    <s v="NSW"/>
    <s v="Policies"/>
    <s v="Exclusionary"/>
    <s v="Excess"/>
    <s v="3+ adults"/>
    <n v="2023"/>
    <n v="0"/>
  </r>
  <r>
    <x v="6"/>
    <s v="Dec"/>
    <s v="NSW"/>
    <s v="Policies"/>
    <s v="Exclusionary"/>
    <s v="No excess"/>
    <s v="3+ adults"/>
    <n v="2023"/>
    <n v="0"/>
  </r>
  <r>
    <x v="6"/>
    <s v="Dec"/>
    <s v="NSW"/>
    <s v="Policies"/>
    <s v="Non-exclusionary"/>
    <s v="Excess"/>
    <s v="3+ adults"/>
    <n v="2023"/>
    <n v="0"/>
  </r>
  <r>
    <x v="6"/>
    <s v="Dec"/>
    <s v="NSW"/>
    <s v="Policies"/>
    <s v="Non-exclusionary"/>
    <s v="No excess"/>
    <s v="3+ adults"/>
    <n v="2023"/>
    <n v="1"/>
  </r>
  <r>
    <x v="6"/>
    <s v="Dec"/>
    <s v="VIC"/>
    <s v="Insured Persons"/>
    <s v="Exclusionary"/>
    <s v="Excess"/>
    <s v="3+ adults"/>
    <n v="2023"/>
    <n v="0"/>
  </r>
  <r>
    <x v="6"/>
    <s v="Dec"/>
    <s v="VIC"/>
    <s v="Insured Persons"/>
    <s v="Exclusionary"/>
    <s v="No excess"/>
    <s v="3+ adults"/>
    <n v="2023"/>
    <n v="0"/>
  </r>
  <r>
    <x v="6"/>
    <s v="Dec"/>
    <s v="VIC"/>
    <s v="Insured Persons"/>
    <s v="Non-exclusionary"/>
    <s v="Excess"/>
    <s v="3+ adults"/>
    <n v="2023"/>
    <n v="21"/>
  </r>
  <r>
    <x v="6"/>
    <s v="Dec"/>
    <s v="VIC"/>
    <s v="Insured Persons"/>
    <s v="Non-exclusionary"/>
    <s v="No excess"/>
    <s v="3+ adults"/>
    <n v="2023"/>
    <n v="6"/>
  </r>
  <r>
    <x v="6"/>
    <s v="Dec"/>
    <s v="VIC"/>
    <s v="Policies"/>
    <s v="Exclusionary"/>
    <s v="Excess"/>
    <s v="3+ adults"/>
    <n v="2023"/>
    <n v="0"/>
  </r>
  <r>
    <x v="6"/>
    <s v="Dec"/>
    <s v="VIC"/>
    <s v="Policies"/>
    <s v="Exclusionary"/>
    <s v="No excess"/>
    <s v="3+ adults"/>
    <n v="2023"/>
    <n v="0"/>
  </r>
  <r>
    <x v="6"/>
    <s v="Dec"/>
    <s v="VIC"/>
    <s v="Policies"/>
    <s v="Non-exclusionary"/>
    <s v="Excess"/>
    <s v="3+ adults"/>
    <n v="2023"/>
    <n v="4"/>
  </r>
  <r>
    <x v="6"/>
    <s v="Dec"/>
    <s v="VIC"/>
    <s v="Policies"/>
    <s v="Non-exclusionary"/>
    <s v="No excess"/>
    <s v="3+ adults"/>
    <n v="2023"/>
    <n v="1"/>
  </r>
  <r>
    <x v="6"/>
    <s v="Dec"/>
    <s v="QLD"/>
    <s v="Insured Persons"/>
    <s v="Exclusionary"/>
    <s v="Excess"/>
    <s v="3+ adults"/>
    <n v="2023"/>
    <n v="4"/>
  </r>
  <r>
    <x v="6"/>
    <s v="Dec"/>
    <s v="QLD"/>
    <s v="Insured Persons"/>
    <s v="Exclusionary"/>
    <s v="No excess"/>
    <s v="3+ adults"/>
    <n v="2023"/>
    <n v="0"/>
  </r>
  <r>
    <x v="6"/>
    <s v="Dec"/>
    <s v="QLD"/>
    <s v="Insured Persons"/>
    <s v="Non-exclusionary"/>
    <s v="Excess"/>
    <s v="3+ adults"/>
    <n v="2023"/>
    <n v="3"/>
  </r>
  <r>
    <x v="6"/>
    <s v="Dec"/>
    <s v="QLD"/>
    <s v="Insured Persons"/>
    <s v="Non-exclusionary"/>
    <s v="No excess"/>
    <s v="3+ adults"/>
    <n v="2023"/>
    <n v="13"/>
  </r>
  <r>
    <x v="6"/>
    <s v="Dec"/>
    <s v="QLD"/>
    <s v="Policies"/>
    <s v="Exclusionary"/>
    <s v="Excess"/>
    <s v="3+ adults"/>
    <n v="2023"/>
    <n v="1"/>
  </r>
  <r>
    <x v="6"/>
    <s v="Dec"/>
    <s v="QLD"/>
    <s v="Policies"/>
    <s v="Exclusionary"/>
    <s v="No excess"/>
    <s v="3+ adults"/>
    <n v="2023"/>
    <n v="0"/>
  </r>
  <r>
    <x v="6"/>
    <s v="Dec"/>
    <s v="QLD"/>
    <s v="Policies"/>
    <s v="Non-exclusionary"/>
    <s v="Excess"/>
    <s v="3+ adults"/>
    <n v="2023"/>
    <n v="1"/>
  </r>
  <r>
    <x v="6"/>
    <s v="Dec"/>
    <s v="QLD"/>
    <s v="Policies"/>
    <s v="Non-exclusionary"/>
    <s v="No excess"/>
    <s v="3+ adults"/>
    <n v="2023"/>
    <n v="3"/>
  </r>
  <r>
    <x v="6"/>
    <s v="Dec"/>
    <s v="SA"/>
    <s v="Insured Persons"/>
    <s v="Exclusionary"/>
    <s v="Excess"/>
    <s v="3+ adults"/>
    <n v="2023"/>
    <n v="0"/>
  </r>
  <r>
    <x v="6"/>
    <s v="Dec"/>
    <s v="SA"/>
    <s v="Insured Persons"/>
    <s v="Exclusionary"/>
    <s v="No excess"/>
    <s v="3+ adults"/>
    <n v="2023"/>
    <n v="0"/>
  </r>
  <r>
    <x v="6"/>
    <s v="Dec"/>
    <s v="SA"/>
    <s v="Insured Persons"/>
    <s v="Non-exclusionary"/>
    <s v="Excess"/>
    <s v="3+ adults"/>
    <n v="2023"/>
    <n v="0"/>
  </r>
  <r>
    <x v="6"/>
    <s v="Dec"/>
    <s v="SA"/>
    <s v="Insured Persons"/>
    <s v="Non-exclusionary"/>
    <s v="No excess"/>
    <s v="3+ adults"/>
    <n v="2023"/>
    <n v="5"/>
  </r>
  <r>
    <x v="6"/>
    <s v="Dec"/>
    <s v="SA"/>
    <s v="Policies"/>
    <s v="Exclusionary"/>
    <s v="Excess"/>
    <s v="3+ adults"/>
    <n v="2023"/>
    <n v="0"/>
  </r>
  <r>
    <x v="6"/>
    <s v="Dec"/>
    <s v="SA"/>
    <s v="Policies"/>
    <s v="Exclusionary"/>
    <s v="No excess"/>
    <s v="3+ adults"/>
    <n v="2023"/>
    <n v="0"/>
  </r>
  <r>
    <x v="6"/>
    <s v="Dec"/>
    <s v="SA"/>
    <s v="Policies"/>
    <s v="Non-exclusionary"/>
    <s v="Excess"/>
    <s v="3+ adults"/>
    <n v="2023"/>
    <n v="0"/>
  </r>
  <r>
    <x v="6"/>
    <s v="Dec"/>
    <s v="SA"/>
    <s v="Policies"/>
    <s v="Non-exclusionary"/>
    <s v="No excess"/>
    <s v="3+ adults"/>
    <n v="2023"/>
    <n v="1"/>
  </r>
  <r>
    <x v="6"/>
    <s v="Dec"/>
    <s v="WA"/>
    <s v="Insured Persons"/>
    <s v="Exclusionary"/>
    <s v="Excess"/>
    <s v="3+ adults"/>
    <n v="2023"/>
    <n v="0"/>
  </r>
  <r>
    <x v="6"/>
    <s v="Dec"/>
    <s v="WA"/>
    <s v="Insured Persons"/>
    <s v="Exclusionary"/>
    <s v="No excess"/>
    <s v="3+ adults"/>
    <n v="2023"/>
    <n v="0"/>
  </r>
  <r>
    <x v="6"/>
    <s v="Dec"/>
    <s v="WA"/>
    <s v="Insured Persons"/>
    <s v="Non-exclusionary"/>
    <s v="Excess"/>
    <s v="3+ adults"/>
    <n v="2023"/>
    <n v="0"/>
  </r>
  <r>
    <x v="6"/>
    <s v="Dec"/>
    <s v="WA"/>
    <s v="Insured Persons"/>
    <s v="Non-exclusionary"/>
    <s v="No excess"/>
    <s v="3+ adults"/>
    <n v="2023"/>
    <n v="0"/>
  </r>
  <r>
    <x v="6"/>
    <s v="Dec"/>
    <s v="WA"/>
    <s v="Policies"/>
    <s v="Exclusionary"/>
    <s v="Excess"/>
    <s v="3+ adults"/>
    <n v="2023"/>
    <n v="0"/>
  </r>
  <r>
    <x v="6"/>
    <s v="Dec"/>
    <s v="WA"/>
    <s v="Policies"/>
    <s v="Exclusionary"/>
    <s v="No excess"/>
    <s v="3+ adults"/>
    <n v="2023"/>
    <n v="0"/>
  </r>
  <r>
    <x v="6"/>
    <s v="Dec"/>
    <s v="WA"/>
    <s v="Policies"/>
    <s v="Non-exclusionary"/>
    <s v="Excess"/>
    <s v="3+ adults"/>
    <n v="2023"/>
    <n v="0"/>
  </r>
  <r>
    <x v="6"/>
    <s v="Dec"/>
    <s v="WA"/>
    <s v="Policies"/>
    <s v="Non-exclusionary"/>
    <s v="No excess"/>
    <s v="3+ adults"/>
    <n v="2023"/>
    <n v="0"/>
  </r>
  <r>
    <x v="6"/>
    <s v="Dec"/>
    <s v="TAS"/>
    <s v="Insured Persons"/>
    <s v="Exclusionary"/>
    <s v="Excess"/>
    <s v="3+ adults"/>
    <n v="2023"/>
    <n v="0"/>
  </r>
  <r>
    <x v="6"/>
    <s v="Dec"/>
    <s v="TAS"/>
    <s v="Insured Persons"/>
    <s v="Exclusionary"/>
    <s v="No excess"/>
    <s v="3+ adults"/>
    <n v="2023"/>
    <n v="0"/>
  </r>
  <r>
    <x v="6"/>
    <s v="Dec"/>
    <s v="TAS"/>
    <s v="Insured Persons"/>
    <s v="Non-exclusionary"/>
    <s v="Excess"/>
    <s v="3+ adults"/>
    <n v="2023"/>
    <n v="0"/>
  </r>
  <r>
    <x v="6"/>
    <s v="Dec"/>
    <s v="TAS"/>
    <s v="Insured Persons"/>
    <s v="Non-exclusionary"/>
    <s v="No excess"/>
    <s v="3+ adults"/>
    <n v="2023"/>
    <n v="0"/>
  </r>
  <r>
    <x v="6"/>
    <s v="Dec"/>
    <s v="TAS"/>
    <s v="Policies"/>
    <s v="Exclusionary"/>
    <s v="Excess"/>
    <s v="3+ adults"/>
    <n v="2023"/>
    <n v="0"/>
  </r>
  <r>
    <x v="6"/>
    <s v="Dec"/>
    <s v="TAS"/>
    <s v="Policies"/>
    <s v="Exclusionary"/>
    <s v="No excess"/>
    <s v="3+ adults"/>
    <n v="2023"/>
    <n v="0"/>
  </r>
  <r>
    <x v="6"/>
    <s v="Dec"/>
    <s v="TAS"/>
    <s v="Policies"/>
    <s v="Non-exclusionary"/>
    <s v="Excess"/>
    <s v="3+ adults"/>
    <n v="2023"/>
    <n v="0"/>
  </r>
  <r>
    <x v="6"/>
    <s v="Dec"/>
    <s v="TAS"/>
    <s v="Policies"/>
    <s v="Non-exclusionary"/>
    <s v="No excess"/>
    <s v="3+ adults"/>
    <n v="2023"/>
    <n v="0"/>
  </r>
  <r>
    <x v="6"/>
    <s v="Dec"/>
    <s v="ACT"/>
    <s v="Insured Persons"/>
    <s v="Exclusionary"/>
    <s v="Excess"/>
    <s v="3+ adults"/>
    <n v="2023"/>
    <n v="0"/>
  </r>
  <r>
    <x v="6"/>
    <s v="Dec"/>
    <s v="ACT"/>
    <s v="Insured Persons"/>
    <s v="Exclusionary"/>
    <s v="No excess"/>
    <s v="3+ adults"/>
    <n v="2023"/>
    <n v="0"/>
  </r>
  <r>
    <x v="6"/>
    <s v="Dec"/>
    <s v="ACT"/>
    <s v="Insured Persons"/>
    <s v="Non-exclusionary"/>
    <s v="Excess"/>
    <s v="3+ adults"/>
    <n v="2023"/>
    <n v="0"/>
  </r>
  <r>
    <x v="6"/>
    <s v="Dec"/>
    <s v="ACT"/>
    <s v="Insured Persons"/>
    <s v="Non-exclusionary"/>
    <s v="No excess"/>
    <s v="3+ adults"/>
    <n v="2023"/>
    <n v="8"/>
  </r>
  <r>
    <x v="6"/>
    <s v="Dec"/>
    <s v="ACT"/>
    <s v="Policies"/>
    <s v="Exclusionary"/>
    <s v="Excess"/>
    <s v="3+ adults"/>
    <n v="2023"/>
    <n v="0"/>
  </r>
  <r>
    <x v="6"/>
    <s v="Dec"/>
    <s v="ACT"/>
    <s v="Policies"/>
    <s v="Exclusionary"/>
    <s v="No excess"/>
    <s v="3+ adults"/>
    <n v="2023"/>
    <n v="0"/>
  </r>
  <r>
    <x v="6"/>
    <s v="Dec"/>
    <s v="ACT"/>
    <s v="Policies"/>
    <s v="Non-exclusionary"/>
    <s v="Excess"/>
    <s v="3+ adults"/>
    <n v="2023"/>
    <n v="0"/>
  </r>
  <r>
    <x v="6"/>
    <s v="Dec"/>
    <s v="ACT"/>
    <s v="Policies"/>
    <s v="Non-exclusionary"/>
    <s v="No excess"/>
    <s v="3+ adults"/>
    <n v="2023"/>
    <n v="1"/>
  </r>
  <r>
    <x v="6"/>
    <s v="Dec"/>
    <s v="NT"/>
    <s v="Insured Persons"/>
    <s v="Exclusionary"/>
    <s v="Excess"/>
    <s v="3+ adults"/>
    <n v="2023"/>
    <n v="0"/>
  </r>
  <r>
    <x v="6"/>
    <s v="Dec"/>
    <s v="NT"/>
    <s v="Insured Persons"/>
    <s v="Exclusionary"/>
    <s v="No excess"/>
    <s v="3+ adults"/>
    <n v="2023"/>
    <n v="0"/>
  </r>
  <r>
    <x v="6"/>
    <s v="Dec"/>
    <s v="NT"/>
    <s v="Insured Persons"/>
    <s v="Non-exclusionary"/>
    <s v="Excess"/>
    <s v="3+ adults"/>
    <n v="2023"/>
    <n v="0"/>
  </r>
  <r>
    <x v="6"/>
    <s v="Dec"/>
    <s v="NT"/>
    <s v="Insured Persons"/>
    <s v="Non-exclusionary"/>
    <s v="No excess"/>
    <s v="3+ adults"/>
    <n v="2023"/>
    <n v="0"/>
  </r>
  <r>
    <x v="6"/>
    <s v="Dec"/>
    <s v="NT"/>
    <s v="Policies"/>
    <s v="Exclusionary"/>
    <s v="Excess"/>
    <s v="3+ adults"/>
    <n v="2023"/>
    <n v="0"/>
  </r>
  <r>
    <x v="6"/>
    <s v="Dec"/>
    <s v="NT"/>
    <s v="Policies"/>
    <s v="Exclusionary"/>
    <s v="No excess"/>
    <s v="3+ adults"/>
    <n v="2023"/>
    <n v="0"/>
  </r>
  <r>
    <x v="6"/>
    <s v="Dec"/>
    <s v="NT"/>
    <s v="Policies"/>
    <s v="Non-exclusionary"/>
    <s v="Excess"/>
    <s v="3+ adults"/>
    <n v="2023"/>
    <n v="0"/>
  </r>
  <r>
    <x v="6"/>
    <s v="Dec"/>
    <s v="NT"/>
    <s v="Policies"/>
    <s v="Non-exclusionary"/>
    <s v="No excess"/>
    <s v="3+ adults"/>
    <n v="2023"/>
    <n v="0"/>
  </r>
  <r>
    <x v="7"/>
    <s v="Mar"/>
    <s v="NSW"/>
    <s v="Insured Persons"/>
    <s v="Exclusionary"/>
    <s v="Excess"/>
    <s v="3+ adults"/>
    <n v="2023"/>
    <n v="0"/>
  </r>
  <r>
    <x v="7"/>
    <s v="Mar"/>
    <s v="NSW"/>
    <s v="Insured Persons"/>
    <s v="Exclusionary"/>
    <s v="No excess"/>
    <s v="3+ adults"/>
    <n v="2023"/>
    <n v="0"/>
  </r>
  <r>
    <x v="7"/>
    <s v="Mar"/>
    <s v="NSW"/>
    <s v="Insured Persons"/>
    <s v="Non-exclusionary"/>
    <s v="Excess"/>
    <s v="3+ adults"/>
    <n v="2023"/>
    <n v="5"/>
  </r>
  <r>
    <x v="7"/>
    <s v="Mar"/>
    <s v="NSW"/>
    <s v="Insured Persons"/>
    <s v="Non-exclusionary"/>
    <s v="No excess"/>
    <s v="3+ adults"/>
    <n v="2023"/>
    <n v="16"/>
  </r>
  <r>
    <x v="7"/>
    <s v="Mar"/>
    <s v="NSW"/>
    <s v="Policies"/>
    <s v="Exclusionary"/>
    <s v="Excess"/>
    <s v="3+ adults"/>
    <n v="2023"/>
    <n v="0"/>
  </r>
  <r>
    <x v="7"/>
    <s v="Mar"/>
    <s v="NSW"/>
    <s v="Policies"/>
    <s v="Exclusionary"/>
    <s v="No excess"/>
    <s v="3+ adults"/>
    <n v="2023"/>
    <n v="0"/>
  </r>
  <r>
    <x v="7"/>
    <s v="Mar"/>
    <s v="NSW"/>
    <s v="Policies"/>
    <s v="Non-exclusionary"/>
    <s v="Excess"/>
    <s v="3+ adults"/>
    <n v="2023"/>
    <n v="1"/>
  </r>
  <r>
    <x v="7"/>
    <s v="Mar"/>
    <s v="NSW"/>
    <s v="Policies"/>
    <s v="Non-exclusionary"/>
    <s v="No excess"/>
    <s v="3+ adults"/>
    <n v="2023"/>
    <n v="4"/>
  </r>
  <r>
    <x v="7"/>
    <s v="Mar"/>
    <s v="VIC"/>
    <s v="Insured Persons"/>
    <s v="Exclusionary"/>
    <s v="Excess"/>
    <s v="3+ adults"/>
    <n v="2023"/>
    <n v="0"/>
  </r>
  <r>
    <x v="7"/>
    <s v="Mar"/>
    <s v="VIC"/>
    <s v="Insured Persons"/>
    <s v="Exclusionary"/>
    <s v="No excess"/>
    <s v="3+ adults"/>
    <n v="2023"/>
    <n v="0"/>
  </r>
  <r>
    <x v="7"/>
    <s v="Mar"/>
    <s v="VIC"/>
    <s v="Insured Persons"/>
    <s v="Non-exclusionary"/>
    <s v="Excess"/>
    <s v="3+ adults"/>
    <n v="2023"/>
    <n v="65"/>
  </r>
  <r>
    <x v="7"/>
    <s v="Mar"/>
    <s v="VIC"/>
    <s v="Insured Persons"/>
    <s v="Non-exclusionary"/>
    <s v="No excess"/>
    <s v="3+ adults"/>
    <n v="2023"/>
    <n v="43"/>
  </r>
  <r>
    <x v="7"/>
    <s v="Mar"/>
    <s v="VIC"/>
    <s v="Policies"/>
    <s v="Exclusionary"/>
    <s v="Excess"/>
    <s v="3+ adults"/>
    <n v="2023"/>
    <n v="0"/>
  </r>
  <r>
    <x v="7"/>
    <s v="Mar"/>
    <s v="VIC"/>
    <s v="Policies"/>
    <s v="Exclusionary"/>
    <s v="No excess"/>
    <s v="3+ adults"/>
    <n v="2023"/>
    <n v="0"/>
  </r>
  <r>
    <x v="7"/>
    <s v="Mar"/>
    <s v="VIC"/>
    <s v="Policies"/>
    <s v="Non-exclusionary"/>
    <s v="Excess"/>
    <s v="3+ adults"/>
    <n v="2023"/>
    <n v="16"/>
  </r>
  <r>
    <x v="7"/>
    <s v="Mar"/>
    <s v="VIC"/>
    <s v="Policies"/>
    <s v="Non-exclusionary"/>
    <s v="No excess"/>
    <s v="3+ adults"/>
    <n v="2023"/>
    <n v="9"/>
  </r>
  <r>
    <x v="7"/>
    <s v="Mar"/>
    <s v="QLD"/>
    <s v="Insured Persons"/>
    <s v="Exclusionary"/>
    <s v="Excess"/>
    <s v="3+ adults"/>
    <n v="2023"/>
    <n v="20"/>
  </r>
  <r>
    <x v="7"/>
    <s v="Mar"/>
    <s v="QLD"/>
    <s v="Insured Persons"/>
    <s v="Exclusionary"/>
    <s v="No excess"/>
    <s v="3+ adults"/>
    <n v="2023"/>
    <n v="0"/>
  </r>
  <r>
    <x v="7"/>
    <s v="Mar"/>
    <s v="QLD"/>
    <s v="Insured Persons"/>
    <s v="Non-exclusionary"/>
    <s v="Excess"/>
    <s v="3+ adults"/>
    <n v="2023"/>
    <n v="61"/>
  </r>
  <r>
    <x v="7"/>
    <s v="Mar"/>
    <s v="QLD"/>
    <s v="Insured Persons"/>
    <s v="Non-exclusionary"/>
    <s v="No excess"/>
    <s v="3+ adults"/>
    <n v="2023"/>
    <n v="33"/>
  </r>
  <r>
    <x v="7"/>
    <s v="Mar"/>
    <s v="QLD"/>
    <s v="Policies"/>
    <s v="Exclusionary"/>
    <s v="Excess"/>
    <s v="3+ adults"/>
    <n v="2023"/>
    <n v="5"/>
  </r>
  <r>
    <x v="7"/>
    <s v="Mar"/>
    <s v="QLD"/>
    <s v="Policies"/>
    <s v="Exclusionary"/>
    <s v="No excess"/>
    <s v="3+ adults"/>
    <n v="2023"/>
    <n v="0"/>
  </r>
  <r>
    <x v="7"/>
    <s v="Mar"/>
    <s v="QLD"/>
    <s v="Policies"/>
    <s v="Non-exclusionary"/>
    <s v="Excess"/>
    <s v="3+ adults"/>
    <n v="2023"/>
    <n v="14"/>
  </r>
  <r>
    <x v="7"/>
    <s v="Mar"/>
    <s v="QLD"/>
    <s v="Policies"/>
    <s v="Non-exclusionary"/>
    <s v="No excess"/>
    <s v="3+ adults"/>
    <n v="2023"/>
    <n v="7"/>
  </r>
  <r>
    <x v="7"/>
    <s v="Mar"/>
    <s v="SA"/>
    <s v="Insured Persons"/>
    <s v="Exclusionary"/>
    <s v="Excess"/>
    <s v="3+ adults"/>
    <n v="2023"/>
    <n v="0"/>
  </r>
  <r>
    <x v="7"/>
    <s v="Mar"/>
    <s v="SA"/>
    <s v="Insured Persons"/>
    <s v="Exclusionary"/>
    <s v="No excess"/>
    <s v="3+ adults"/>
    <n v="2023"/>
    <n v="0"/>
  </r>
  <r>
    <x v="7"/>
    <s v="Mar"/>
    <s v="SA"/>
    <s v="Insured Persons"/>
    <s v="Non-exclusionary"/>
    <s v="Excess"/>
    <s v="3+ adults"/>
    <n v="2023"/>
    <n v="0"/>
  </r>
  <r>
    <x v="7"/>
    <s v="Mar"/>
    <s v="SA"/>
    <s v="Insured Persons"/>
    <s v="Non-exclusionary"/>
    <s v="No excess"/>
    <s v="3+ adults"/>
    <n v="2023"/>
    <n v="9"/>
  </r>
  <r>
    <x v="7"/>
    <s v="Mar"/>
    <s v="SA"/>
    <s v="Policies"/>
    <s v="Exclusionary"/>
    <s v="Excess"/>
    <s v="3+ adults"/>
    <n v="2023"/>
    <n v="0"/>
  </r>
  <r>
    <x v="7"/>
    <s v="Mar"/>
    <s v="SA"/>
    <s v="Policies"/>
    <s v="Exclusionary"/>
    <s v="No excess"/>
    <s v="3+ adults"/>
    <n v="2023"/>
    <n v="0"/>
  </r>
  <r>
    <x v="7"/>
    <s v="Mar"/>
    <s v="SA"/>
    <s v="Policies"/>
    <s v="Non-exclusionary"/>
    <s v="Excess"/>
    <s v="3+ adults"/>
    <n v="2023"/>
    <n v="0"/>
  </r>
  <r>
    <x v="7"/>
    <s v="Mar"/>
    <s v="SA"/>
    <s v="Policies"/>
    <s v="Non-exclusionary"/>
    <s v="No excess"/>
    <s v="3+ adults"/>
    <n v="2023"/>
    <n v="2"/>
  </r>
  <r>
    <x v="7"/>
    <s v="Mar"/>
    <s v="WA"/>
    <s v="Insured Persons"/>
    <s v="Exclusionary"/>
    <s v="Excess"/>
    <s v="3+ adults"/>
    <n v="2023"/>
    <n v="0"/>
  </r>
  <r>
    <x v="7"/>
    <s v="Mar"/>
    <s v="WA"/>
    <s v="Insured Persons"/>
    <s v="Exclusionary"/>
    <s v="No excess"/>
    <s v="3+ adults"/>
    <n v="2023"/>
    <n v="0"/>
  </r>
  <r>
    <x v="7"/>
    <s v="Mar"/>
    <s v="WA"/>
    <s v="Insured Persons"/>
    <s v="Non-exclusionary"/>
    <s v="Excess"/>
    <s v="3+ adults"/>
    <n v="2023"/>
    <n v="4"/>
  </r>
  <r>
    <x v="7"/>
    <s v="Mar"/>
    <s v="WA"/>
    <s v="Insured Persons"/>
    <s v="Non-exclusionary"/>
    <s v="No excess"/>
    <s v="3+ adults"/>
    <n v="2023"/>
    <n v="3"/>
  </r>
  <r>
    <x v="7"/>
    <s v="Mar"/>
    <s v="WA"/>
    <s v="Policies"/>
    <s v="Exclusionary"/>
    <s v="Excess"/>
    <s v="3+ adults"/>
    <n v="2023"/>
    <n v="0"/>
  </r>
  <r>
    <x v="7"/>
    <s v="Mar"/>
    <s v="WA"/>
    <s v="Policies"/>
    <s v="Exclusionary"/>
    <s v="No excess"/>
    <s v="3+ adults"/>
    <n v="2023"/>
    <n v="0"/>
  </r>
  <r>
    <x v="7"/>
    <s v="Mar"/>
    <s v="WA"/>
    <s v="Policies"/>
    <s v="Non-exclusionary"/>
    <s v="Excess"/>
    <s v="3+ adults"/>
    <n v="2023"/>
    <n v="1"/>
  </r>
  <r>
    <x v="7"/>
    <s v="Mar"/>
    <s v="WA"/>
    <s v="Policies"/>
    <s v="Non-exclusionary"/>
    <s v="No excess"/>
    <s v="3+ adults"/>
    <n v="2023"/>
    <n v="1"/>
  </r>
  <r>
    <x v="7"/>
    <s v="Mar"/>
    <s v="TAS"/>
    <s v="Insured Persons"/>
    <s v="Exclusionary"/>
    <s v="Excess"/>
    <s v="3+ adults"/>
    <n v="2023"/>
    <n v="0"/>
  </r>
  <r>
    <x v="7"/>
    <s v="Mar"/>
    <s v="TAS"/>
    <s v="Insured Persons"/>
    <s v="Exclusionary"/>
    <s v="No excess"/>
    <s v="3+ adults"/>
    <n v="2023"/>
    <n v="0"/>
  </r>
  <r>
    <x v="7"/>
    <s v="Mar"/>
    <s v="TAS"/>
    <s v="Insured Persons"/>
    <s v="Non-exclusionary"/>
    <s v="Excess"/>
    <s v="3+ adults"/>
    <n v="2023"/>
    <n v="6"/>
  </r>
  <r>
    <x v="7"/>
    <s v="Mar"/>
    <s v="TAS"/>
    <s v="Insured Persons"/>
    <s v="Non-exclusionary"/>
    <s v="No excess"/>
    <s v="3+ adults"/>
    <n v="2023"/>
    <n v="7"/>
  </r>
  <r>
    <x v="7"/>
    <s v="Mar"/>
    <s v="TAS"/>
    <s v="Policies"/>
    <s v="Exclusionary"/>
    <s v="Excess"/>
    <s v="3+ adults"/>
    <n v="2023"/>
    <n v="0"/>
  </r>
  <r>
    <x v="7"/>
    <s v="Mar"/>
    <s v="TAS"/>
    <s v="Policies"/>
    <s v="Exclusionary"/>
    <s v="No excess"/>
    <s v="3+ adults"/>
    <n v="2023"/>
    <n v="0"/>
  </r>
  <r>
    <x v="7"/>
    <s v="Mar"/>
    <s v="TAS"/>
    <s v="Policies"/>
    <s v="Non-exclusionary"/>
    <s v="Excess"/>
    <s v="3+ adults"/>
    <n v="2023"/>
    <n v="2"/>
  </r>
  <r>
    <x v="7"/>
    <s v="Mar"/>
    <s v="TAS"/>
    <s v="Policies"/>
    <s v="Non-exclusionary"/>
    <s v="No excess"/>
    <s v="3+ adults"/>
    <n v="2023"/>
    <n v="2"/>
  </r>
  <r>
    <x v="7"/>
    <s v="Mar"/>
    <s v="ACT"/>
    <s v="Insured Persons"/>
    <s v="Exclusionary"/>
    <s v="Excess"/>
    <s v="3+ adults"/>
    <n v="2023"/>
    <n v="0"/>
  </r>
  <r>
    <x v="7"/>
    <s v="Mar"/>
    <s v="ACT"/>
    <s v="Insured Persons"/>
    <s v="Exclusionary"/>
    <s v="No excess"/>
    <s v="3+ adults"/>
    <n v="2023"/>
    <n v="0"/>
  </r>
  <r>
    <x v="7"/>
    <s v="Mar"/>
    <s v="ACT"/>
    <s v="Insured Persons"/>
    <s v="Non-exclusionary"/>
    <s v="Excess"/>
    <s v="3+ adults"/>
    <n v="2023"/>
    <n v="9"/>
  </r>
  <r>
    <x v="7"/>
    <s v="Mar"/>
    <s v="ACT"/>
    <s v="Insured Persons"/>
    <s v="Non-exclusionary"/>
    <s v="No excess"/>
    <s v="3+ adults"/>
    <n v="2023"/>
    <n v="9"/>
  </r>
  <r>
    <x v="7"/>
    <s v="Mar"/>
    <s v="ACT"/>
    <s v="Policies"/>
    <s v="Exclusionary"/>
    <s v="Excess"/>
    <s v="3+ adults"/>
    <n v="2023"/>
    <n v="0"/>
  </r>
  <r>
    <x v="7"/>
    <s v="Mar"/>
    <s v="ACT"/>
    <s v="Policies"/>
    <s v="Exclusionary"/>
    <s v="No excess"/>
    <s v="3+ adults"/>
    <n v="2023"/>
    <n v="0"/>
  </r>
  <r>
    <x v="7"/>
    <s v="Mar"/>
    <s v="ACT"/>
    <s v="Policies"/>
    <s v="Non-exclusionary"/>
    <s v="Excess"/>
    <s v="3+ adults"/>
    <n v="2023"/>
    <n v="2"/>
  </r>
  <r>
    <x v="7"/>
    <s v="Mar"/>
    <s v="ACT"/>
    <s v="Policies"/>
    <s v="Non-exclusionary"/>
    <s v="No excess"/>
    <s v="3+ adults"/>
    <n v="2023"/>
    <n v="2"/>
  </r>
  <r>
    <x v="7"/>
    <s v="Mar"/>
    <s v="NT"/>
    <s v="Insured Persons"/>
    <s v="Exclusionary"/>
    <s v="Excess"/>
    <s v="3+ adults"/>
    <n v="2023"/>
    <n v="0"/>
  </r>
  <r>
    <x v="7"/>
    <s v="Mar"/>
    <s v="NT"/>
    <s v="Insured Persons"/>
    <s v="Exclusionary"/>
    <s v="No excess"/>
    <s v="3+ adults"/>
    <n v="2023"/>
    <n v="0"/>
  </r>
  <r>
    <x v="7"/>
    <s v="Mar"/>
    <s v="NT"/>
    <s v="Insured Persons"/>
    <s v="Non-exclusionary"/>
    <s v="Excess"/>
    <s v="3+ adults"/>
    <n v="2023"/>
    <n v="0"/>
  </r>
  <r>
    <x v="7"/>
    <s v="Mar"/>
    <s v="NT"/>
    <s v="Insured Persons"/>
    <s v="Non-exclusionary"/>
    <s v="No excess"/>
    <s v="3+ adults"/>
    <n v="2023"/>
    <n v="0"/>
  </r>
  <r>
    <x v="7"/>
    <s v="Mar"/>
    <s v="NT"/>
    <s v="Policies"/>
    <s v="Exclusionary"/>
    <s v="Excess"/>
    <s v="3+ adults"/>
    <n v="2023"/>
    <n v="0"/>
  </r>
  <r>
    <x v="7"/>
    <s v="Mar"/>
    <s v="NT"/>
    <s v="Policies"/>
    <s v="Exclusionary"/>
    <s v="No excess"/>
    <s v="3+ adults"/>
    <n v="2023"/>
    <n v="0"/>
  </r>
  <r>
    <x v="7"/>
    <s v="Mar"/>
    <s v="NT"/>
    <s v="Policies"/>
    <s v="Non-exclusionary"/>
    <s v="Excess"/>
    <s v="3+ adults"/>
    <n v="2023"/>
    <n v="0"/>
  </r>
  <r>
    <x v="7"/>
    <s v="Mar"/>
    <s v="NT"/>
    <s v="Policies"/>
    <s v="Non-exclusionary"/>
    <s v="No excess"/>
    <s v="3+ adults"/>
    <n v="2023"/>
    <n v="0"/>
  </r>
  <r>
    <x v="7"/>
    <s v="Jun"/>
    <s v="NSW"/>
    <s v="Insured Persons"/>
    <s v="Exclusionary"/>
    <s v="Excess"/>
    <s v="3+ adults"/>
    <n v="2023"/>
    <n v="4"/>
  </r>
  <r>
    <x v="7"/>
    <s v="Jun"/>
    <s v="NSW"/>
    <s v="Insured Persons"/>
    <s v="Exclusionary"/>
    <s v="No excess"/>
    <s v="3+ adults"/>
    <n v="2023"/>
    <n v="0"/>
  </r>
  <r>
    <x v="7"/>
    <s v="Jun"/>
    <s v="NSW"/>
    <s v="Insured Persons"/>
    <s v="Non-exclusionary"/>
    <s v="Excess"/>
    <s v="3+ adults"/>
    <n v="2023"/>
    <n v="5"/>
  </r>
  <r>
    <x v="7"/>
    <s v="Jun"/>
    <s v="NSW"/>
    <s v="Insured Persons"/>
    <s v="Non-exclusionary"/>
    <s v="No excess"/>
    <s v="3+ adults"/>
    <n v="2023"/>
    <n v="8"/>
  </r>
  <r>
    <x v="7"/>
    <s v="Jun"/>
    <s v="NSW"/>
    <s v="Policies"/>
    <s v="Exclusionary"/>
    <s v="Excess"/>
    <s v="3+ adults"/>
    <n v="2023"/>
    <n v="1"/>
  </r>
  <r>
    <x v="7"/>
    <s v="Jun"/>
    <s v="NSW"/>
    <s v="Policies"/>
    <s v="Exclusionary"/>
    <s v="No excess"/>
    <s v="3+ adults"/>
    <n v="2023"/>
    <n v="0"/>
  </r>
  <r>
    <x v="7"/>
    <s v="Jun"/>
    <s v="NSW"/>
    <s v="Policies"/>
    <s v="Non-exclusionary"/>
    <s v="Excess"/>
    <s v="3+ adults"/>
    <n v="2023"/>
    <n v="1"/>
  </r>
  <r>
    <x v="7"/>
    <s v="Jun"/>
    <s v="NSW"/>
    <s v="Policies"/>
    <s v="Non-exclusionary"/>
    <s v="No excess"/>
    <s v="3+ adults"/>
    <n v="2023"/>
    <n v="2"/>
  </r>
  <r>
    <x v="7"/>
    <s v="Jun"/>
    <s v="VIC"/>
    <s v="Insured Persons"/>
    <s v="Exclusionary"/>
    <s v="Excess"/>
    <s v="3+ adults"/>
    <n v="2023"/>
    <n v="0"/>
  </r>
  <r>
    <x v="7"/>
    <s v="Jun"/>
    <s v="VIC"/>
    <s v="Insured Persons"/>
    <s v="Exclusionary"/>
    <s v="No excess"/>
    <s v="3+ adults"/>
    <n v="2023"/>
    <n v="0"/>
  </r>
  <r>
    <x v="7"/>
    <s v="Jun"/>
    <s v="VIC"/>
    <s v="Insured Persons"/>
    <s v="Non-exclusionary"/>
    <s v="Excess"/>
    <s v="3+ adults"/>
    <n v="2023"/>
    <n v="17"/>
  </r>
  <r>
    <x v="7"/>
    <s v="Jun"/>
    <s v="VIC"/>
    <s v="Insured Persons"/>
    <s v="Non-exclusionary"/>
    <s v="No excess"/>
    <s v="3+ adults"/>
    <n v="2023"/>
    <n v="12"/>
  </r>
  <r>
    <x v="7"/>
    <s v="Jun"/>
    <s v="VIC"/>
    <s v="Policies"/>
    <s v="Exclusionary"/>
    <s v="Excess"/>
    <s v="3+ adults"/>
    <n v="2023"/>
    <n v="0"/>
  </r>
  <r>
    <x v="7"/>
    <s v="Jun"/>
    <s v="VIC"/>
    <s v="Policies"/>
    <s v="Exclusionary"/>
    <s v="No excess"/>
    <s v="3+ adults"/>
    <n v="2023"/>
    <n v="0"/>
  </r>
  <r>
    <x v="7"/>
    <s v="Jun"/>
    <s v="VIC"/>
    <s v="Policies"/>
    <s v="Non-exclusionary"/>
    <s v="Excess"/>
    <s v="3+ adults"/>
    <n v="2023"/>
    <n v="4"/>
  </r>
  <r>
    <x v="7"/>
    <s v="Jun"/>
    <s v="VIC"/>
    <s v="Policies"/>
    <s v="Non-exclusionary"/>
    <s v="No excess"/>
    <s v="3+ adults"/>
    <n v="2023"/>
    <n v="3"/>
  </r>
  <r>
    <x v="7"/>
    <s v="Jun"/>
    <s v="QLD"/>
    <s v="Insured Persons"/>
    <s v="Exclusionary"/>
    <s v="Excess"/>
    <s v="3+ adults"/>
    <n v="2023"/>
    <n v="16"/>
  </r>
  <r>
    <x v="7"/>
    <s v="Jun"/>
    <s v="QLD"/>
    <s v="Insured Persons"/>
    <s v="Exclusionary"/>
    <s v="No excess"/>
    <s v="3+ adults"/>
    <n v="2023"/>
    <n v="0"/>
  </r>
  <r>
    <x v="7"/>
    <s v="Jun"/>
    <s v="QLD"/>
    <s v="Insured Persons"/>
    <s v="Non-exclusionary"/>
    <s v="Excess"/>
    <s v="3+ adults"/>
    <n v="2023"/>
    <n v="29"/>
  </r>
  <r>
    <x v="7"/>
    <s v="Jun"/>
    <s v="QLD"/>
    <s v="Insured Persons"/>
    <s v="Non-exclusionary"/>
    <s v="No excess"/>
    <s v="3+ adults"/>
    <n v="2023"/>
    <n v="16"/>
  </r>
  <r>
    <x v="7"/>
    <s v="Jun"/>
    <s v="QLD"/>
    <s v="Policies"/>
    <s v="Exclusionary"/>
    <s v="Excess"/>
    <s v="3+ adults"/>
    <n v="2023"/>
    <n v="4"/>
  </r>
  <r>
    <x v="7"/>
    <s v="Jun"/>
    <s v="QLD"/>
    <s v="Policies"/>
    <s v="Exclusionary"/>
    <s v="No excess"/>
    <s v="3+ adults"/>
    <n v="2023"/>
    <n v="0"/>
  </r>
  <r>
    <x v="7"/>
    <s v="Jun"/>
    <s v="QLD"/>
    <s v="Policies"/>
    <s v="Non-exclusionary"/>
    <s v="Excess"/>
    <s v="3+ adults"/>
    <n v="2023"/>
    <n v="7"/>
  </r>
  <r>
    <x v="7"/>
    <s v="Jun"/>
    <s v="QLD"/>
    <s v="Policies"/>
    <s v="Non-exclusionary"/>
    <s v="No excess"/>
    <s v="3+ adults"/>
    <n v="2023"/>
    <n v="4"/>
  </r>
  <r>
    <x v="7"/>
    <s v="Jun"/>
    <s v="SA"/>
    <s v="Insured Persons"/>
    <s v="Exclusionary"/>
    <s v="Excess"/>
    <s v="3+ adults"/>
    <n v="2023"/>
    <n v="0"/>
  </r>
  <r>
    <x v="7"/>
    <s v="Jun"/>
    <s v="SA"/>
    <s v="Insured Persons"/>
    <s v="Exclusionary"/>
    <s v="No excess"/>
    <s v="3+ adults"/>
    <n v="2023"/>
    <n v="0"/>
  </r>
  <r>
    <x v="7"/>
    <s v="Jun"/>
    <s v="SA"/>
    <s v="Insured Persons"/>
    <s v="Non-exclusionary"/>
    <s v="Excess"/>
    <s v="3+ adults"/>
    <n v="2023"/>
    <n v="0"/>
  </r>
  <r>
    <x v="7"/>
    <s v="Jun"/>
    <s v="SA"/>
    <s v="Insured Persons"/>
    <s v="Non-exclusionary"/>
    <s v="No excess"/>
    <s v="3+ adults"/>
    <n v="2023"/>
    <n v="0"/>
  </r>
  <r>
    <x v="7"/>
    <s v="Jun"/>
    <s v="SA"/>
    <s v="Policies"/>
    <s v="Exclusionary"/>
    <s v="Excess"/>
    <s v="3+ adults"/>
    <n v="2023"/>
    <n v="0"/>
  </r>
  <r>
    <x v="7"/>
    <s v="Jun"/>
    <s v="SA"/>
    <s v="Policies"/>
    <s v="Exclusionary"/>
    <s v="No excess"/>
    <s v="3+ adults"/>
    <n v="2023"/>
    <n v="0"/>
  </r>
  <r>
    <x v="7"/>
    <s v="Jun"/>
    <s v="SA"/>
    <s v="Policies"/>
    <s v="Non-exclusionary"/>
    <s v="Excess"/>
    <s v="3+ adults"/>
    <n v="2023"/>
    <n v="0"/>
  </r>
  <r>
    <x v="7"/>
    <s v="Jun"/>
    <s v="SA"/>
    <s v="Policies"/>
    <s v="Non-exclusionary"/>
    <s v="No excess"/>
    <s v="3+ adults"/>
    <n v="2023"/>
    <n v="0"/>
  </r>
  <r>
    <x v="7"/>
    <s v="Jun"/>
    <s v="WA"/>
    <s v="Insured Persons"/>
    <s v="Exclusionary"/>
    <s v="Excess"/>
    <s v="3+ adults"/>
    <n v="2023"/>
    <n v="0"/>
  </r>
  <r>
    <x v="7"/>
    <s v="Jun"/>
    <s v="WA"/>
    <s v="Insured Persons"/>
    <s v="Exclusionary"/>
    <s v="No excess"/>
    <s v="3+ adults"/>
    <n v="2023"/>
    <n v="0"/>
  </r>
  <r>
    <x v="7"/>
    <s v="Jun"/>
    <s v="WA"/>
    <s v="Insured Persons"/>
    <s v="Non-exclusionary"/>
    <s v="Excess"/>
    <s v="3+ adults"/>
    <n v="2023"/>
    <n v="4"/>
  </r>
  <r>
    <x v="7"/>
    <s v="Jun"/>
    <s v="WA"/>
    <s v="Insured Persons"/>
    <s v="Non-exclusionary"/>
    <s v="No excess"/>
    <s v="3+ adults"/>
    <n v="2023"/>
    <n v="0"/>
  </r>
  <r>
    <x v="7"/>
    <s v="Jun"/>
    <s v="WA"/>
    <s v="Policies"/>
    <s v="Exclusionary"/>
    <s v="Excess"/>
    <s v="3+ adults"/>
    <n v="2023"/>
    <n v="0"/>
  </r>
  <r>
    <x v="7"/>
    <s v="Jun"/>
    <s v="WA"/>
    <s v="Policies"/>
    <s v="Exclusionary"/>
    <s v="No excess"/>
    <s v="3+ adults"/>
    <n v="2023"/>
    <n v="0"/>
  </r>
  <r>
    <x v="7"/>
    <s v="Jun"/>
    <s v="WA"/>
    <s v="Policies"/>
    <s v="Non-exclusionary"/>
    <s v="Excess"/>
    <s v="3+ adults"/>
    <n v="2023"/>
    <n v="1"/>
  </r>
  <r>
    <x v="7"/>
    <s v="Jun"/>
    <s v="WA"/>
    <s v="Policies"/>
    <s v="Non-exclusionary"/>
    <s v="No excess"/>
    <s v="3+ adults"/>
    <n v="2023"/>
    <n v="0"/>
  </r>
  <r>
    <x v="7"/>
    <s v="Jun"/>
    <s v="TAS"/>
    <s v="Insured Persons"/>
    <s v="Exclusionary"/>
    <s v="Excess"/>
    <s v="3+ adults"/>
    <n v="2023"/>
    <n v="0"/>
  </r>
  <r>
    <x v="7"/>
    <s v="Jun"/>
    <s v="TAS"/>
    <s v="Insured Persons"/>
    <s v="Exclusionary"/>
    <s v="No excess"/>
    <s v="3+ adults"/>
    <n v="2023"/>
    <n v="0"/>
  </r>
  <r>
    <x v="7"/>
    <s v="Jun"/>
    <s v="TAS"/>
    <s v="Insured Persons"/>
    <s v="Non-exclusionary"/>
    <s v="Excess"/>
    <s v="3+ adults"/>
    <n v="2023"/>
    <n v="0"/>
  </r>
  <r>
    <x v="7"/>
    <s v="Jun"/>
    <s v="TAS"/>
    <s v="Insured Persons"/>
    <s v="Non-exclusionary"/>
    <s v="No excess"/>
    <s v="3+ adults"/>
    <n v="2023"/>
    <n v="0"/>
  </r>
  <r>
    <x v="7"/>
    <s v="Jun"/>
    <s v="TAS"/>
    <s v="Policies"/>
    <s v="Exclusionary"/>
    <s v="Excess"/>
    <s v="3+ adults"/>
    <n v="2023"/>
    <n v="0"/>
  </r>
  <r>
    <x v="7"/>
    <s v="Jun"/>
    <s v="TAS"/>
    <s v="Policies"/>
    <s v="Exclusionary"/>
    <s v="No excess"/>
    <s v="3+ adults"/>
    <n v="2023"/>
    <n v="0"/>
  </r>
  <r>
    <x v="7"/>
    <s v="Jun"/>
    <s v="TAS"/>
    <s v="Policies"/>
    <s v="Non-exclusionary"/>
    <s v="Excess"/>
    <s v="3+ adults"/>
    <n v="2023"/>
    <n v="0"/>
  </r>
  <r>
    <x v="7"/>
    <s v="Jun"/>
    <s v="TAS"/>
    <s v="Policies"/>
    <s v="Non-exclusionary"/>
    <s v="No excess"/>
    <s v="3+ adults"/>
    <n v="2023"/>
    <n v="0"/>
  </r>
  <r>
    <x v="7"/>
    <s v="Jun"/>
    <s v="ACT"/>
    <s v="Insured Persons"/>
    <s v="Exclusionary"/>
    <s v="Excess"/>
    <s v="3+ adults"/>
    <n v="2023"/>
    <n v="0"/>
  </r>
  <r>
    <x v="7"/>
    <s v="Jun"/>
    <s v="ACT"/>
    <s v="Insured Persons"/>
    <s v="Exclusionary"/>
    <s v="No excess"/>
    <s v="3+ adults"/>
    <n v="2023"/>
    <n v="0"/>
  </r>
  <r>
    <x v="7"/>
    <s v="Jun"/>
    <s v="ACT"/>
    <s v="Insured Persons"/>
    <s v="Non-exclusionary"/>
    <s v="Excess"/>
    <s v="3+ adults"/>
    <n v="2023"/>
    <n v="0"/>
  </r>
  <r>
    <x v="7"/>
    <s v="Jun"/>
    <s v="ACT"/>
    <s v="Insured Persons"/>
    <s v="Non-exclusionary"/>
    <s v="No excess"/>
    <s v="3+ adults"/>
    <n v="2023"/>
    <n v="0"/>
  </r>
  <r>
    <x v="7"/>
    <s v="Jun"/>
    <s v="ACT"/>
    <s v="Policies"/>
    <s v="Exclusionary"/>
    <s v="Excess"/>
    <s v="3+ adults"/>
    <n v="2023"/>
    <n v="0"/>
  </r>
  <r>
    <x v="7"/>
    <s v="Jun"/>
    <s v="ACT"/>
    <s v="Policies"/>
    <s v="Exclusionary"/>
    <s v="No excess"/>
    <s v="3+ adults"/>
    <n v="2023"/>
    <n v="0"/>
  </r>
  <r>
    <x v="7"/>
    <s v="Jun"/>
    <s v="ACT"/>
    <s v="Policies"/>
    <s v="Non-exclusionary"/>
    <s v="Excess"/>
    <s v="3+ adults"/>
    <n v="2023"/>
    <n v="0"/>
  </r>
  <r>
    <x v="7"/>
    <s v="Jun"/>
    <s v="ACT"/>
    <s v="Policies"/>
    <s v="Non-exclusionary"/>
    <s v="No excess"/>
    <s v="3+ adults"/>
    <n v="2023"/>
    <n v="0"/>
  </r>
  <r>
    <x v="7"/>
    <s v="Jun"/>
    <s v="NT"/>
    <s v="Insured Persons"/>
    <s v="Exclusionary"/>
    <s v="Excess"/>
    <s v="3+ adults"/>
    <n v="2023"/>
    <n v="0"/>
  </r>
  <r>
    <x v="7"/>
    <s v="Jun"/>
    <s v="NT"/>
    <s v="Insured Persons"/>
    <s v="Exclusionary"/>
    <s v="No excess"/>
    <s v="3+ adults"/>
    <n v="2023"/>
    <n v="0"/>
  </r>
  <r>
    <x v="7"/>
    <s v="Jun"/>
    <s v="NT"/>
    <s v="Insured Persons"/>
    <s v="Non-exclusionary"/>
    <s v="Excess"/>
    <s v="3+ adults"/>
    <n v="2023"/>
    <n v="0"/>
  </r>
  <r>
    <x v="7"/>
    <s v="Jun"/>
    <s v="NT"/>
    <s v="Insured Persons"/>
    <s v="Non-exclusionary"/>
    <s v="No excess"/>
    <s v="3+ adults"/>
    <n v="2023"/>
    <n v="0"/>
  </r>
  <r>
    <x v="7"/>
    <s v="Jun"/>
    <s v="NT"/>
    <s v="Policies"/>
    <s v="Exclusionary"/>
    <s v="Excess"/>
    <s v="3+ adults"/>
    <n v="2023"/>
    <n v="0"/>
  </r>
  <r>
    <x v="7"/>
    <s v="Jun"/>
    <s v="NT"/>
    <s v="Policies"/>
    <s v="Exclusionary"/>
    <s v="No excess"/>
    <s v="3+ adults"/>
    <n v="2023"/>
    <n v="0"/>
  </r>
  <r>
    <x v="7"/>
    <s v="Jun"/>
    <s v="NT"/>
    <s v="Policies"/>
    <s v="Non-exclusionary"/>
    <s v="Excess"/>
    <s v="3+ adults"/>
    <n v="2023"/>
    <n v="0"/>
  </r>
  <r>
    <x v="7"/>
    <s v="Jun"/>
    <s v="NT"/>
    <s v="Policies"/>
    <s v="Non-exclusionary"/>
    <s v="No excess"/>
    <s v="3+ adults"/>
    <n v="202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D2BD4F-ABAC-4BB5-AA89-7C9CC4FFA243}" name="PivotTable40"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F10" firstHeaderRow="0" firstDataRow="0" firstDataCol="0" rowPageCount="1" colPageCount="1"/>
  <pivotFields count="9">
    <pivotField axis="axisPage" multipleItemSelectionAllowed="1" showAll="0">
      <items count="9">
        <item h="1" x="0"/>
        <item h="1" x="1"/>
        <item h="1" x="2"/>
        <item h="1" x="3"/>
        <item h="1" x="4"/>
        <item h="1" x="5"/>
        <item h="1" x="6"/>
        <item x="7"/>
        <item t="default"/>
      </items>
    </pivotField>
    <pivotField showAll="0"/>
    <pivotField showAll="0"/>
    <pivotField showAll="0"/>
    <pivotField showAll="0"/>
    <pivotField showAll="0"/>
    <pivotField showAll="0"/>
    <pivotField showAll="0"/>
    <pivotField showAll="0"/>
  </pivotField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creativecommons.org/licenses/by/3.0/au/" TargetMode="External"/><Relationship Id="rId1" Type="http://schemas.openxmlformats.org/officeDocument/2006/relationships/hyperlink" Target="mailto:DataAnalytics@apra.gov.au?subject=Operations%20of%20Private%20Health%20Insurers%20Annual%20Report%20data"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tabSelected="1" zoomScaleNormal="100" zoomScaleSheetLayoutView="100" workbookViewId="0"/>
  </sheetViews>
  <sheetFormatPr defaultColWidth="9.1328125" defaultRowHeight="14.25"/>
  <cols>
    <col min="1" max="14" width="9" style="297" customWidth="1"/>
    <col min="15" max="16384" width="9.1328125" style="297"/>
  </cols>
  <sheetData>
    <row r="1" spans="1:9">
      <c r="A1" s="296"/>
    </row>
    <row r="12" spans="1:9" ht="55.15">
      <c r="A12" s="292" t="s">
        <v>300</v>
      </c>
    </row>
    <row r="14" spans="1:9" ht="25.5">
      <c r="A14" s="303" t="s">
        <v>356</v>
      </c>
    </row>
    <row r="15" spans="1:9">
      <c r="A15" s="293" t="s">
        <v>363</v>
      </c>
    </row>
    <row r="16" spans="1:9" ht="15" customHeight="1">
      <c r="A16" s="298"/>
      <c r="D16" s="299"/>
      <c r="E16" s="300"/>
      <c r="F16" s="300"/>
      <c r="G16" s="301"/>
      <c r="H16" s="302"/>
      <c r="I16" s="302"/>
    </row>
    <row r="17" spans="4:9" ht="15" customHeight="1">
      <c r="D17" s="300"/>
      <c r="E17" s="300"/>
      <c r="F17" s="300"/>
      <c r="G17" s="301"/>
      <c r="H17" s="302"/>
      <c r="I17" s="302"/>
    </row>
    <row r="18" spans="4:9">
      <c r="D18" s="301"/>
      <c r="E18" s="301"/>
      <c r="F18" s="301"/>
      <c r="G18" s="301"/>
      <c r="H18" s="302"/>
      <c r="I18" s="302"/>
    </row>
  </sheetData>
  <pageMargins left="0.70866141732283472" right="0.70866141732283472" top="0.74803149606299213" bottom="0.74803149606299213" header="0.31496062992125984" footer="0.31496062992125984"/>
  <pageSetup paperSize="9" scale="70" orientation="portrait" r:id="rId1"/>
  <headerFooter>
    <oddHeader>&amp;C&amp;B&amp;"Arial"&amp;12&amp;Kff0000​‌OFFICIAL: Sensitive‌​</oddHeader>
    <oddFooter>&amp;R&amp;P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G11"/>
  <sheetViews>
    <sheetView showGridLines="0" zoomScaleNormal="100" zoomScaleSheetLayoutView="100" workbookViewId="0">
      <selection activeCell="C20" sqref="C20"/>
    </sheetView>
  </sheetViews>
  <sheetFormatPr defaultRowHeight="12.75"/>
  <cols>
    <col min="1" max="1" width="13.86328125" customWidth="1"/>
    <col min="2" max="2" width="22.265625" customWidth="1"/>
    <col min="3" max="3" width="15.86328125" customWidth="1"/>
    <col min="4" max="4" width="15.3984375" customWidth="1"/>
    <col min="5" max="5" width="12.265625" customWidth="1"/>
    <col min="6" max="6" width="4.53125" bestFit="1" customWidth="1"/>
    <col min="7" max="7" width="6.9296875" bestFit="1" customWidth="1"/>
    <col min="8" max="8" width="15.3984375" customWidth="1"/>
    <col min="9" max="9" width="12.265625" customWidth="1"/>
    <col min="10" max="10" width="22.265625" customWidth="1"/>
    <col min="11" max="11" width="15.86328125" customWidth="1"/>
    <col min="12" max="12" width="15.3984375" customWidth="1"/>
    <col min="13" max="13" width="12.265625" customWidth="1"/>
    <col min="14" max="14" width="22.265625" customWidth="1"/>
    <col min="15" max="15" width="15.86328125" customWidth="1"/>
    <col min="16" max="16" width="15.3984375" customWidth="1"/>
    <col min="17" max="17" width="12.265625" customWidth="1"/>
    <col min="18" max="18" width="22.265625" customWidth="1"/>
    <col min="19" max="19" width="15.86328125" customWidth="1"/>
    <col min="20" max="20" width="15.3984375" customWidth="1"/>
    <col min="21" max="21" width="12.265625" customWidth="1"/>
    <col min="22" max="22" width="22.265625" customWidth="1"/>
    <col min="23" max="23" width="15.86328125" customWidth="1"/>
    <col min="24" max="24" width="15.3984375" customWidth="1"/>
    <col min="25" max="25" width="12.265625" customWidth="1"/>
    <col min="26" max="26" width="22.265625" customWidth="1"/>
    <col min="27" max="27" width="15.86328125" customWidth="1"/>
    <col min="28" max="28" width="15.3984375" customWidth="1"/>
    <col min="29" max="29" width="12.265625" customWidth="1"/>
    <col min="30" max="30" width="22.265625" customWidth="1"/>
    <col min="31" max="31" width="15.86328125" customWidth="1"/>
    <col min="32" max="32" width="15.3984375" customWidth="1"/>
    <col min="33" max="33" width="12.265625" customWidth="1"/>
    <col min="34" max="34" width="27.59765625" customWidth="1"/>
    <col min="35" max="35" width="21.1328125" customWidth="1"/>
    <col min="36" max="36" width="20.73046875" customWidth="1"/>
    <col min="37" max="37" width="17.73046875" customWidth="1"/>
    <col min="38" max="38" width="15" customWidth="1"/>
    <col min="39" max="39" width="15.265625" customWidth="1"/>
    <col min="40" max="40" width="17.59765625" customWidth="1"/>
    <col min="41" max="41" width="15.59765625" customWidth="1"/>
    <col min="42" max="42" width="19.86328125" customWidth="1"/>
    <col min="43" max="43" width="15.59765625" customWidth="1"/>
    <col min="44" max="44" width="15" customWidth="1"/>
    <col min="45" max="45" width="15.265625" customWidth="1"/>
    <col min="46" max="46" width="17.59765625" customWidth="1"/>
    <col min="47" max="47" width="15.59765625" customWidth="1"/>
    <col min="48" max="48" width="19.86328125" customWidth="1"/>
    <col min="49" max="49" width="15.59765625" customWidth="1"/>
    <col min="50" max="50" width="11.73046875" customWidth="1"/>
    <col min="51" max="51" width="22.265625" bestFit="1" customWidth="1"/>
    <col min="52" max="52" width="27.86328125" customWidth="1"/>
    <col min="53" max="53" width="29.73046875" customWidth="1"/>
    <col min="54" max="54" width="25.59765625" customWidth="1"/>
    <col min="55" max="55" width="17.73046875" customWidth="1"/>
    <col min="56" max="56" width="25.59765625" bestFit="1" customWidth="1"/>
    <col min="57" max="57" width="12.265625" bestFit="1" customWidth="1"/>
    <col min="58" max="58" width="27.59765625" bestFit="1" customWidth="1"/>
    <col min="59" max="59" width="21.59765625" bestFit="1" customWidth="1"/>
    <col min="60" max="60" width="17.73046875" bestFit="1" customWidth="1"/>
    <col min="61" max="61" width="28.3984375" customWidth="1"/>
    <col min="62" max="62" width="28.1328125" bestFit="1" customWidth="1"/>
    <col min="63" max="63" width="30.86328125" bestFit="1" customWidth="1"/>
    <col min="64" max="64" width="17.73046875" bestFit="1" customWidth="1"/>
  </cols>
  <sheetData>
    <row r="1" spans="2:7" ht="64.5" customHeight="1"/>
    <row r="4" spans="2:7" ht="30" thickBot="1">
      <c r="D4" s="9" t="s">
        <v>19</v>
      </c>
    </row>
    <row r="5" spans="2:7">
      <c r="B5" s="3"/>
      <c r="C5" s="4"/>
      <c r="D5" s="4"/>
      <c r="E5" s="4"/>
      <c r="F5" s="4"/>
      <c r="G5" s="5"/>
    </row>
    <row r="6" spans="2:7" ht="25.15">
      <c r="B6" s="6"/>
      <c r="C6" s="329" t="s">
        <v>50</v>
      </c>
      <c r="D6" s="330"/>
      <c r="E6" s="331"/>
    </row>
    <row r="7" spans="2:7" ht="13.15" thickBot="1">
      <c r="B7" s="7"/>
      <c r="C7" s="8"/>
      <c r="D7" s="8"/>
      <c r="E7" s="8"/>
    </row>
    <row r="8" spans="2:7">
      <c r="F8" s="10" t="s">
        <v>20</v>
      </c>
      <c r="G8" s="11">
        <v>2023</v>
      </c>
    </row>
    <row r="10" spans="2:7">
      <c r="B10" s="1"/>
      <c r="C10" s="1"/>
      <c r="D10" s="1"/>
      <c r="E10" s="2"/>
      <c r="F10" s="1"/>
      <c r="G10" s="1"/>
    </row>
    <row r="11" spans="2:7">
      <c r="B11" s="1"/>
      <c r="C11" s="2"/>
      <c r="D11" s="1"/>
      <c r="E11" s="2"/>
      <c r="F11" s="1"/>
      <c r="G11" s="1"/>
    </row>
  </sheetData>
  <mergeCells count="1">
    <mergeCell ref="C6:E6"/>
  </mergeCells>
  <pageMargins left="0.70866141732283472" right="0.70866141732283472" top="0.74803149606299213" bottom="0.74803149606299213" header="0.31496062992125984" footer="0.31496062992125984"/>
  <pageSetup paperSize="9" scale="69" orientation="portrait" r:id="rId2"/>
  <headerFooter>
    <oddHeader>&amp;C&amp;B&amp;"Arial"&amp;12&amp;Kff0000​‌OFFICIAL: Sensitive‌​</oddHeader>
    <oddFooter>&amp;R&amp;P</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27EC-C607-4477-B2E8-03F920E00110}">
  <dimension ref="A1:A74"/>
  <sheetViews>
    <sheetView showGridLines="0" zoomScaleNormal="100" zoomScaleSheetLayoutView="100" workbookViewId="0"/>
  </sheetViews>
  <sheetFormatPr defaultColWidth="10.265625" defaultRowHeight="14.25"/>
  <cols>
    <col min="1" max="1" width="122.3984375" style="309" customWidth="1"/>
    <col min="2" max="16384" width="10.265625" style="309"/>
  </cols>
  <sheetData>
    <row r="1" spans="1:1" ht="18" customHeight="1">
      <c r="A1" s="308" t="s">
        <v>301</v>
      </c>
    </row>
    <row r="2" spans="1:1" ht="15" customHeight="1">
      <c r="A2" s="310" t="s">
        <v>317</v>
      </c>
    </row>
    <row r="3" spans="1:1" ht="15" customHeight="1">
      <c r="A3" s="294"/>
    </row>
    <row r="4" spans="1:1" ht="15" customHeight="1">
      <c r="A4" s="310" t="s">
        <v>302</v>
      </c>
    </row>
    <row r="5" spans="1:1" ht="46.5" customHeight="1">
      <c r="A5" s="310" t="s">
        <v>303</v>
      </c>
    </row>
    <row r="6" spans="1:1" ht="15" customHeight="1">
      <c r="A6" s="295" t="s">
        <v>304</v>
      </c>
    </row>
    <row r="7" spans="1:1" ht="15" customHeight="1">
      <c r="A7" s="294"/>
    </row>
    <row r="8" spans="1:1" ht="15" customHeight="1">
      <c r="A8" s="308" t="s">
        <v>305</v>
      </c>
    </row>
    <row r="9" spans="1:1" s="312" customFormat="1" ht="43.5" customHeight="1">
      <c r="A9" s="311" t="s">
        <v>354</v>
      </c>
    </row>
    <row r="10" spans="1:1" ht="15" customHeight="1">
      <c r="A10" s="294"/>
    </row>
    <row r="11" spans="1:1" ht="15" customHeight="1">
      <c r="A11" s="308" t="s">
        <v>306</v>
      </c>
    </row>
    <row r="12" spans="1:1" ht="15" customHeight="1">
      <c r="A12" s="313" t="s">
        <v>307</v>
      </c>
    </row>
    <row r="13" spans="1:1" ht="15" customHeight="1">
      <c r="A13" s="294"/>
    </row>
    <row r="14" spans="1:1" ht="15" customHeight="1">
      <c r="A14" s="308" t="s">
        <v>308</v>
      </c>
    </row>
    <row r="15" spans="1:1" ht="32.25" customHeight="1">
      <c r="A15" s="314" t="s">
        <v>309</v>
      </c>
    </row>
    <row r="16" spans="1:1" ht="29.25" customHeight="1">
      <c r="A16" s="314" t="s">
        <v>310</v>
      </c>
    </row>
    <row r="17" spans="1:1" ht="15" customHeight="1">
      <c r="A17" s="294"/>
    </row>
    <row r="18" spans="1:1" ht="15" customHeight="1">
      <c r="A18" s="308" t="s">
        <v>311</v>
      </c>
    </row>
    <row r="19" spans="1:1" s="312" customFormat="1" ht="43.5" customHeight="1">
      <c r="A19" s="311" t="s">
        <v>362</v>
      </c>
    </row>
    <row r="20" spans="1:1" ht="15" customHeight="1"/>
    <row r="21" spans="1:1" ht="15" customHeight="1">
      <c r="A21" s="308" t="s">
        <v>312</v>
      </c>
    </row>
    <row r="22" spans="1:1" ht="15" customHeight="1">
      <c r="A22" s="315" t="s">
        <v>313</v>
      </c>
    </row>
    <row r="23" spans="1:1" ht="15" customHeight="1">
      <c r="A23" s="304" t="s">
        <v>319</v>
      </c>
    </row>
    <row r="24" spans="1:1" ht="15" customHeight="1">
      <c r="A24" s="315" t="s">
        <v>320</v>
      </c>
    </row>
    <row r="25" spans="1:1" ht="15" customHeight="1">
      <c r="A25" s="315" t="s">
        <v>314</v>
      </c>
    </row>
    <row r="26" spans="1:1" ht="15" customHeight="1">
      <c r="A26" s="315" t="s">
        <v>315</v>
      </c>
    </row>
    <row r="27" spans="1:1" ht="15" customHeight="1">
      <c r="A27" s="315" t="s">
        <v>316</v>
      </c>
    </row>
    <row r="28" spans="1:1" ht="15" customHeight="1"/>
    <row r="29" spans="1:1" ht="15" customHeight="1"/>
    <row r="30" spans="1:1" ht="15" customHeight="1"/>
    <row r="31" spans="1:1" ht="15" customHeight="1"/>
    <row r="32" spans="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hyperlinks>
    <hyperlink ref="A23" r:id="rId1" xr:uid="{6BCC990E-E444-492D-9A05-30E81872BEB5}"/>
    <hyperlink ref="A6" r:id="rId2" xr:uid="{B87998C5-EF54-44D0-8E8C-91490BCF6CF4}"/>
  </hyperlinks>
  <pageMargins left="0.70866141732283472" right="0.70866141732283472" top="0.74803149606299213" bottom="0.74803149606299213" header="0.31496062992125984" footer="0.31496062992125984"/>
  <pageSetup paperSize="9" scale="69" orientation="portrait" r:id="rId3"/>
  <headerFooter>
    <oddHeader>&amp;C&amp;B&amp;"Arial"&amp;12&amp;Kff0000​‌OFFICIAL: Sensitive‌​</oddHeader>
    <oddFooter>&amp;R&amp;P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048440"/>
  <sheetViews>
    <sheetView showGridLines="0" zoomScaleNormal="100" zoomScaleSheetLayoutView="55" workbookViewId="0">
      <pane xSplit="1" ySplit="2" topLeftCell="B3" activePane="bottomRight" state="frozen"/>
      <selection activeCell="L24" sqref="L24"/>
      <selection pane="topRight" activeCell="L24" sqref="L24"/>
      <selection pane="bottomLeft" activeCell="L24" sqref="L24"/>
      <selection pane="bottomRight" sqref="A1:J2"/>
    </sheetView>
  </sheetViews>
  <sheetFormatPr defaultColWidth="9.1328125" defaultRowHeight="15"/>
  <cols>
    <col min="1" max="1" width="50" style="29" customWidth="1"/>
    <col min="2" max="34" width="11.73046875" style="18" customWidth="1"/>
    <col min="35" max="16384" width="9.1328125" style="18"/>
  </cols>
  <sheetData>
    <row r="1" spans="1:36" ht="15.4">
      <c r="A1" s="332" t="s">
        <v>339</v>
      </c>
      <c r="B1" s="332"/>
      <c r="C1" s="332"/>
      <c r="D1" s="332"/>
      <c r="E1" s="332"/>
      <c r="F1" s="332"/>
      <c r="G1" s="332"/>
      <c r="H1" s="332"/>
      <c r="I1" s="332"/>
      <c r="J1" s="332"/>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36" ht="15.4">
      <c r="A2" s="332"/>
      <c r="B2" s="332"/>
      <c r="C2" s="332"/>
      <c r="D2" s="332"/>
      <c r="E2" s="332"/>
      <c r="F2" s="332"/>
      <c r="G2" s="332"/>
      <c r="H2" s="332"/>
      <c r="I2" s="332"/>
      <c r="J2" s="332"/>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36" s="16" customFormat="1">
      <c r="A3" s="12" t="s">
        <v>81</v>
      </c>
      <c r="B3" s="13"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c r="AI3" s="15"/>
    </row>
    <row r="4" spans="1:36" s="17" customFormat="1">
      <c r="A4" s="12" t="s">
        <v>72</v>
      </c>
      <c r="AI4" s="18"/>
      <c r="AJ4" s="18"/>
    </row>
    <row r="5" spans="1:36" s="17" customFormat="1">
      <c r="A5" s="290" t="s">
        <v>269</v>
      </c>
      <c r="B5" s="20">
        <v>27396062.751516152</v>
      </c>
      <c r="C5" s="20">
        <v>28842.230529999993</v>
      </c>
      <c r="D5" s="20">
        <v>92024.724190000008</v>
      </c>
      <c r="E5" s="20">
        <v>683961.91434000002</v>
      </c>
      <c r="F5" s="20">
        <v>6648538.301930001</v>
      </c>
      <c r="G5" s="20">
        <v>510050.08600000001</v>
      </c>
      <c r="H5" s="20">
        <v>5025.6679999999997</v>
      </c>
      <c r="I5" s="20">
        <v>13695.814700000001</v>
      </c>
      <c r="J5" s="20">
        <v>0</v>
      </c>
      <c r="K5" s="20">
        <v>670760.04716000007</v>
      </c>
      <c r="L5" s="20">
        <v>161545.58187000002</v>
      </c>
      <c r="M5" s="20">
        <v>621300.04</v>
      </c>
      <c r="N5" s="20">
        <v>1889137.3609900055</v>
      </c>
      <c r="O5" s="20">
        <v>3666226.0886200042</v>
      </c>
      <c r="P5" s="20">
        <v>26191.007069997981</v>
      </c>
      <c r="Q5" s="20">
        <v>178602.49757788578</v>
      </c>
      <c r="R5" s="20">
        <v>205700.35754</v>
      </c>
      <c r="S5" s="20">
        <v>207829.23352999976</v>
      </c>
      <c r="T5" s="20">
        <v>73152.777020000009</v>
      </c>
      <c r="U5" s="20">
        <v>6951154.2753199991</v>
      </c>
      <c r="V5" s="20">
        <v>115848.53196000004</v>
      </c>
      <c r="W5" s="20">
        <v>40727.220630000003</v>
      </c>
      <c r="X5" s="20">
        <v>2426714.65124</v>
      </c>
      <c r="Y5" s="20">
        <v>152768.22700000001</v>
      </c>
      <c r="Z5" s="20">
        <v>60890.890699999996</v>
      </c>
      <c r="AA5" s="20">
        <v>213157.47703000013</v>
      </c>
      <c r="AB5" s="20">
        <v>156801.12142000019</v>
      </c>
      <c r="AC5" s="20">
        <v>202317.47219000003</v>
      </c>
      <c r="AD5" s="20">
        <v>18523.383999999998</v>
      </c>
      <c r="AE5" s="20">
        <v>195740.58460999999</v>
      </c>
      <c r="AF5" s="20">
        <v>896243.97800999985</v>
      </c>
      <c r="AG5" s="20">
        <v>8696.7694499999998</v>
      </c>
      <c r="AH5" s="20">
        <v>273894.4368882649</v>
      </c>
      <c r="AI5" s="18"/>
      <c r="AJ5" s="18"/>
    </row>
    <row r="6" spans="1:36" s="17" customFormat="1">
      <c r="A6" s="291" t="s">
        <v>270</v>
      </c>
      <c r="B6" s="20">
        <v>705212.08078419173</v>
      </c>
      <c r="C6" s="20">
        <v>2008.9382700000001</v>
      </c>
      <c r="D6" s="20">
        <v>1532.3393800000001</v>
      </c>
      <c r="E6" s="20">
        <v>14162.05609</v>
      </c>
      <c r="F6" s="20">
        <v>89636.819430000003</v>
      </c>
      <c r="G6" s="20">
        <v>15152.92202</v>
      </c>
      <c r="H6" s="20">
        <v>1358.8861200000001</v>
      </c>
      <c r="I6" s="20">
        <v>470.83867000000004</v>
      </c>
      <c r="J6" s="20">
        <v>0</v>
      </c>
      <c r="K6" s="20">
        <v>37385.594980000002</v>
      </c>
      <c r="L6" s="20">
        <v>3942.1914899999997</v>
      </c>
      <c r="M6" s="20">
        <v>36194.685740000001</v>
      </c>
      <c r="N6" s="20">
        <v>74444.951349999988</v>
      </c>
      <c r="O6" s="20">
        <v>134440.37881999998</v>
      </c>
      <c r="P6" s="20">
        <v>1037.33755</v>
      </c>
      <c r="Q6" s="20">
        <v>8615.9646899999989</v>
      </c>
      <c r="R6" s="20">
        <v>10987.267669999999</v>
      </c>
      <c r="S6" s="20">
        <v>10543.87909</v>
      </c>
      <c r="T6" s="20">
        <v>2392.50414</v>
      </c>
      <c r="U6" s="20">
        <v>129886.01664999999</v>
      </c>
      <c r="V6" s="20">
        <v>9924.2429300000003</v>
      </c>
      <c r="W6" s="20">
        <v>889.27512999999999</v>
      </c>
      <c r="X6" s="20">
        <v>45026.369709999999</v>
      </c>
      <c r="Y6" s="20">
        <v>8417.9760000000006</v>
      </c>
      <c r="Z6" s="20">
        <v>3030.2608999999998</v>
      </c>
      <c r="AA6" s="20">
        <v>4073.1287699999998</v>
      </c>
      <c r="AB6" s="20">
        <v>5587.1447699999999</v>
      </c>
      <c r="AC6" s="20">
        <v>7952.9155099999998</v>
      </c>
      <c r="AD6" s="20">
        <v>850.57899999999995</v>
      </c>
      <c r="AE6" s="20">
        <v>7513.7555599999996</v>
      </c>
      <c r="AF6" s="20">
        <v>28708.590070000002</v>
      </c>
      <c r="AG6" s="20">
        <v>391.53703000000002</v>
      </c>
      <c r="AH6" s="20">
        <v>8652.7332541917804</v>
      </c>
      <c r="AI6" s="18"/>
      <c r="AJ6" s="18"/>
    </row>
    <row r="7" spans="1:36" s="17" customFormat="1">
      <c r="A7" s="290" t="s">
        <v>271</v>
      </c>
      <c r="B7" s="20">
        <v>223786.67510430669</v>
      </c>
      <c r="C7" s="20">
        <v>22.690909999999999</v>
      </c>
      <c r="D7" s="20">
        <v>0</v>
      </c>
      <c r="E7" s="20">
        <v>732.47988000000078</v>
      </c>
      <c r="F7" s="20">
        <v>117332.74023175394</v>
      </c>
      <c r="G7" s="20">
        <v>1215.27765</v>
      </c>
      <c r="H7" s="20">
        <v>-725.53550950000067</v>
      </c>
      <c r="I7" s="20">
        <v>0</v>
      </c>
      <c r="J7" s="20">
        <v>0</v>
      </c>
      <c r="K7" s="20">
        <v>1698.0369599999999</v>
      </c>
      <c r="L7" s="20">
        <v>0</v>
      </c>
      <c r="M7" s="20">
        <v>-1654.0833400000017</v>
      </c>
      <c r="N7" s="20">
        <v>-3566.5993680462798</v>
      </c>
      <c r="O7" s="20">
        <v>5730.1165647433399</v>
      </c>
      <c r="P7" s="20">
        <v>0</v>
      </c>
      <c r="Q7" s="20">
        <v>349.53148059256</v>
      </c>
      <c r="R7" s="20">
        <v>2177.1146599999993</v>
      </c>
      <c r="S7" s="20">
        <v>-1344.0250800000001</v>
      </c>
      <c r="T7" s="20">
        <v>-2612.4588900000017</v>
      </c>
      <c r="U7" s="20">
        <v>60079.978510000001</v>
      </c>
      <c r="V7" s="20">
        <v>223.94310999999999</v>
      </c>
      <c r="W7" s="20">
        <v>0</v>
      </c>
      <c r="X7" s="20">
        <v>50626.379170000015</v>
      </c>
      <c r="Y7" s="20">
        <v>1857.0509999999999</v>
      </c>
      <c r="Z7" s="20">
        <v>49.150419999999997</v>
      </c>
      <c r="AA7" s="20">
        <v>0</v>
      </c>
      <c r="AB7" s="20">
        <v>-1844.7107900000001</v>
      </c>
      <c r="AC7" s="20">
        <v>-1395.9564300000009</v>
      </c>
      <c r="AD7" s="20">
        <v>0</v>
      </c>
      <c r="AE7" s="20">
        <v>0</v>
      </c>
      <c r="AF7" s="20">
        <v>348.25207000000205</v>
      </c>
      <c r="AG7" s="20">
        <v>0</v>
      </c>
      <c r="AH7" s="20">
        <v>-5512.6981052372003</v>
      </c>
      <c r="AI7" s="18"/>
      <c r="AJ7" s="18"/>
    </row>
    <row r="8" spans="1:36" s="17" customFormat="1">
      <c r="A8" s="12" t="s">
        <v>73</v>
      </c>
      <c r="B8" s="21">
        <v>28325061.507404648</v>
      </c>
      <c r="C8" s="21">
        <v>30873.859709999993</v>
      </c>
      <c r="D8" s="21">
        <v>93557.063570000013</v>
      </c>
      <c r="E8" s="21">
        <v>698856.45030999999</v>
      </c>
      <c r="F8" s="21">
        <v>6855507.8615917554</v>
      </c>
      <c r="G8" s="21">
        <v>526418.28567000001</v>
      </c>
      <c r="H8" s="21">
        <v>5659.0186104999993</v>
      </c>
      <c r="I8" s="21">
        <v>14166.65337</v>
      </c>
      <c r="J8" s="21">
        <v>0</v>
      </c>
      <c r="K8" s="21">
        <v>709843.67910000018</v>
      </c>
      <c r="L8" s="21">
        <v>165487.77336000002</v>
      </c>
      <c r="M8" s="21">
        <v>655840.64240000001</v>
      </c>
      <c r="N8" s="21">
        <v>1960015.7129719593</v>
      </c>
      <c r="O8" s="21">
        <v>3806396.5840047477</v>
      </c>
      <c r="P8" s="21">
        <v>27228.344619997981</v>
      </c>
      <c r="Q8" s="21">
        <v>187567.99374847833</v>
      </c>
      <c r="R8" s="21">
        <v>218864.73986999999</v>
      </c>
      <c r="S8" s="21">
        <v>217029.08753999977</v>
      </c>
      <c r="T8" s="21">
        <v>72932.822270000004</v>
      </c>
      <c r="U8" s="21">
        <v>7141120.2704799986</v>
      </c>
      <c r="V8" s="21">
        <v>125996.71800000002</v>
      </c>
      <c r="W8" s="21">
        <v>41616.495760000005</v>
      </c>
      <c r="X8" s="21">
        <v>2522367.4001199999</v>
      </c>
      <c r="Y8" s="21">
        <v>163043.25400000002</v>
      </c>
      <c r="Z8" s="21">
        <v>63970.302019999996</v>
      </c>
      <c r="AA8" s="21">
        <v>217230.60580000014</v>
      </c>
      <c r="AB8" s="21">
        <v>160543.55540000019</v>
      </c>
      <c r="AC8" s="21">
        <v>208874.43127000003</v>
      </c>
      <c r="AD8" s="21">
        <v>19373.963</v>
      </c>
      <c r="AE8" s="21">
        <v>203254.34016999998</v>
      </c>
      <c r="AF8" s="21">
        <v>925300.82014999993</v>
      </c>
      <c r="AG8" s="21">
        <v>9088.3064799999993</v>
      </c>
      <c r="AH8" s="21">
        <v>277034.47203721944</v>
      </c>
      <c r="AI8" s="18"/>
      <c r="AJ8" s="18"/>
    </row>
    <row r="9" spans="1:36" s="17" customFormat="1">
      <c r="A9" s="1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18"/>
      <c r="AJ9" s="18"/>
    </row>
    <row r="10" spans="1:36" s="17" customFormat="1">
      <c r="A10" s="12" t="s">
        <v>3</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18"/>
      <c r="AJ10" s="18"/>
    </row>
    <row r="11" spans="1:36" s="17" customFormat="1">
      <c r="A11" s="290" t="s">
        <v>272</v>
      </c>
      <c r="B11" s="20">
        <v>22357901.661142528</v>
      </c>
      <c r="C11" s="20">
        <v>21457.395329999999</v>
      </c>
      <c r="D11" s="20">
        <v>75192.615929999985</v>
      </c>
      <c r="E11" s="20">
        <v>475253.04609999992</v>
      </c>
      <c r="F11" s="20">
        <v>5318766.214300001</v>
      </c>
      <c r="G11" s="20">
        <v>423053.71793329797</v>
      </c>
      <c r="H11" s="20">
        <v>4150.1350000000002</v>
      </c>
      <c r="I11" s="20">
        <v>9476.0726699999941</v>
      </c>
      <c r="J11" s="20">
        <v>0</v>
      </c>
      <c r="K11" s="20">
        <v>507210.44280000002</v>
      </c>
      <c r="L11" s="20">
        <v>128204.47822000003</v>
      </c>
      <c r="M11" s="20">
        <v>486051.86727000016</v>
      </c>
      <c r="N11" s="20">
        <v>1658240.6596200033</v>
      </c>
      <c r="O11" s="20">
        <v>3156134.0133347418</v>
      </c>
      <c r="P11" s="20">
        <v>19507.428895736139</v>
      </c>
      <c r="Q11" s="20">
        <v>140175.75087508347</v>
      </c>
      <c r="R11" s="20">
        <v>168160.02662000002</v>
      </c>
      <c r="S11" s="20">
        <v>163609.16491034176</v>
      </c>
      <c r="T11" s="20">
        <v>59988.228481530503</v>
      </c>
      <c r="U11" s="20">
        <v>5727804.0958100026</v>
      </c>
      <c r="V11" s="20">
        <v>95306.041531257841</v>
      </c>
      <c r="W11" s="20">
        <v>29655.808830000002</v>
      </c>
      <c r="X11" s="20">
        <v>1877331.30485</v>
      </c>
      <c r="Y11" s="20">
        <v>125528.28200000001</v>
      </c>
      <c r="Z11" s="20">
        <v>46690.770920000003</v>
      </c>
      <c r="AA11" s="20">
        <v>184790.37307999996</v>
      </c>
      <c r="AB11" s="20">
        <v>124994.24788727892</v>
      </c>
      <c r="AC11" s="20">
        <v>166962.72386000006</v>
      </c>
      <c r="AD11" s="20">
        <v>13665.903</v>
      </c>
      <c r="AE11" s="20">
        <v>163560.62520999997</v>
      </c>
      <c r="AF11" s="20">
        <v>755079.68872000102</v>
      </c>
      <c r="AG11" s="20">
        <v>6894.1725200000101</v>
      </c>
      <c r="AH11" s="20">
        <v>225006.36463327863</v>
      </c>
      <c r="AI11" s="18"/>
      <c r="AJ11" s="18"/>
    </row>
    <row r="12" spans="1:36" s="17" customFormat="1">
      <c r="A12" s="290" t="s">
        <v>273</v>
      </c>
      <c r="B12" s="20">
        <v>274723.61313142849</v>
      </c>
      <c r="C12" s="20">
        <v>360.61646000000002</v>
      </c>
      <c r="D12" s="20">
        <v>1349.7864</v>
      </c>
      <c r="E12" s="20">
        <v>3537.7921700000002</v>
      </c>
      <c r="F12" s="20">
        <v>57858.333740000002</v>
      </c>
      <c r="G12" s="20">
        <v>6397.9416700000002</v>
      </c>
      <c r="H12" s="20">
        <v>73.274000000000001</v>
      </c>
      <c r="I12" s="20">
        <v>234.86699999999999</v>
      </c>
      <c r="J12" s="20">
        <v>0</v>
      </c>
      <c r="K12" s="20">
        <v>5482.3420999999998</v>
      </c>
      <c r="L12" s="20">
        <v>1652.40074</v>
      </c>
      <c r="M12" s="20">
        <v>4285.5310399999998</v>
      </c>
      <c r="N12" s="20">
        <v>2821.2360699999999</v>
      </c>
      <c r="O12" s="20">
        <v>58790.193049999965</v>
      </c>
      <c r="P12" s="20">
        <v>52.939579999999999</v>
      </c>
      <c r="Q12" s="20">
        <v>495.70942000000002</v>
      </c>
      <c r="R12" s="20">
        <v>276.94686999999999</v>
      </c>
      <c r="S12" s="20">
        <v>524.58116000000007</v>
      </c>
      <c r="T12" s="20">
        <v>256.71246000000002</v>
      </c>
      <c r="U12" s="20">
        <v>66984.654200000004</v>
      </c>
      <c r="V12" s="20">
        <v>1309.35884142857</v>
      </c>
      <c r="W12" s="20">
        <v>364.45157</v>
      </c>
      <c r="X12" s="20">
        <v>38961.742460000001</v>
      </c>
      <c r="Y12" s="20">
        <v>1759.164</v>
      </c>
      <c r="Z12" s="20">
        <v>605.20604999999989</v>
      </c>
      <c r="AA12" s="20">
        <v>394.89978000000002</v>
      </c>
      <c r="AB12" s="20">
        <v>88.839079999999996</v>
      </c>
      <c r="AC12" s="20">
        <v>249.74472</v>
      </c>
      <c r="AD12" s="20">
        <v>209.90100000000001</v>
      </c>
      <c r="AE12" s="20">
        <v>136.26659999999998</v>
      </c>
      <c r="AF12" s="20">
        <v>15972.637860000001</v>
      </c>
      <c r="AG12" s="20">
        <v>17.522629999999999</v>
      </c>
      <c r="AH12" s="20">
        <v>3218.0204100000001</v>
      </c>
      <c r="AI12" s="18"/>
      <c r="AJ12" s="18"/>
    </row>
    <row r="13" spans="1:36" s="17" customFormat="1">
      <c r="A13" s="12" t="s">
        <v>74</v>
      </c>
      <c r="B13" s="21">
        <v>22632625.274273958</v>
      </c>
      <c r="C13" s="21">
        <v>21818.01179</v>
      </c>
      <c r="D13" s="21">
        <v>76542.402329999983</v>
      </c>
      <c r="E13" s="21">
        <v>478790.83826999989</v>
      </c>
      <c r="F13" s="21">
        <v>5376624.5480400007</v>
      </c>
      <c r="G13" s="21">
        <v>429451.65960329794</v>
      </c>
      <c r="H13" s="21">
        <v>4223.4090000000006</v>
      </c>
      <c r="I13" s="21">
        <v>9710.9396699999943</v>
      </c>
      <c r="J13" s="21">
        <v>0</v>
      </c>
      <c r="K13" s="21">
        <v>512692.78490000003</v>
      </c>
      <c r="L13" s="21">
        <v>129856.87896000003</v>
      </c>
      <c r="M13" s="21">
        <v>490337.39831000014</v>
      </c>
      <c r="N13" s="21">
        <v>1661061.8956900034</v>
      </c>
      <c r="O13" s="21">
        <v>3214924.2063847417</v>
      </c>
      <c r="P13" s="21">
        <v>19560.368475736137</v>
      </c>
      <c r="Q13" s="21">
        <v>140671.46029508347</v>
      </c>
      <c r="R13" s="21">
        <v>168436.97349000003</v>
      </c>
      <c r="S13" s="21">
        <v>164133.74607034176</v>
      </c>
      <c r="T13" s="21">
        <v>60244.940941530505</v>
      </c>
      <c r="U13" s="21">
        <v>5794788.7500100024</v>
      </c>
      <c r="V13" s="21">
        <v>96615.400372686418</v>
      </c>
      <c r="W13" s="21">
        <v>30020.260400000003</v>
      </c>
      <c r="X13" s="21">
        <v>1916293.0473100001</v>
      </c>
      <c r="Y13" s="21">
        <v>127287.44600000001</v>
      </c>
      <c r="Z13" s="21">
        <v>47295.976970000003</v>
      </c>
      <c r="AA13" s="21">
        <v>185185.27285999997</v>
      </c>
      <c r="AB13" s="21">
        <v>125083.08696727893</v>
      </c>
      <c r="AC13" s="21">
        <v>167212.46858000004</v>
      </c>
      <c r="AD13" s="21">
        <v>13875.804</v>
      </c>
      <c r="AE13" s="21">
        <v>163696.89180999997</v>
      </c>
      <c r="AF13" s="21">
        <v>771052.32658000104</v>
      </c>
      <c r="AG13" s="21">
        <v>6911.6951500000105</v>
      </c>
      <c r="AH13" s="21">
        <v>228224.38504327863</v>
      </c>
      <c r="AI13" s="18"/>
      <c r="AJ13" s="18"/>
    </row>
    <row r="14" spans="1:36" s="17" customFormat="1">
      <c r="A14" s="1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18"/>
      <c r="AJ14" s="18"/>
    </row>
    <row r="15" spans="1:36" s="17" customFormat="1">
      <c r="A15" s="12" t="s">
        <v>75</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18"/>
      <c r="AJ15" s="18"/>
    </row>
    <row r="16" spans="1:36" s="17" customFormat="1">
      <c r="A16" s="290" t="s">
        <v>274</v>
      </c>
      <c r="B16" s="20">
        <v>2499172.8389412118</v>
      </c>
      <c r="C16" s="20">
        <v>2491.6704100000002</v>
      </c>
      <c r="D16" s="20">
        <v>9030.5439328800021</v>
      </c>
      <c r="E16" s="20">
        <v>73997.327040000004</v>
      </c>
      <c r="F16" s="20">
        <v>612936.17416508798</v>
      </c>
      <c r="G16" s="20">
        <v>42034.455173138696</v>
      </c>
      <c r="H16" s="20">
        <v>1255.5520071358201</v>
      </c>
      <c r="I16" s="20">
        <v>2353.1584200000002</v>
      </c>
      <c r="J16" s="20">
        <v>0</v>
      </c>
      <c r="K16" s="20">
        <v>71899.723919999989</v>
      </c>
      <c r="L16" s="20">
        <v>16887.116000000002</v>
      </c>
      <c r="M16" s="20">
        <v>68049.082060000001</v>
      </c>
      <c r="N16" s="20">
        <v>284254.07655706286</v>
      </c>
      <c r="O16" s="20">
        <v>383018.54231808172</v>
      </c>
      <c r="P16" s="20">
        <v>3314.4479611000002</v>
      </c>
      <c r="Q16" s="20">
        <v>24355.964144099638</v>
      </c>
      <c r="R16" s="20">
        <v>17422.38594</v>
      </c>
      <c r="S16" s="20">
        <v>36801.661163859091</v>
      </c>
      <c r="T16" s="20">
        <v>2973.4391693237494</v>
      </c>
      <c r="U16" s="20">
        <v>366445.88273000001</v>
      </c>
      <c r="V16" s="20">
        <v>7597.2183889999997</v>
      </c>
      <c r="W16" s="20">
        <v>2583.8328199999996</v>
      </c>
      <c r="X16" s="20">
        <v>286164.61449000001</v>
      </c>
      <c r="Y16" s="20">
        <v>15348.044109999999</v>
      </c>
      <c r="Z16" s="20">
        <v>4107.0111744999995</v>
      </c>
      <c r="AA16" s="20">
        <v>12234.86873</v>
      </c>
      <c r="AB16" s="20">
        <v>10995.547183983701</v>
      </c>
      <c r="AC16" s="20">
        <v>16175.726729999998</v>
      </c>
      <c r="AD16" s="20">
        <v>1757.9249999999997</v>
      </c>
      <c r="AE16" s="20">
        <v>17457.141789999998</v>
      </c>
      <c r="AF16" s="20">
        <v>71945.826546900003</v>
      </c>
      <c r="AG16" s="20">
        <v>1388.62598</v>
      </c>
      <c r="AH16" s="20">
        <v>31895.25288505858</v>
      </c>
      <c r="AI16" s="18"/>
      <c r="AJ16" s="18"/>
    </row>
    <row r="17" spans="1:36" s="17" customFormat="1">
      <c r="A17" s="290" t="s">
        <v>275</v>
      </c>
      <c r="B17" s="20">
        <v>459424.21983569558</v>
      </c>
      <c r="C17" s="20">
        <v>883.51602000000003</v>
      </c>
      <c r="D17" s="20">
        <v>2285.7603871199999</v>
      </c>
      <c r="E17" s="20">
        <v>20094.899879999997</v>
      </c>
      <c r="F17" s="20">
        <v>107938.175586251</v>
      </c>
      <c r="G17" s="20">
        <v>12684.468936861302</v>
      </c>
      <c r="H17" s="20">
        <v>116.10192336418</v>
      </c>
      <c r="I17" s="20">
        <v>1008.4964699999999</v>
      </c>
      <c r="J17" s="20">
        <v>0</v>
      </c>
      <c r="K17" s="20">
        <v>8561.7610700000005</v>
      </c>
      <c r="L17" s="20">
        <v>4266.4620400000003</v>
      </c>
      <c r="M17" s="20">
        <v>5902.44013</v>
      </c>
      <c r="N17" s="20">
        <v>30942.902276991099</v>
      </c>
      <c r="O17" s="20">
        <v>40229.3956819183</v>
      </c>
      <c r="P17" s="20">
        <v>1500.9146489</v>
      </c>
      <c r="Q17" s="20">
        <v>2829.4976329310603</v>
      </c>
      <c r="R17" s="20">
        <v>3074.5387000000001</v>
      </c>
      <c r="S17" s="20">
        <v>4000.4869161409097</v>
      </c>
      <c r="T17" s="20">
        <v>3814.5585706762604</v>
      </c>
      <c r="U17" s="20">
        <v>148812.21794</v>
      </c>
      <c r="V17" s="20">
        <v>4508.1237810000002</v>
      </c>
      <c r="W17" s="20">
        <v>1401.2165400000001</v>
      </c>
      <c r="X17" s="20">
        <v>12401.831900000001</v>
      </c>
      <c r="Y17" s="20">
        <v>5485.8578899999993</v>
      </c>
      <c r="Z17" s="20">
        <v>2001.7450455000001</v>
      </c>
      <c r="AA17" s="20">
        <v>3068.8923</v>
      </c>
      <c r="AB17" s="20">
        <v>5943.5309999999999</v>
      </c>
      <c r="AC17" s="20">
        <v>2669.4433799999997</v>
      </c>
      <c r="AD17" s="20">
        <v>1113.3330000000001</v>
      </c>
      <c r="AE17" s="20">
        <v>7481.6322</v>
      </c>
      <c r="AF17" s="20">
        <v>11310.6202431</v>
      </c>
      <c r="AG17" s="20">
        <v>14.9771</v>
      </c>
      <c r="AH17" s="20">
        <v>3076.4206449414201</v>
      </c>
      <c r="AI17" s="18"/>
      <c r="AJ17" s="18"/>
    </row>
    <row r="18" spans="1:36" s="17" customFormat="1">
      <c r="A18" s="290" t="s">
        <v>276</v>
      </c>
      <c r="B18" s="20">
        <v>68223.694650000005</v>
      </c>
      <c r="C18" s="20">
        <v>0</v>
      </c>
      <c r="D18" s="20">
        <v>0</v>
      </c>
      <c r="E18" s="20">
        <v>2395.42985</v>
      </c>
      <c r="F18" s="20">
        <v>2981.0478199999998</v>
      </c>
      <c r="G18" s="20">
        <v>0</v>
      </c>
      <c r="H18" s="20">
        <v>0</v>
      </c>
      <c r="I18" s="20">
        <v>0</v>
      </c>
      <c r="J18" s="20">
        <v>0</v>
      </c>
      <c r="K18" s="20">
        <v>0</v>
      </c>
      <c r="L18" s="20">
        <v>0</v>
      </c>
      <c r="M18" s="20">
        <v>0</v>
      </c>
      <c r="N18" s="20">
        <v>4086.0718500000003</v>
      </c>
      <c r="O18" s="20">
        <v>400</v>
      </c>
      <c r="P18" s="20">
        <v>0</v>
      </c>
      <c r="Q18" s="20">
        <v>0</v>
      </c>
      <c r="R18" s="20">
        <v>36.617129999999996</v>
      </c>
      <c r="S18" s="20">
        <v>0</v>
      </c>
      <c r="T18" s="20">
        <v>0</v>
      </c>
      <c r="U18" s="20">
        <v>22202.675670000001</v>
      </c>
      <c r="V18" s="20">
        <v>0</v>
      </c>
      <c r="W18" s="20">
        <v>0</v>
      </c>
      <c r="X18" s="20">
        <v>36121.852330000002</v>
      </c>
      <c r="Y18" s="20">
        <v>0</v>
      </c>
      <c r="Z18" s="20">
        <v>0</v>
      </c>
      <c r="AA18" s="20">
        <v>0</v>
      </c>
      <c r="AB18" s="20">
        <v>0</v>
      </c>
      <c r="AC18" s="20">
        <v>0</v>
      </c>
      <c r="AD18" s="20">
        <v>0</v>
      </c>
      <c r="AE18" s="20">
        <v>0</v>
      </c>
      <c r="AF18" s="20">
        <v>0</v>
      </c>
      <c r="AG18" s="20">
        <v>0</v>
      </c>
      <c r="AH18" s="20">
        <v>0</v>
      </c>
      <c r="AI18" s="18"/>
      <c r="AJ18" s="18"/>
    </row>
    <row r="19" spans="1:36" s="17" customFormat="1">
      <c r="A19" s="12" t="s">
        <v>76</v>
      </c>
      <c r="B19" s="21">
        <v>3026820.7534269076</v>
      </c>
      <c r="C19" s="21">
        <v>3375.1864300000002</v>
      </c>
      <c r="D19" s="21">
        <v>11316.304320000003</v>
      </c>
      <c r="E19" s="21">
        <v>96487.656770000001</v>
      </c>
      <c r="F19" s="21">
        <v>723855.39757133892</v>
      </c>
      <c r="G19" s="21">
        <v>54718.92411</v>
      </c>
      <c r="H19" s="21">
        <v>1371.6539305000001</v>
      </c>
      <c r="I19" s="21">
        <v>3361.6548900000003</v>
      </c>
      <c r="J19" s="21">
        <v>0</v>
      </c>
      <c r="K19" s="21">
        <v>80461.484989999997</v>
      </c>
      <c r="L19" s="21">
        <v>21153.57804</v>
      </c>
      <c r="M19" s="21">
        <v>73951.522190000003</v>
      </c>
      <c r="N19" s="21">
        <v>319283.05068405397</v>
      </c>
      <c r="O19" s="21">
        <v>423647.93800000002</v>
      </c>
      <c r="P19" s="21">
        <v>4815.3626100000001</v>
      </c>
      <c r="Q19" s="21">
        <v>27185.461777030698</v>
      </c>
      <c r="R19" s="21">
        <v>20533.54177</v>
      </c>
      <c r="S19" s="21">
        <v>40802.148079999999</v>
      </c>
      <c r="T19" s="21">
        <v>6787.9977400000098</v>
      </c>
      <c r="U19" s="21">
        <v>537460.77633999998</v>
      </c>
      <c r="V19" s="21">
        <v>12105.34217</v>
      </c>
      <c r="W19" s="21">
        <v>3985.04936</v>
      </c>
      <c r="X19" s="21">
        <v>334688.29872000002</v>
      </c>
      <c r="Y19" s="21">
        <v>20833.901999999998</v>
      </c>
      <c r="Z19" s="21">
        <v>6108.7562199999993</v>
      </c>
      <c r="AA19" s="21">
        <v>15303.76103</v>
      </c>
      <c r="AB19" s="21">
        <v>16939.0781839837</v>
      </c>
      <c r="AC19" s="21">
        <v>18845.170109999999</v>
      </c>
      <c r="AD19" s="21">
        <v>2871.2579999999998</v>
      </c>
      <c r="AE19" s="21">
        <v>24938.773989999998</v>
      </c>
      <c r="AF19" s="21">
        <v>83256.446790000002</v>
      </c>
      <c r="AG19" s="21">
        <v>1403.6030800000001</v>
      </c>
      <c r="AH19" s="21">
        <v>34971.67353</v>
      </c>
      <c r="AI19" s="18"/>
      <c r="AJ19" s="18"/>
    </row>
    <row r="20" spans="1:36" s="26" customFormat="1">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c r="AJ20" s="25"/>
    </row>
    <row r="21" spans="1:36" s="17" customFormat="1">
      <c r="A21" s="27" t="s">
        <v>290</v>
      </c>
      <c r="B21" s="20">
        <v>2665615.4797037821</v>
      </c>
      <c r="C21" s="20">
        <v>5680.6614899999931</v>
      </c>
      <c r="D21" s="20">
        <v>5698.3569200000275</v>
      </c>
      <c r="E21" s="20">
        <v>123577.95527000009</v>
      </c>
      <c r="F21" s="20">
        <v>755027.91598041577</v>
      </c>
      <c r="G21" s="20">
        <v>42247.701956702069</v>
      </c>
      <c r="H21" s="20">
        <v>63.955679999998665</v>
      </c>
      <c r="I21" s="20">
        <v>1094.0588100000055</v>
      </c>
      <c r="J21" s="20">
        <v>0</v>
      </c>
      <c r="K21" s="20">
        <v>116689.40921000016</v>
      </c>
      <c r="L21" s="20">
        <v>14477.31635999999</v>
      </c>
      <c r="M21" s="20">
        <v>91551.721899999873</v>
      </c>
      <c r="N21" s="20">
        <v>-20329.233402098122</v>
      </c>
      <c r="O21" s="20">
        <v>167824.43962000596</v>
      </c>
      <c r="P21" s="20">
        <v>2852.6135342618436</v>
      </c>
      <c r="Q21" s="20">
        <v>19711.071676364165</v>
      </c>
      <c r="R21" s="20">
        <v>29894.224609999957</v>
      </c>
      <c r="S21" s="20">
        <v>12093.193389658016</v>
      </c>
      <c r="T21" s="20">
        <v>5899.883588469489</v>
      </c>
      <c r="U21" s="20">
        <v>808870.74412999616</v>
      </c>
      <c r="V21" s="20">
        <v>17275.975457313605</v>
      </c>
      <c r="W21" s="20">
        <v>7611.1860000000024</v>
      </c>
      <c r="X21" s="20">
        <v>271386.05408999982</v>
      </c>
      <c r="Y21" s="20">
        <v>14921.906000000006</v>
      </c>
      <c r="Z21" s="20">
        <v>10565.568829999993</v>
      </c>
      <c r="AA21" s="20">
        <v>16741.571910000166</v>
      </c>
      <c r="AB21" s="20">
        <v>18521.39024873756</v>
      </c>
      <c r="AC21" s="20">
        <v>22816.792579999987</v>
      </c>
      <c r="AD21" s="20">
        <v>2626.9009999999998</v>
      </c>
      <c r="AE21" s="20">
        <v>14618.674370000012</v>
      </c>
      <c r="AF21" s="20">
        <v>70992.046779998884</v>
      </c>
      <c r="AG21" s="20">
        <v>773.00824999998872</v>
      </c>
      <c r="AH21" s="20">
        <v>13838.413463940815</v>
      </c>
      <c r="AI21" s="18"/>
      <c r="AJ21" s="18"/>
    </row>
    <row r="22" spans="1:36" s="17" customFormat="1">
      <c r="A22" s="19" t="s">
        <v>77</v>
      </c>
      <c r="B22" s="21">
        <v>608297.53372900002</v>
      </c>
      <c r="C22" s="21">
        <v>0</v>
      </c>
      <c r="D22" s="21">
        <v>11603.887000000001</v>
      </c>
      <c r="E22" s="21">
        <v>36691.1878</v>
      </c>
      <c r="F22" s="21">
        <v>226029.075457</v>
      </c>
      <c r="G22" s="21">
        <v>0</v>
      </c>
      <c r="H22" s="21">
        <v>-197.87836999999999</v>
      </c>
      <c r="I22" s="21">
        <v>0</v>
      </c>
      <c r="J22" s="21">
        <v>0</v>
      </c>
      <c r="K22" s="21">
        <v>0</v>
      </c>
      <c r="L22" s="21">
        <v>4346.9290599999995</v>
      </c>
      <c r="M22" s="21">
        <v>0</v>
      </c>
      <c r="N22" s="21">
        <v>0</v>
      </c>
      <c r="O22" s="21">
        <v>0</v>
      </c>
      <c r="P22" s="21">
        <v>0</v>
      </c>
      <c r="Q22" s="21">
        <v>0</v>
      </c>
      <c r="R22" s="21">
        <v>0</v>
      </c>
      <c r="S22" s="21">
        <v>0</v>
      </c>
      <c r="T22" s="21">
        <v>0</v>
      </c>
      <c r="U22" s="21">
        <v>240435.75743999999</v>
      </c>
      <c r="V22" s="21">
        <v>0</v>
      </c>
      <c r="W22" s="21">
        <v>1901.57546</v>
      </c>
      <c r="X22" s="21">
        <v>81571.209170000002</v>
      </c>
      <c r="Y22" s="21">
        <v>0</v>
      </c>
      <c r="Z22" s="21">
        <v>0</v>
      </c>
      <c r="AA22" s="21">
        <v>0</v>
      </c>
      <c r="AB22" s="21">
        <v>5146.9095399999997</v>
      </c>
      <c r="AC22" s="21">
        <v>0</v>
      </c>
      <c r="AD22" s="21">
        <v>0</v>
      </c>
      <c r="AE22" s="21">
        <v>0</v>
      </c>
      <c r="AF22" s="21">
        <v>0</v>
      </c>
      <c r="AG22" s="21">
        <v>768.88117199999999</v>
      </c>
      <c r="AH22" s="21">
        <v>0</v>
      </c>
      <c r="AI22" s="18"/>
      <c r="AJ22" s="18"/>
    </row>
    <row r="23" spans="1:36" s="28" customFormat="1">
      <c r="A23" s="19"/>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c r="AJ23" s="25"/>
    </row>
    <row r="24" spans="1:36" s="28" customFormat="1">
      <c r="A24" s="27" t="s">
        <v>289</v>
      </c>
      <c r="B24" s="24">
        <v>2057317.9459747821</v>
      </c>
      <c r="C24" s="24">
        <v>5680.6614899999931</v>
      </c>
      <c r="D24" s="24">
        <v>-5905.5300799999732</v>
      </c>
      <c r="E24" s="24">
        <v>86886.767470000093</v>
      </c>
      <c r="F24" s="24">
        <v>528998.84052341571</v>
      </c>
      <c r="G24" s="24">
        <v>42247.701956702069</v>
      </c>
      <c r="H24" s="24">
        <v>261.83404999999868</v>
      </c>
      <c r="I24" s="24">
        <v>1094.0588100000055</v>
      </c>
      <c r="J24" s="24">
        <v>0</v>
      </c>
      <c r="K24" s="24">
        <v>116689.40921000016</v>
      </c>
      <c r="L24" s="24">
        <v>10130.387299999991</v>
      </c>
      <c r="M24" s="24">
        <v>91551.721899999873</v>
      </c>
      <c r="N24" s="24">
        <v>-20329.233402098122</v>
      </c>
      <c r="O24" s="24">
        <v>167824.43962000596</v>
      </c>
      <c r="P24" s="24">
        <v>2852.6135342618436</v>
      </c>
      <c r="Q24" s="24">
        <v>19711.071676364165</v>
      </c>
      <c r="R24" s="24">
        <v>29894.224609999957</v>
      </c>
      <c r="S24" s="24">
        <v>12093.193389658016</v>
      </c>
      <c r="T24" s="24">
        <v>5899.883588469489</v>
      </c>
      <c r="U24" s="24">
        <v>568434.98668999621</v>
      </c>
      <c r="V24" s="24">
        <v>17275.975457313605</v>
      </c>
      <c r="W24" s="24">
        <v>5709.6105400000024</v>
      </c>
      <c r="X24" s="24">
        <v>189814.84491999983</v>
      </c>
      <c r="Y24" s="24">
        <v>14921.906000000006</v>
      </c>
      <c r="Z24" s="24">
        <v>10565.568829999993</v>
      </c>
      <c r="AA24" s="24">
        <v>16741.571910000166</v>
      </c>
      <c r="AB24" s="24">
        <v>13374.480708737559</v>
      </c>
      <c r="AC24" s="24">
        <v>22816.792579999987</v>
      </c>
      <c r="AD24" s="24">
        <v>2626.9009999999998</v>
      </c>
      <c r="AE24" s="24">
        <v>14618.674370000012</v>
      </c>
      <c r="AF24" s="24">
        <v>70992.046779998884</v>
      </c>
      <c r="AG24" s="24">
        <v>4.1270779999887282</v>
      </c>
      <c r="AH24" s="24">
        <v>13838.413463940815</v>
      </c>
      <c r="AI24" s="25"/>
      <c r="AJ24" s="25"/>
    </row>
    <row r="25" spans="1:36" s="28" customFormat="1">
      <c r="A25" s="27"/>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c r="AJ25" s="25"/>
    </row>
    <row r="26" spans="1:36" s="17" customFormat="1">
      <c r="A26" s="29" t="s">
        <v>78</v>
      </c>
      <c r="B26" s="22">
        <v>0.17387306783631074</v>
      </c>
      <c r="C26" s="22">
        <v>0.24353937302781814</v>
      </c>
      <c r="D26" s="22">
        <v>0.16824089391492503</v>
      </c>
      <c r="E26" s="22">
        <v>0.29997441636495692</v>
      </c>
      <c r="F26" s="22">
        <v>0.19130727629572009</v>
      </c>
      <c r="G26" s="22">
        <v>0.15802061132620226</v>
      </c>
      <c r="H26" s="22">
        <v>0.15963231156534796</v>
      </c>
      <c r="I26" s="22">
        <v>0.29095567640821007</v>
      </c>
      <c r="J26" s="22">
        <v>0</v>
      </c>
      <c r="K26" s="22">
        <v>0.23565396139686212</v>
      </c>
      <c r="L26" s="22">
        <v>0.19615951450470936</v>
      </c>
      <c r="M26" s="22">
        <v>0.21078807863910631</v>
      </c>
      <c r="N26" s="22">
        <v>0.12072995326315439</v>
      </c>
      <c r="O26" s="22">
        <v>0.12309712257956684</v>
      </c>
      <c r="P26" s="22">
        <v>0.25316470560069815</v>
      </c>
      <c r="Q26" s="22">
        <v>0.2123768580910308</v>
      </c>
      <c r="R26" s="22">
        <v>0.18115371550948234</v>
      </c>
      <c r="S26" s="22">
        <v>0.21024707023880085</v>
      </c>
      <c r="T26" s="22">
        <v>0.17645039059748191</v>
      </c>
      <c r="U26" s="22">
        <v>0.16635589997126954</v>
      </c>
      <c r="V26" s="22">
        <v>0.16601964014489534</v>
      </c>
      <c r="W26" s="22">
        <v>0.26289444907795079</v>
      </c>
      <c r="X26" s="22">
        <v>0.2103344139242681</v>
      </c>
      <c r="Y26" s="22">
        <v>0.1667937207911695</v>
      </c>
      <c r="Z26" s="22">
        <v>0.223266790380519</v>
      </c>
      <c r="AA26" s="22">
        <v>0.13122788165701227</v>
      </c>
      <c r="AB26" s="22">
        <v>0.20228193628642999</v>
      </c>
      <c r="AC26" s="22">
        <v>0.17351444356240397</v>
      </c>
      <c r="AD26" s="22">
        <v>0.25090339864465361</v>
      </c>
      <c r="AE26" s="22">
        <v>0.16370489984918013</v>
      </c>
      <c r="AF26" s="22">
        <v>0.13968478952346386</v>
      </c>
      <c r="AG26" s="22">
        <v>0.20525717167309632</v>
      </c>
      <c r="AH26" s="22">
        <v>0.16674326198022538</v>
      </c>
      <c r="AI26" s="18"/>
      <c r="AJ26" s="18"/>
    </row>
    <row r="27" spans="1:36" s="17" customFormat="1">
      <c r="A27" s="29" t="s">
        <v>79</v>
      </c>
      <c r="B27" s="22">
        <v>0.10799351299533627</v>
      </c>
      <c r="C27" s="22">
        <v>0.11702237892070551</v>
      </c>
      <c r="D27" s="22">
        <v>0.12297026065120992</v>
      </c>
      <c r="E27" s="22">
        <v>0.13756939523569203</v>
      </c>
      <c r="F27" s="22">
        <v>0.10842599034769441</v>
      </c>
      <c r="G27" s="22">
        <v>0.10728147217683245</v>
      </c>
      <c r="H27" s="22">
        <v>0.27292967432389093</v>
      </c>
      <c r="I27" s="22">
        <v>0.24545125380529573</v>
      </c>
      <c r="J27" s="22">
        <v>0</v>
      </c>
      <c r="K27" s="22">
        <v>0.11995569105624902</v>
      </c>
      <c r="L27" s="22">
        <v>0.13094494937672044</v>
      </c>
      <c r="M27" s="22">
        <v>0.11902706812959483</v>
      </c>
      <c r="N27" s="22">
        <v>0.16684704105839845</v>
      </c>
      <c r="O27" s="22">
        <v>0.11544512743329308</v>
      </c>
      <c r="P27" s="22">
        <v>0.1838555729121252</v>
      </c>
      <c r="Q27" s="22">
        <v>0.15221210311001132</v>
      </c>
      <c r="R27" s="22">
        <v>9.964457468681949E-2</v>
      </c>
      <c r="S27" s="22">
        <v>0.19632535513397967</v>
      </c>
      <c r="T27" s="22">
        <v>9.2792071832681997E-2</v>
      </c>
      <c r="U27" s="22">
        <v>7.4125545234899837E-2</v>
      </c>
      <c r="V27" s="22">
        <v>0.10449284048053116</v>
      </c>
      <c r="W27" s="22">
        <v>9.784731927090011E-2</v>
      </c>
      <c r="X27" s="22">
        <v>0.12303319067095048</v>
      </c>
      <c r="Y27" s="22">
        <v>0.13637588397226078</v>
      </c>
      <c r="Z27" s="22">
        <v>0.10032299001991771</v>
      </c>
      <c r="AA27" s="22">
        <v>7.1795562807520585E-2</v>
      </c>
      <c r="AB27" s="22">
        <v>0.1080290627425519</v>
      </c>
      <c r="AC27" s="22">
        <v>9.3146528107578147E-2</v>
      </c>
      <c r="AD27" s="22">
        <v>0.15500720602671736</v>
      </c>
      <c r="AE27" s="22">
        <v>0.12740727243503863</v>
      </c>
      <c r="AF27" s="22">
        <v>9.289484652924615E-2</v>
      </c>
      <c r="AG27" s="22">
        <v>0.1613936172586477</v>
      </c>
      <c r="AH27" s="22">
        <v>0.12768303703907166</v>
      </c>
      <c r="AI27" s="18"/>
      <c r="AJ27" s="18"/>
    </row>
    <row r="28" spans="1:36" s="17" customFormat="1">
      <c r="A28" s="29" t="s">
        <v>80</v>
      </c>
      <c r="B28" s="22">
        <v>6.5879554840974519E-2</v>
      </c>
      <c r="C28" s="22">
        <v>0.1265169941071127</v>
      </c>
      <c r="D28" s="22">
        <v>4.5270633263715165E-2</v>
      </c>
      <c r="E28" s="22">
        <v>0.1624050211292648</v>
      </c>
      <c r="F28" s="22">
        <v>8.2881285948025796E-2</v>
      </c>
      <c r="G28" s="22">
        <v>5.0739139149369783E-2</v>
      </c>
      <c r="H28" s="22">
        <v>-0.11329736275854296</v>
      </c>
      <c r="I28" s="22">
        <v>4.5504422602914318E-2</v>
      </c>
      <c r="J28" s="22">
        <v>0</v>
      </c>
      <c r="K28" s="22">
        <v>0.11569827034061309</v>
      </c>
      <c r="L28" s="22">
        <v>6.5214565127988844E-2</v>
      </c>
      <c r="M28" s="22">
        <v>9.1761010509511465E-2</v>
      </c>
      <c r="N28" s="22">
        <v>-4.6117087795244149E-2</v>
      </c>
      <c r="O28" s="22">
        <v>7.6519951462739044E-3</v>
      </c>
      <c r="P28" s="22">
        <v>6.9309132688572972E-2</v>
      </c>
      <c r="Q28" s="22">
        <v>6.0164754981019253E-2</v>
      </c>
      <c r="R28" s="22">
        <v>8.1509140822662807E-2</v>
      </c>
      <c r="S28" s="22">
        <v>1.3921715104821097E-2</v>
      </c>
      <c r="T28" s="22">
        <v>8.3658318764799899E-2</v>
      </c>
      <c r="U28" s="22">
        <v>9.2230354736369757E-2</v>
      </c>
      <c r="V28" s="22">
        <v>6.1526799664364251E-2</v>
      </c>
      <c r="W28" s="22">
        <v>0.16504712980705061</v>
      </c>
      <c r="X28" s="22">
        <v>8.7301223253317572E-2</v>
      </c>
      <c r="Y28" s="22">
        <v>3.041783681890875E-2</v>
      </c>
      <c r="Z28" s="22">
        <v>0.12294380036060126</v>
      </c>
      <c r="AA28" s="22">
        <v>5.9432318849491628E-2</v>
      </c>
      <c r="AB28" s="22">
        <v>9.4252873543878124E-2</v>
      </c>
      <c r="AC28" s="22">
        <v>8.0367915454825689E-2</v>
      </c>
      <c r="AD28" s="22">
        <v>9.589619261793636E-2</v>
      </c>
      <c r="AE28" s="22">
        <v>3.6297627414141553E-2</v>
      </c>
      <c r="AF28" s="22">
        <v>4.6789942994217792E-2</v>
      </c>
      <c r="AG28" s="22">
        <v>4.3863554414448558E-2</v>
      </c>
      <c r="AH28" s="22">
        <v>3.9060224941153687E-2</v>
      </c>
      <c r="AI28" s="18"/>
      <c r="AJ28" s="18"/>
    </row>
    <row r="30" spans="1:36">
      <c r="A30" s="30" t="s">
        <v>267</v>
      </c>
    </row>
    <row r="31" spans="1:36">
      <c r="A31" s="316" t="s">
        <v>364</v>
      </c>
    </row>
    <row r="32" spans="1:36">
      <c r="A32" s="316" t="s">
        <v>357</v>
      </c>
    </row>
    <row r="1048440" spans="13:13">
      <c r="M1048440" s="24">
        <f t="shared" ref="M1048440" si="0">M1048437-M1048438</f>
        <v>0</v>
      </c>
    </row>
  </sheetData>
  <mergeCells count="1">
    <mergeCell ref="A1:J2"/>
  </mergeCells>
  <pageMargins left="0.70866141732283472" right="0.70866141732283472" top="0.74803149606299213" bottom="0.74803149606299213" header="0.31496062992125984" footer="0.31496062992125984"/>
  <pageSetup paperSize="9" orientation="landscape" r:id="rId1"/>
  <headerFooter>
    <oddHeader>&amp;C&amp;"Arial,Bold"&amp;18Statement of financial performance &amp;B&amp;"Arial"&amp;12&amp;Kff0000​‌OFFICIAL: Sensitive‌​</oddHeader>
  </headerFooter>
  <colBreaks count="1" manualBreakCount="1">
    <brk id="9" min="2" max="2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15"/>
  <sheetViews>
    <sheetView showGridLines="0" zoomScaleNormal="100" zoomScaleSheetLayoutView="55" workbookViewId="0">
      <pane xSplit="1" ySplit="2" topLeftCell="P3" activePane="bottomRight" state="frozen"/>
      <selection activeCell="L24" sqref="L24"/>
      <selection pane="topRight" activeCell="L24" sqref="L24"/>
      <selection pane="bottomLeft" activeCell="L24" sqref="L24"/>
      <selection pane="bottomRight" sqref="A1:J2"/>
    </sheetView>
  </sheetViews>
  <sheetFormatPr defaultColWidth="9.1328125" defaultRowHeight="15"/>
  <cols>
    <col min="1" max="1" width="47.265625" style="18" customWidth="1"/>
    <col min="2" max="34" width="11.73046875" style="18" customWidth="1"/>
    <col min="35" max="16384" width="9.1328125" style="18"/>
  </cols>
  <sheetData>
    <row r="1" spans="1:34" ht="15.4">
      <c r="A1" s="332" t="s">
        <v>340</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34"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34" s="31" customFormat="1">
      <c r="A3" s="12" t="s">
        <v>81</v>
      </c>
      <c r="B3" s="13"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34" s="31" customFormat="1">
      <c r="A4" s="12" t="s">
        <v>82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4">
      <c r="A5" s="32" t="s">
        <v>260</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4">
      <c r="A6" s="290" t="s">
        <v>277</v>
      </c>
      <c r="B6" s="20">
        <v>1800796</v>
      </c>
      <c r="C6" s="20">
        <v>2385.6578999999997</v>
      </c>
      <c r="D6" s="20">
        <v>10800.192289999999</v>
      </c>
      <c r="E6" s="20">
        <v>47720.903469999997</v>
      </c>
      <c r="F6" s="20">
        <v>250938.12719267802</v>
      </c>
      <c r="G6" s="20">
        <v>50708.23833</v>
      </c>
      <c r="H6" s="20">
        <v>2896.1445299999996</v>
      </c>
      <c r="I6" s="20">
        <v>3282.8965800000001</v>
      </c>
      <c r="J6" s="20">
        <v>0</v>
      </c>
      <c r="K6" s="20">
        <v>103200.50599999999</v>
      </c>
      <c r="L6" s="20">
        <v>13227.60031</v>
      </c>
      <c r="M6" s="20">
        <v>21762.335629999998</v>
      </c>
      <c r="N6" s="20">
        <v>286614.04118</v>
      </c>
      <c r="O6" s="20">
        <v>119882.884018814</v>
      </c>
      <c r="P6" s="20">
        <v>3409.6768086000002</v>
      </c>
      <c r="Q6" s="20">
        <v>19321.033409254298</v>
      </c>
      <c r="R6" s="20">
        <v>20175.633469999997</v>
      </c>
      <c r="S6" s="20">
        <v>35419.075469713098</v>
      </c>
      <c r="T6" s="20">
        <v>5892.34879</v>
      </c>
      <c r="U6" s="20">
        <v>363585.61700000003</v>
      </c>
      <c r="V6" s="20">
        <v>8732.6305900000007</v>
      </c>
      <c r="W6" s="20">
        <v>1332.3907099999999</v>
      </c>
      <c r="X6" s="20">
        <v>198043.62911000001</v>
      </c>
      <c r="Y6" s="20">
        <v>7021.2879999999996</v>
      </c>
      <c r="Z6" s="20">
        <v>5557.4684000000007</v>
      </c>
      <c r="AA6" s="20">
        <v>44801.844950000006</v>
      </c>
      <c r="AB6" s="20">
        <v>13942.809686923099</v>
      </c>
      <c r="AC6" s="20">
        <v>16784.977094039801</v>
      </c>
      <c r="AD6" s="20">
        <v>1345.355</v>
      </c>
      <c r="AE6" s="20">
        <v>16878.55444</v>
      </c>
      <c r="AF6" s="20">
        <v>84859.653319944802</v>
      </c>
      <c r="AG6" s="327" t="s">
        <v>365</v>
      </c>
      <c r="AH6" s="20">
        <v>40272.416490000003</v>
      </c>
    </row>
    <row r="7" spans="1:34">
      <c r="A7" s="1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327"/>
      <c r="AH7" s="20"/>
    </row>
    <row r="8" spans="1:34">
      <c r="A8" s="32" t="s">
        <v>83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327"/>
      <c r="AH8" s="20"/>
    </row>
    <row r="9" spans="1:34">
      <c r="A9" s="290" t="s">
        <v>278</v>
      </c>
      <c r="B9" s="20">
        <v>2409606</v>
      </c>
      <c r="C9" s="20">
        <v>3709.9009599999999</v>
      </c>
      <c r="D9" s="20">
        <v>0</v>
      </c>
      <c r="E9" s="20">
        <v>24394.063819999999</v>
      </c>
      <c r="F9" s="20">
        <v>87.906658467710002</v>
      </c>
      <c r="G9" s="20">
        <v>84155.017999999996</v>
      </c>
      <c r="H9" s="20">
        <v>0</v>
      </c>
      <c r="I9" s="20">
        <v>1044.1251</v>
      </c>
      <c r="J9" s="20">
        <v>0</v>
      </c>
      <c r="K9" s="20">
        <v>192248.76877000002</v>
      </c>
      <c r="L9" s="20">
        <v>0</v>
      </c>
      <c r="M9" s="20">
        <v>135873.33693000002</v>
      </c>
      <c r="N9" s="20">
        <v>224806.79107000001</v>
      </c>
      <c r="O9" s="20">
        <v>838903.54865000036</v>
      </c>
      <c r="P9" s="20">
        <v>4539.4908600999997</v>
      </c>
      <c r="Q9" s="20">
        <v>28479.7081350353</v>
      </c>
      <c r="R9" s="20">
        <v>46376.142039999999</v>
      </c>
      <c r="S9" s="20">
        <v>33238.859101458402</v>
      </c>
      <c r="T9" s="20">
        <v>10255.48681</v>
      </c>
      <c r="U9" s="20">
        <v>274498.78000999999</v>
      </c>
      <c r="V9" s="20">
        <v>54595.622600000002</v>
      </c>
      <c r="W9" s="20">
        <v>0</v>
      </c>
      <c r="X9" s="20">
        <v>166968.15007999999</v>
      </c>
      <c r="Y9" s="20">
        <v>23613.128000000001</v>
      </c>
      <c r="Z9" s="20">
        <v>11958.26806</v>
      </c>
      <c r="AA9" s="20">
        <v>10601.408170000001</v>
      </c>
      <c r="AB9" s="20">
        <v>28963.069589999999</v>
      </c>
      <c r="AC9" s="20">
        <v>43893.371072975489</v>
      </c>
      <c r="AD9" s="20">
        <v>0</v>
      </c>
      <c r="AE9" s="20">
        <v>35728.88379</v>
      </c>
      <c r="AF9" s="20">
        <v>78655.22126097398</v>
      </c>
      <c r="AG9" s="327" t="s">
        <v>366</v>
      </c>
      <c r="AH9" s="20">
        <v>52016.527249999999</v>
      </c>
    </row>
    <row r="10" spans="1:34">
      <c r="A10" s="290" t="s">
        <v>279</v>
      </c>
      <c r="B10" s="20">
        <v>11146810</v>
      </c>
      <c r="C10" s="20">
        <v>36388.117469999997</v>
      </c>
      <c r="D10" s="20">
        <v>42235.750899999999</v>
      </c>
      <c r="E10" s="20">
        <v>296199.98414499999</v>
      </c>
      <c r="F10" s="20">
        <v>3318141.0600466118</v>
      </c>
      <c r="G10" s="20">
        <v>186842.88399999999</v>
      </c>
      <c r="H10" s="20">
        <v>45100</v>
      </c>
      <c r="I10" s="20">
        <v>7897.9899299999997</v>
      </c>
      <c r="J10" s="20">
        <v>0</v>
      </c>
      <c r="K10" s="20">
        <v>285616.89408</v>
      </c>
      <c r="L10" s="20">
        <v>106361.65342</v>
      </c>
      <c r="M10" s="20">
        <v>329144.30989999999</v>
      </c>
      <c r="N10" s="20">
        <v>794654.77533254842</v>
      </c>
      <c r="O10" s="20">
        <v>1548904.123744728</v>
      </c>
      <c r="P10" s="20">
        <v>22062.51154962389</v>
      </c>
      <c r="Q10" s="20">
        <v>92693.757754418621</v>
      </c>
      <c r="R10" s="20">
        <v>123346.68876999999</v>
      </c>
      <c r="S10" s="20">
        <v>129095.75691258824</v>
      </c>
      <c r="T10" s="20">
        <v>79445.711159999992</v>
      </c>
      <c r="U10" s="20">
        <v>1841622.42019</v>
      </c>
      <c r="V10" s="20">
        <v>95171.159909120004</v>
      </c>
      <c r="W10" s="20">
        <v>26750</v>
      </c>
      <c r="X10" s="20">
        <v>626188.23388000007</v>
      </c>
      <c r="Y10" s="20">
        <v>122652.93681</v>
      </c>
      <c r="Z10" s="20">
        <v>36154.010299999994</v>
      </c>
      <c r="AA10" s="20">
        <v>49689.197999999997</v>
      </c>
      <c r="AB10" s="20">
        <v>61485.547011974901</v>
      </c>
      <c r="AC10" s="20">
        <v>110284.01976</v>
      </c>
      <c r="AD10" s="20">
        <v>20283.593000000001</v>
      </c>
      <c r="AE10" s="20">
        <v>57549.525900000008</v>
      </c>
      <c r="AF10" s="20">
        <v>524305.09469077107</v>
      </c>
      <c r="AG10" s="327" t="s">
        <v>366</v>
      </c>
      <c r="AH10" s="20">
        <v>130542.03313</v>
      </c>
    </row>
    <row r="11" spans="1:34">
      <c r="A11" s="290" t="s">
        <v>280</v>
      </c>
      <c r="B11" s="20">
        <v>820305</v>
      </c>
      <c r="C11" s="20">
        <v>0</v>
      </c>
      <c r="D11" s="20">
        <v>0</v>
      </c>
      <c r="E11" s="20">
        <v>33105.522069999999</v>
      </c>
      <c r="F11" s="20">
        <v>0</v>
      </c>
      <c r="G11" s="20">
        <v>28000.01</v>
      </c>
      <c r="H11" s="20">
        <v>0</v>
      </c>
      <c r="I11" s="20">
        <v>1050</v>
      </c>
      <c r="J11" s="20">
        <v>0</v>
      </c>
      <c r="K11" s="20">
        <v>26168.498680000001</v>
      </c>
      <c r="L11" s="20">
        <v>0</v>
      </c>
      <c r="M11" s="20">
        <v>0</v>
      </c>
      <c r="N11" s="20">
        <v>15698.172759999999</v>
      </c>
      <c r="O11" s="20">
        <v>290257.78156999999</v>
      </c>
      <c r="P11" s="20">
        <v>976.59508999999991</v>
      </c>
      <c r="Q11" s="20">
        <v>17100</v>
      </c>
      <c r="R11" s="20">
        <v>56300</v>
      </c>
      <c r="S11" s="20">
        <v>16547.783950123601</v>
      </c>
      <c r="T11" s="20">
        <v>14017.50994</v>
      </c>
      <c r="U11" s="20">
        <v>174446.87880999999</v>
      </c>
      <c r="V11" s="20">
        <v>5777.1428599999999</v>
      </c>
      <c r="W11" s="20">
        <v>0</v>
      </c>
      <c r="X11" s="20">
        <v>18540.483190000003</v>
      </c>
      <c r="Y11" s="20">
        <v>8371.43</v>
      </c>
      <c r="Z11" s="20">
        <v>1019.0724</v>
      </c>
      <c r="AA11" s="20">
        <v>6347.2442099999998</v>
      </c>
      <c r="AB11" s="20">
        <v>4605</v>
      </c>
      <c r="AC11" s="20">
        <v>22236.578730000001</v>
      </c>
      <c r="AD11" s="20">
        <v>0</v>
      </c>
      <c r="AE11" s="20">
        <v>32484.444640000002</v>
      </c>
      <c r="AF11" s="20">
        <v>29219.019330068801</v>
      </c>
      <c r="AG11" s="327" t="s">
        <v>366</v>
      </c>
      <c r="AH11" s="20">
        <v>18035.415129999998</v>
      </c>
    </row>
    <row r="12" spans="1:34">
      <c r="A12" s="290" t="s">
        <v>291</v>
      </c>
      <c r="B12" s="20">
        <v>241162</v>
      </c>
      <c r="C12" s="20">
        <v>0</v>
      </c>
      <c r="D12" s="20">
        <v>0</v>
      </c>
      <c r="E12" s="20">
        <v>0</v>
      </c>
      <c r="F12" s="20">
        <v>0</v>
      </c>
      <c r="G12" s="20">
        <v>31300</v>
      </c>
      <c r="H12" s="20">
        <v>0</v>
      </c>
      <c r="I12" s="20">
        <v>0</v>
      </c>
      <c r="J12" s="20">
        <v>0</v>
      </c>
      <c r="K12" s="20">
        <v>0</v>
      </c>
      <c r="L12" s="20">
        <v>0</v>
      </c>
      <c r="M12" s="20">
        <v>36456.449999999997</v>
      </c>
      <c r="N12" s="20">
        <v>106589.05056999999</v>
      </c>
      <c r="O12" s="20">
        <v>37194.0095</v>
      </c>
      <c r="P12" s="20">
        <v>0</v>
      </c>
      <c r="Q12" s="20">
        <v>1E-3</v>
      </c>
      <c r="R12" s="20">
        <v>511.21100000000001</v>
      </c>
      <c r="S12" s="20">
        <v>3396.5872400000003</v>
      </c>
      <c r="T12" s="20">
        <v>0</v>
      </c>
      <c r="U12" s="20">
        <v>17522.522920000003</v>
      </c>
      <c r="V12" s="20">
        <v>0</v>
      </c>
      <c r="W12" s="20">
        <v>0</v>
      </c>
      <c r="X12" s="20">
        <v>250</v>
      </c>
      <c r="Y12" s="20">
        <v>0.104</v>
      </c>
      <c r="Z12" s="20">
        <v>0</v>
      </c>
      <c r="AA12" s="20">
        <v>0</v>
      </c>
      <c r="AB12" s="20">
        <v>220</v>
      </c>
      <c r="AC12" s="20">
        <v>2E-3</v>
      </c>
      <c r="AD12" s="20">
        <v>0</v>
      </c>
      <c r="AE12" s="20">
        <v>7722.2099200000002</v>
      </c>
      <c r="AF12" s="20">
        <v>2E-3</v>
      </c>
      <c r="AG12" s="327" t="s">
        <v>366</v>
      </c>
      <c r="AH12" s="20">
        <v>0</v>
      </c>
    </row>
    <row r="13" spans="1:34">
      <c r="A13" s="290" t="s">
        <v>281</v>
      </c>
      <c r="B13" s="20">
        <v>246626</v>
      </c>
      <c r="C13" s="20">
        <v>0</v>
      </c>
      <c r="D13" s="20">
        <v>0</v>
      </c>
      <c r="E13" s="20">
        <v>0</v>
      </c>
      <c r="F13" s="20">
        <v>0</v>
      </c>
      <c r="G13" s="20">
        <v>0</v>
      </c>
      <c r="H13" s="20">
        <v>0</v>
      </c>
      <c r="I13" s="20">
        <v>0</v>
      </c>
      <c r="J13" s="20">
        <v>0</v>
      </c>
      <c r="K13" s="20">
        <v>0</v>
      </c>
      <c r="L13" s="20">
        <v>0</v>
      </c>
      <c r="M13" s="20">
        <v>0</v>
      </c>
      <c r="N13" s="20">
        <v>234966.37458</v>
      </c>
      <c r="O13" s="20">
        <v>0</v>
      </c>
      <c r="P13" s="20">
        <v>0</v>
      </c>
      <c r="Q13" s="20">
        <v>0</v>
      </c>
      <c r="R13" s="20">
        <v>0</v>
      </c>
      <c r="S13" s="20">
        <v>0</v>
      </c>
      <c r="T13" s="20">
        <v>0</v>
      </c>
      <c r="U13" s="20">
        <v>0</v>
      </c>
      <c r="V13" s="20">
        <v>0</v>
      </c>
      <c r="W13" s="20">
        <v>0</v>
      </c>
      <c r="X13" s="20">
        <v>11555.599099999999</v>
      </c>
      <c r="Y13" s="20">
        <v>0</v>
      </c>
      <c r="Z13" s="20">
        <v>0</v>
      </c>
      <c r="AA13" s="20">
        <v>0</v>
      </c>
      <c r="AB13" s="20">
        <v>0</v>
      </c>
      <c r="AC13" s="20">
        <v>0</v>
      </c>
      <c r="AD13" s="20">
        <v>0</v>
      </c>
      <c r="AE13" s="20">
        <v>100.00026</v>
      </c>
      <c r="AF13" s="20">
        <v>0</v>
      </c>
      <c r="AG13" s="327">
        <v>4</v>
      </c>
      <c r="AH13" s="20">
        <v>0</v>
      </c>
    </row>
    <row r="14" spans="1:34">
      <c r="A14" s="290" t="s">
        <v>282</v>
      </c>
      <c r="B14" s="20">
        <v>52772</v>
      </c>
      <c r="C14" s="20">
        <v>52.71434</v>
      </c>
      <c r="D14" s="20">
        <v>150.40644</v>
      </c>
      <c r="E14" s="20">
        <v>272.34845000000001</v>
      </c>
      <c r="F14" s="20">
        <v>8265.8460500000001</v>
      </c>
      <c r="G14" s="20">
        <v>2299.5729999999999</v>
      </c>
      <c r="H14" s="20">
        <v>133.52869000000001</v>
      </c>
      <c r="I14" s="20">
        <v>43.502540000000003</v>
      </c>
      <c r="J14" s="20">
        <v>0</v>
      </c>
      <c r="K14" s="20">
        <v>479.16660999999999</v>
      </c>
      <c r="L14" s="20">
        <v>95.58438000000001</v>
      </c>
      <c r="M14" s="20">
        <v>1210.7408899999998</v>
      </c>
      <c r="N14" s="20">
        <v>5572.8859600000096</v>
      </c>
      <c r="O14" s="20">
        <v>7574.5679299999993</v>
      </c>
      <c r="P14" s="20">
        <v>14.10394</v>
      </c>
      <c r="Q14" s="20">
        <v>239.72301999999999</v>
      </c>
      <c r="R14" s="20">
        <v>383.20179999999999</v>
      </c>
      <c r="S14" s="20">
        <v>204.51031</v>
      </c>
      <c r="T14" s="20">
        <v>111.11081</v>
      </c>
      <c r="U14" s="20">
        <v>10356.379750000009</v>
      </c>
      <c r="V14" s="20">
        <v>61.091250000000002</v>
      </c>
      <c r="W14" s="20">
        <v>25.477450000000001</v>
      </c>
      <c r="X14" s="20">
        <v>10803.328989999998</v>
      </c>
      <c r="Y14" s="20">
        <v>106.116</v>
      </c>
      <c r="Z14" s="20">
        <v>44.336790000000001</v>
      </c>
      <c r="AA14" s="20">
        <v>676.09460000000001</v>
      </c>
      <c r="AB14" s="20">
        <v>122.63271</v>
      </c>
      <c r="AC14" s="20">
        <v>213.48839000000001</v>
      </c>
      <c r="AD14" s="20">
        <v>5.4290000000000003</v>
      </c>
      <c r="AE14" s="20">
        <v>1890.09176</v>
      </c>
      <c r="AF14" s="20">
        <v>980.41933999999992</v>
      </c>
      <c r="AG14" s="327" t="s">
        <v>366</v>
      </c>
      <c r="AH14" s="20">
        <v>383.42500999999999</v>
      </c>
    </row>
    <row r="15" spans="1:34">
      <c r="A15" s="290" t="s">
        <v>292</v>
      </c>
      <c r="B15" s="20">
        <v>1418258</v>
      </c>
      <c r="C15" s="20">
        <v>73.148589999999999</v>
      </c>
      <c r="D15" s="20">
        <v>0</v>
      </c>
      <c r="E15" s="20">
        <v>14076.946900000001</v>
      </c>
      <c r="F15" s="20">
        <v>401641.38451</v>
      </c>
      <c r="G15" s="20">
        <v>12373.891</v>
      </c>
      <c r="H15" s="20">
        <v>6687.5816799999993</v>
      </c>
      <c r="I15" s="20">
        <v>0.40820999999999996</v>
      </c>
      <c r="J15" s="20">
        <v>0</v>
      </c>
      <c r="K15" s="20">
        <v>27.71275</v>
      </c>
      <c r="L15" s="20">
        <v>0</v>
      </c>
      <c r="M15" s="20">
        <v>25470.019629999999</v>
      </c>
      <c r="N15" s="20">
        <v>246692.3371</v>
      </c>
      <c r="O15" s="20">
        <v>148924.00139000002</v>
      </c>
      <c r="P15" s="20">
        <v>0</v>
      </c>
      <c r="Q15" s="20">
        <v>2269.3731000000002</v>
      </c>
      <c r="R15" s="20">
        <v>691.59139000000005</v>
      </c>
      <c r="S15" s="20">
        <v>0</v>
      </c>
      <c r="T15" s="20">
        <v>5263.2477500000005</v>
      </c>
      <c r="U15" s="20">
        <v>285177.82831999997</v>
      </c>
      <c r="V15" s="20">
        <v>0</v>
      </c>
      <c r="W15" s="20">
        <v>820.56770999999992</v>
      </c>
      <c r="X15" s="20">
        <v>254336.4387</v>
      </c>
      <c r="Y15" s="20">
        <v>1421.8230000000001</v>
      </c>
      <c r="Z15" s="20">
        <v>88.299240000000012</v>
      </c>
      <c r="AA15" s="20">
        <v>268.52722</v>
      </c>
      <c r="AB15" s="20">
        <v>0</v>
      </c>
      <c r="AC15" s="20">
        <v>468.89792999999997</v>
      </c>
      <c r="AD15" s="20">
        <v>76.462999999999994</v>
      </c>
      <c r="AE15" s="20">
        <v>8011.7222999999994</v>
      </c>
      <c r="AF15" s="20">
        <v>668.89706999999999</v>
      </c>
      <c r="AG15" s="327" t="s">
        <v>366</v>
      </c>
      <c r="AH15" s="20">
        <v>2726.49863</v>
      </c>
    </row>
    <row r="16" spans="1:34">
      <c r="A16" s="290" t="s">
        <v>283</v>
      </c>
      <c r="B16" s="20">
        <v>131588</v>
      </c>
      <c r="C16" s="20">
        <v>172.77270999999999</v>
      </c>
      <c r="D16" s="20">
        <v>0</v>
      </c>
      <c r="E16" s="20">
        <v>1921.21128</v>
      </c>
      <c r="F16" s="20">
        <v>41551.825499999999</v>
      </c>
      <c r="G16" s="20">
        <v>1848.9</v>
      </c>
      <c r="H16" s="20">
        <v>90.971000000000004</v>
      </c>
      <c r="I16" s="20">
        <v>112.52748</v>
      </c>
      <c r="J16" s="20">
        <v>0</v>
      </c>
      <c r="K16" s="20">
        <v>3605.1794100000002</v>
      </c>
      <c r="L16" s="20">
        <v>0</v>
      </c>
      <c r="M16" s="20">
        <v>3451.4187499999998</v>
      </c>
      <c r="N16" s="20">
        <v>11548.37124</v>
      </c>
      <c r="O16" s="20">
        <v>11511.46603</v>
      </c>
      <c r="P16" s="20">
        <v>173.90573999999998</v>
      </c>
      <c r="Q16" s="20">
        <v>1029.01314</v>
      </c>
      <c r="R16" s="20">
        <v>855.11490000000003</v>
      </c>
      <c r="S16" s="20">
        <v>658.75036999999998</v>
      </c>
      <c r="T16" s="20">
        <v>1936.4992003939401</v>
      </c>
      <c r="U16" s="20">
        <v>27640.404260000003</v>
      </c>
      <c r="V16" s="20">
        <v>506.94524000000001</v>
      </c>
      <c r="W16" s="20">
        <v>156.66517999999999</v>
      </c>
      <c r="X16" s="20">
        <v>16188.845499999999</v>
      </c>
      <c r="Y16" s="20">
        <v>750.15300000000002</v>
      </c>
      <c r="Z16" s="20">
        <v>310.02641999999997</v>
      </c>
      <c r="AA16" s="20">
        <v>657.29559999999992</v>
      </c>
      <c r="AB16" s="20">
        <v>333.88291999999996</v>
      </c>
      <c r="AC16" s="20">
        <v>1323.1113700000001</v>
      </c>
      <c r="AD16" s="20">
        <v>100.968</v>
      </c>
      <c r="AE16" s="20">
        <v>465.90191999999996</v>
      </c>
      <c r="AF16" s="20">
        <v>1159.21767</v>
      </c>
      <c r="AG16" s="327" t="s">
        <v>366</v>
      </c>
      <c r="AH16" s="20">
        <v>1526.2237500000001</v>
      </c>
    </row>
    <row r="17" spans="1:34">
      <c r="A17" s="290" t="s">
        <v>12</v>
      </c>
      <c r="B17" s="20">
        <v>1994625</v>
      </c>
      <c r="C17" s="20">
        <v>1662.9983599999978</v>
      </c>
      <c r="D17" s="20">
        <v>6643.1208799999949</v>
      </c>
      <c r="E17" s="20">
        <v>84481.572379999969</v>
      </c>
      <c r="F17" s="20">
        <v>192579.35859991657</v>
      </c>
      <c r="G17" s="20">
        <v>76060.27612213188</v>
      </c>
      <c r="H17" s="20">
        <v>1397.2099999999991</v>
      </c>
      <c r="I17" s="20">
        <v>890.6282599999995</v>
      </c>
      <c r="J17" s="20">
        <v>0</v>
      </c>
      <c r="K17" s="20">
        <v>34136.889120999898</v>
      </c>
      <c r="L17" s="20">
        <v>7250.1704199999949</v>
      </c>
      <c r="M17" s="20">
        <v>84601.38142999995</v>
      </c>
      <c r="N17" s="20">
        <v>106810.19297745125</v>
      </c>
      <c r="O17" s="20">
        <v>163186.02152822306</v>
      </c>
      <c r="P17" s="20">
        <v>2271.3699316494858</v>
      </c>
      <c r="Q17" s="20">
        <v>9541.0522012917645</v>
      </c>
      <c r="R17" s="20">
        <v>19921.000720000025</v>
      </c>
      <c r="S17" s="20">
        <v>27812.241916116633</v>
      </c>
      <c r="T17" s="20">
        <v>7969.4040332078584</v>
      </c>
      <c r="U17" s="20">
        <v>825056.05832263222</v>
      </c>
      <c r="V17" s="20">
        <v>6409.7029999999941</v>
      </c>
      <c r="W17" s="20">
        <v>1396.6343699999998</v>
      </c>
      <c r="X17" s="20">
        <v>136224.35167000012</v>
      </c>
      <c r="Y17" s="20">
        <v>11022.837000000014</v>
      </c>
      <c r="Z17" s="20">
        <v>1996.0229500000059</v>
      </c>
      <c r="AA17" s="20">
        <v>5707.5097300000052</v>
      </c>
      <c r="AB17" s="20">
        <v>5895.1210599999831</v>
      </c>
      <c r="AC17" s="20">
        <v>23026.095100000006</v>
      </c>
      <c r="AD17" s="20">
        <v>1206.9159999999974</v>
      </c>
      <c r="AE17" s="20">
        <v>12824.176430000007</v>
      </c>
      <c r="AF17" s="20">
        <v>105983.59656924126</v>
      </c>
      <c r="AG17" s="327">
        <v>7</v>
      </c>
      <c r="AH17" s="20">
        <v>30653.929219999991</v>
      </c>
    </row>
    <row r="18" spans="1:34">
      <c r="A18" s="19" t="s">
        <v>84</v>
      </c>
      <c r="B18" s="20">
        <v>20262546</v>
      </c>
      <c r="C18" s="20">
        <v>44445.310329999986</v>
      </c>
      <c r="D18" s="20">
        <v>59829.470509999992</v>
      </c>
      <c r="E18" s="20">
        <v>502172.55251499993</v>
      </c>
      <c r="F18" s="20">
        <v>4213205.5085576735</v>
      </c>
      <c r="G18" s="20">
        <v>473588.79045213194</v>
      </c>
      <c r="H18" s="20">
        <v>56305.435899999989</v>
      </c>
      <c r="I18" s="20">
        <v>14322.078099999999</v>
      </c>
      <c r="J18" s="20">
        <v>0</v>
      </c>
      <c r="K18" s="20">
        <v>645483.61542099994</v>
      </c>
      <c r="L18" s="20">
        <v>126935.00852999999</v>
      </c>
      <c r="M18" s="20">
        <v>637969.99315999995</v>
      </c>
      <c r="N18" s="20">
        <v>2033952.9927699999</v>
      </c>
      <c r="O18" s="20">
        <v>3166338.4043617654</v>
      </c>
      <c r="P18" s="20">
        <v>33447.653919973374</v>
      </c>
      <c r="Q18" s="20">
        <v>170673.66175999996</v>
      </c>
      <c r="R18" s="20">
        <v>268560.58409000002</v>
      </c>
      <c r="S18" s="20">
        <v>246373.56526999999</v>
      </c>
      <c r="T18" s="20">
        <v>124891.31849360179</v>
      </c>
      <c r="U18" s="20">
        <v>3819906.8895826321</v>
      </c>
      <c r="V18" s="20">
        <v>171254.29544911999</v>
      </c>
      <c r="W18" s="20">
        <v>30481.735419999997</v>
      </c>
      <c r="X18" s="20">
        <v>1439099.0602200003</v>
      </c>
      <c r="Y18" s="20">
        <v>174959.81581</v>
      </c>
      <c r="Z18" s="20">
        <v>57127.504560000001</v>
      </c>
      <c r="AA18" s="20">
        <v>118749.12248000002</v>
      </c>
      <c r="AB18" s="20">
        <v>115568.06297889799</v>
      </c>
      <c r="AC18" s="20">
        <v>218230.5414470153</v>
      </c>
      <c r="AD18" s="20">
        <v>23018.723999999998</v>
      </c>
      <c r="AE18" s="20">
        <v>173655.51136000003</v>
      </c>
      <c r="AF18" s="20">
        <v>825831.12125099986</v>
      </c>
      <c r="AG18" s="327">
        <v>11</v>
      </c>
      <c r="AH18" s="20">
        <v>276156.46860999998</v>
      </c>
    </row>
    <row r="19" spans="1:34">
      <c r="A19" s="32"/>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327"/>
      <c r="AH19" s="20"/>
    </row>
    <row r="20" spans="1:34">
      <c r="A20" s="32" t="s">
        <v>85</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327"/>
      <c r="AH20" s="20"/>
    </row>
    <row r="21" spans="1:34">
      <c r="A21" s="290" t="s">
        <v>284</v>
      </c>
      <c r="B21" s="20">
        <v>3506955</v>
      </c>
      <c r="C21" s="20">
        <v>2310.5786499999999</v>
      </c>
      <c r="D21" s="20">
        <v>6108.2148699999998</v>
      </c>
      <c r="E21" s="20">
        <v>98537.176900000006</v>
      </c>
      <c r="F21" s="20">
        <v>1014969.3638099999</v>
      </c>
      <c r="G21" s="20">
        <v>49917.328329999997</v>
      </c>
      <c r="H21" s="20">
        <v>36048.284</v>
      </c>
      <c r="I21" s="20">
        <v>1546.69551</v>
      </c>
      <c r="J21" s="20">
        <v>0</v>
      </c>
      <c r="K21" s="20">
        <v>52521.050360000001</v>
      </c>
      <c r="L21" s="20">
        <v>46341.223689999999</v>
      </c>
      <c r="M21" s="20">
        <v>58369.573830000001</v>
      </c>
      <c r="N21" s="20">
        <v>342576.79055000003</v>
      </c>
      <c r="O21" s="20">
        <v>320318.30225000001</v>
      </c>
      <c r="P21" s="20">
        <v>3807.1120000000001</v>
      </c>
      <c r="Q21" s="20">
        <v>28291.21818</v>
      </c>
      <c r="R21" s="20">
        <v>13137.163869999998</v>
      </c>
      <c r="S21" s="20">
        <v>33581.248229999997</v>
      </c>
      <c r="T21" s="20">
        <v>11213.931410000001</v>
      </c>
      <c r="U21" s="20">
        <v>908441.34193</v>
      </c>
      <c r="V21" s="20">
        <v>17119.1649</v>
      </c>
      <c r="W21" s="20">
        <v>2071.8376200000002</v>
      </c>
      <c r="X21" s="20">
        <v>279405.54258000001</v>
      </c>
      <c r="Y21" s="20">
        <v>0</v>
      </c>
      <c r="Z21" s="20">
        <v>5407.5783099999999</v>
      </c>
      <c r="AA21" s="20">
        <v>8390.2804800000013</v>
      </c>
      <c r="AB21" s="20">
        <v>20186.952149999997</v>
      </c>
      <c r="AC21" s="20">
        <v>16908.653389999999</v>
      </c>
      <c r="AD21" s="20">
        <v>647.06100000000004</v>
      </c>
      <c r="AE21" s="20">
        <v>20136.635469999997</v>
      </c>
      <c r="AF21" s="20">
        <v>77410.43045</v>
      </c>
      <c r="AG21" s="327" t="s">
        <v>366</v>
      </c>
      <c r="AH21" s="20">
        <v>31233.801600000003</v>
      </c>
    </row>
    <row r="22" spans="1:34">
      <c r="A22" s="290" t="s">
        <v>285</v>
      </c>
      <c r="B22" s="20">
        <v>2882233</v>
      </c>
      <c r="C22" s="20">
        <v>1906.7396200000001</v>
      </c>
      <c r="D22" s="20">
        <v>9975.6604000000007</v>
      </c>
      <c r="E22" s="20">
        <v>89432.706000000006</v>
      </c>
      <c r="F22" s="20">
        <v>681290.90279999992</v>
      </c>
      <c r="G22" s="20">
        <v>60996.595999999998</v>
      </c>
      <c r="H22" s="20">
        <v>2837.3850000000002</v>
      </c>
      <c r="I22" s="20">
        <v>940.5</v>
      </c>
      <c r="J22" s="20">
        <v>0</v>
      </c>
      <c r="K22" s="20">
        <v>85690.388139999995</v>
      </c>
      <c r="L22" s="20">
        <v>14850</v>
      </c>
      <c r="M22" s="20">
        <v>64076.813040000001</v>
      </c>
      <c r="N22" s="20">
        <v>164834.66494999998</v>
      </c>
      <c r="O22" s="20">
        <v>377743.17935632402</v>
      </c>
      <c r="P22" s="20">
        <v>1746.85</v>
      </c>
      <c r="Q22" s="20">
        <v>20533.755192518398</v>
      </c>
      <c r="R22" s="20">
        <v>16508.50317</v>
      </c>
      <c r="S22" s="20">
        <v>16519</v>
      </c>
      <c r="T22" s="20">
        <v>6164</v>
      </c>
      <c r="U22" s="20">
        <v>708431.32026263198</v>
      </c>
      <c r="V22" s="20">
        <v>18952.531300000002</v>
      </c>
      <c r="W22" s="20">
        <v>4154.0697399999999</v>
      </c>
      <c r="X22" s="20">
        <v>315288.67924000003</v>
      </c>
      <c r="Y22" s="20">
        <v>17017.101549999999</v>
      </c>
      <c r="Z22" s="20">
        <v>5340.9059999999999</v>
      </c>
      <c r="AA22" s="20">
        <v>13548</v>
      </c>
      <c r="AB22" s="20">
        <v>11409.98335</v>
      </c>
      <c r="AC22" s="20">
        <v>22586.56424</v>
      </c>
      <c r="AD22" s="20">
        <v>1549.34764</v>
      </c>
      <c r="AE22" s="20">
        <v>13120.085999999999</v>
      </c>
      <c r="AF22" s="20">
        <v>109948.17525210499</v>
      </c>
      <c r="AG22" s="327" t="s">
        <v>366</v>
      </c>
      <c r="AH22" s="20">
        <v>24839</v>
      </c>
    </row>
    <row r="23" spans="1:34">
      <c r="A23" s="290" t="s">
        <v>286</v>
      </c>
      <c r="B23" s="20">
        <v>877292</v>
      </c>
      <c r="C23" s="20">
        <v>2488.1059999999998</v>
      </c>
      <c r="D23" s="20">
        <v>11150.11248</v>
      </c>
      <c r="E23" s="20">
        <v>0</v>
      </c>
      <c r="F23" s="20">
        <v>114253.99186885706</v>
      </c>
      <c r="G23" s="20">
        <v>35611.024999999987</v>
      </c>
      <c r="H23" s="20">
        <v>240.04299999999967</v>
      </c>
      <c r="I23" s="20">
        <v>435.99999999999955</v>
      </c>
      <c r="J23" s="20">
        <v>0</v>
      </c>
      <c r="K23" s="20">
        <v>6971.1810399999958</v>
      </c>
      <c r="L23" s="20">
        <v>247.60871000000043</v>
      </c>
      <c r="M23" s="20">
        <v>56923.797939999997</v>
      </c>
      <c r="N23" s="20">
        <v>0</v>
      </c>
      <c r="O23" s="20">
        <v>264874.57028999995</v>
      </c>
      <c r="P23" s="20">
        <v>0</v>
      </c>
      <c r="Q23" s="20">
        <v>7138.0741199999975</v>
      </c>
      <c r="R23" s="20">
        <v>13740.087000000003</v>
      </c>
      <c r="S23" s="20">
        <v>7219.3085499999943</v>
      </c>
      <c r="T23" s="20">
        <v>7013</v>
      </c>
      <c r="U23" s="20">
        <v>266940.60833000019</v>
      </c>
      <c r="V23" s="20">
        <v>11903.116104310295</v>
      </c>
      <c r="W23" s="20">
        <v>261.94034000000011</v>
      </c>
      <c r="X23" s="20">
        <v>55201.394749999919</v>
      </c>
      <c r="Y23" s="20">
        <v>0</v>
      </c>
      <c r="Z23" s="20">
        <v>2885.302999999999</v>
      </c>
      <c r="AA23" s="20">
        <v>3406.7465299999967</v>
      </c>
      <c r="AB23" s="20">
        <v>2783.599280000004</v>
      </c>
      <c r="AC23" s="20">
        <v>0</v>
      </c>
      <c r="AD23" s="20">
        <v>0</v>
      </c>
      <c r="AE23" s="20">
        <v>5602</v>
      </c>
      <c r="AF23" s="20">
        <v>0</v>
      </c>
      <c r="AG23" s="327" t="s">
        <v>366</v>
      </c>
      <c r="AH23" s="20">
        <v>0</v>
      </c>
    </row>
    <row r="24" spans="1:34">
      <c r="A24" s="290" t="s">
        <v>287</v>
      </c>
      <c r="B24" s="20">
        <v>5297</v>
      </c>
      <c r="C24" s="20">
        <v>0</v>
      </c>
      <c r="D24" s="20">
        <v>0</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1077.18274</v>
      </c>
      <c r="Y24" s="20">
        <v>0</v>
      </c>
      <c r="Z24" s="20">
        <v>0</v>
      </c>
      <c r="AA24" s="20">
        <v>0</v>
      </c>
      <c r="AB24" s="20">
        <v>0</v>
      </c>
      <c r="AC24" s="20">
        <v>0</v>
      </c>
      <c r="AD24" s="20">
        <v>0</v>
      </c>
      <c r="AE24" s="20">
        <v>4219.5523700000003</v>
      </c>
      <c r="AF24" s="20">
        <v>0</v>
      </c>
      <c r="AG24" s="327" t="s">
        <v>366</v>
      </c>
      <c r="AH24" s="20">
        <v>0</v>
      </c>
    </row>
    <row r="25" spans="1:34">
      <c r="A25" s="290" t="s">
        <v>288</v>
      </c>
      <c r="B25" s="20">
        <v>2594950</v>
      </c>
      <c r="C25" s="20">
        <v>1382.1187399999999</v>
      </c>
      <c r="D25" s="20">
        <v>4493.6589699999995</v>
      </c>
      <c r="E25" s="20">
        <v>64537.237649999995</v>
      </c>
      <c r="F25" s="20">
        <v>722244.12321999995</v>
      </c>
      <c r="G25" s="20">
        <v>73249.252170000007</v>
      </c>
      <c r="H25" s="20">
        <v>1687.51584</v>
      </c>
      <c r="I25" s="20">
        <v>314.83148999999997</v>
      </c>
      <c r="J25" s="20">
        <v>0</v>
      </c>
      <c r="K25" s="20">
        <v>20626.308770000003</v>
      </c>
      <c r="L25" s="20">
        <v>27696.258560000002</v>
      </c>
      <c r="M25" s="20">
        <v>165104.53315</v>
      </c>
      <c r="N25" s="20">
        <v>102427.79815</v>
      </c>
      <c r="O25" s="20">
        <v>139889.40837000002</v>
      </c>
      <c r="P25" s="20">
        <v>3097.5645300000001</v>
      </c>
      <c r="Q25" s="20">
        <v>3763.1772099999998</v>
      </c>
      <c r="R25" s="20">
        <v>28940.136500000001</v>
      </c>
      <c r="S25" s="20">
        <v>8529.9599999999991</v>
      </c>
      <c r="T25" s="20">
        <v>4259.7377000000006</v>
      </c>
      <c r="U25" s="20">
        <v>881916.42570999998</v>
      </c>
      <c r="V25" s="20">
        <v>2345.5706099999998</v>
      </c>
      <c r="W25" s="20">
        <v>2791.1269599999996</v>
      </c>
      <c r="X25" s="20">
        <v>131062.44946999999</v>
      </c>
      <c r="Y25" s="20">
        <v>37120.381310000004</v>
      </c>
      <c r="Z25" s="20">
        <v>4106.7243500000004</v>
      </c>
      <c r="AA25" s="20">
        <v>1903.20796</v>
      </c>
      <c r="AB25" s="20">
        <v>3572.25704</v>
      </c>
      <c r="AC25" s="20">
        <v>5174.35869</v>
      </c>
      <c r="AD25" s="20">
        <v>1000</v>
      </c>
      <c r="AE25" s="20">
        <v>8669.9965600000014</v>
      </c>
      <c r="AF25" s="20">
        <v>98639.502599999993</v>
      </c>
      <c r="AG25" s="327">
        <v>1562</v>
      </c>
      <c r="AH25" s="20">
        <v>42842.594010000001</v>
      </c>
    </row>
    <row r="26" spans="1:34">
      <c r="A26" s="19" t="s">
        <v>86</v>
      </c>
      <c r="B26" s="20">
        <v>9866726</v>
      </c>
      <c r="C26" s="20">
        <v>8087.5430099999994</v>
      </c>
      <c r="D26" s="20">
        <v>31727.646720000001</v>
      </c>
      <c r="E26" s="20">
        <v>252507.12055000002</v>
      </c>
      <c r="F26" s="20">
        <v>2532758.3816988571</v>
      </c>
      <c r="G26" s="20">
        <v>219774.20149999997</v>
      </c>
      <c r="H26" s="20">
        <v>40813.22784</v>
      </c>
      <c r="I26" s="20">
        <v>3238.0269999999996</v>
      </c>
      <c r="J26" s="20">
        <v>0</v>
      </c>
      <c r="K26" s="20">
        <v>165808.92830999999</v>
      </c>
      <c r="L26" s="20">
        <v>89135.090960000001</v>
      </c>
      <c r="M26" s="20">
        <v>344474.71796000004</v>
      </c>
      <c r="N26" s="20">
        <v>609839.25365000009</v>
      </c>
      <c r="O26" s="20">
        <v>1102825.460266324</v>
      </c>
      <c r="P26" s="20">
        <v>8651.5265299999992</v>
      </c>
      <c r="Q26" s="20">
        <v>59726.224702518397</v>
      </c>
      <c r="R26" s="20">
        <v>72325.890539999993</v>
      </c>
      <c r="S26" s="20">
        <v>65849.516779999991</v>
      </c>
      <c r="T26" s="20">
        <v>28650.669110000003</v>
      </c>
      <c r="U26" s="20">
        <v>2765729.6962326323</v>
      </c>
      <c r="V26" s="20">
        <v>50320.382914310299</v>
      </c>
      <c r="W26" s="20">
        <v>9278.9746599999999</v>
      </c>
      <c r="X26" s="20">
        <v>782035.24878000002</v>
      </c>
      <c r="Y26" s="20">
        <v>54137.482860000004</v>
      </c>
      <c r="Z26" s="20">
        <v>17740.51166</v>
      </c>
      <c r="AA26" s="20">
        <v>27248.234969999998</v>
      </c>
      <c r="AB26" s="20">
        <v>37952.791819999999</v>
      </c>
      <c r="AC26" s="20">
        <v>44669.57632</v>
      </c>
      <c r="AD26" s="20">
        <v>3196.4086400000001</v>
      </c>
      <c r="AE26" s="20">
        <v>51748.270399999994</v>
      </c>
      <c r="AF26" s="20">
        <v>285998.10830210499</v>
      </c>
      <c r="AG26" s="327">
        <v>1562</v>
      </c>
      <c r="AH26" s="20">
        <v>98915.395610000007</v>
      </c>
    </row>
    <row r="27" spans="1:34">
      <c r="A27" s="32"/>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327"/>
      <c r="AH27" s="20"/>
    </row>
    <row r="28" spans="1:34">
      <c r="A28" s="32" t="s">
        <v>299</v>
      </c>
      <c r="B28" s="20">
        <v>10395820</v>
      </c>
      <c r="C28" s="20">
        <v>36357.767319999984</v>
      </c>
      <c r="D28" s="20">
        <v>28101.823789999991</v>
      </c>
      <c r="E28" s="20">
        <v>249665.43196499991</v>
      </c>
      <c r="F28" s="20">
        <v>1680447.1268588165</v>
      </c>
      <c r="G28" s="20">
        <v>253814.58895213198</v>
      </c>
      <c r="H28" s="20">
        <v>15492.20805999999</v>
      </c>
      <c r="I28" s="20">
        <v>11084.051099999999</v>
      </c>
      <c r="J28" s="20">
        <v>0</v>
      </c>
      <c r="K28" s="20">
        <v>479674.68711099995</v>
      </c>
      <c r="L28" s="20">
        <v>37799.917569999991</v>
      </c>
      <c r="M28" s="20">
        <v>293495.27519999992</v>
      </c>
      <c r="N28" s="20">
        <v>1424113.7391199998</v>
      </c>
      <c r="O28" s="20">
        <v>2063512.9440954414</v>
      </c>
      <c r="P28" s="20">
        <v>24796.127389973375</v>
      </c>
      <c r="Q28" s="20">
        <v>110947.43705748155</v>
      </c>
      <c r="R28" s="20">
        <v>196234.69355000003</v>
      </c>
      <c r="S28" s="20">
        <v>180524.04849000002</v>
      </c>
      <c r="T28" s="20">
        <v>96240.649383601791</v>
      </c>
      <c r="U28" s="20">
        <v>1054177.1933499998</v>
      </c>
      <c r="V28" s="20">
        <v>120933.9125348097</v>
      </c>
      <c r="W28" s="20">
        <v>21202.760759999997</v>
      </c>
      <c r="X28" s="20">
        <v>657063.81144000031</v>
      </c>
      <c r="Y28" s="20">
        <v>120822.33295</v>
      </c>
      <c r="Z28" s="20">
        <v>39386.992899999997</v>
      </c>
      <c r="AA28" s="20">
        <v>91500.88751000003</v>
      </c>
      <c r="AB28" s="20">
        <v>77615.271158897987</v>
      </c>
      <c r="AC28" s="20">
        <v>173560.96512701531</v>
      </c>
      <c r="AD28" s="20">
        <v>19822.315359999997</v>
      </c>
      <c r="AE28" s="20">
        <v>121907.24096000004</v>
      </c>
      <c r="AF28" s="20">
        <v>539833.01294889487</v>
      </c>
      <c r="AG28" s="327">
        <v>-1550</v>
      </c>
      <c r="AH28" s="20">
        <v>177241.07299999997</v>
      </c>
    </row>
    <row r="30" spans="1:34">
      <c r="A30" s="316" t="s">
        <v>364</v>
      </c>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row>
    <row r="31" spans="1:34">
      <c r="A31" s="316" t="s">
        <v>357</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row>
    <row r="32" spans="1:34">
      <c r="F32" s="272"/>
    </row>
    <row r="33" spans="6:6">
      <c r="F33" s="272"/>
    </row>
    <row r="34" spans="6:6">
      <c r="F34" s="272"/>
    </row>
    <row r="35" spans="6:6">
      <c r="F35" s="272"/>
    </row>
    <row r="36" spans="6:6">
      <c r="F36" s="272"/>
    </row>
    <row r="37" spans="6:6">
      <c r="F37" s="272"/>
    </row>
    <row r="38" spans="6:6">
      <c r="F38" s="272"/>
    </row>
    <row r="39" spans="6:6">
      <c r="F39" s="272"/>
    </row>
    <row r="40" spans="6:6">
      <c r="F40" s="272"/>
    </row>
    <row r="41" spans="6:6">
      <c r="F41" s="272"/>
    </row>
    <row r="42" spans="6:6">
      <c r="F42" s="272"/>
    </row>
    <row r="43" spans="6:6">
      <c r="F43" s="272"/>
    </row>
    <row r="44" spans="6:6">
      <c r="F44" s="272"/>
    </row>
    <row r="45" spans="6:6">
      <c r="F45" s="272"/>
    </row>
    <row r="46" spans="6:6">
      <c r="F46" s="272"/>
    </row>
    <row r="47" spans="6:6">
      <c r="F47" s="272"/>
    </row>
    <row r="48" spans="6:6">
      <c r="F48" s="272"/>
    </row>
    <row r="49" spans="6:6">
      <c r="F49" s="272"/>
    </row>
    <row r="50" spans="6:6">
      <c r="F50" s="272"/>
    </row>
    <row r="51" spans="6:6">
      <c r="F51" s="272"/>
    </row>
    <row r="52" spans="6:6">
      <c r="F52" s="272"/>
    </row>
    <row r="53" spans="6:6">
      <c r="F53" s="272"/>
    </row>
    <row r="54" spans="6:6">
      <c r="F54" s="272"/>
    </row>
    <row r="55" spans="6:6">
      <c r="F55" s="272"/>
    </row>
    <row r="56" spans="6:6">
      <c r="F56" s="272"/>
    </row>
    <row r="57" spans="6:6">
      <c r="F57" s="272"/>
    </row>
    <row r="58" spans="6:6">
      <c r="F58" s="272"/>
    </row>
    <row r="59" spans="6:6">
      <c r="F59" s="272"/>
    </row>
    <row r="60" spans="6:6">
      <c r="F60" s="272"/>
    </row>
    <row r="61" spans="6:6">
      <c r="F61" s="272"/>
    </row>
    <row r="62" spans="6:6">
      <c r="F62" s="272"/>
    </row>
    <row r="63" spans="6:6">
      <c r="F63" s="272"/>
    </row>
    <row r="64" spans="6:6">
      <c r="F64" s="272"/>
    </row>
    <row r="65" spans="6:6">
      <c r="F65" s="272"/>
    </row>
    <row r="66" spans="6:6">
      <c r="F66" s="272"/>
    </row>
    <row r="67" spans="6:6">
      <c r="F67" s="272"/>
    </row>
    <row r="68" spans="6:6">
      <c r="F68" s="272"/>
    </row>
    <row r="69" spans="6:6">
      <c r="F69" s="272"/>
    </row>
    <row r="70" spans="6:6">
      <c r="F70" s="272"/>
    </row>
    <row r="71" spans="6:6">
      <c r="F71" s="272"/>
    </row>
    <row r="72" spans="6:6">
      <c r="F72" s="272"/>
    </row>
    <row r="73" spans="6:6">
      <c r="F73" s="272"/>
    </row>
    <row r="74" spans="6:6">
      <c r="F74" s="272"/>
    </row>
    <row r="75" spans="6:6">
      <c r="F75" s="272"/>
    </row>
    <row r="76" spans="6:6">
      <c r="F76" s="272"/>
    </row>
    <row r="77" spans="6:6">
      <c r="F77" s="272"/>
    </row>
    <row r="78" spans="6:6">
      <c r="F78" s="272"/>
    </row>
    <row r="79" spans="6:6">
      <c r="F79" s="272"/>
    </row>
    <row r="80" spans="6:6">
      <c r="F80" s="272"/>
    </row>
    <row r="81" spans="6:6">
      <c r="F81" s="272"/>
    </row>
    <row r="82" spans="6:6">
      <c r="F82" s="272"/>
    </row>
    <row r="83" spans="6:6">
      <c r="F83" s="272"/>
    </row>
    <row r="84" spans="6:6">
      <c r="F84" s="272"/>
    </row>
    <row r="85" spans="6:6">
      <c r="F85" s="272"/>
    </row>
    <row r="86" spans="6:6">
      <c r="F86" s="272"/>
    </row>
    <row r="87" spans="6:6">
      <c r="F87" s="272"/>
    </row>
    <row r="88" spans="6:6">
      <c r="F88" s="272"/>
    </row>
    <row r="89" spans="6:6">
      <c r="F89" s="272"/>
    </row>
    <row r="90" spans="6:6">
      <c r="F90" s="272"/>
    </row>
    <row r="91" spans="6:6">
      <c r="F91" s="272"/>
    </row>
    <row r="92" spans="6:6">
      <c r="F92" s="272"/>
    </row>
    <row r="93" spans="6:6">
      <c r="F93" s="272"/>
    </row>
    <row r="94" spans="6:6">
      <c r="F94" s="272"/>
    </row>
    <row r="95" spans="6:6">
      <c r="F95" s="272"/>
    </row>
    <row r="96" spans="6:6">
      <c r="F96" s="272"/>
    </row>
    <row r="97" spans="6:6">
      <c r="F97" s="272"/>
    </row>
    <row r="98" spans="6:6">
      <c r="F98" s="272"/>
    </row>
    <row r="99" spans="6:6">
      <c r="F99" s="272"/>
    </row>
    <row r="100" spans="6:6">
      <c r="F100" s="272"/>
    </row>
    <row r="101" spans="6:6">
      <c r="F101" s="272"/>
    </row>
    <row r="102" spans="6:6">
      <c r="F102" s="272"/>
    </row>
    <row r="103" spans="6:6">
      <c r="F103" s="272"/>
    </row>
    <row r="104" spans="6:6">
      <c r="F104" s="272"/>
    </row>
    <row r="105" spans="6:6">
      <c r="F105" s="272"/>
    </row>
    <row r="106" spans="6:6">
      <c r="F106" s="272"/>
    </row>
    <row r="107" spans="6:6">
      <c r="F107" s="272"/>
    </row>
    <row r="108" spans="6:6">
      <c r="F108" s="272"/>
    </row>
    <row r="109" spans="6:6">
      <c r="F109" s="272"/>
    </row>
    <row r="110" spans="6:6">
      <c r="F110" s="272"/>
    </row>
    <row r="111" spans="6:6">
      <c r="F111" s="272"/>
    </row>
    <row r="112" spans="6:6">
      <c r="F112" s="272"/>
    </row>
    <row r="113" spans="6:6">
      <c r="F113" s="272"/>
    </row>
    <row r="114" spans="6:6">
      <c r="F114" s="272"/>
    </row>
    <row r="115" spans="6:6">
      <c r="F115" s="272"/>
    </row>
  </sheetData>
  <mergeCells count="1">
    <mergeCell ref="A1:J2"/>
  </mergeCells>
  <pageMargins left="0.74803149606299213" right="0.74803149606299213" top="0.98425196850393704" bottom="0.98425196850393704" header="0.51181102362204722" footer="0.51181102362204722"/>
  <pageSetup paperSize="9" fitToWidth="4" orientation="landscape" r:id="rId1"/>
  <headerFooter alignWithMargins="0">
    <oddHeader>&amp;C&amp;"Arial,Bold"&amp;18Statement of financial position &amp;B&amp;"Arial"&amp;12&amp;Kff0000​‌OFFICIAL: Sensitive‌​</oddHeader>
  </headerFooter>
  <colBreaks count="4" manualBreakCount="4">
    <brk id="9" min="2" max="27" man="1"/>
    <brk id="14" min="2" max="27" man="1"/>
    <brk id="3" min="2" max="27" man="1"/>
    <brk id="25" min="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7"/>
  <sheetViews>
    <sheetView showGridLines="0" zoomScaleNormal="100" zoomScaleSheetLayoutView="85" workbookViewId="0">
      <pane xSplit="1" ySplit="2" topLeftCell="B3" activePane="bottomRight" state="frozen"/>
      <selection activeCell="L24" sqref="L24"/>
      <selection pane="topRight" activeCell="L24" sqref="L24"/>
      <selection pane="bottomLeft" activeCell="L24" sqref="L24"/>
      <selection pane="bottomRight" sqref="A1:J2"/>
    </sheetView>
  </sheetViews>
  <sheetFormatPr defaultColWidth="8.86328125" defaultRowHeight="15"/>
  <cols>
    <col min="1" max="1" width="33" style="18" bestFit="1" customWidth="1"/>
    <col min="2" max="2" width="15" style="42" bestFit="1" customWidth="1"/>
    <col min="3" max="4" width="11.73046875" style="38" customWidth="1"/>
    <col min="5" max="34" width="11.73046875" style="18" customWidth="1"/>
    <col min="35" max="16384" width="8.86328125" style="18"/>
  </cols>
  <sheetData>
    <row r="1" spans="1:34" ht="15.4">
      <c r="A1" s="332" t="s">
        <v>341</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34"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34"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34">
      <c r="A4" s="32" t="s">
        <v>87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8"/>
    </row>
    <row r="5" spans="1:3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4">
      <c r="A6" s="32" t="s">
        <v>6</v>
      </c>
      <c r="B6" s="37"/>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8"/>
    </row>
    <row r="7" spans="1:34">
      <c r="A7" s="290" t="s">
        <v>293</v>
      </c>
      <c r="B7" s="40">
        <v>5860164</v>
      </c>
      <c r="C7" s="40">
        <v>4223</v>
      </c>
      <c r="D7" s="40">
        <v>28305</v>
      </c>
      <c r="E7" s="40">
        <v>144795</v>
      </c>
      <c r="F7" s="40">
        <v>1410277</v>
      </c>
      <c r="G7" s="40">
        <v>96263</v>
      </c>
      <c r="H7" s="40">
        <v>924</v>
      </c>
      <c r="I7" s="40">
        <v>2550</v>
      </c>
      <c r="J7" s="40">
        <v>0</v>
      </c>
      <c r="K7" s="40">
        <v>129935</v>
      </c>
      <c r="L7" s="40">
        <v>29967</v>
      </c>
      <c r="M7" s="40">
        <v>141590</v>
      </c>
      <c r="N7" s="40">
        <v>428507</v>
      </c>
      <c r="O7" s="40">
        <v>781783</v>
      </c>
      <c r="P7" s="40">
        <v>4725</v>
      </c>
      <c r="Q7" s="40">
        <v>36998</v>
      </c>
      <c r="R7" s="40">
        <v>39042</v>
      </c>
      <c r="S7" s="40">
        <v>46329</v>
      </c>
      <c r="T7" s="40">
        <v>14031</v>
      </c>
      <c r="U7" s="40">
        <v>1504401</v>
      </c>
      <c r="V7" s="40">
        <v>22510</v>
      </c>
      <c r="W7" s="40">
        <v>6252</v>
      </c>
      <c r="X7" s="40">
        <v>592182</v>
      </c>
      <c r="Y7" s="40">
        <v>25929</v>
      </c>
      <c r="Z7" s="40">
        <v>12275</v>
      </c>
      <c r="AA7" s="40">
        <v>30335</v>
      </c>
      <c r="AB7" s="40">
        <v>29734</v>
      </c>
      <c r="AC7" s="40">
        <v>35537</v>
      </c>
      <c r="AD7" s="40">
        <v>2328</v>
      </c>
      <c r="AE7" s="40">
        <v>36298</v>
      </c>
      <c r="AF7" s="40">
        <v>173090</v>
      </c>
      <c r="AG7" s="40">
        <v>0</v>
      </c>
      <c r="AH7" s="40">
        <v>49049</v>
      </c>
    </row>
    <row r="8" spans="1:34">
      <c r="A8" s="290" t="s">
        <v>294</v>
      </c>
      <c r="B8" s="40">
        <v>1379970</v>
      </c>
      <c r="C8" s="40">
        <v>651</v>
      </c>
      <c r="D8" s="40">
        <v>0</v>
      </c>
      <c r="E8" s="40">
        <v>17499</v>
      </c>
      <c r="F8" s="40">
        <v>392897</v>
      </c>
      <c r="G8" s="40">
        <v>11452</v>
      </c>
      <c r="H8" s="40">
        <v>160</v>
      </c>
      <c r="I8" s="40">
        <v>193</v>
      </c>
      <c r="J8" s="40">
        <v>0</v>
      </c>
      <c r="K8" s="40">
        <v>16546</v>
      </c>
      <c r="L8" s="40">
        <v>7132</v>
      </c>
      <c r="M8" s="40">
        <v>21222</v>
      </c>
      <c r="N8" s="40">
        <v>131625</v>
      </c>
      <c r="O8" s="40">
        <v>126181</v>
      </c>
      <c r="P8" s="40">
        <v>1282</v>
      </c>
      <c r="Q8" s="40">
        <v>12738</v>
      </c>
      <c r="R8" s="40">
        <v>10065</v>
      </c>
      <c r="S8" s="40">
        <v>2043</v>
      </c>
      <c r="T8" s="40">
        <v>4454</v>
      </c>
      <c r="U8" s="40">
        <v>456494</v>
      </c>
      <c r="V8" s="40">
        <v>3892</v>
      </c>
      <c r="W8" s="40">
        <v>177</v>
      </c>
      <c r="X8" s="40">
        <v>104933</v>
      </c>
      <c r="Y8" s="40">
        <v>6875</v>
      </c>
      <c r="Z8" s="40">
        <v>1040</v>
      </c>
      <c r="AA8" s="40">
        <v>6291</v>
      </c>
      <c r="AB8" s="40">
        <v>2334</v>
      </c>
      <c r="AC8" s="40">
        <v>4583</v>
      </c>
      <c r="AD8" s="40">
        <v>65</v>
      </c>
      <c r="AE8" s="40">
        <v>6710</v>
      </c>
      <c r="AF8" s="40">
        <v>14854</v>
      </c>
      <c r="AG8" s="40">
        <v>0</v>
      </c>
      <c r="AH8" s="40">
        <v>15582</v>
      </c>
    </row>
    <row r="9" spans="1:34">
      <c r="A9" s="41" t="s">
        <v>90</v>
      </c>
      <c r="B9" s="40">
        <v>7240134</v>
      </c>
      <c r="C9" s="40">
        <v>4874</v>
      </c>
      <c r="D9" s="40">
        <v>28305</v>
      </c>
      <c r="E9" s="40">
        <v>162294</v>
      </c>
      <c r="F9" s="40">
        <v>1803174</v>
      </c>
      <c r="G9" s="40">
        <v>107715</v>
      </c>
      <c r="H9" s="40">
        <v>1084</v>
      </c>
      <c r="I9" s="40">
        <v>2743</v>
      </c>
      <c r="J9" s="40">
        <v>0</v>
      </c>
      <c r="K9" s="40">
        <v>146481</v>
      </c>
      <c r="L9" s="40">
        <v>37099</v>
      </c>
      <c r="M9" s="40">
        <v>162812</v>
      </c>
      <c r="N9" s="40">
        <v>560132</v>
      </c>
      <c r="O9" s="40">
        <v>907964</v>
      </c>
      <c r="P9" s="40">
        <v>6007</v>
      </c>
      <c r="Q9" s="40">
        <v>49736</v>
      </c>
      <c r="R9" s="40">
        <v>49107</v>
      </c>
      <c r="S9" s="40">
        <v>48372</v>
      </c>
      <c r="T9" s="40">
        <v>18485</v>
      </c>
      <c r="U9" s="40">
        <v>1960895</v>
      </c>
      <c r="V9" s="40">
        <v>26402</v>
      </c>
      <c r="W9" s="40">
        <v>6429</v>
      </c>
      <c r="X9" s="40">
        <v>697115</v>
      </c>
      <c r="Y9" s="40">
        <v>32804</v>
      </c>
      <c r="Z9" s="40">
        <v>13315</v>
      </c>
      <c r="AA9" s="40">
        <v>36626</v>
      </c>
      <c r="AB9" s="40">
        <v>32068</v>
      </c>
      <c r="AC9" s="40">
        <v>40120</v>
      </c>
      <c r="AD9" s="40">
        <v>2393</v>
      </c>
      <c r="AE9" s="40">
        <v>43008</v>
      </c>
      <c r="AF9" s="40">
        <v>187944</v>
      </c>
      <c r="AG9" s="40">
        <v>0</v>
      </c>
      <c r="AH9" s="40">
        <v>64631</v>
      </c>
    </row>
    <row r="10" spans="1:34">
      <c r="A10" s="32" t="s">
        <v>91</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34">
      <c r="A11" s="290" t="s">
        <v>293</v>
      </c>
      <c r="B11" s="40">
        <v>11948443</v>
      </c>
      <c r="C11" s="40">
        <v>9130</v>
      </c>
      <c r="D11" s="40">
        <v>61596</v>
      </c>
      <c r="E11" s="40">
        <v>256264</v>
      </c>
      <c r="F11" s="40">
        <v>2965794</v>
      </c>
      <c r="G11" s="40">
        <v>213874</v>
      </c>
      <c r="H11" s="40">
        <v>1989</v>
      </c>
      <c r="I11" s="40">
        <v>4889</v>
      </c>
      <c r="J11" s="40">
        <v>0</v>
      </c>
      <c r="K11" s="40">
        <v>276637</v>
      </c>
      <c r="L11" s="40">
        <v>63379</v>
      </c>
      <c r="M11" s="40">
        <v>285944</v>
      </c>
      <c r="N11" s="40">
        <v>855735</v>
      </c>
      <c r="O11" s="40">
        <v>1689414</v>
      </c>
      <c r="P11" s="40">
        <v>9301</v>
      </c>
      <c r="Q11" s="40">
        <v>76828</v>
      </c>
      <c r="R11" s="40">
        <v>77812</v>
      </c>
      <c r="S11" s="40">
        <v>90410</v>
      </c>
      <c r="T11" s="40">
        <v>27683</v>
      </c>
      <c r="U11" s="40">
        <v>2947613</v>
      </c>
      <c r="V11" s="40">
        <v>47398</v>
      </c>
      <c r="W11" s="40">
        <v>14281</v>
      </c>
      <c r="X11" s="40">
        <v>1124519</v>
      </c>
      <c r="Y11" s="40">
        <v>55130</v>
      </c>
      <c r="Z11" s="40">
        <v>25029</v>
      </c>
      <c r="AA11" s="40">
        <v>72008</v>
      </c>
      <c r="AB11" s="40">
        <v>66074</v>
      </c>
      <c r="AC11" s="40">
        <v>71107</v>
      </c>
      <c r="AD11" s="40">
        <v>4938</v>
      </c>
      <c r="AE11" s="40">
        <v>73751</v>
      </c>
      <c r="AF11" s="40">
        <v>376180</v>
      </c>
      <c r="AG11" s="40">
        <v>0</v>
      </c>
      <c r="AH11" s="40">
        <v>103736</v>
      </c>
    </row>
    <row r="12" spans="1:34">
      <c r="A12" s="290" t="s">
        <v>294</v>
      </c>
      <c r="B12" s="40">
        <v>2639052</v>
      </c>
      <c r="C12" s="40">
        <v>1317</v>
      </c>
      <c r="D12" s="40">
        <v>0</v>
      </c>
      <c r="E12" s="40">
        <v>33914</v>
      </c>
      <c r="F12" s="40">
        <v>779359</v>
      </c>
      <c r="G12" s="40">
        <v>24545</v>
      </c>
      <c r="H12" s="40">
        <v>309</v>
      </c>
      <c r="I12" s="40">
        <v>333</v>
      </c>
      <c r="J12" s="40">
        <v>0</v>
      </c>
      <c r="K12" s="40">
        <v>31239</v>
      </c>
      <c r="L12" s="40">
        <v>8141</v>
      </c>
      <c r="M12" s="40">
        <v>39246</v>
      </c>
      <c r="N12" s="40">
        <v>248779</v>
      </c>
      <c r="O12" s="40">
        <v>253305</v>
      </c>
      <c r="P12" s="40">
        <v>2793</v>
      </c>
      <c r="Q12" s="40">
        <v>23652</v>
      </c>
      <c r="R12" s="40">
        <v>18486</v>
      </c>
      <c r="S12" s="40">
        <v>3872</v>
      </c>
      <c r="T12" s="40">
        <v>9063</v>
      </c>
      <c r="U12" s="40">
        <v>846769</v>
      </c>
      <c r="V12" s="40">
        <v>5698</v>
      </c>
      <c r="W12" s="40">
        <v>389</v>
      </c>
      <c r="X12" s="40">
        <v>189612</v>
      </c>
      <c r="Y12" s="40">
        <v>13926</v>
      </c>
      <c r="Z12" s="40">
        <v>2075</v>
      </c>
      <c r="AA12" s="40">
        <v>13661</v>
      </c>
      <c r="AB12" s="40">
        <v>3934</v>
      </c>
      <c r="AC12" s="40">
        <v>8802</v>
      </c>
      <c r="AD12" s="40">
        <v>121</v>
      </c>
      <c r="AE12" s="40">
        <v>13091</v>
      </c>
      <c r="AF12" s="40">
        <v>30498</v>
      </c>
      <c r="AG12" s="40">
        <v>0</v>
      </c>
      <c r="AH12" s="40">
        <v>32123</v>
      </c>
    </row>
    <row r="13" spans="1:34">
      <c r="A13" s="41" t="s">
        <v>90</v>
      </c>
      <c r="B13" s="40">
        <v>14587495</v>
      </c>
      <c r="C13" s="40">
        <v>10447</v>
      </c>
      <c r="D13" s="40">
        <v>61596</v>
      </c>
      <c r="E13" s="40">
        <v>290178</v>
      </c>
      <c r="F13" s="40">
        <v>3745153</v>
      </c>
      <c r="G13" s="40">
        <v>238419</v>
      </c>
      <c r="H13" s="40">
        <v>2298</v>
      </c>
      <c r="I13" s="40">
        <v>5222</v>
      </c>
      <c r="J13" s="40">
        <v>0</v>
      </c>
      <c r="K13" s="40">
        <v>307876</v>
      </c>
      <c r="L13" s="40">
        <v>71520</v>
      </c>
      <c r="M13" s="40">
        <v>325190</v>
      </c>
      <c r="N13" s="40">
        <v>1104514</v>
      </c>
      <c r="O13" s="40">
        <v>1942719</v>
      </c>
      <c r="P13" s="40">
        <v>12094</v>
      </c>
      <c r="Q13" s="40">
        <v>100480</v>
      </c>
      <c r="R13" s="40">
        <v>96298</v>
      </c>
      <c r="S13" s="40">
        <v>94282</v>
      </c>
      <c r="T13" s="40">
        <v>36746</v>
      </c>
      <c r="U13" s="40">
        <v>3794382</v>
      </c>
      <c r="V13" s="40">
        <v>53096</v>
      </c>
      <c r="W13" s="40">
        <v>14670</v>
      </c>
      <c r="X13" s="40">
        <v>1314131</v>
      </c>
      <c r="Y13" s="40">
        <v>69056</v>
      </c>
      <c r="Z13" s="40">
        <v>27104</v>
      </c>
      <c r="AA13" s="40">
        <v>85669</v>
      </c>
      <c r="AB13" s="40">
        <v>70008</v>
      </c>
      <c r="AC13" s="40">
        <v>79909</v>
      </c>
      <c r="AD13" s="40">
        <v>5059</v>
      </c>
      <c r="AE13" s="40">
        <v>86842</v>
      </c>
      <c r="AF13" s="40">
        <v>406678</v>
      </c>
      <c r="AG13" s="40">
        <v>0</v>
      </c>
      <c r="AH13" s="40">
        <v>135859</v>
      </c>
    </row>
    <row r="14" spans="1:34">
      <c r="A14" s="18" t="s">
        <v>92</v>
      </c>
      <c r="D14" s="18"/>
    </row>
    <row r="15" spans="1:34">
      <c r="A15" s="269" t="s">
        <v>293</v>
      </c>
      <c r="B15" s="44">
        <v>20092741.116730232</v>
      </c>
      <c r="C15" s="44">
        <v>19563.085449999995</v>
      </c>
      <c r="D15" s="44">
        <v>70004.147119999994</v>
      </c>
      <c r="E15" s="44">
        <v>530655.8149</v>
      </c>
      <c r="F15" s="44">
        <v>4923589.8771000011</v>
      </c>
      <c r="G15" s="44">
        <v>347779.16</v>
      </c>
      <c r="H15" s="44">
        <v>3585.1489999999999</v>
      </c>
      <c r="I15" s="44">
        <v>11540.012420000003</v>
      </c>
      <c r="J15" s="44">
        <v>0</v>
      </c>
      <c r="K15" s="44">
        <v>496819.66207000002</v>
      </c>
      <c r="L15" s="44">
        <v>121197.64632000003</v>
      </c>
      <c r="M15" s="44">
        <v>476312.07500000001</v>
      </c>
      <c r="N15" s="44">
        <v>1365416.5141200051</v>
      </c>
      <c r="O15" s="44">
        <v>2800231.2488512364</v>
      </c>
      <c r="P15" s="44">
        <v>19534.46047999755</v>
      </c>
      <c r="Q15" s="44">
        <v>123340.55568740398</v>
      </c>
      <c r="R15" s="44">
        <v>151418.02826999998</v>
      </c>
      <c r="S15" s="44">
        <v>185410.00667999976</v>
      </c>
      <c r="T15" s="44">
        <v>58217.782179999995</v>
      </c>
      <c r="U15" s="44">
        <v>4990157.124379999</v>
      </c>
      <c r="V15" s="44">
        <v>85892.09474000003</v>
      </c>
      <c r="W15" s="44">
        <v>30536.899380000003</v>
      </c>
      <c r="X15" s="44">
        <v>1702245.6407619012</v>
      </c>
      <c r="Y15" s="44">
        <v>113373.481</v>
      </c>
      <c r="Z15" s="44">
        <v>44368.868419999999</v>
      </c>
      <c r="AA15" s="44">
        <v>129099.4904200001</v>
      </c>
      <c r="AB15" s="44">
        <v>126615.73039000001</v>
      </c>
      <c r="AC15" s="44">
        <v>141508.91596000001</v>
      </c>
      <c r="AD15" s="44">
        <v>10772.691000000001</v>
      </c>
      <c r="AE15" s="44">
        <v>140768.06675</v>
      </c>
      <c r="AF15" s="44">
        <v>660834.6595999999</v>
      </c>
      <c r="AG15" s="44">
        <v>6031.0394667444489</v>
      </c>
      <c r="AH15" s="44">
        <v>205921.18881294603</v>
      </c>
    </row>
    <row r="16" spans="1:34">
      <c r="A16" s="269" t="s">
        <v>295</v>
      </c>
      <c r="B16" s="44">
        <v>7303321.634785925</v>
      </c>
      <c r="C16" s="44">
        <v>9279.1450800000002</v>
      </c>
      <c r="D16" s="44">
        <v>22020.577069999999</v>
      </c>
      <c r="E16" s="44">
        <v>153306.09943999999</v>
      </c>
      <c r="F16" s="44">
        <v>1724948.4248299999</v>
      </c>
      <c r="G16" s="44">
        <v>162270.92600000001</v>
      </c>
      <c r="H16" s="44">
        <v>1440.519</v>
      </c>
      <c r="I16" s="44">
        <v>2155.8022800000003</v>
      </c>
      <c r="J16" s="44">
        <v>0</v>
      </c>
      <c r="K16" s="44">
        <v>173940.38509</v>
      </c>
      <c r="L16" s="44">
        <v>40347.935549999995</v>
      </c>
      <c r="M16" s="44">
        <v>144987.965</v>
      </c>
      <c r="N16" s="44">
        <v>523720.84687000047</v>
      </c>
      <c r="O16" s="44">
        <v>865994.83976876736</v>
      </c>
      <c r="P16" s="44">
        <v>6656.5465900004283</v>
      </c>
      <c r="Q16" s="44">
        <v>55261.941890481794</v>
      </c>
      <c r="R16" s="44">
        <v>54282.329270000002</v>
      </c>
      <c r="S16" s="44">
        <v>22419.22685000001</v>
      </c>
      <c r="T16" s="44">
        <v>14934.994840000032</v>
      </c>
      <c r="U16" s="44">
        <v>1960997.1509400001</v>
      </c>
      <c r="V16" s="44">
        <v>29956.437220000011</v>
      </c>
      <c r="W16" s="44">
        <v>10190.321249999997</v>
      </c>
      <c r="X16" s="44">
        <v>724469.01047809888</v>
      </c>
      <c r="Y16" s="44">
        <v>39394.745999999999</v>
      </c>
      <c r="Z16" s="44">
        <v>16522.022280000005</v>
      </c>
      <c r="AA16" s="44">
        <v>84057.986609999993</v>
      </c>
      <c r="AB16" s="44">
        <v>30185.391030000199</v>
      </c>
      <c r="AC16" s="44">
        <v>60808.556230000009</v>
      </c>
      <c r="AD16" s="44">
        <v>7750.6930000000002</v>
      </c>
      <c r="AE16" s="44">
        <v>54972.51786</v>
      </c>
      <c r="AF16" s="44">
        <v>235409.31840999998</v>
      </c>
      <c r="AG16" s="44">
        <v>2665.7299832555495</v>
      </c>
      <c r="AH16" s="44">
        <v>67973.248075318887</v>
      </c>
    </row>
    <row r="17" spans="1:34">
      <c r="A17" s="18" t="s">
        <v>2</v>
      </c>
      <c r="B17" s="44">
        <v>27396062.751516156</v>
      </c>
      <c r="C17" s="44">
        <v>28842.230529999993</v>
      </c>
      <c r="D17" s="44">
        <v>92024.724189999994</v>
      </c>
      <c r="E17" s="44">
        <v>683961.91434000002</v>
      </c>
      <c r="F17" s="44">
        <v>6648538.301930001</v>
      </c>
      <c r="G17" s="44">
        <v>510050.08600000001</v>
      </c>
      <c r="H17" s="44">
        <v>5025.6679999999997</v>
      </c>
      <c r="I17" s="44">
        <v>13695.814700000003</v>
      </c>
      <c r="J17" s="44">
        <v>0</v>
      </c>
      <c r="K17" s="44">
        <v>670760.04716000007</v>
      </c>
      <c r="L17" s="44">
        <v>161545.58187000002</v>
      </c>
      <c r="M17" s="44">
        <v>621300.04</v>
      </c>
      <c r="N17" s="44">
        <v>1889137.3609900055</v>
      </c>
      <c r="O17" s="44">
        <v>3666226.0886200038</v>
      </c>
      <c r="P17" s="44">
        <v>26191.007069997977</v>
      </c>
      <c r="Q17" s="44">
        <v>178602.49757788578</v>
      </c>
      <c r="R17" s="44">
        <v>205700.35754</v>
      </c>
      <c r="S17" s="44">
        <v>207829.23352999976</v>
      </c>
      <c r="T17" s="44">
        <v>73152.777020000023</v>
      </c>
      <c r="U17" s="44">
        <v>6951154.2753199991</v>
      </c>
      <c r="V17" s="44">
        <v>115848.53196000004</v>
      </c>
      <c r="W17" s="44">
        <v>40727.220629999996</v>
      </c>
      <c r="X17" s="44">
        <v>2426714.65124</v>
      </c>
      <c r="Y17" s="44">
        <v>152768.22700000001</v>
      </c>
      <c r="Z17" s="44">
        <v>60890.890700000004</v>
      </c>
      <c r="AA17" s="44">
        <v>213157.4770300001</v>
      </c>
      <c r="AB17" s="44">
        <v>156801.12142000021</v>
      </c>
      <c r="AC17" s="44">
        <v>202317.47219000003</v>
      </c>
      <c r="AD17" s="44">
        <v>18523.384000000002</v>
      </c>
      <c r="AE17" s="44">
        <v>195740.58460999999</v>
      </c>
      <c r="AF17" s="44">
        <v>896243.97800999985</v>
      </c>
      <c r="AG17" s="44">
        <v>8696.769449999998</v>
      </c>
      <c r="AH17" s="44">
        <v>273894.4368882649</v>
      </c>
    </row>
    <row r="18" spans="1:34">
      <c r="A18" s="18" t="s">
        <v>93</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c r="A19" s="269" t="s">
        <v>293</v>
      </c>
      <c r="B19" s="42">
        <v>16400869.047432113</v>
      </c>
      <c r="C19" s="42">
        <v>14071.018129999999</v>
      </c>
      <c r="D19" s="42">
        <v>57328.414650000006</v>
      </c>
      <c r="E19" s="42">
        <v>349410.78442999994</v>
      </c>
      <c r="F19" s="42">
        <v>3964966.3502699994</v>
      </c>
      <c r="G19" s="42">
        <v>287696.133933298</v>
      </c>
      <c r="H19" s="42">
        <v>2907.3710000000001</v>
      </c>
      <c r="I19" s="42">
        <v>8425.9990699999962</v>
      </c>
      <c r="J19" s="42">
        <v>0</v>
      </c>
      <c r="K19" s="42">
        <v>324414.29467999999</v>
      </c>
      <c r="L19" s="42">
        <v>90346.306320000003</v>
      </c>
      <c r="M19" s="42">
        <v>374884.14682999998</v>
      </c>
      <c r="N19" s="42">
        <v>1189796.8341400025</v>
      </c>
      <c r="O19" s="42">
        <v>2390652.641247991</v>
      </c>
      <c r="P19" s="42">
        <v>13592.004865736139</v>
      </c>
      <c r="Q19" s="42">
        <v>96024.771435795075</v>
      </c>
      <c r="R19" s="42">
        <v>121675.44226</v>
      </c>
      <c r="S19" s="42">
        <v>145065.09899034179</v>
      </c>
      <c r="T19" s="42">
        <v>41263.496692140157</v>
      </c>
      <c r="U19" s="42">
        <v>4186943.7702700007</v>
      </c>
      <c r="V19" s="42">
        <v>70585.437261257815</v>
      </c>
      <c r="W19" s="42">
        <v>21867.65394</v>
      </c>
      <c r="X19" s="42">
        <v>1367938.7222099998</v>
      </c>
      <c r="Y19" s="42">
        <v>91615.872000000003</v>
      </c>
      <c r="Z19" s="42">
        <v>32091.326580000001</v>
      </c>
      <c r="AA19" s="42">
        <v>109631.03169</v>
      </c>
      <c r="AB19" s="42">
        <v>95038.834387278912</v>
      </c>
      <c r="AC19" s="42">
        <v>114919.99177000004</v>
      </c>
      <c r="AD19" s="42">
        <v>7234.8810000000003</v>
      </c>
      <c r="AE19" s="42">
        <v>118046.39311</v>
      </c>
      <c r="AF19" s="42">
        <v>539562.42085000046</v>
      </c>
      <c r="AG19" s="42">
        <v>4858.7774963043794</v>
      </c>
      <c r="AH19" s="42">
        <v>168012.825921971</v>
      </c>
    </row>
    <row r="20" spans="1:34">
      <c r="A20" s="269" t="s">
        <v>295</v>
      </c>
      <c r="B20" s="44">
        <v>5957032.6137104388</v>
      </c>
      <c r="C20" s="44">
        <v>7386.3771999999999</v>
      </c>
      <c r="D20" s="44">
        <v>17864.201280000001</v>
      </c>
      <c r="E20" s="44">
        <v>125842.26166999999</v>
      </c>
      <c r="F20" s="44">
        <v>1353799.8640299998</v>
      </c>
      <c r="G20" s="44">
        <v>135357.584</v>
      </c>
      <c r="H20" s="44">
        <v>1242.7639999999999</v>
      </c>
      <c r="I20" s="44">
        <v>1050.0735999999999</v>
      </c>
      <c r="J20" s="44">
        <v>0</v>
      </c>
      <c r="K20" s="44">
        <v>182796.14812</v>
      </c>
      <c r="L20" s="44">
        <v>37858.171900000001</v>
      </c>
      <c r="M20" s="44">
        <v>111167.72044</v>
      </c>
      <c r="N20" s="44">
        <v>468443.82548000035</v>
      </c>
      <c r="O20" s="44">
        <v>765481.37208675011</v>
      </c>
      <c r="P20" s="44">
        <v>5915.4240299999992</v>
      </c>
      <c r="Q20" s="44">
        <v>44150.979439288407</v>
      </c>
      <c r="R20" s="44">
        <v>46484.584360000001</v>
      </c>
      <c r="S20" s="44">
        <v>18544.065920000012</v>
      </c>
      <c r="T20" s="44">
        <v>18724.731789390349</v>
      </c>
      <c r="U20" s="44">
        <v>1540860.3255399996</v>
      </c>
      <c r="V20" s="44">
        <v>24720.604270000003</v>
      </c>
      <c r="W20" s="44">
        <v>7788.1548899999998</v>
      </c>
      <c r="X20" s="44">
        <v>509392.58263999992</v>
      </c>
      <c r="Y20" s="44">
        <v>33912.410000000003</v>
      </c>
      <c r="Z20" s="44">
        <v>14599.444340000004</v>
      </c>
      <c r="AA20" s="44">
        <v>75159.341390000001</v>
      </c>
      <c r="AB20" s="44">
        <v>29955.413499999999</v>
      </c>
      <c r="AC20" s="44">
        <v>52042.732090000012</v>
      </c>
      <c r="AD20" s="44">
        <v>6431.0219999999999</v>
      </c>
      <c r="AE20" s="44">
        <v>45514.232100000001</v>
      </c>
      <c r="AF20" s="44">
        <v>215517.26787000042</v>
      </c>
      <c r="AG20" s="44">
        <v>2035.39502369563</v>
      </c>
      <c r="AH20" s="44">
        <v>56993.538711307672</v>
      </c>
    </row>
    <row r="21" spans="1:34">
      <c r="A21" s="269" t="s">
        <v>296</v>
      </c>
      <c r="B21" s="44">
        <v>274723.61313142849</v>
      </c>
      <c r="C21" s="44">
        <v>360.61646000000002</v>
      </c>
      <c r="D21" s="44">
        <v>1349.7864</v>
      </c>
      <c r="E21" s="44">
        <v>3537.7921700000002</v>
      </c>
      <c r="F21" s="44">
        <v>57858.333740000002</v>
      </c>
      <c r="G21" s="44">
        <v>6397.9416700000002</v>
      </c>
      <c r="H21" s="44">
        <v>73.274000000000001</v>
      </c>
      <c r="I21" s="44">
        <v>234.86699999999999</v>
      </c>
      <c r="J21" s="44">
        <v>0</v>
      </c>
      <c r="K21" s="44">
        <v>5482.3420999999998</v>
      </c>
      <c r="L21" s="44">
        <v>1652.40074</v>
      </c>
      <c r="M21" s="44">
        <v>4285.5310399999998</v>
      </c>
      <c r="N21" s="44">
        <v>2821.2360699999999</v>
      </c>
      <c r="O21" s="44">
        <v>58790.193049999965</v>
      </c>
      <c r="P21" s="44">
        <v>52.939579999999999</v>
      </c>
      <c r="Q21" s="44">
        <v>495.70942000000002</v>
      </c>
      <c r="R21" s="44">
        <v>276.94686999999999</v>
      </c>
      <c r="S21" s="44">
        <v>524.58116000000007</v>
      </c>
      <c r="T21" s="44">
        <v>256.71246000000002</v>
      </c>
      <c r="U21" s="44">
        <v>66984.654200000004</v>
      </c>
      <c r="V21" s="44">
        <v>1309.35884142857</v>
      </c>
      <c r="W21" s="44">
        <v>364.45157</v>
      </c>
      <c r="X21" s="44">
        <v>38961.742460000001</v>
      </c>
      <c r="Y21" s="44">
        <v>1759.164</v>
      </c>
      <c r="Z21" s="44">
        <v>605.20604999999989</v>
      </c>
      <c r="AA21" s="44">
        <v>394.89978000000002</v>
      </c>
      <c r="AB21" s="44">
        <v>88.839079999999996</v>
      </c>
      <c r="AC21" s="44">
        <v>249.74472</v>
      </c>
      <c r="AD21" s="44">
        <v>209.90100000000001</v>
      </c>
      <c r="AE21" s="44">
        <v>136.26659999999998</v>
      </c>
      <c r="AF21" s="44">
        <v>15972.637860000001</v>
      </c>
      <c r="AG21" s="44">
        <v>17.522629999999999</v>
      </c>
      <c r="AH21" s="44">
        <v>3218.0204100000001</v>
      </c>
    </row>
    <row r="22" spans="1:34">
      <c r="A22" s="18" t="s">
        <v>2</v>
      </c>
      <c r="B22" s="44">
        <v>22632625.27427398</v>
      </c>
      <c r="C22" s="44">
        <v>21818.01179</v>
      </c>
      <c r="D22" s="44">
        <v>76542.402329999997</v>
      </c>
      <c r="E22" s="44">
        <v>478790.83826999989</v>
      </c>
      <c r="F22" s="44">
        <v>5376624.5480399989</v>
      </c>
      <c r="G22" s="44">
        <v>429451.65960329794</v>
      </c>
      <c r="H22" s="44">
        <v>4223.4090000000006</v>
      </c>
      <c r="I22" s="44">
        <v>9710.9396699999961</v>
      </c>
      <c r="J22" s="44">
        <v>0</v>
      </c>
      <c r="K22" s="44">
        <v>512692.78489999997</v>
      </c>
      <c r="L22" s="44">
        <v>129856.87896</v>
      </c>
      <c r="M22" s="44">
        <v>490337.39830999996</v>
      </c>
      <c r="N22" s="44">
        <v>1661061.8956900029</v>
      </c>
      <c r="O22" s="44">
        <v>3214924.2063847408</v>
      </c>
      <c r="P22" s="44">
        <v>19560.368475736137</v>
      </c>
      <c r="Q22" s="44">
        <v>140671.4602950835</v>
      </c>
      <c r="R22" s="44">
        <v>168436.97349</v>
      </c>
      <c r="S22" s="44">
        <v>164133.74607034182</v>
      </c>
      <c r="T22" s="44">
        <v>60244.940941530505</v>
      </c>
      <c r="U22" s="44">
        <v>5794788.7500099996</v>
      </c>
      <c r="V22" s="44">
        <v>96615.400372686403</v>
      </c>
      <c r="W22" s="44">
        <v>30020.260400000003</v>
      </c>
      <c r="X22" s="44">
        <v>1916293.0473099998</v>
      </c>
      <c r="Y22" s="44">
        <v>127287.44600000001</v>
      </c>
      <c r="Z22" s="44">
        <v>47295.976970000003</v>
      </c>
      <c r="AA22" s="44">
        <v>185185.27286</v>
      </c>
      <c r="AB22" s="44">
        <v>125083.08696727891</v>
      </c>
      <c r="AC22" s="44">
        <v>167212.46858000004</v>
      </c>
      <c r="AD22" s="44">
        <v>13875.804</v>
      </c>
      <c r="AE22" s="44">
        <v>163696.89181</v>
      </c>
      <c r="AF22" s="44">
        <v>771052.32658000092</v>
      </c>
      <c r="AG22" s="44">
        <v>6911.6951500000096</v>
      </c>
      <c r="AH22" s="44">
        <v>228224.38504327869</v>
      </c>
    </row>
    <row r="23" spans="1:34">
      <c r="A23" s="41" t="s">
        <v>95</v>
      </c>
      <c r="B23" s="18"/>
      <c r="C23" s="18"/>
      <c r="D23" s="18"/>
    </row>
    <row r="24" spans="1:34">
      <c r="A24" s="269" t="s">
        <v>293</v>
      </c>
      <c r="B24" s="40">
        <v>5810049.375</v>
      </c>
      <c r="C24" s="40">
        <v>4252.875</v>
      </c>
      <c r="D24" s="40">
        <v>26018.25</v>
      </c>
      <c r="E24" s="40">
        <v>147238.75</v>
      </c>
      <c r="F24" s="40">
        <v>1392424.875</v>
      </c>
      <c r="G24" s="40">
        <v>95864.375</v>
      </c>
      <c r="H24" s="40">
        <v>976.5</v>
      </c>
      <c r="I24" s="40">
        <v>2583</v>
      </c>
      <c r="J24" s="40">
        <v>16196.625</v>
      </c>
      <c r="K24" s="40">
        <v>128896.75</v>
      </c>
      <c r="L24" s="40">
        <v>28494.75</v>
      </c>
      <c r="M24" s="40">
        <v>141923.25</v>
      </c>
      <c r="N24" s="40">
        <v>409862.875</v>
      </c>
      <c r="O24" s="40">
        <v>772003.625</v>
      </c>
      <c r="P24" s="40">
        <v>4558</v>
      </c>
      <c r="Q24" s="40">
        <v>37567.75</v>
      </c>
      <c r="R24" s="40">
        <v>38727.5</v>
      </c>
      <c r="S24" s="40">
        <v>46254.75</v>
      </c>
      <c r="T24" s="40">
        <v>13764</v>
      </c>
      <c r="U24" s="40">
        <v>1505601.5</v>
      </c>
      <c r="V24" s="40">
        <v>21947.375</v>
      </c>
      <c r="W24" s="40">
        <v>6151.875</v>
      </c>
      <c r="X24" s="40">
        <v>578936.375</v>
      </c>
      <c r="Y24" s="40">
        <v>26054.5</v>
      </c>
      <c r="Z24" s="40">
        <v>11533.125</v>
      </c>
      <c r="AA24" s="40">
        <v>28940</v>
      </c>
      <c r="AB24" s="40">
        <v>29576</v>
      </c>
      <c r="AC24" s="40">
        <v>35204.5</v>
      </c>
      <c r="AD24" s="40">
        <v>2323.75</v>
      </c>
      <c r="AE24" s="40">
        <v>35229.75</v>
      </c>
      <c r="AF24" s="40">
        <v>170483.75</v>
      </c>
      <c r="AG24" s="40">
        <v>1983.125</v>
      </c>
      <c r="AH24" s="40">
        <v>48475.25</v>
      </c>
    </row>
    <row r="25" spans="1:34">
      <c r="A25" s="269" t="s">
        <v>294</v>
      </c>
      <c r="B25" s="40">
        <v>1361602.125</v>
      </c>
      <c r="C25" s="40">
        <v>666</v>
      </c>
      <c r="D25" s="40">
        <v>0</v>
      </c>
      <c r="E25" s="40">
        <v>17971.125</v>
      </c>
      <c r="F25" s="40">
        <v>383171.625</v>
      </c>
      <c r="G25" s="40">
        <v>11566</v>
      </c>
      <c r="H25" s="40">
        <v>179.25</v>
      </c>
      <c r="I25" s="40">
        <v>185.125</v>
      </c>
      <c r="J25" s="40">
        <v>4859</v>
      </c>
      <c r="K25" s="40">
        <v>16777.25</v>
      </c>
      <c r="L25" s="40">
        <v>6448.25</v>
      </c>
      <c r="M25" s="40">
        <v>21492.125</v>
      </c>
      <c r="N25" s="40">
        <v>127600</v>
      </c>
      <c r="O25" s="40">
        <v>124357.375</v>
      </c>
      <c r="P25" s="40">
        <v>1309.75</v>
      </c>
      <c r="Q25" s="40">
        <v>12754.5</v>
      </c>
      <c r="R25" s="40">
        <v>10230</v>
      </c>
      <c r="S25" s="40">
        <v>2018</v>
      </c>
      <c r="T25" s="40">
        <v>4426.5</v>
      </c>
      <c r="U25" s="40">
        <v>449921</v>
      </c>
      <c r="V25" s="40">
        <v>3863.625</v>
      </c>
      <c r="W25" s="40">
        <v>186.625</v>
      </c>
      <c r="X25" s="40">
        <v>102947.375</v>
      </c>
      <c r="Y25" s="40">
        <v>7081.25</v>
      </c>
      <c r="Z25" s="40">
        <v>1090.25</v>
      </c>
      <c r="AA25" s="40">
        <v>5986</v>
      </c>
      <c r="AB25" s="40">
        <v>2298.75</v>
      </c>
      <c r="AC25" s="40">
        <v>4550.25</v>
      </c>
      <c r="AD25" s="40">
        <v>64.5</v>
      </c>
      <c r="AE25" s="40">
        <v>6673.5</v>
      </c>
      <c r="AF25" s="40">
        <v>14914.75</v>
      </c>
      <c r="AG25" s="40">
        <v>678.625</v>
      </c>
      <c r="AH25" s="40">
        <v>15333.75</v>
      </c>
    </row>
    <row r="26" spans="1:34">
      <c r="A26" s="41" t="s">
        <v>90</v>
      </c>
      <c r="B26" s="40">
        <v>7171651.5</v>
      </c>
      <c r="C26" s="40">
        <v>4918.875</v>
      </c>
      <c r="D26" s="40">
        <v>26018.25</v>
      </c>
      <c r="E26" s="40">
        <v>165209.875</v>
      </c>
      <c r="F26" s="40">
        <v>1775596.5</v>
      </c>
      <c r="G26" s="40">
        <v>107430.375</v>
      </c>
      <c r="H26" s="40">
        <v>1155.75</v>
      </c>
      <c r="I26" s="40">
        <v>2768.125</v>
      </c>
      <c r="J26" s="40">
        <v>21055.625</v>
      </c>
      <c r="K26" s="40">
        <v>145674</v>
      </c>
      <c r="L26" s="40">
        <v>34943</v>
      </c>
      <c r="M26" s="40">
        <v>163415.375</v>
      </c>
      <c r="N26" s="40">
        <v>537462.875</v>
      </c>
      <c r="O26" s="40">
        <v>896361</v>
      </c>
      <c r="P26" s="40">
        <v>5867.75</v>
      </c>
      <c r="Q26" s="40">
        <v>50322.25</v>
      </c>
      <c r="R26" s="40">
        <v>48957.5</v>
      </c>
      <c r="S26" s="40">
        <v>48272.75</v>
      </c>
      <c r="T26" s="40">
        <v>18190.5</v>
      </c>
      <c r="U26" s="40">
        <v>1955522.5</v>
      </c>
      <c r="V26" s="40">
        <v>25811</v>
      </c>
      <c r="W26" s="40">
        <v>6338.5</v>
      </c>
      <c r="X26" s="40">
        <v>681883.75</v>
      </c>
      <c r="Y26" s="40">
        <v>33135.75</v>
      </c>
      <c r="Z26" s="40">
        <v>12623.375</v>
      </c>
      <c r="AA26" s="40">
        <v>34926</v>
      </c>
      <c r="AB26" s="40">
        <v>31874.75</v>
      </c>
      <c r="AC26" s="40">
        <v>39754.75</v>
      </c>
      <c r="AD26" s="40">
        <v>2388.25</v>
      </c>
      <c r="AE26" s="40">
        <v>41903.25</v>
      </c>
      <c r="AF26" s="40">
        <v>185398.5</v>
      </c>
      <c r="AG26" s="40">
        <v>2661.75</v>
      </c>
      <c r="AH26" s="40">
        <v>63809</v>
      </c>
    </row>
    <row r="27" spans="1:34">
      <c r="A27" s="41" t="s">
        <v>256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row>
    <row r="28" spans="1:34">
      <c r="A28" s="269" t="s">
        <v>293</v>
      </c>
      <c r="B28" s="40">
        <v>11817699.5</v>
      </c>
      <c r="C28" s="40">
        <v>9190.625</v>
      </c>
      <c r="D28" s="40">
        <v>56923.375</v>
      </c>
      <c r="E28" s="40">
        <v>259013.125</v>
      </c>
      <c r="F28" s="40">
        <v>2916820.75</v>
      </c>
      <c r="G28" s="40">
        <v>212764.875</v>
      </c>
      <c r="H28" s="40">
        <v>2092.375</v>
      </c>
      <c r="I28" s="40">
        <v>4960</v>
      </c>
      <c r="J28" s="40">
        <v>31140.875</v>
      </c>
      <c r="K28" s="40">
        <v>275265</v>
      </c>
      <c r="L28" s="40">
        <v>60313.25</v>
      </c>
      <c r="M28" s="40">
        <v>288621.875</v>
      </c>
      <c r="N28" s="40">
        <v>821434.625</v>
      </c>
      <c r="O28" s="40">
        <v>1664190.375</v>
      </c>
      <c r="P28" s="40">
        <v>8999.125</v>
      </c>
      <c r="Q28" s="40">
        <v>78081.125</v>
      </c>
      <c r="R28" s="40">
        <v>77259.375</v>
      </c>
      <c r="S28" s="40">
        <v>89750.375</v>
      </c>
      <c r="T28" s="40">
        <v>27173.25</v>
      </c>
      <c r="U28" s="40">
        <v>2938618.625</v>
      </c>
      <c r="V28" s="40">
        <v>46264.25</v>
      </c>
      <c r="W28" s="40">
        <v>14112.75</v>
      </c>
      <c r="X28" s="40">
        <v>1099041.375</v>
      </c>
      <c r="Y28" s="40">
        <v>55844.25</v>
      </c>
      <c r="Z28" s="40">
        <v>23503</v>
      </c>
      <c r="AA28" s="40">
        <v>69198.75</v>
      </c>
      <c r="AB28" s="40">
        <v>65697.625</v>
      </c>
      <c r="AC28" s="40">
        <v>70359.875</v>
      </c>
      <c r="AD28" s="40">
        <v>4917.75</v>
      </c>
      <c r="AE28" s="40">
        <v>71686</v>
      </c>
      <c r="AF28" s="40">
        <v>368158.125</v>
      </c>
      <c r="AG28" s="40">
        <v>3451.625</v>
      </c>
      <c r="AH28" s="40">
        <v>102851.125</v>
      </c>
    </row>
    <row r="29" spans="1:34">
      <c r="A29" s="269" t="s">
        <v>294</v>
      </c>
      <c r="B29" s="40">
        <v>2613665.5</v>
      </c>
      <c r="C29" s="40">
        <v>1362.375</v>
      </c>
      <c r="D29" s="40">
        <v>0</v>
      </c>
      <c r="E29" s="40">
        <v>34641.75</v>
      </c>
      <c r="F29" s="40">
        <v>764840.875</v>
      </c>
      <c r="G29" s="40">
        <v>24715.125</v>
      </c>
      <c r="H29" s="40">
        <v>344.25</v>
      </c>
      <c r="I29" s="40">
        <v>313</v>
      </c>
      <c r="J29" s="40">
        <v>9330</v>
      </c>
      <c r="K29" s="40">
        <v>31605.875</v>
      </c>
      <c r="L29" s="40">
        <v>7400.875</v>
      </c>
      <c r="M29" s="40">
        <v>40013.125</v>
      </c>
      <c r="N29" s="40">
        <v>242416.5</v>
      </c>
      <c r="O29" s="40">
        <v>249990.125</v>
      </c>
      <c r="P29" s="40">
        <v>2868.625</v>
      </c>
      <c r="Q29" s="40">
        <v>23796.375</v>
      </c>
      <c r="R29" s="40">
        <v>18919.5</v>
      </c>
      <c r="S29" s="40">
        <v>3831.375</v>
      </c>
      <c r="T29" s="40">
        <v>9058.875</v>
      </c>
      <c r="U29" s="40">
        <v>837273.375</v>
      </c>
      <c r="V29" s="40">
        <v>5688.5</v>
      </c>
      <c r="W29" s="40">
        <v>413.125</v>
      </c>
      <c r="X29" s="40">
        <v>186002.375</v>
      </c>
      <c r="Y29" s="40">
        <v>14378.625</v>
      </c>
      <c r="Z29" s="40">
        <v>2178.375</v>
      </c>
      <c r="AA29" s="40">
        <v>13072.5</v>
      </c>
      <c r="AB29" s="40">
        <v>3866.125</v>
      </c>
      <c r="AC29" s="40">
        <v>8740.25</v>
      </c>
      <c r="AD29" s="40">
        <v>116.625</v>
      </c>
      <c r="AE29" s="40">
        <v>13084.125</v>
      </c>
      <c r="AF29" s="40">
        <v>30416.125</v>
      </c>
      <c r="AG29" s="40">
        <v>1367</v>
      </c>
      <c r="AH29" s="40">
        <v>31619.75</v>
      </c>
    </row>
    <row r="30" spans="1:34">
      <c r="A30" s="18" t="s">
        <v>90</v>
      </c>
      <c r="B30" s="40">
        <v>14431365</v>
      </c>
      <c r="C30" s="40">
        <v>10553</v>
      </c>
      <c r="D30" s="40">
        <v>56923.375</v>
      </c>
      <c r="E30" s="40">
        <v>293654.875</v>
      </c>
      <c r="F30" s="40">
        <v>3681661.625</v>
      </c>
      <c r="G30" s="40">
        <v>237480</v>
      </c>
      <c r="H30" s="40">
        <v>2436.625</v>
      </c>
      <c r="I30" s="40">
        <v>5273</v>
      </c>
      <c r="J30" s="40">
        <v>40470.875</v>
      </c>
      <c r="K30" s="40">
        <v>306870.875</v>
      </c>
      <c r="L30" s="40">
        <v>67714.125</v>
      </c>
      <c r="M30" s="40">
        <v>328635</v>
      </c>
      <c r="N30" s="40">
        <v>1063851.125</v>
      </c>
      <c r="O30" s="40">
        <v>1914180.5</v>
      </c>
      <c r="P30" s="40">
        <v>11867.75</v>
      </c>
      <c r="Q30" s="40">
        <v>101877.5</v>
      </c>
      <c r="R30" s="40">
        <v>96178.875</v>
      </c>
      <c r="S30" s="40">
        <v>93581.75</v>
      </c>
      <c r="T30" s="40">
        <v>36232.125</v>
      </c>
      <c r="U30" s="40">
        <v>3775892</v>
      </c>
      <c r="V30" s="40">
        <v>51952.75</v>
      </c>
      <c r="W30" s="40">
        <v>14525.875</v>
      </c>
      <c r="X30" s="40">
        <v>1285043.75</v>
      </c>
      <c r="Y30" s="40">
        <v>70222.875</v>
      </c>
      <c r="Z30" s="40">
        <v>25681.375</v>
      </c>
      <c r="AA30" s="40">
        <v>82271.25</v>
      </c>
      <c r="AB30" s="40">
        <v>69563.75</v>
      </c>
      <c r="AC30" s="40">
        <v>79100.125</v>
      </c>
      <c r="AD30" s="40">
        <v>5034.375</v>
      </c>
      <c r="AE30" s="40">
        <v>84770.125</v>
      </c>
      <c r="AF30" s="40">
        <v>398574.25</v>
      </c>
      <c r="AG30" s="40">
        <v>4818.625</v>
      </c>
      <c r="AH30" s="40">
        <v>134470.875</v>
      </c>
    </row>
    <row r="31" spans="1:34">
      <c r="A31" s="18" t="s">
        <v>257</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row>
    <row r="32" spans="1:34">
      <c r="A32" s="269" t="s">
        <v>258</v>
      </c>
      <c r="B32" s="289">
        <v>412.54055063563914</v>
      </c>
      <c r="C32" s="289">
        <v>686.1704007522045</v>
      </c>
      <c r="D32" s="289">
        <v>434.93718140151634</v>
      </c>
      <c r="E32" s="289">
        <v>569.53149392552962</v>
      </c>
      <c r="F32" s="289">
        <v>405.98995872730035</v>
      </c>
      <c r="G32" s="289">
        <v>509.34313605439803</v>
      </c>
      <c r="H32" s="289">
        <v>1186.8085057322085</v>
      </c>
      <c r="I32" s="289">
        <v>1214.4158554978551</v>
      </c>
      <c r="J32" s="289">
        <v>0</v>
      </c>
      <c r="K32" s="289">
        <v>552.33936728585741</v>
      </c>
      <c r="L32" s="289">
        <v>605.37383853704603</v>
      </c>
      <c r="M32" s="289">
        <v>452.53711402614351</v>
      </c>
      <c r="N32" s="289">
        <v>586.45349008348524</v>
      </c>
      <c r="O32" s="289">
        <v>472.18468675009285</v>
      </c>
      <c r="P32" s="289">
        <v>820.6489046056837</v>
      </c>
      <c r="Q32" s="289">
        <v>540.22746949968848</v>
      </c>
      <c r="R32" s="289">
        <v>418.66771465046213</v>
      </c>
      <c r="S32" s="289">
        <v>845.24184099724994</v>
      </c>
      <c r="T32" s="289">
        <v>373.1616909925516</v>
      </c>
      <c r="U32" s="289">
        <v>263.48870988188577</v>
      </c>
      <c r="V32" s="289">
        <v>468.99934795242336</v>
      </c>
      <c r="W32" s="289">
        <v>628.70542872919464</v>
      </c>
      <c r="X32" s="289">
        <v>437.8553476160709</v>
      </c>
      <c r="Y32" s="289">
        <v>628.74393970258711</v>
      </c>
      <c r="Z32" s="289">
        <v>483.92416608078264</v>
      </c>
      <c r="AA32" s="289">
        <v>438.17674597720895</v>
      </c>
      <c r="AB32" s="289">
        <v>531.42622872285108</v>
      </c>
      <c r="AC32" s="289">
        <v>474.03568403775648</v>
      </c>
      <c r="AD32" s="289">
        <v>1202.2434837223909</v>
      </c>
      <c r="AE32" s="289">
        <v>595.15130664089293</v>
      </c>
      <c r="AF32" s="289">
        <v>449.06753177614706</v>
      </c>
      <c r="AG32" s="289">
        <v>527.32340753263838</v>
      </c>
      <c r="AH32" s="289">
        <v>548.06803946151797</v>
      </c>
    </row>
    <row r="33" spans="1:34">
      <c r="A33" s="269" t="s">
        <v>259</v>
      </c>
      <c r="B33" s="289">
        <v>205.01158821614638</v>
      </c>
      <c r="C33" s="289">
        <v>319.83193688998392</v>
      </c>
      <c r="D33" s="289">
        <v>198.79889974900473</v>
      </c>
      <c r="E33" s="289">
        <v>320.41772478662239</v>
      </c>
      <c r="F33" s="289">
        <v>195.80135905383182</v>
      </c>
      <c r="G33" s="289">
        <v>230.41487329459324</v>
      </c>
      <c r="H33" s="289">
        <v>562.93189575745134</v>
      </c>
      <c r="I33" s="289">
        <v>637.52226246918269</v>
      </c>
      <c r="J33" s="289">
        <v>0</v>
      </c>
      <c r="K33" s="289">
        <v>262.1998095778884</v>
      </c>
      <c r="L33" s="289">
        <v>312.3953538497322</v>
      </c>
      <c r="M33" s="289">
        <v>225.02631244389673</v>
      </c>
      <c r="N33" s="289">
        <v>296.27921748360609</v>
      </c>
      <c r="O33" s="289">
        <v>221.11182200424673</v>
      </c>
      <c r="P33" s="289">
        <v>405.75194202776436</v>
      </c>
      <c r="Q33" s="289">
        <v>266.84461021354764</v>
      </c>
      <c r="R33" s="289">
        <v>213.11254306104121</v>
      </c>
      <c r="S33" s="289">
        <v>436.00539720618599</v>
      </c>
      <c r="T33" s="289">
        <v>187.34749176318005</v>
      </c>
      <c r="U33" s="289">
        <v>136.45996778244717</v>
      </c>
      <c r="V33" s="289">
        <v>233.00676422326055</v>
      </c>
      <c r="W33" s="289">
        <v>274.34143278804203</v>
      </c>
      <c r="X33" s="289">
        <v>232.33951870510245</v>
      </c>
      <c r="Y33" s="289">
        <v>296.68255536390387</v>
      </c>
      <c r="Z33" s="289">
        <v>237.86717884069679</v>
      </c>
      <c r="AA33" s="289">
        <v>186.01590507011866</v>
      </c>
      <c r="AB33" s="289">
        <v>243.50438531539342</v>
      </c>
      <c r="AC33" s="289">
        <v>238.24450479692666</v>
      </c>
      <c r="AD33" s="289">
        <v>570.33057728119184</v>
      </c>
      <c r="AE33" s="289">
        <v>294.19295996083525</v>
      </c>
      <c r="AF33" s="289">
        <v>208.88566381295331</v>
      </c>
      <c r="AG33" s="289">
        <v>291.28705387947809</v>
      </c>
      <c r="AH33" s="289">
        <v>260.06875860664996</v>
      </c>
    </row>
    <row r="34" spans="1:34">
      <c r="A34" s="26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row>
    <row r="35" spans="1:34" s="270" customFormat="1" ht="12.75"/>
    <row r="36" spans="1:34" s="50" customFormat="1">
      <c r="A36" s="316" t="s">
        <v>364</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row>
    <row r="37" spans="1:34">
      <c r="A37" s="316" t="s">
        <v>357</v>
      </c>
    </row>
  </sheetData>
  <sortState xmlns:xlrd2="http://schemas.microsoft.com/office/spreadsheetml/2017/richdata2" ref="A42:G211">
    <sortCondition ref="E42"/>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(AUS) &amp;B&amp;"Arial"&amp;12&amp;Kff0000​‌OFFICIAL: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55"/>
  <sheetViews>
    <sheetView showGridLines="0" zoomScaleNormal="100" zoomScaleSheetLayoutView="55" workbookViewId="0">
      <pane xSplit="1" topLeftCell="B1" activePane="topRight" state="frozen"/>
      <selection activeCell="L24" sqref="L24"/>
      <selection pane="topRight" sqref="A1:J2"/>
    </sheetView>
  </sheetViews>
  <sheetFormatPr defaultColWidth="8.86328125" defaultRowHeight="15"/>
  <cols>
    <col min="1" max="1" width="33" style="18" bestFit="1" customWidth="1"/>
    <col min="2" max="2" width="11.73046875" style="42" customWidth="1"/>
    <col min="3" max="4" width="11.73046875" style="38" customWidth="1"/>
    <col min="5" max="34" width="11.73046875" style="18" customWidth="1"/>
    <col min="35" max="16384" width="8.86328125" style="18"/>
  </cols>
  <sheetData>
    <row r="1" spans="1:48" ht="15.4">
      <c r="A1" s="332" t="s">
        <v>342</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96</v>
      </c>
    </row>
    <row r="5" spans="1:48" s="46" customFormat="1">
      <c r="A5" s="18"/>
      <c r="B5" s="37"/>
      <c r="C5" s="39"/>
      <c r="E5" s="37"/>
      <c r="F5" s="37"/>
      <c r="G5" s="37"/>
      <c r="H5" s="37"/>
      <c r="I5" s="37"/>
      <c r="J5" s="37"/>
      <c r="K5" s="37"/>
      <c r="L5" s="37"/>
      <c r="M5" s="37"/>
      <c r="U5" s="33"/>
      <c r="AA5" s="37"/>
      <c r="AB5" s="37"/>
      <c r="AC5" s="37"/>
      <c r="AD5" s="37"/>
    </row>
    <row r="6" spans="1:48" s="47" customFormat="1">
      <c r="A6" s="32" t="s">
        <v>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48" s="47" customFormat="1">
      <c r="A7" s="19" t="s">
        <v>88</v>
      </c>
      <c r="B7" s="265">
        <v>1885388</v>
      </c>
      <c r="C7" s="265">
        <v>2391</v>
      </c>
      <c r="D7" s="265">
        <v>10856</v>
      </c>
      <c r="E7" s="265">
        <v>25289</v>
      </c>
      <c r="F7" s="265">
        <v>416647</v>
      </c>
      <c r="G7" s="265">
        <v>44984</v>
      </c>
      <c r="H7" s="265">
        <v>501</v>
      </c>
      <c r="I7" s="265">
        <v>2048</v>
      </c>
      <c r="J7" s="265">
        <v>0</v>
      </c>
      <c r="K7" s="265">
        <v>24015</v>
      </c>
      <c r="L7" s="265">
        <v>11829</v>
      </c>
      <c r="M7" s="265">
        <v>25983</v>
      </c>
      <c r="N7" s="265">
        <v>22151</v>
      </c>
      <c r="O7" s="265">
        <v>410377</v>
      </c>
      <c r="P7" s="265">
        <v>347</v>
      </c>
      <c r="Q7" s="265">
        <v>3500</v>
      </c>
      <c r="R7" s="265">
        <v>1556</v>
      </c>
      <c r="S7" s="265">
        <v>3823</v>
      </c>
      <c r="T7" s="265">
        <v>1911</v>
      </c>
      <c r="U7" s="265">
        <v>417926</v>
      </c>
      <c r="V7" s="265">
        <v>6340</v>
      </c>
      <c r="W7" s="265">
        <v>2656</v>
      </c>
      <c r="X7" s="265">
        <v>288848</v>
      </c>
      <c r="Y7" s="265">
        <v>12032</v>
      </c>
      <c r="Z7" s="265">
        <v>5164</v>
      </c>
      <c r="AA7" s="265">
        <v>2419</v>
      </c>
      <c r="AB7" s="265">
        <v>531</v>
      </c>
      <c r="AC7" s="265">
        <v>1771</v>
      </c>
      <c r="AD7" s="265">
        <v>1462</v>
      </c>
      <c r="AE7" s="265">
        <v>881</v>
      </c>
      <c r="AF7" s="265">
        <v>113342</v>
      </c>
      <c r="AG7" s="265">
        <v>0</v>
      </c>
      <c r="AH7" s="265">
        <v>23808</v>
      </c>
    </row>
    <row r="8" spans="1:48" s="47" customFormat="1">
      <c r="A8" s="19" t="s">
        <v>89</v>
      </c>
      <c r="B8" s="265">
        <v>461925</v>
      </c>
      <c r="C8" s="265">
        <v>319</v>
      </c>
      <c r="D8" s="265">
        <v>0</v>
      </c>
      <c r="E8" s="265">
        <v>3899</v>
      </c>
      <c r="F8" s="265">
        <v>145635</v>
      </c>
      <c r="G8" s="265">
        <v>5394</v>
      </c>
      <c r="H8" s="265">
        <v>85</v>
      </c>
      <c r="I8" s="265">
        <v>189</v>
      </c>
      <c r="J8" s="265">
        <v>0</v>
      </c>
      <c r="K8" s="265">
        <v>2767</v>
      </c>
      <c r="L8" s="265">
        <v>2021</v>
      </c>
      <c r="M8" s="265">
        <v>3596</v>
      </c>
      <c r="N8" s="265">
        <v>8575</v>
      </c>
      <c r="O8" s="265">
        <v>74973</v>
      </c>
      <c r="P8" s="265">
        <v>305</v>
      </c>
      <c r="Q8" s="265">
        <v>2208</v>
      </c>
      <c r="R8" s="265">
        <v>56</v>
      </c>
      <c r="S8" s="265">
        <v>246</v>
      </c>
      <c r="T8" s="265">
        <v>439</v>
      </c>
      <c r="U8" s="265">
        <v>131000</v>
      </c>
      <c r="V8" s="265">
        <v>1100</v>
      </c>
      <c r="W8" s="265">
        <v>58</v>
      </c>
      <c r="X8" s="265">
        <v>51824</v>
      </c>
      <c r="Y8" s="265">
        <v>3821</v>
      </c>
      <c r="Z8" s="265">
        <v>504</v>
      </c>
      <c r="AA8" s="265">
        <v>553</v>
      </c>
      <c r="AB8" s="265">
        <v>137</v>
      </c>
      <c r="AC8" s="265">
        <v>693</v>
      </c>
      <c r="AD8" s="265">
        <v>34</v>
      </c>
      <c r="AE8" s="265">
        <v>292</v>
      </c>
      <c r="AF8" s="265">
        <v>9003</v>
      </c>
      <c r="AG8" s="265">
        <v>0</v>
      </c>
      <c r="AH8" s="265">
        <v>12199</v>
      </c>
    </row>
    <row r="9" spans="1:48" s="47" customFormat="1">
      <c r="A9" s="41" t="s">
        <v>90</v>
      </c>
      <c r="B9" s="265">
        <v>2347313</v>
      </c>
      <c r="C9" s="265">
        <v>2710</v>
      </c>
      <c r="D9" s="265">
        <v>10856</v>
      </c>
      <c r="E9" s="265">
        <v>29188</v>
      </c>
      <c r="F9" s="265">
        <v>562282</v>
      </c>
      <c r="G9" s="265">
        <v>50378</v>
      </c>
      <c r="H9" s="265">
        <v>586</v>
      </c>
      <c r="I9" s="265">
        <v>2237</v>
      </c>
      <c r="J9" s="265">
        <v>0</v>
      </c>
      <c r="K9" s="265">
        <v>26782</v>
      </c>
      <c r="L9" s="265">
        <v>13850</v>
      </c>
      <c r="M9" s="265">
        <v>29579</v>
      </c>
      <c r="N9" s="265">
        <v>30726</v>
      </c>
      <c r="O9" s="265">
        <v>485350</v>
      </c>
      <c r="P9" s="265">
        <v>652</v>
      </c>
      <c r="Q9" s="265">
        <v>5708</v>
      </c>
      <c r="R9" s="265">
        <v>1612</v>
      </c>
      <c r="S9" s="265">
        <v>4069</v>
      </c>
      <c r="T9" s="265">
        <v>2350</v>
      </c>
      <c r="U9" s="265">
        <v>548926</v>
      </c>
      <c r="V9" s="265">
        <v>7440</v>
      </c>
      <c r="W9" s="265">
        <v>2714</v>
      </c>
      <c r="X9" s="265">
        <v>340672</v>
      </c>
      <c r="Y9" s="265">
        <v>15853</v>
      </c>
      <c r="Z9" s="265">
        <v>5668</v>
      </c>
      <c r="AA9" s="265">
        <v>2972</v>
      </c>
      <c r="AB9" s="265">
        <v>668</v>
      </c>
      <c r="AC9" s="265">
        <v>2464</v>
      </c>
      <c r="AD9" s="265">
        <v>1496</v>
      </c>
      <c r="AE9" s="265">
        <v>1173</v>
      </c>
      <c r="AF9" s="265">
        <v>122345</v>
      </c>
      <c r="AG9" s="265">
        <v>0</v>
      </c>
      <c r="AH9" s="265">
        <v>36007</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48" s="47" customFormat="1">
      <c r="A11" s="19" t="s">
        <v>88</v>
      </c>
      <c r="B11" s="265">
        <v>3875179</v>
      </c>
      <c r="C11" s="265">
        <v>5134</v>
      </c>
      <c r="D11" s="265">
        <v>22108</v>
      </c>
      <c r="E11" s="265">
        <v>45856</v>
      </c>
      <c r="F11" s="265">
        <v>889563</v>
      </c>
      <c r="G11" s="265">
        <v>101836</v>
      </c>
      <c r="H11" s="265">
        <v>1142</v>
      </c>
      <c r="I11" s="265">
        <v>3842</v>
      </c>
      <c r="J11" s="265">
        <v>0</v>
      </c>
      <c r="K11" s="265">
        <v>52040</v>
      </c>
      <c r="L11" s="265">
        <v>24804</v>
      </c>
      <c r="M11" s="265">
        <v>55009</v>
      </c>
      <c r="N11" s="265">
        <v>47475</v>
      </c>
      <c r="O11" s="265">
        <v>872262</v>
      </c>
      <c r="P11" s="265">
        <v>663</v>
      </c>
      <c r="Q11" s="265">
        <v>7591</v>
      </c>
      <c r="R11" s="265">
        <v>3297</v>
      </c>
      <c r="S11" s="265">
        <v>8134</v>
      </c>
      <c r="T11" s="265">
        <v>4008</v>
      </c>
      <c r="U11" s="265">
        <v>812159</v>
      </c>
      <c r="V11" s="265">
        <v>13056</v>
      </c>
      <c r="W11" s="265">
        <v>6109</v>
      </c>
      <c r="X11" s="265">
        <v>551669</v>
      </c>
      <c r="Y11" s="265">
        <v>25387</v>
      </c>
      <c r="Z11" s="265">
        <v>10473</v>
      </c>
      <c r="AA11" s="265">
        <v>5548</v>
      </c>
      <c r="AB11" s="265">
        <v>1124</v>
      </c>
      <c r="AC11" s="265">
        <v>3206</v>
      </c>
      <c r="AD11" s="265">
        <v>3261</v>
      </c>
      <c r="AE11" s="265">
        <v>1955</v>
      </c>
      <c r="AF11" s="265">
        <v>247635</v>
      </c>
      <c r="AG11" s="265">
        <v>0</v>
      </c>
      <c r="AH11" s="265">
        <v>48833</v>
      </c>
    </row>
    <row r="12" spans="1:48" s="47" customFormat="1">
      <c r="A12" s="19" t="s">
        <v>89</v>
      </c>
      <c r="B12" s="265">
        <v>910400</v>
      </c>
      <c r="C12" s="265">
        <v>628</v>
      </c>
      <c r="D12" s="265">
        <v>0</v>
      </c>
      <c r="E12" s="265">
        <v>7821</v>
      </c>
      <c r="F12" s="265">
        <v>299691</v>
      </c>
      <c r="G12" s="265">
        <v>11727</v>
      </c>
      <c r="H12" s="265">
        <v>168</v>
      </c>
      <c r="I12" s="265">
        <v>324</v>
      </c>
      <c r="J12" s="265">
        <v>0</v>
      </c>
      <c r="K12" s="265">
        <v>5242</v>
      </c>
      <c r="L12" s="265">
        <v>2376</v>
      </c>
      <c r="M12" s="265">
        <v>6797</v>
      </c>
      <c r="N12" s="265">
        <v>17240</v>
      </c>
      <c r="O12" s="265">
        <v>148990</v>
      </c>
      <c r="P12" s="265">
        <v>728</v>
      </c>
      <c r="Q12" s="265">
        <v>4308</v>
      </c>
      <c r="R12" s="265">
        <v>80</v>
      </c>
      <c r="S12" s="265">
        <v>542</v>
      </c>
      <c r="T12" s="265">
        <v>969</v>
      </c>
      <c r="U12" s="265">
        <v>248897</v>
      </c>
      <c r="V12" s="265">
        <v>1642</v>
      </c>
      <c r="W12" s="265">
        <v>131</v>
      </c>
      <c r="X12" s="265">
        <v>95732</v>
      </c>
      <c r="Y12" s="265">
        <v>7997</v>
      </c>
      <c r="Z12" s="265">
        <v>1018</v>
      </c>
      <c r="AA12" s="265">
        <v>1203</v>
      </c>
      <c r="AB12" s="265">
        <v>238</v>
      </c>
      <c r="AC12" s="265">
        <v>1383</v>
      </c>
      <c r="AD12" s="265">
        <v>69</v>
      </c>
      <c r="AE12" s="265">
        <v>665</v>
      </c>
      <c r="AF12" s="265">
        <v>18553</v>
      </c>
      <c r="AG12" s="265">
        <v>0</v>
      </c>
      <c r="AH12" s="265">
        <v>25241</v>
      </c>
    </row>
    <row r="13" spans="1:48" s="36" customFormat="1">
      <c r="A13" s="41" t="s">
        <v>90</v>
      </c>
      <c r="B13" s="265">
        <v>4785579</v>
      </c>
      <c r="C13" s="265">
        <v>5762</v>
      </c>
      <c r="D13" s="265">
        <v>22108</v>
      </c>
      <c r="E13" s="265">
        <v>53677</v>
      </c>
      <c r="F13" s="265">
        <v>1189254</v>
      </c>
      <c r="G13" s="265">
        <v>113563</v>
      </c>
      <c r="H13" s="265">
        <v>1310</v>
      </c>
      <c r="I13" s="265">
        <v>4166</v>
      </c>
      <c r="J13" s="265">
        <v>0</v>
      </c>
      <c r="K13" s="265">
        <v>57282</v>
      </c>
      <c r="L13" s="265">
        <v>27180</v>
      </c>
      <c r="M13" s="265">
        <v>61806</v>
      </c>
      <c r="N13" s="265">
        <v>64715</v>
      </c>
      <c r="O13" s="265">
        <v>1021252</v>
      </c>
      <c r="P13" s="265">
        <v>1391</v>
      </c>
      <c r="Q13" s="265">
        <v>11899</v>
      </c>
      <c r="R13" s="265">
        <v>3377</v>
      </c>
      <c r="S13" s="265">
        <v>8676</v>
      </c>
      <c r="T13" s="265">
        <v>4977</v>
      </c>
      <c r="U13" s="265">
        <v>1061056</v>
      </c>
      <c r="V13" s="265">
        <v>14698</v>
      </c>
      <c r="W13" s="265">
        <v>6240</v>
      </c>
      <c r="X13" s="265">
        <v>647401</v>
      </c>
      <c r="Y13" s="265">
        <v>33384</v>
      </c>
      <c r="Z13" s="265">
        <v>11491</v>
      </c>
      <c r="AA13" s="265">
        <v>6751</v>
      </c>
      <c r="AB13" s="265">
        <v>1362</v>
      </c>
      <c r="AC13" s="265">
        <v>4589</v>
      </c>
      <c r="AD13" s="265">
        <v>3330</v>
      </c>
      <c r="AE13" s="265">
        <v>2620</v>
      </c>
      <c r="AF13" s="265">
        <v>266188</v>
      </c>
      <c r="AG13" s="265">
        <v>0</v>
      </c>
      <c r="AH13" s="265">
        <v>74074</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48">
      <c r="A15" s="18" t="s">
        <v>88</v>
      </c>
      <c r="B15" s="320">
        <v>6340065.6185175981</v>
      </c>
      <c r="C15" s="320">
        <v>11252.00274</v>
      </c>
      <c r="D15" s="320">
        <v>23741.11681</v>
      </c>
      <c r="E15" s="320">
        <v>87384.666740000001</v>
      </c>
      <c r="F15" s="320">
        <v>1399114.61522</v>
      </c>
      <c r="G15" s="320">
        <v>162506.24799999999</v>
      </c>
      <c r="H15" s="320">
        <v>1968.825</v>
      </c>
      <c r="I15" s="320">
        <v>9540.3882300000005</v>
      </c>
      <c r="J15" s="320">
        <v>0</v>
      </c>
      <c r="K15" s="320">
        <v>86390.163140000004</v>
      </c>
      <c r="L15" s="320">
        <v>44065.402729999994</v>
      </c>
      <c r="M15" s="320">
        <v>72935.343999999997</v>
      </c>
      <c r="N15" s="320">
        <v>61068.703797142807</v>
      </c>
      <c r="O15" s="320">
        <v>1498763.3979379202</v>
      </c>
      <c r="P15" s="320">
        <v>1366.8650400000201</v>
      </c>
      <c r="Q15" s="320">
        <v>11541.170138203901</v>
      </c>
      <c r="R15" s="320">
        <v>6131.3623399999997</v>
      </c>
      <c r="S15" s="320">
        <v>13605.332872786001</v>
      </c>
      <c r="T15" s="320">
        <v>7955.0815122910799</v>
      </c>
      <c r="U15" s="320">
        <v>1331095.86026</v>
      </c>
      <c r="V15" s="320">
        <v>24117.625017062102</v>
      </c>
      <c r="W15" s="320">
        <v>12947.381509999999</v>
      </c>
      <c r="X15" s="320">
        <v>834004.11990190099</v>
      </c>
      <c r="Y15" s="320">
        <v>52239.821000000004</v>
      </c>
      <c r="Z15" s="320">
        <v>19060.046280000002</v>
      </c>
      <c r="AA15" s="320">
        <v>9714.3899799999999</v>
      </c>
      <c r="AB15" s="320">
        <v>2099.9168100000002</v>
      </c>
      <c r="AC15" s="320">
        <v>5538.5467399999998</v>
      </c>
      <c r="AD15" s="320">
        <v>6828.1869999999999</v>
      </c>
      <c r="AE15" s="320">
        <v>3454.5253399999997</v>
      </c>
      <c r="AF15" s="320">
        <v>439146.68815</v>
      </c>
      <c r="AG15" s="320">
        <v>411.68952436873002</v>
      </c>
      <c r="AH15" s="320">
        <v>100076.134755922</v>
      </c>
    </row>
    <row r="16" spans="1:48">
      <c r="A16" s="18" t="s">
        <v>262</v>
      </c>
      <c r="B16" s="320">
        <v>2392449.3014011434</v>
      </c>
      <c r="C16" s="320">
        <v>5232.1239000000005</v>
      </c>
      <c r="D16" s="320">
        <v>7998.1030000000001</v>
      </c>
      <c r="E16" s="320">
        <v>31255.089600000003</v>
      </c>
      <c r="F16" s="320">
        <v>522031.93400999997</v>
      </c>
      <c r="G16" s="320">
        <v>75744.744999999995</v>
      </c>
      <c r="H16" s="320">
        <v>786.79899999999998</v>
      </c>
      <c r="I16" s="320">
        <v>1879.10971</v>
      </c>
      <c r="J16" s="320">
        <v>0</v>
      </c>
      <c r="K16" s="320">
        <v>30870.371890000002</v>
      </c>
      <c r="L16" s="320">
        <v>15604.917359999999</v>
      </c>
      <c r="M16" s="320">
        <v>23779.151000000002</v>
      </c>
      <c r="N16" s="320">
        <v>23959.858127205698</v>
      </c>
      <c r="O16" s="320">
        <v>457686.35166697402</v>
      </c>
      <c r="P16" s="320">
        <v>886.01923999999997</v>
      </c>
      <c r="Q16" s="320">
        <v>5807.7995184670399</v>
      </c>
      <c r="R16" s="320">
        <v>535.27598</v>
      </c>
      <c r="S16" s="320">
        <v>2274.4391642836599</v>
      </c>
      <c r="T16" s="320">
        <v>1903.9308615130301</v>
      </c>
      <c r="U16" s="320">
        <v>554054.65560000006</v>
      </c>
      <c r="V16" s="320">
        <v>8417.8121899999987</v>
      </c>
      <c r="W16" s="320">
        <v>4354.52405</v>
      </c>
      <c r="X16" s="320">
        <v>381048.17718809901</v>
      </c>
      <c r="Y16" s="320">
        <v>19661.135999999999</v>
      </c>
      <c r="Z16" s="320">
        <v>7443.9763000000003</v>
      </c>
      <c r="AA16" s="320">
        <v>5761.4983899999997</v>
      </c>
      <c r="AB16" s="320">
        <v>672.34583999999995</v>
      </c>
      <c r="AC16" s="320">
        <v>2903.7849700000002</v>
      </c>
      <c r="AD16" s="320">
        <v>4946.9170000000004</v>
      </c>
      <c r="AE16" s="320">
        <v>2010.2840000000001</v>
      </c>
      <c r="AF16" s="320">
        <v>158761.39013999997</v>
      </c>
      <c r="AG16" s="320">
        <v>256.56143341715</v>
      </c>
      <c r="AH16" s="320">
        <v>33920.219271183698</v>
      </c>
    </row>
    <row r="17" spans="1:34">
      <c r="A17" s="18" t="s">
        <v>2</v>
      </c>
      <c r="B17" s="320">
        <v>8732514.919918742</v>
      </c>
      <c r="C17" s="320">
        <v>16484.126640000002</v>
      </c>
      <c r="D17" s="320">
        <v>31739.219809999999</v>
      </c>
      <c r="E17" s="320">
        <v>118639.75634000001</v>
      </c>
      <c r="F17" s="320">
        <v>1921146.54923</v>
      </c>
      <c r="G17" s="320">
        <v>238250.99299999999</v>
      </c>
      <c r="H17" s="320">
        <v>2755.6239999999998</v>
      </c>
      <c r="I17" s="320">
        <v>11419.497940000001</v>
      </c>
      <c r="J17" s="320">
        <v>0</v>
      </c>
      <c r="K17" s="320">
        <v>117260.53503</v>
      </c>
      <c r="L17" s="320">
        <v>59670.320089999994</v>
      </c>
      <c r="M17" s="320">
        <v>96714.494999999995</v>
      </c>
      <c r="N17" s="320">
        <v>85028.561924348498</v>
      </c>
      <c r="O17" s="320">
        <v>1956449.7496048943</v>
      </c>
      <c r="P17" s="320">
        <v>2252.8842800000202</v>
      </c>
      <c r="Q17" s="320">
        <v>17348.969656670939</v>
      </c>
      <c r="R17" s="320">
        <v>6666.63832</v>
      </c>
      <c r="S17" s="320">
        <v>15879.772037069661</v>
      </c>
      <c r="T17" s="320">
        <v>9859.0123738041093</v>
      </c>
      <c r="U17" s="320">
        <v>1885150.5158600002</v>
      </c>
      <c r="V17" s="320">
        <v>32535.437207062103</v>
      </c>
      <c r="W17" s="320">
        <v>17301.905559999999</v>
      </c>
      <c r="X17" s="320">
        <v>1215052.29709</v>
      </c>
      <c r="Y17" s="320">
        <v>71900.956999999995</v>
      </c>
      <c r="Z17" s="320">
        <v>26504.022580000004</v>
      </c>
      <c r="AA17" s="320">
        <v>15475.888370000001</v>
      </c>
      <c r="AB17" s="320">
        <v>2772.2626500000001</v>
      </c>
      <c r="AC17" s="320">
        <v>8442.3317100000004</v>
      </c>
      <c r="AD17" s="320">
        <v>11775.103999999999</v>
      </c>
      <c r="AE17" s="320">
        <v>5464.8093399999998</v>
      </c>
      <c r="AF17" s="320">
        <v>597908.07828999998</v>
      </c>
      <c r="AG17" s="320">
        <v>668.25095778588002</v>
      </c>
      <c r="AH17" s="320">
        <v>133996.3540271057</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5191017.7513991604</v>
      </c>
      <c r="C19" s="272">
        <v>8148.7746899999993</v>
      </c>
      <c r="D19" s="272">
        <v>19449.291160000001</v>
      </c>
      <c r="E19" s="272">
        <v>63358.799519999993</v>
      </c>
      <c r="F19" s="272">
        <v>1093009.4667700001</v>
      </c>
      <c r="G19" s="272">
        <v>129524.77993329801</v>
      </c>
      <c r="H19" s="272">
        <v>1350.308</v>
      </c>
      <c r="I19" s="272">
        <v>6802.8129800000006</v>
      </c>
      <c r="J19" s="272">
        <v>0</v>
      </c>
      <c r="K19" s="272">
        <v>61389.239799999996</v>
      </c>
      <c r="L19" s="272">
        <v>35794.168030000001</v>
      </c>
      <c r="M19" s="272">
        <v>57223.998759999995</v>
      </c>
      <c r="N19" s="272">
        <v>56441.295270501098</v>
      </c>
      <c r="O19" s="272">
        <v>1270170.3562217071</v>
      </c>
      <c r="P19" s="272">
        <v>991.4368656979899</v>
      </c>
      <c r="Q19" s="272">
        <v>9478.2440603225186</v>
      </c>
      <c r="R19" s="272">
        <v>5550.8389100000004</v>
      </c>
      <c r="S19" s="272">
        <v>11803.707464424069</v>
      </c>
      <c r="T19" s="272">
        <v>5579.9191476973801</v>
      </c>
      <c r="U19" s="272">
        <v>1101130.35794</v>
      </c>
      <c r="V19" s="272">
        <v>20691.93381868572</v>
      </c>
      <c r="W19" s="272">
        <v>9255.51116</v>
      </c>
      <c r="X19" s="272">
        <v>701311.9259899999</v>
      </c>
      <c r="Y19" s="272">
        <v>41610.093999999997</v>
      </c>
      <c r="Z19" s="272">
        <v>13698.203649999998</v>
      </c>
      <c r="AA19" s="272">
        <v>8625.0786099999987</v>
      </c>
      <c r="AB19" s="272">
        <v>1716.7474029458501</v>
      </c>
      <c r="AC19" s="272">
        <v>4989.9150466773808</v>
      </c>
      <c r="AD19" s="272">
        <v>4613.4880000000003</v>
      </c>
      <c r="AE19" s="272">
        <v>2898.5770900000002</v>
      </c>
      <c r="AF19" s="272">
        <v>363922.38482759899</v>
      </c>
      <c r="AG19" s="272">
        <v>208.20556446148001</v>
      </c>
      <c r="AH19" s="272">
        <v>80277.890715143207</v>
      </c>
    </row>
    <row r="20" spans="1:34">
      <c r="A20" s="18" t="s">
        <v>262</v>
      </c>
      <c r="B20" s="320">
        <v>1900446.9030975439</v>
      </c>
      <c r="C20" s="320">
        <v>4150.0823399999999</v>
      </c>
      <c r="D20" s="320">
        <v>6523.6936500000002</v>
      </c>
      <c r="E20" s="320">
        <v>22898.78945</v>
      </c>
      <c r="F20" s="320">
        <v>404700.32383000001</v>
      </c>
      <c r="G20" s="320">
        <v>64844.538</v>
      </c>
      <c r="H20" s="320">
        <v>775.50900000000001</v>
      </c>
      <c r="I20" s="320">
        <v>899.71117000000004</v>
      </c>
      <c r="J20" s="320">
        <v>0</v>
      </c>
      <c r="K20" s="320">
        <v>28559.708870000002</v>
      </c>
      <c r="L20" s="320">
        <v>15236.508810000001</v>
      </c>
      <c r="M20" s="320">
        <v>17892.382530000003</v>
      </c>
      <c r="N20" s="320">
        <v>24505.603850902502</v>
      </c>
      <c r="O20" s="320">
        <v>395449.36330053402</v>
      </c>
      <c r="P20" s="320">
        <v>974.50837445060006</v>
      </c>
      <c r="Q20" s="320">
        <v>5113.2603381603203</v>
      </c>
      <c r="R20" s="320">
        <v>296.75053000000003</v>
      </c>
      <c r="S20" s="320">
        <v>2002.65768288142</v>
      </c>
      <c r="T20" s="320">
        <v>2425.3542315418299</v>
      </c>
      <c r="U20" s="320">
        <v>417563.89973</v>
      </c>
      <c r="V20" s="320">
        <v>6668.8551746038302</v>
      </c>
      <c r="W20" s="320">
        <v>3278.5804399999997</v>
      </c>
      <c r="X20" s="320">
        <v>264350.39954000001</v>
      </c>
      <c r="Y20" s="320">
        <v>16549.453000000001</v>
      </c>
      <c r="Z20" s="320">
        <v>6415.9803000000002</v>
      </c>
      <c r="AA20" s="320">
        <v>5332.3039100000005</v>
      </c>
      <c r="AB20" s="320">
        <v>612.10037</v>
      </c>
      <c r="AC20" s="320">
        <v>2320.4160499999998</v>
      </c>
      <c r="AD20" s="320">
        <v>4182.7139999999999</v>
      </c>
      <c r="AE20" s="320">
        <v>1610.2794199999998</v>
      </c>
      <c r="AF20" s="320">
        <v>145780.50138161902</v>
      </c>
      <c r="AG20" s="320">
        <v>221.58651216762001</v>
      </c>
      <c r="AH20" s="320">
        <v>28311.0873106826</v>
      </c>
    </row>
    <row r="21" spans="1:34">
      <c r="A21" s="18" t="s">
        <v>94</v>
      </c>
      <c r="B21" s="320">
        <v>248431.52642795964</v>
      </c>
      <c r="C21" s="320">
        <v>350.351</v>
      </c>
      <c r="D21" s="320">
        <v>1223.913</v>
      </c>
      <c r="E21" s="320">
        <v>3208.7242200000001</v>
      </c>
      <c r="F21" s="320">
        <v>51729.525999999998</v>
      </c>
      <c r="G21" s="320">
        <v>6097.2384115100003</v>
      </c>
      <c r="H21" s="320">
        <v>69.78</v>
      </c>
      <c r="I21" s="320">
        <v>234.86699999999999</v>
      </c>
      <c r="J21" s="320">
        <v>0</v>
      </c>
      <c r="K21" s="320">
        <v>3280.2358300000001</v>
      </c>
      <c r="L21" s="320">
        <v>1478.4319599999999</v>
      </c>
      <c r="M21" s="320">
        <v>3675.0280299999999</v>
      </c>
      <c r="N21" s="320">
        <v>2467.5667599999997</v>
      </c>
      <c r="O21" s="320">
        <v>56007.399919306801</v>
      </c>
      <c r="P21" s="320">
        <v>42.02214</v>
      </c>
      <c r="Q21" s="320">
        <v>465.10640000000001</v>
      </c>
      <c r="R21" s="320">
        <v>214.00729999999999</v>
      </c>
      <c r="S21" s="320">
        <v>480.67882000000003</v>
      </c>
      <c r="T21" s="320">
        <v>249.11845000000002</v>
      </c>
      <c r="U21" s="320">
        <v>59640.029820000003</v>
      </c>
      <c r="V21" s="320">
        <v>837.35971714286006</v>
      </c>
      <c r="W21" s="320">
        <v>362.67142000000001</v>
      </c>
      <c r="X21" s="320">
        <v>35014.776819999999</v>
      </c>
      <c r="Y21" s="320">
        <v>1662.356</v>
      </c>
      <c r="Z21" s="320">
        <v>553.18782999999996</v>
      </c>
      <c r="AA21" s="320">
        <v>299.89400000000001</v>
      </c>
      <c r="AB21" s="320">
        <v>75.614190000000008</v>
      </c>
      <c r="AC21" s="320">
        <v>218.09922</v>
      </c>
      <c r="AD21" s="320">
        <v>203.05</v>
      </c>
      <c r="AE21" s="320">
        <v>119.67568</v>
      </c>
      <c r="AF21" s="320">
        <v>15064.145640000001</v>
      </c>
      <c r="AG21" s="320">
        <v>15.808440000000001</v>
      </c>
      <c r="AH21" s="320">
        <v>3090.8624100000002</v>
      </c>
    </row>
    <row r="22" spans="1:34">
      <c r="A22" s="18" t="s">
        <v>2</v>
      </c>
      <c r="B22" s="320">
        <v>7339896.1809246643</v>
      </c>
      <c r="C22" s="320">
        <v>12649.20803</v>
      </c>
      <c r="D22" s="320">
        <v>27196.897810000002</v>
      </c>
      <c r="E22" s="320">
        <v>89466.313190000001</v>
      </c>
      <c r="F22" s="320">
        <v>1549439.3166</v>
      </c>
      <c r="G22" s="320">
        <v>200466.55634480802</v>
      </c>
      <c r="H22" s="320">
        <v>2195.5970000000002</v>
      </c>
      <c r="I22" s="320">
        <v>7937.3911500000013</v>
      </c>
      <c r="J22" s="320">
        <v>0</v>
      </c>
      <c r="K22" s="320">
        <v>93229.184500000003</v>
      </c>
      <c r="L22" s="320">
        <v>52509.108800000002</v>
      </c>
      <c r="M22" s="320">
        <v>78791.409319999992</v>
      </c>
      <c r="N22" s="320">
        <v>83414.465881403608</v>
      </c>
      <c r="O22" s="320">
        <v>1721627.1194415479</v>
      </c>
      <c r="P22" s="320">
        <v>2007.9673801485901</v>
      </c>
      <c r="Q22" s="320">
        <v>15056.61079848284</v>
      </c>
      <c r="R22" s="320">
        <v>6061.5967400000009</v>
      </c>
      <c r="S22" s="320">
        <v>14287.043967305488</v>
      </c>
      <c r="T22" s="320">
        <v>8254.39182923921</v>
      </c>
      <c r="U22" s="320">
        <v>1578334.28749</v>
      </c>
      <c r="V22" s="320">
        <v>28198.148710432408</v>
      </c>
      <c r="W22" s="320">
        <v>12896.76302</v>
      </c>
      <c r="X22" s="320">
        <v>1000677.1023499999</v>
      </c>
      <c r="Y22" s="320">
        <v>59821.902999999998</v>
      </c>
      <c r="Z22" s="320">
        <v>20667.371779999998</v>
      </c>
      <c r="AA22" s="320">
        <v>14257.276519999999</v>
      </c>
      <c r="AB22" s="320">
        <v>2404.4619629458502</v>
      </c>
      <c r="AC22" s="320">
        <v>7528.4303166773807</v>
      </c>
      <c r="AD22" s="320">
        <v>8999.2520000000004</v>
      </c>
      <c r="AE22" s="320">
        <v>4628.5321899999999</v>
      </c>
      <c r="AF22" s="320">
        <v>524767.03184921795</v>
      </c>
      <c r="AG22" s="320">
        <v>445.60051662910007</v>
      </c>
      <c r="AH22" s="320">
        <v>111679.84043582581</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row>
    <row r="24" spans="1:34">
      <c r="A24" s="18" t="s">
        <v>88</v>
      </c>
      <c r="B24" s="321">
        <v>1876457.125</v>
      </c>
      <c r="C24" s="321">
        <v>2419.625</v>
      </c>
      <c r="D24" s="321">
        <v>9912</v>
      </c>
      <c r="E24" s="321">
        <v>25880.5</v>
      </c>
      <c r="F24" s="321">
        <v>412938.875</v>
      </c>
      <c r="G24" s="321">
        <v>44718.875</v>
      </c>
      <c r="H24" s="321">
        <v>535.75</v>
      </c>
      <c r="I24" s="321">
        <v>2054.875</v>
      </c>
      <c r="J24" s="321">
        <v>3433.25</v>
      </c>
      <c r="K24" s="321">
        <v>23848.625</v>
      </c>
      <c r="L24" s="321">
        <v>11286</v>
      </c>
      <c r="M24" s="321">
        <v>26199.875</v>
      </c>
      <c r="N24" s="321">
        <v>18694.125</v>
      </c>
      <c r="O24" s="321">
        <v>408908.75</v>
      </c>
      <c r="P24" s="321">
        <v>319.875</v>
      </c>
      <c r="Q24" s="321">
        <v>3596.5</v>
      </c>
      <c r="R24" s="321">
        <v>1607</v>
      </c>
      <c r="S24" s="321">
        <v>3645</v>
      </c>
      <c r="T24" s="321">
        <v>1811.875</v>
      </c>
      <c r="U24" s="321">
        <v>419834.5</v>
      </c>
      <c r="V24" s="321">
        <v>6230.625</v>
      </c>
      <c r="W24" s="321">
        <v>2605.375</v>
      </c>
      <c r="X24" s="321">
        <v>286163.875</v>
      </c>
      <c r="Y24" s="321">
        <v>12055.875</v>
      </c>
      <c r="Z24" s="321">
        <v>4905.75</v>
      </c>
      <c r="AA24" s="321">
        <v>2141</v>
      </c>
      <c r="AB24" s="321">
        <v>524.375</v>
      </c>
      <c r="AC24" s="321">
        <v>1702.875</v>
      </c>
      <c r="AD24" s="321">
        <v>1445.75</v>
      </c>
      <c r="AE24" s="321">
        <v>859.875</v>
      </c>
      <c r="AF24" s="321">
        <v>112334.375</v>
      </c>
      <c r="AG24" s="321">
        <v>165</v>
      </c>
      <c r="AH24" s="321">
        <v>23676.5</v>
      </c>
    </row>
    <row r="25" spans="1:34">
      <c r="A25" s="18" t="s">
        <v>89</v>
      </c>
      <c r="B25" s="321">
        <v>457002</v>
      </c>
      <c r="C25" s="321">
        <v>330.875</v>
      </c>
      <c r="D25" s="321">
        <v>0</v>
      </c>
      <c r="E25" s="321">
        <v>4019.75</v>
      </c>
      <c r="F25" s="321">
        <v>142691.875</v>
      </c>
      <c r="G25" s="321">
        <v>5445</v>
      </c>
      <c r="H25" s="321">
        <v>94.125</v>
      </c>
      <c r="I25" s="321">
        <v>180.5</v>
      </c>
      <c r="J25" s="321">
        <v>1644</v>
      </c>
      <c r="K25" s="321">
        <v>2803.25</v>
      </c>
      <c r="L25" s="321">
        <v>1828.25</v>
      </c>
      <c r="M25" s="321">
        <v>3599.5</v>
      </c>
      <c r="N25" s="321">
        <v>6890.5</v>
      </c>
      <c r="O25" s="321">
        <v>74595.25</v>
      </c>
      <c r="P25" s="321">
        <v>314.875</v>
      </c>
      <c r="Q25" s="321">
        <v>2209.375</v>
      </c>
      <c r="R25" s="321">
        <v>56.125</v>
      </c>
      <c r="S25" s="321">
        <v>239.125</v>
      </c>
      <c r="T25" s="321">
        <v>413.75</v>
      </c>
      <c r="U25" s="321">
        <v>129736.125</v>
      </c>
      <c r="V25" s="321">
        <v>1101.75</v>
      </c>
      <c r="W25" s="321">
        <v>62.125</v>
      </c>
      <c r="X25" s="321">
        <v>51415.625</v>
      </c>
      <c r="Y25" s="321">
        <v>3902.375</v>
      </c>
      <c r="Z25" s="321">
        <v>530.5</v>
      </c>
      <c r="AA25" s="321">
        <v>512.125</v>
      </c>
      <c r="AB25" s="321">
        <v>129.5</v>
      </c>
      <c r="AC25" s="321">
        <v>706.75</v>
      </c>
      <c r="AD25" s="321">
        <v>37.875</v>
      </c>
      <c r="AE25" s="321">
        <v>309.75</v>
      </c>
      <c r="AF25" s="321">
        <v>9051</v>
      </c>
      <c r="AG25" s="321">
        <v>132.375</v>
      </c>
      <c r="AH25" s="321">
        <v>12018</v>
      </c>
    </row>
    <row r="26" spans="1:34">
      <c r="A26" s="41" t="s">
        <v>90</v>
      </c>
      <c r="B26" s="265">
        <v>2333459.125</v>
      </c>
      <c r="C26" s="321">
        <v>2750.5</v>
      </c>
      <c r="D26" s="321">
        <v>9912</v>
      </c>
      <c r="E26" s="321">
        <v>29900.25</v>
      </c>
      <c r="F26" s="321">
        <v>555630.75</v>
      </c>
      <c r="G26" s="321">
        <v>50163.875</v>
      </c>
      <c r="H26" s="321">
        <v>629.875</v>
      </c>
      <c r="I26" s="321">
        <v>2235.375</v>
      </c>
      <c r="J26" s="321">
        <v>5077.25</v>
      </c>
      <c r="K26" s="321">
        <v>26651.875</v>
      </c>
      <c r="L26" s="321">
        <v>13114.25</v>
      </c>
      <c r="M26" s="321">
        <v>29799.375</v>
      </c>
      <c r="N26" s="321">
        <v>25584.625</v>
      </c>
      <c r="O26" s="321">
        <v>483504</v>
      </c>
      <c r="P26" s="321">
        <v>634.75</v>
      </c>
      <c r="Q26" s="321">
        <v>5805.875</v>
      </c>
      <c r="R26" s="321">
        <v>1663.125</v>
      </c>
      <c r="S26" s="321">
        <v>3884.125</v>
      </c>
      <c r="T26" s="321">
        <v>2225.625</v>
      </c>
      <c r="U26" s="321">
        <v>549570.625</v>
      </c>
      <c r="V26" s="321">
        <v>7332.375</v>
      </c>
      <c r="W26" s="321">
        <v>2667.5</v>
      </c>
      <c r="X26" s="321">
        <v>337579.5</v>
      </c>
      <c r="Y26" s="321">
        <v>15958.25</v>
      </c>
      <c r="Z26" s="321">
        <v>5436.25</v>
      </c>
      <c r="AA26" s="321">
        <v>2653.125</v>
      </c>
      <c r="AB26" s="321">
        <v>653.875</v>
      </c>
      <c r="AC26" s="321">
        <v>2409.625</v>
      </c>
      <c r="AD26" s="321">
        <v>1483.625</v>
      </c>
      <c r="AE26" s="321">
        <v>1169.625</v>
      </c>
      <c r="AF26" s="321">
        <v>121385.375</v>
      </c>
      <c r="AG26" s="321">
        <v>297.375</v>
      </c>
      <c r="AH26" s="321">
        <v>35694.5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row r="28" spans="1:34">
      <c r="A28" s="18" t="s">
        <v>88</v>
      </c>
      <c r="B28" s="321">
        <v>3844926.875</v>
      </c>
      <c r="C28" s="321">
        <v>5184</v>
      </c>
      <c r="D28" s="321">
        <v>20310.75</v>
      </c>
      <c r="E28" s="321">
        <v>46646.625</v>
      </c>
      <c r="F28" s="321">
        <v>878613.375</v>
      </c>
      <c r="G28" s="321">
        <v>101144.125</v>
      </c>
      <c r="H28" s="321">
        <v>1215.75</v>
      </c>
      <c r="I28" s="321">
        <v>3865.375</v>
      </c>
      <c r="J28" s="321">
        <v>7049.25</v>
      </c>
      <c r="K28" s="321">
        <v>51744.125</v>
      </c>
      <c r="L28" s="321">
        <v>23680.875</v>
      </c>
      <c r="M28" s="321">
        <v>55884.375</v>
      </c>
      <c r="N28" s="321">
        <v>40639.875</v>
      </c>
      <c r="O28" s="321">
        <v>865998.375</v>
      </c>
      <c r="P28" s="321">
        <v>612.375</v>
      </c>
      <c r="Q28" s="321">
        <v>7822.5</v>
      </c>
      <c r="R28" s="321">
        <v>3366.25</v>
      </c>
      <c r="S28" s="321">
        <v>7583.25</v>
      </c>
      <c r="T28" s="321">
        <v>3789.625</v>
      </c>
      <c r="U28" s="321">
        <v>812580.125</v>
      </c>
      <c r="V28" s="321">
        <v>12880.75</v>
      </c>
      <c r="W28" s="321">
        <v>6030.5</v>
      </c>
      <c r="X28" s="321">
        <v>545695.25</v>
      </c>
      <c r="Y28" s="321">
        <v>25613.5</v>
      </c>
      <c r="Z28" s="321">
        <v>9877.125</v>
      </c>
      <c r="AA28" s="321">
        <v>4946</v>
      </c>
      <c r="AB28" s="321">
        <v>1108.375</v>
      </c>
      <c r="AC28" s="321">
        <v>3092.875</v>
      </c>
      <c r="AD28" s="321">
        <v>3220.25</v>
      </c>
      <c r="AE28" s="321">
        <v>1904.375</v>
      </c>
      <c r="AF28" s="321">
        <v>243877.5</v>
      </c>
      <c r="AG28" s="321">
        <v>262.5</v>
      </c>
      <c r="AH28" s="321">
        <v>48686.875</v>
      </c>
    </row>
    <row r="29" spans="1:34">
      <c r="A29" s="18" t="s">
        <v>89</v>
      </c>
      <c r="B29" s="321">
        <v>903945.125</v>
      </c>
      <c r="C29" s="321">
        <v>662.25</v>
      </c>
      <c r="D29" s="321">
        <v>0</v>
      </c>
      <c r="E29" s="321">
        <v>7939.625</v>
      </c>
      <c r="F29" s="321">
        <v>295496.5</v>
      </c>
      <c r="G29" s="321">
        <v>11827.875</v>
      </c>
      <c r="H29" s="321">
        <v>186.25</v>
      </c>
      <c r="I29" s="321">
        <v>300.875</v>
      </c>
      <c r="J29" s="321">
        <v>3386.75</v>
      </c>
      <c r="K29" s="321">
        <v>5296.5</v>
      </c>
      <c r="L29" s="321">
        <v>2160.875</v>
      </c>
      <c r="M29" s="321">
        <v>6817.25</v>
      </c>
      <c r="N29" s="321">
        <v>13869.125</v>
      </c>
      <c r="O29" s="321">
        <v>148661.5</v>
      </c>
      <c r="P29" s="321">
        <v>749.125</v>
      </c>
      <c r="Q29" s="321">
        <v>4302.375</v>
      </c>
      <c r="R29" s="321">
        <v>85.625</v>
      </c>
      <c r="S29" s="321">
        <v>512.5</v>
      </c>
      <c r="T29" s="321">
        <v>934.625</v>
      </c>
      <c r="U29" s="321">
        <v>247512.625</v>
      </c>
      <c r="V29" s="321">
        <v>1655.75</v>
      </c>
      <c r="W29" s="321">
        <v>137.125</v>
      </c>
      <c r="X29" s="321">
        <v>94921.875</v>
      </c>
      <c r="Y29" s="321">
        <v>8195.375</v>
      </c>
      <c r="Z29" s="321">
        <v>1083.625</v>
      </c>
      <c r="AA29" s="321">
        <v>1109.625</v>
      </c>
      <c r="AB29" s="321">
        <v>226.625</v>
      </c>
      <c r="AC29" s="321">
        <v>1411.125</v>
      </c>
      <c r="AD29" s="321">
        <v>71.875</v>
      </c>
      <c r="AE29" s="321">
        <v>708.25</v>
      </c>
      <c r="AF29" s="321">
        <v>18523.125</v>
      </c>
      <c r="AG29" s="321">
        <v>293</v>
      </c>
      <c r="AH29" s="321">
        <v>24905.5</v>
      </c>
    </row>
    <row r="30" spans="1:34">
      <c r="A30" s="18" t="s">
        <v>90</v>
      </c>
      <c r="B30" s="265">
        <v>4748872</v>
      </c>
      <c r="C30" s="321">
        <v>5846.25</v>
      </c>
      <c r="D30" s="321">
        <v>20310.75</v>
      </c>
      <c r="E30" s="321">
        <v>54586.25</v>
      </c>
      <c r="F30" s="321">
        <v>1174109.875</v>
      </c>
      <c r="G30" s="321">
        <v>112972</v>
      </c>
      <c r="H30" s="321">
        <v>1402</v>
      </c>
      <c r="I30" s="321">
        <v>4166.25</v>
      </c>
      <c r="J30" s="321">
        <v>10436</v>
      </c>
      <c r="K30" s="321">
        <v>57040.625</v>
      </c>
      <c r="L30" s="321">
        <v>25841.75</v>
      </c>
      <c r="M30" s="321">
        <v>62701.625</v>
      </c>
      <c r="N30" s="321">
        <v>54509</v>
      </c>
      <c r="O30" s="321">
        <v>1014659.875</v>
      </c>
      <c r="P30" s="321">
        <v>1361.5</v>
      </c>
      <c r="Q30" s="321">
        <v>12124.875</v>
      </c>
      <c r="R30" s="321">
        <v>3451.875</v>
      </c>
      <c r="S30" s="321">
        <v>8095.75</v>
      </c>
      <c r="T30" s="321">
        <v>4724.25</v>
      </c>
      <c r="U30" s="321">
        <v>1060092.75</v>
      </c>
      <c r="V30" s="321">
        <v>14536.5</v>
      </c>
      <c r="W30" s="321">
        <v>6167.625</v>
      </c>
      <c r="X30" s="321">
        <v>640617.125</v>
      </c>
      <c r="Y30" s="321">
        <v>33808.875</v>
      </c>
      <c r="Z30" s="321">
        <v>10960.75</v>
      </c>
      <c r="AA30" s="321">
        <v>6055.625</v>
      </c>
      <c r="AB30" s="321">
        <v>1335</v>
      </c>
      <c r="AC30" s="321">
        <v>4504</v>
      </c>
      <c r="AD30" s="321">
        <v>3292.125</v>
      </c>
      <c r="AE30" s="321">
        <v>2612.625</v>
      </c>
      <c r="AF30" s="321">
        <v>262400.625</v>
      </c>
      <c r="AG30" s="321">
        <v>555.5</v>
      </c>
      <c r="AH30" s="321">
        <v>73592.375</v>
      </c>
    </row>
    <row r="31" spans="1:34" s="270" customFormat="1" ht="12.75"/>
    <row r="32" spans="1:34">
      <c r="A32" s="316" t="s">
        <v>364</v>
      </c>
      <c r="B32" s="18"/>
      <c r="C32" s="18"/>
      <c r="D32" s="18"/>
    </row>
    <row r="33" spans="1:4">
      <c r="A33" s="316" t="s">
        <v>357</v>
      </c>
      <c r="B33" s="18"/>
      <c r="C33" s="18"/>
      <c r="D33" s="18"/>
    </row>
    <row r="34" spans="1:4">
      <c r="B34" s="18"/>
      <c r="C34" s="18"/>
      <c r="D34" s="18"/>
    </row>
    <row r="35" spans="1:4">
      <c r="B35" s="18"/>
      <c r="C35" s="18"/>
      <c r="D35" s="18"/>
    </row>
    <row r="36" spans="1:4">
      <c r="B36" s="18"/>
      <c r="C36" s="18"/>
      <c r="D36" s="18"/>
    </row>
    <row r="37" spans="1:4">
      <c r="B37" s="18"/>
      <c r="C37" s="18"/>
      <c r="D37" s="18"/>
    </row>
    <row r="38" spans="1:4">
      <c r="B38" s="18"/>
      <c r="C38" s="18"/>
      <c r="D38" s="18"/>
    </row>
    <row r="39" spans="1:4">
      <c r="B39" s="18"/>
      <c r="C39" s="18"/>
      <c r="D39" s="18"/>
    </row>
    <row r="40" spans="1:4">
      <c r="B40" s="18"/>
      <c r="C40" s="18"/>
      <c r="D40" s="18"/>
    </row>
    <row r="41" spans="1:4">
      <c r="B41" s="18"/>
      <c r="C41" s="18"/>
      <c r="D41" s="18"/>
    </row>
    <row r="42" spans="1:4">
      <c r="B42" s="18"/>
      <c r="C42" s="18"/>
      <c r="D42" s="18"/>
    </row>
    <row r="43" spans="1:4">
      <c r="B43" s="18"/>
      <c r="C43" s="18"/>
      <c r="D43" s="18"/>
    </row>
    <row r="44" spans="1:4">
      <c r="B44" s="18"/>
      <c r="C44" s="18"/>
      <c r="D44" s="18"/>
    </row>
    <row r="45" spans="1:4">
      <c r="B45" s="18"/>
      <c r="C45" s="18"/>
      <c r="D45" s="18"/>
    </row>
    <row r="46" spans="1:4">
      <c r="B46" s="18"/>
      <c r="C46" s="18"/>
      <c r="D46" s="18"/>
    </row>
    <row r="47" spans="1:4">
      <c r="B47" s="18"/>
      <c r="C47" s="18"/>
      <c r="D47" s="18"/>
    </row>
    <row r="48" spans="1:4">
      <c r="B48" s="18"/>
      <c r="C48" s="18"/>
      <c r="D48" s="18"/>
    </row>
    <row r="49" s="18" customFormat="1"/>
    <row r="50" s="18" customFormat="1"/>
    <row r="51" s="18" customFormat="1"/>
    <row r="52" s="18" customFormat="1"/>
    <row r="53" s="18" customFormat="1"/>
    <row r="54" s="18" customFormat="1"/>
    <row r="55" s="18" customFormat="1"/>
  </sheetData>
  <sortState xmlns:xlrd2="http://schemas.microsoft.com/office/spreadsheetml/2017/richdata2" ref="A39:G174">
    <sortCondition ref="F39"/>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(NSW) &amp;B&amp;"Arial"&amp;12&amp;Kff0000​‌OFFICIAL: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33"/>
  <sheetViews>
    <sheetView showGridLines="0" zoomScaleNormal="100" zoomScaleSheetLayoutView="70" workbookViewId="0">
      <pane xSplit="1" topLeftCell="B1" activePane="topRight" state="frozen"/>
      <selection activeCell="L24" sqref="L24"/>
      <selection pane="topRight" sqref="A1:J2"/>
    </sheetView>
  </sheetViews>
  <sheetFormatPr defaultColWidth="8.86328125" defaultRowHeight="15"/>
  <cols>
    <col min="1" max="1" width="33" style="18" bestFit="1" customWidth="1"/>
    <col min="2" max="2" width="11.73046875" style="42" customWidth="1"/>
    <col min="3" max="4" width="11.73046875" style="38" customWidth="1"/>
    <col min="5" max="34" width="11.73046875" style="18" customWidth="1"/>
    <col min="35" max="16384" width="8.86328125" style="18"/>
  </cols>
  <sheetData>
    <row r="1" spans="1:48" ht="15.4">
      <c r="A1" s="332" t="s">
        <v>343</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97</v>
      </c>
    </row>
    <row r="5" spans="1:48" s="46" customFormat="1">
      <c r="A5" s="18"/>
      <c r="B5" s="37"/>
      <c r="C5" s="39"/>
      <c r="E5" s="39"/>
      <c r="F5" s="39"/>
      <c r="G5" s="39"/>
    </row>
    <row r="6" spans="1:48" s="47" customFormat="1">
      <c r="A6" s="32" t="s">
        <v>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48" s="47" customFormat="1">
      <c r="A7" s="19" t="s">
        <v>88</v>
      </c>
      <c r="B7" s="265">
        <v>1438210</v>
      </c>
      <c r="C7" s="265">
        <v>551</v>
      </c>
      <c r="D7" s="265">
        <v>10764</v>
      </c>
      <c r="E7" s="265">
        <v>87979</v>
      </c>
      <c r="F7" s="265">
        <v>332043</v>
      </c>
      <c r="G7" s="265">
        <v>23029</v>
      </c>
      <c r="H7" s="265">
        <v>177</v>
      </c>
      <c r="I7" s="265">
        <v>249</v>
      </c>
      <c r="J7" s="265">
        <v>0</v>
      </c>
      <c r="K7" s="265">
        <v>38123</v>
      </c>
      <c r="L7" s="265">
        <v>8806</v>
      </c>
      <c r="M7" s="265">
        <v>87722</v>
      </c>
      <c r="N7" s="265">
        <v>26613</v>
      </c>
      <c r="O7" s="265">
        <v>133248</v>
      </c>
      <c r="P7" s="265">
        <v>1143</v>
      </c>
      <c r="Q7" s="265">
        <v>5722</v>
      </c>
      <c r="R7" s="265">
        <v>3669</v>
      </c>
      <c r="S7" s="265">
        <v>38771</v>
      </c>
      <c r="T7" s="265">
        <v>11219</v>
      </c>
      <c r="U7" s="265">
        <v>434475</v>
      </c>
      <c r="V7" s="265">
        <v>5750</v>
      </c>
      <c r="W7" s="265">
        <v>1524</v>
      </c>
      <c r="X7" s="265">
        <v>136215</v>
      </c>
      <c r="Y7" s="265">
        <v>8675</v>
      </c>
      <c r="Z7" s="265">
        <v>3486</v>
      </c>
      <c r="AA7" s="265">
        <v>4024</v>
      </c>
      <c r="AB7" s="265">
        <v>386</v>
      </c>
      <c r="AC7" s="265">
        <v>1228</v>
      </c>
      <c r="AD7" s="265">
        <v>512</v>
      </c>
      <c r="AE7" s="265">
        <v>1339</v>
      </c>
      <c r="AF7" s="265">
        <v>28618</v>
      </c>
      <c r="AG7" s="265">
        <v>0</v>
      </c>
      <c r="AH7" s="265">
        <v>2150</v>
      </c>
    </row>
    <row r="8" spans="1:48" s="47" customFormat="1">
      <c r="A8" s="19" t="s">
        <v>89</v>
      </c>
      <c r="B8" s="265">
        <v>281945</v>
      </c>
      <c r="C8" s="265">
        <v>100</v>
      </c>
      <c r="D8" s="265">
        <v>0</v>
      </c>
      <c r="E8" s="265">
        <v>8074</v>
      </c>
      <c r="F8" s="265">
        <v>66940</v>
      </c>
      <c r="G8" s="265">
        <v>2735</v>
      </c>
      <c r="H8" s="265">
        <v>29</v>
      </c>
      <c r="I8" s="265">
        <v>3</v>
      </c>
      <c r="J8" s="265">
        <v>0</v>
      </c>
      <c r="K8" s="265">
        <v>4477</v>
      </c>
      <c r="L8" s="265">
        <v>1563</v>
      </c>
      <c r="M8" s="265">
        <v>12144</v>
      </c>
      <c r="N8" s="265">
        <v>7242</v>
      </c>
      <c r="O8" s="265">
        <v>16366</v>
      </c>
      <c r="P8" s="265">
        <v>261</v>
      </c>
      <c r="Q8" s="265">
        <v>1983</v>
      </c>
      <c r="R8" s="265">
        <v>85</v>
      </c>
      <c r="S8" s="265">
        <v>1578</v>
      </c>
      <c r="T8" s="265">
        <v>3677</v>
      </c>
      <c r="U8" s="265">
        <v>124926</v>
      </c>
      <c r="V8" s="265">
        <v>981</v>
      </c>
      <c r="W8" s="265">
        <v>52</v>
      </c>
      <c r="X8" s="265">
        <v>22112</v>
      </c>
      <c r="Y8" s="265">
        <v>1430</v>
      </c>
      <c r="Z8" s="265">
        <v>215</v>
      </c>
      <c r="AA8" s="265">
        <v>929</v>
      </c>
      <c r="AB8" s="265">
        <v>48</v>
      </c>
      <c r="AC8" s="265">
        <v>601</v>
      </c>
      <c r="AD8" s="265">
        <v>14</v>
      </c>
      <c r="AE8" s="265">
        <v>344</v>
      </c>
      <c r="AF8" s="265">
        <v>2377</v>
      </c>
      <c r="AG8" s="265">
        <v>0</v>
      </c>
      <c r="AH8" s="265">
        <v>659</v>
      </c>
    </row>
    <row r="9" spans="1:48" s="47" customFormat="1">
      <c r="A9" s="41" t="s">
        <v>90</v>
      </c>
      <c r="B9" s="265">
        <v>1720155</v>
      </c>
      <c r="C9" s="265">
        <v>651</v>
      </c>
      <c r="D9" s="265">
        <v>10764</v>
      </c>
      <c r="E9" s="265">
        <v>96053</v>
      </c>
      <c r="F9" s="265">
        <v>398983</v>
      </c>
      <c r="G9" s="265">
        <v>25764</v>
      </c>
      <c r="H9" s="265">
        <v>206</v>
      </c>
      <c r="I9" s="265">
        <v>252</v>
      </c>
      <c r="J9" s="265">
        <v>0</v>
      </c>
      <c r="K9" s="265">
        <v>42600</v>
      </c>
      <c r="L9" s="265">
        <v>10369</v>
      </c>
      <c r="M9" s="265">
        <v>99866</v>
      </c>
      <c r="N9" s="265">
        <v>33855</v>
      </c>
      <c r="O9" s="265">
        <v>149614</v>
      </c>
      <c r="P9" s="265">
        <v>1404</v>
      </c>
      <c r="Q9" s="265">
        <v>7705</v>
      </c>
      <c r="R9" s="265">
        <v>3754</v>
      </c>
      <c r="S9" s="265">
        <v>40349</v>
      </c>
      <c r="T9" s="265">
        <v>14896</v>
      </c>
      <c r="U9" s="265">
        <v>559401</v>
      </c>
      <c r="V9" s="265">
        <v>6731</v>
      </c>
      <c r="W9" s="265">
        <v>1576</v>
      </c>
      <c r="X9" s="265">
        <v>158327</v>
      </c>
      <c r="Y9" s="265">
        <v>10105</v>
      </c>
      <c r="Z9" s="265">
        <v>3701</v>
      </c>
      <c r="AA9" s="265">
        <v>4953</v>
      </c>
      <c r="AB9" s="265">
        <v>434</v>
      </c>
      <c r="AC9" s="265">
        <v>1829</v>
      </c>
      <c r="AD9" s="265">
        <v>526</v>
      </c>
      <c r="AE9" s="265">
        <v>1683</v>
      </c>
      <c r="AF9" s="265">
        <v>30995</v>
      </c>
      <c r="AG9" s="265">
        <v>0</v>
      </c>
      <c r="AH9" s="265">
        <v>2809</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48" s="47" customFormat="1">
      <c r="A11" s="19" t="s">
        <v>88</v>
      </c>
      <c r="B11" s="265">
        <v>2871537</v>
      </c>
      <c r="C11" s="265">
        <v>1196</v>
      </c>
      <c r="D11" s="265">
        <v>23903</v>
      </c>
      <c r="E11" s="265">
        <v>151975</v>
      </c>
      <c r="F11" s="265">
        <v>697405</v>
      </c>
      <c r="G11" s="265">
        <v>49639</v>
      </c>
      <c r="H11" s="265">
        <v>341</v>
      </c>
      <c r="I11" s="265">
        <v>539</v>
      </c>
      <c r="J11" s="265">
        <v>0</v>
      </c>
      <c r="K11" s="265">
        <v>80142</v>
      </c>
      <c r="L11" s="265">
        <v>18458</v>
      </c>
      <c r="M11" s="265">
        <v>173913</v>
      </c>
      <c r="N11" s="265">
        <v>53141</v>
      </c>
      <c r="O11" s="265">
        <v>297180</v>
      </c>
      <c r="P11" s="265">
        <v>2311</v>
      </c>
      <c r="Q11" s="265">
        <v>12526</v>
      </c>
      <c r="R11" s="265">
        <v>8234</v>
      </c>
      <c r="S11" s="265">
        <v>74783</v>
      </c>
      <c r="T11" s="265">
        <v>22014</v>
      </c>
      <c r="U11" s="265">
        <v>821404</v>
      </c>
      <c r="V11" s="265">
        <v>12313</v>
      </c>
      <c r="W11" s="265">
        <v>3528</v>
      </c>
      <c r="X11" s="265">
        <v>258664</v>
      </c>
      <c r="Y11" s="265">
        <v>18631</v>
      </c>
      <c r="Z11" s="265">
        <v>7261</v>
      </c>
      <c r="AA11" s="265">
        <v>9076</v>
      </c>
      <c r="AB11" s="265">
        <v>775</v>
      </c>
      <c r="AC11" s="265">
        <v>2258</v>
      </c>
      <c r="AD11" s="265">
        <v>1011</v>
      </c>
      <c r="AE11" s="265">
        <v>2694</v>
      </c>
      <c r="AF11" s="265">
        <v>61470</v>
      </c>
      <c r="AG11" s="265">
        <v>0</v>
      </c>
      <c r="AH11" s="265">
        <v>4752</v>
      </c>
    </row>
    <row r="12" spans="1:48" s="47" customFormat="1">
      <c r="A12" s="19" t="s">
        <v>89</v>
      </c>
      <c r="B12" s="265">
        <v>529747</v>
      </c>
      <c r="C12" s="265">
        <v>184</v>
      </c>
      <c r="D12" s="265">
        <v>0</v>
      </c>
      <c r="E12" s="265">
        <v>15290</v>
      </c>
      <c r="F12" s="265">
        <v>127444</v>
      </c>
      <c r="G12" s="265">
        <v>5767</v>
      </c>
      <c r="H12" s="265">
        <v>57</v>
      </c>
      <c r="I12" s="265">
        <v>8</v>
      </c>
      <c r="J12" s="265">
        <v>0</v>
      </c>
      <c r="K12" s="265">
        <v>8179</v>
      </c>
      <c r="L12" s="265">
        <v>1898</v>
      </c>
      <c r="M12" s="265">
        <v>22402</v>
      </c>
      <c r="N12" s="265">
        <v>13864</v>
      </c>
      <c r="O12" s="265">
        <v>34212</v>
      </c>
      <c r="P12" s="265">
        <v>616</v>
      </c>
      <c r="Q12" s="265">
        <v>3694</v>
      </c>
      <c r="R12" s="265">
        <v>146</v>
      </c>
      <c r="S12" s="265">
        <v>2955</v>
      </c>
      <c r="T12" s="265">
        <v>7472</v>
      </c>
      <c r="U12" s="265">
        <v>230734</v>
      </c>
      <c r="V12" s="265">
        <v>1381</v>
      </c>
      <c r="W12" s="265">
        <v>117</v>
      </c>
      <c r="X12" s="265">
        <v>39903</v>
      </c>
      <c r="Y12" s="265">
        <v>2767</v>
      </c>
      <c r="Z12" s="265">
        <v>439</v>
      </c>
      <c r="AA12" s="265">
        <v>2055</v>
      </c>
      <c r="AB12" s="265">
        <v>74</v>
      </c>
      <c r="AC12" s="265">
        <v>1175</v>
      </c>
      <c r="AD12" s="265">
        <v>27</v>
      </c>
      <c r="AE12" s="265">
        <v>688</v>
      </c>
      <c r="AF12" s="265">
        <v>4840</v>
      </c>
      <c r="AG12" s="265">
        <v>0</v>
      </c>
      <c r="AH12" s="265">
        <v>1359</v>
      </c>
    </row>
    <row r="13" spans="1:48" s="47" customFormat="1">
      <c r="A13" s="41" t="s">
        <v>90</v>
      </c>
      <c r="B13" s="265">
        <v>3401284</v>
      </c>
      <c r="C13" s="265">
        <v>1380</v>
      </c>
      <c r="D13" s="265">
        <v>23903</v>
      </c>
      <c r="E13" s="265">
        <v>167265</v>
      </c>
      <c r="F13" s="265">
        <v>824849</v>
      </c>
      <c r="G13" s="265">
        <v>55406</v>
      </c>
      <c r="H13" s="265">
        <v>398</v>
      </c>
      <c r="I13" s="265">
        <v>547</v>
      </c>
      <c r="J13" s="265">
        <v>0</v>
      </c>
      <c r="K13" s="265">
        <v>88321</v>
      </c>
      <c r="L13" s="265">
        <v>20356</v>
      </c>
      <c r="M13" s="265">
        <v>196315</v>
      </c>
      <c r="N13" s="265">
        <v>67005</v>
      </c>
      <c r="O13" s="265">
        <v>331392</v>
      </c>
      <c r="P13" s="265">
        <v>2927</v>
      </c>
      <c r="Q13" s="265">
        <v>16220</v>
      </c>
      <c r="R13" s="265">
        <v>8380</v>
      </c>
      <c r="S13" s="265">
        <v>77738</v>
      </c>
      <c r="T13" s="265">
        <v>29486</v>
      </c>
      <c r="U13" s="265">
        <v>1052138</v>
      </c>
      <c r="V13" s="265">
        <v>13694</v>
      </c>
      <c r="W13" s="265">
        <v>3645</v>
      </c>
      <c r="X13" s="265">
        <v>298567</v>
      </c>
      <c r="Y13" s="265">
        <v>21398</v>
      </c>
      <c r="Z13" s="265">
        <v>7700</v>
      </c>
      <c r="AA13" s="265">
        <v>11131</v>
      </c>
      <c r="AB13" s="265">
        <v>849</v>
      </c>
      <c r="AC13" s="265">
        <v>3433</v>
      </c>
      <c r="AD13" s="265">
        <v>1038</v>
      </c>
      <c r="AE13" s="265">
        <v>3382</v>
      </c>
      <c r="AF13" s="265">
        <v>66310</v>
      </c>
      <c r="AG13" s="265">
        <v>0</v>
      </c>
      <c r="AH13" s="265">
        <v>6111</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48">
      <c r="A15" s="18" t="s">
        <v>88</v>
      </c>
      <c r="B15" s="320">
        <v>5103536.1903364435</v>
      </c>
      <c r="C15" s="320">
        <v>2503.5277900000001</v>
      </c>
      <c r="D15" s="320">
        <v>28436.473309999998</v>
      </c>
      <c r="E15" s="320">
        <v>335726.66725</v>
      </c>
      <c r="F15" s="320">
        <v>1179435.85626</v>
      </c>
      <c r="G15" s="320">
        <v>82673.315000000002</v>
      </c>
      <c r="H15" s="320">
        <v>667.06899999999996</v>
      </c>
      <c r="I15" s="320">
        <v>955.58570999999995</v>
      </c>
      <c r="J15" s="320">
        <v>0</v>
      </c>
      <c r="K15" s="320">
        <v>155562.04918</v>
      </c>
      <c r="L15" s="320">
        <v>37735.50361</v>
      </c>
      <c r="M15" s="320">
        <v>316445.55200000003</v>
      </c>
      <c r="N15" s="320">
        <v>78679.735687466396</v>
      </c>
      <c r="O15" s="320">
        <v>481936.21869317797</v>
      </c>
      <c r="P15" s="320">
        <v>4814.3599099996709</v>
      </c>
      <c r="Q15" s="320">
        <v>20592.441471929502</v>
      </c>
      <c r="R15" s="320">
        <v>15298.73913</v>
      </c>
      <c r="S15" s="320">
        <v>158821.58920497302</v>
      </c>
      <c r="T15" s="320">
        <v>46730.219234574899</v>
      </c>
      <c r="U15" s="320">
        <v>1524451.48456</v>
      </c>
      <c r="V15" s="320">
        <v>24222.811898787302</v>
      </c>
      <c r="W15" s="320">
        <v>7454.4237300000004</v>
      </c>
      <c r="X15" s="320">
        <v>398379.69056999998</v>
      </c>
      <c r="Y15" s="320">
        <v>37800.646000000001</v>
      </c>
      <c r="Z15" s="320">
        <v>12028.89662</v>
      </c>
      <c r="AA15" s="320">
        <v>16941.877690000001</v>
      </c>
      <c r="AB15" s="320">
        <v>1447.0020900000002</v>
      </c>
      <c r="AC15" s="320">
        <v>3847.6561000000002</v>
      </c>
      <c r="AD15" s="320">
        <v>2342.442</v>
      </c>
      <c r="AE15" s="320">
        <v>5445.8898499999996</v>
      </c>
      <c r="AF15" s="320">
        <v>109050.27165000001</v>
      </c>
      <c r="AG15" s="320">
        <v>5040.8814058713397</v>
      </c>
      <c r="AH15" s="320">
        <v>8067.3137296631003</v>
      </c>
    </row>
    <row r="16" spans="1:48">
      <c r="A16" s="18" t="s">
        <v>262</v>
      </c>
      <c r="B16" s="320">
        <v>1542423.736878746</v>
      </c>
      <c r="C16" s="320">
        <v>1206.3090199999999</v>
      </c>
      <c r="D16" s="320">
        <v>8155.1423700000005</v>
      </c>
      <c r="E16" s="320">
        <v>86363.011750000005</v>
      </c>
      <c r="F16" s="320">
        <v>333344.59044</v>
      </c>
      <c r="G16" s="320">
        <v>38008.781000000003</v>
      </c>
      <c r="H16" s="320">
        <v>289.39800000000002</v>
      </c>
      <c r="I16" s="320">
        <v>132.36995000000002</v>
      </c>
      <c r="J16" s="320">
        <v>0</v>
      </c>
      <c r="K16" s="320">
        <v>49429.45794</v>
      </c>
      <c r="L16" s="320">
        <v>11406.06083</v>
      </c>
      <c r="M16" s="320">
        <v>90293.324999999997</v>
      </c>
      <c r="N16" s="320">
        <v>21762.897716051702</v>
      </c>
      <c r="O16" s="320">
        <v>133437.09801929101</v>
      </c>
      <c r="P16" s="320">
        <v>1641.88043000011</v>
      </c>
      <c r="Q16" s="320">
        <v>6708.8344067846501</v>
      </c>
      <c r="R16" s="320">
        <v>1036.9979599999999</v>
      </c>
      <c r="S16" s="320">
        <v>17666.740423387801</v>
      </c>
      <c r="T16" s="320">
        <v>12170.5529358365</v>
      </c>
      <c r="U16" s="320">
        <v>501091.53685999999</v>
      </c>
      <c r="V16" s="320">
        <v>7654.2938300000105</v>
      </c>
      <c r="W16" s="320">
        <v>2458.6748199999997</v>
      </c>
      <c r="X16" s="320">
        <v>149704.6409</v>
      </c>
      <c r="Y16" s="320">
        <v>11230.753000000001</v>
      </c>
      <c r="Z16" s="320">
        <v>4003.5300899999997</v>
      </c>
      <c r="AA16" s="320">
        <v>8907.09951</v>
      </c>
      <c r="AB16" s="320">
        <v>388.70178000000004</v>
      </c>
      <c r="AC16" s="320">
        <v>1965.00344</v>
      </c>
      <c r="AD16" s="320">
        <v>1648.7149999999999</v>
      </c>
      <c r="AE16" s="320">
        <v>2678.01415</v>
      </c>
      <c r="AF16" s="320">
        <v>32971.735200000003</v>
      </c>
      <c r="AG16" s="320">
        <v>2042.4750381111</v>
      </c>
      <c r="AH16" s="320">
        <v>2625.1150692829001</v>
      </c>
    </row>
    <row r="17" spans="1:34">
      <c r="A17" s="18" t="s">
        <v>2</v>
      </c>
      <c r="B17" s="320">
        <v>6645959.9272151897</v>
      </c>
      <c r="C17" s="320">
        <v>3709.8368099999998</v>
      </c>
      <c r="D17" s="320">
        <v>36591.615679999995</v>
      </c>
      <c r="E17" s="320">
        <v>422089.679</v>
      </c>
      <c r="F17" s="320">
        <v>1512780.4467</v>
      </c>
      <c r="G17" s="320">
        <v>120682.09600000001</v>
      </c>
      <c r="H17" s="320">
        <v>956.46699999999998</v>
      </c>
      <c r="I17" s="320">
        <v>1087.9556600000001</v>
      </c>
      <c r="J17" s="320">
        <v>0</v>
      </c>
      <c r="K17" s="320">
        <v>204991.50711999999</v>
      </c>
      <c r="L17" s="320">
        <v>49141.564440000002</v>
      </c>
      <c r="M17" s="320">
        <v>406738.87700000004</v>
      </c>
      <c r="N17" s="320">
        <v>100442.63340351809</v>
      </c>
      <c r="O17" s="320">
        <v>615373.31671246898</v>
      </c>
      <c r="P17" s="320">
        <v>6456.2403399997811</v>
      </c>
      <c r="Q17" s="320">
        <v>27301.27587871415</v>
      </c>
      <c r="R17" s="320">
        <v>16335.737090000001</v>
      </c>
      <c r="S17" s="320">
        <v>176488.32962836081</v>
      </c>
      <c r="T17" s="320">
        <v>58900.772170411401</v>
      </c>
      <c r="U17" s="320">
        <v>2025543.0214200001</v>
      </c>
      <c r="V17" s="320">
        <v>31877.105728787312</v>
      </c>
      <c r="W17" s="320">
        <v>9913.0985500000006</v>
      </c>
      <c r="X17" s="320">
        <v>548084.33146999998</v>
      </c>
      <c r="Y17" s="320">
        <v>49031.399000000005</v>
      </c>
      <c r="Z17" s="320">
        <v>16032.42671</v>
      </c>
      <c r="AA17" s="320">
        <v>25848.977200000001</v>
      </c>
      <c r="AB17" s="320">
        <v>1835.7038700000003</v>
      </c>
      <c r="AC17" s="320">
        <v>5812.6595400000006</v>
      </c>
      <c r="AD17" s="320">
        <v>3991.1570000000002</v>
      </c>
      <c r="AE17" s="320">
        <v>8123.9039999999995</v>
      </c>
      <c r="AF17" s="320">
        <v>142022.00685000001</v>
      </c>
      <c r="AG17" s="320">
        <v>7083.3564439824395</v>
      </c>
      <c r="AH17" s="320">
        <v>10692.428798946001</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3957085.8013266572</v>
      </c>
      <c r="C19" s="272">
        <v>1763.9425900000001</v>
      </c>
      <c r="D19" s="272">
        <v>22640.665420000001</v>
      </c>
      <c r="E19" s="272">
        <v>207990.99293999997</v>
      </c>
      <c r="F19" s="272">
        <v>926264.84198000003</v>
      </c>
      <c r="G19" s="272">
        <v>70716.471000000005</v>
      </c>
      <c r="H19" s="272">
        <v>667.48</v>
      </c>
      <c r="I19" s="272">
        <v>818.17547000000002</v>
      </c>
      <c r="J19" s="272">
        <v>0</v>
      </c>
      <c r="K19" s="272">
        <v>96841.514810000008</v>
      </c>
      <c r="L19" s="272">
        <v>25254.012189999998</v>
      </c>
      <c r="M19" s="272">
        <v>249496.65560999999</v>
      </c>
      <c r="N19" s="272">
        <v>66736.694306672303</v>
      </c>
      <c r="O19" s="272">
        <v>399841.37846084911</v>
      </c>
      <c r="P19" s="272">
        <v>3202.2460734631904</v>
      </c>
      <c r="Q19" s="272">
        <v>15973.877757977989</v>
      </c>
      <c r="R19" s="272">
        <v>12602.297200000001</v>
      </c>
      <c r="S19" s="272">
        <v>122426.91109070242</v>
      </c>
      <c r="T19" s="272">
        <v>33222.808448699849</v>
      </c>
      <c r="U19" s="272">
        <v>1211141.9840799998</v>
      </c>
      <c r="V19" s="272">
        <v>19458.864883368813</v>
      </c>
      <c r="W19" s="272">
        <v>5453.2037099999998</v>
      </c>
      <c r="X19" s="272">
        <v>297539.75650999998</v>
      </c>
      <c r="Y19" s="272">
        <v>32109.346000000001</v>
      </c>
      <c r="Z19" s="272">
        <v>9026.6991500000004</v>
      </c>
      <c r="AA19" s="272">
        <v>14890.193579999999</v>
      </c>
      <c r="AB19" s="272">
        <v>1135.14895317177</v>
      </c>
      <c r="AC19" s="272">
        <v>3188.7788357428803</v>
      </c>
      <c r="AD19" s="272">
        <v>1551.857</v>
      </c>
      <c r="AE19" s="272">
        <v>4132.9432299999999</v>
      </c>
      <c r="AF19" s="272">
        <v>89822.081861723709</v>
      </c>
      <c r="AG19" s="272">
        <v>4276.4129811101293</v>
      </c>
      <c r="AH19" s="272">
        <v>6897.5652031742902</v>
      </c>
    </row>
    <row r="20" spans="1:34">
      <c r="A20" s="18" t="s">
        <v>262</v>
      </c>
      <c r="B20" s="320">
        <v>1293236.5108059691</v>
      </c>
      <c r="C20" s="320">
        <v>878.51549999999997</v>
      </c>
      <c r="D20" s="320">
        <v>6761.2586700000002</v>
      </c>
      <c r="E20" s="320">
        <v>73973.544959999999</v>
      </c>
      <c r="F20" s="320">
        <v>264262.96925999998</v>
      </c>
      <c r="G20" s="320">
        <v>29948.542000000001</v>
      </c>
      <c r="H20" s="320">
        <v>194.554</v>
      </c>
      <c r="I20" s="320">
        <v>63.018999999999998</v>
      </c>
      <c r="J20" s="320">
        <v>0</v>
      </c>
      <c r="K20" s="320">
        <v>71722.534060000005</v>
      </c>
      <c r="L20" s="320">
        <v>10357.78551</v>
      </c>
      <c r="M20" s="320">
        <v>70662.249430000011</v>
      </c>
      <c r="N20" s="320">
        <v>21834.178300353899</v>
      </c>
      <c r="O20" s="320">
        <v>122993.053850183</v>
      </c>
      <c r="P20" s="320">
        <v>1335.55550058519</v>
      </c>
      <c r="Q20" s="320">
        <v>6013.8928314582399</v>
      </c>
      <c r="R20" s="320">
        <v>781.64257999999995</v>
      </c>
      <c r="S20" s="320">
        <v>14426.865874793601</v>
      </c>
      <c r="T20" s="320">
        <v>15172.2700875071</v>
      </c>
      <c r="U20" s="320">
        <v>399875.56383</v>
      </c>
      <c r="V20" s="320">
        <v>6541.3944576459398</v>
      </c>
      <c r="W20" s="320">
        <v>1928.7566899999999</v>
      </c>
      <c r="X20" s="320">
        <v>111123.98563</v>
      </c>
      <c r="Y20" s="320">
        <v>10436.81</v>
      </c>
      <c r="Z20" s="320">
        <v>3779.7084300000001</v>
      </c>
      <c r="AA20" s="320">
        <v>8389.2436600000001</v>
      </c>
      <c r="AB20" s="320">
        <v>349.29658000000001</v>
      </c>
      <c r="AC20" s="320">
        <v>1515.88687</v>
      </c>
      <c r="AD20" s="320">
        <v>1339.5930000000001</v>
      </c>
      <c r="AE20" s="320">
        <v>2051.3751200000002</v>
      </c>
      <c r="AF20" s="320">
        <v>30505.664258907298</v>
      </c>
      <c r="AG20" s="320">
        <v>1540.6289150177799</v>
      </c>
      <c r="AH20" s="320">
        <v>2476.1719495170901</v>
      </c>
    </row>
    <row r="21" spans="1:34">
      <c r="A21" s="18" t="s">
        <v>94</v>
      </c>
      <c r="B21" s="320">
        <v>0</v>
      </c>
      <c r="C21" s="320">
        <v>0</v>
      </c>
      <c r="D21" s="320">
        <v>0</v>
      </c>
      <c r="E21" s="320">
        <v>0</v>
      </c>
      <c r="F21" s="320">
        <v>0</v>
      </c>
      <c r="G21" s="320">
        <v>0</v>
      </c>
      <c r="H21" s="320">
        <v>0</v>
      </c>
      <c r="I21" s="320">
        <v>0</v>
      </c>
      <c r="J21" s="320">
        <v>0</v>
      </c>
      <c r="K21" s="320">
        <v>0</v>
      </c>
      <c r="L21" s="320">
        <v>0</v>
      </c>
      <c r="M21" s="320">
        <v>0</v>
      </c>
      <c r="N21" s="320">
        <v>0</v>
      </c>
      <c r="O21" s="320">
        <v>0</v>
      </c>
      <c r="P21" s="320">
        <v>0</v>
      </c>
      <c r="Q21" s="320">
        <v>0</v>
      </c>
      <c r="R21" s="320">
        <v>0</v>
      </c>
      <c r="S21" s="320">
        <v>0</v>
      </c>
      <c r="T21" s="320">
        <v>0</v>
      </c>
      <c r="U21" s="320">
        <v>0</v>
      </c>
      <c r="V21" s="320">
        <v>0</v>
      </c>
      <c r="W21" s="320">
        <v>0</v>
      </c>
      <c r="X21" s="320">
        <v>0</v>
      </c>
      <c r="Y21" s="320">
        <v>0</v>
      </c>
      <c r="Z21" s="320">
        <v>0</v>
      </c>
      <c r="AA21" s="320">
        <v>0</v>
      </c>
      <c r="AB21" s="320">
        <v>0</v>
      </c>
      <c r="AC21" s="320">
        <v>0</v>
      </c>
      <c r="AD21" s="320">
        <v>0</v>
      </c>
      <c r="AE21" s="320">
        <v>0</v>
      </c>
      <c r="AF21" s="320">
        <v>0</v>
      </c>
      <c r="AG21" s="320">
        <v>0</v>
      </c>
      <c r="AH21" s="320">
        <v>0</v>
      </c>
    </row>
    <row r="22" spans="1:34">
      <c r="A22" s="18" t="s">
        <v>2</v>
      </c>
      <c r="B22" s="320">
        <v>5250322.3121326268</v>
      </c>
      <c r="C22" s="320">
        <v>2642.4580900000001</v>
      </c>
      <c r="D22" s="320">
        <v>29401.92409</v>
      </c>
      <c r="E22" s="320">
        <v>281964.5379</v>
      </c>
      <c r="F22" s="320">
        <v>1190527.81124</v>
      </c>
      <c r="G22" s="320">
        <v>100665.01300000001</v>
      </c>
      <c r="H22" s="320">
        <v>862.03399999999999</v>
      </c>
      <c r="I22" s="320">
        <v>881.19447000000002</v>
      </c>
      <c r="J22" s="320">
        <v>0</v>
      </c>
      <c r="K22" s="320">
        <v>168564.04887</v>
      </c>
      <c r="L22" s="320">
        <v>35611.797699999996</v>
      </c>
      <c r="M22" s="320">
        <v>320158.90503999998</v>
      </c>
      <c r="N22" s="320">
        <v>88570.872607026206</v>
      </c>
      <c r="O22" s="320">
        <v>522834.43231103208</v>
      </c>
      <c r="P22" s="320">
        <v>4537.8015740483806</v>
      </c>
      <c r="Q22" s="320">
        <v>21987.77058943623</v>
      </c>
      <c r="R22" s="320">
        <v>13383.939780000001</v>
      </c>
      <c r="S22" s="320">
        <v>136853.77696549601</v>
      </c>
      <c r="T22" s="320">
        <v>48395.078536206951</v>
      </c>
      <c r="U22" s="320">
        <v>1611017.5479099997</v>
      </c>
      <c r="V22" s="320">
        <v>26000.259341014753</v>
      </c>
      <c r="W22" s="320">
        <v>7381.9603999999999</v>
      </c>
      <c r="X22" s="320">
        <v>408663.74213999999</v>
      </c>
      <c r="Y22" s="320">
        <v>42546.156000000003</v>
      </c>
      <c r="Z22" s="320">
        <v>12806.407580000001</v>
      </c>
      <c r="AA22" s="320">
        <v>23279.437239999999</v>
      </c>
      <c r="AB22" s="320">
        <v>1484.44553317177</v>
      </c>
      <c r="AC22" s="320">
        <v>4704.6657057428802</v>
      </c>
      <c r="AD22" s="320">
        <v>2891.45</v>
      </c>
      <c r="AE22" s="320">
        <v>6184.3183499999996</v>
      </c>
      <c r="AF22" s="320">
        <v>120327.74612063101</v>
      </c>
      <c r="AG22" s="320">
        <v>5817.0418961279092</v>
      </c>
      <c r="AH22" s="320">
        <v>9373.7371526913812</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row>
    <row r="24" spans="1:34">
      <c r="A24" s="18" t="s">
        <v>88</v>
      </c>
      <c r="B24" s="321">
        <v>1423418.5</v>
      </c>
      <c r="C24" s="321">
        <v>548.75</v>
      </c>
      <c r="D24" s="321">
        <v>9902</v>
      </c>
      <c r="E24" s="321">
        <v>89783.25</v>
      </c>
      <c r="F24" s="321">
        <v>324811.5</v>
      </c>
      <c r="G24" s="321">
        <v>23007.875</v>
      </c>
      <c r="H24" s="321">
        <v>188.875</v>
      </c>
      <c r="I24" s="321">
        <v>264.375</v>
      </c>
      <c r="J24" s="321">
        <v>2924.625</v>
      </c>
      <c r="K24" s="321">
        <v>37928.75</v>
      </c>
      <c r="L24" s="321">
        <v>8376.375</v>
      </c>
      <c r="M24" s="321">
        <v>87869.375</v>
      </c>
      <c r="N24" s="321">
        <v>23066.125</v>
      </c>
      <c r="O24" s="321">
        <v>128457.75</v>
      </c>
      <c r="P24" s="321">
        <v>1072.125</v>
      </c>
      <c r="Q24" s="321">
        <v>5917.875</v>
      </c>
      <c r="R24" s="321">
        <v>3751</v>
      </c>
      <c r="S24" s="321">
        <v>39056.625</v>
      </c>
      <c r="T24" s="321">
        <v>11092</v>
      </c>
      <c r="U24" s="321">
        <v>435686.375</v>
      </c>
      <c r="V24" s="321">
        <v>5673.875</v>
      </c>
      <c r="W24" s="321">
        <v>1501.125</v>
      </c>
      <c r="X24" s="321">
        <v>132137.125</v>
      </c>
      <c r="Y24" s="321">
        <v>8730</v>
      </c>
      <c r="Z24" s="321">
        <v>3216.875</v>
      </c>
      <c r="AA24" s="321">
        <v>3550</v>
      </c>
      <c r="AB24" s="321">
        <v>373.5</v>
      </c>
      <c r="AC24" s="321">
        <v>1154.5</v>
      </c>
      <c r="AD24" s="321">
        <v>519</v>
      </c>
      <c r="AE24" s="321">
        <v>1327.75</v>
      </c>
      <c r="AF24" s="321">
        <v>27839.125</v>
      </c>
      <c r="AG24" s="321">
        <v>1590</v>
      </c>
      <c r="AH24" s="321">
        <v>2100</v>
      </c>
    </row>
    <row r="25" spans="1:34">
      <c r="A25" s="18" t="s">
        <v>89</v>
      </c>
      <c r="B25" s="321">
        <v>276113.5</v>
      </c>
      <c r="C25" s="321">
        <v>102.375</v>
      </c>
      <c r="D25" s="321">
        <v>0</v>
      </c>
      <c r="E25" s="321">
        <v>8344.875</v>
      </c>
      <c r="F25" s="321">
        <v>64067.5</v>
      </c>
      <c r="G25" s="321">
        <v>2777.25</v>
      </c>
      <c r="H25" s="321">
        <v>34.25</v>
      </c>
      <c r="I25" s="321">
        <v>3</v>
      </c>
      <c r="J25" s="321">
        <v>863.625</v>
      </c>
      <c r="K25" s="321">
        <v>4546.875</v>
      </c>
      <c r="L25" s="321">
        <v>1485.375</v>
      </c>
      <c r="M25" s="321">
        <v>12354.5</v>
      </c>
      <c r="N25" s="321">
        <v>6288.125</v>
      </c>
      <c r="O25" s="321">
        <v>15737.25</v>
      </c>
      <c r="P25" s="321">
        <v>268.25</v>
      </c>
      <c r="Q25" s="321">
        <v>1972.375</v>
      </c>
      <c r="R25" s="321">
        <v>86.25</v>
      </c>
      <c r="S25" s="321">
        <v>1561.375</v>
      </c>
      <c r="T25" s="321">
        <v>3679.875</v>
      </c>
      <c r="U25" s="321">
        <v>122544</v>
      </c>
      <c r="V25" s="321">
        <v>962.625</v>
      </c>
      <c r="W25" s="321">
        <v>54</v>
      </c>
      <c r="X25" s="321">
        <v>21428.875</v>
      </c>
      <c r="Y25" s="321">
        <v>1478.875</v>
      </c>
      <c r="Z25" s="321">
        <v>227.125</v>
      </c>
      <c r="AA25" s="321">
        <v>844</v>
      </c>
      <c r="AB25" s="321">
        <v>44.5</v>
      </c>
      <c r="AC25" s="321">
        <v>593.5</v>
      </c>
      <c r="AD25" s="321">
        <v>11.875</v>
      </c>
      <c r="AE25" s="321">
        <v>361.125</v>
      </c>
      <c r="AF25" s="321">
        <v>2365.75</v>
      </c>
      <c r="AG25" s="321">
        <v>370.875</v>
      </c>
      <c r="AH25" s="321">
        <v>653.25</v>
      </c>
    </row>
    <row r="26" spans="1:34">
      <c r="A26" s="41" t="s">
        <v>90</v>
      </c>
      <c r="B26" s="265">
        <v>1699532</v>
      </c>
      <c r="C26" s="321">
        <v>651.125</v>
      </c>
      <c r="D26" s="321">
        <v>9902</v>
      </c>
      <c r="E26" s="321">
        <v>98128.125</v>
      </c>
      <c r="F26" s="321">
        <v>388879</v>
      </c>
      <c r="G26" s="321">
        <v>25785.125</v>
      </c>
      <c r="H26" s="321">
        <v>223.125</v>
      </c>
      <c r="I26" s="321">
        <v>267.375</v>
      </c>
      <c r="J26" s="321">
        <v>3788.25</v>
      </c>
      <c r="K26" s="321">
        <v>42475.625</v>
      </c>
      <c r="L26" s="321">
        <v>9861.75</v>
      </c>
      <c r="M26" s="321">
        <v>100223.875</v>
      </c>
      <c r="N26" s="321">
        <v>29354.25</v>
      </c>
      <c r="O26" s="321">
        <v>144195</v>
      </c>
      <c r="P26" s="321">
        <v>1340.375</v>
      </c>
      <c r="Q26" s="321">
        <v>7890.25</v>
      </c>
      <c r="R26" s="321">
        <v>3837.25</v>
      </c>
      <c r="S26" s="321">
        <v>40618</v>
      </c>
      <c r="T26" s="321">
        <v>14771.875</v>
      </c>
      <c r="U26" s="321">
        <v>558230.375</v>
      </c>
      <c r="V26" s="321">
        <v>6636.5</v>
      </c>
      <c r="W26" s="321">
        <v>1555.125</v>
      </c>
      <c r="X26" s="321">
        <v>153566</v>
      </c>
      <c r="Y26" s="321">
        <v>10208.875</v>
      </c>
      <c r="Z26" s="321">
        <v>3444</v>
      </c>
      <c r="AA26" s="321">
        <v>4394</v>
      </c>
      <c r="AB26" s="321">
        <v>418</v>
      </c>
      <c r="AC26" s="321">
        <v>1748</v>
      </c>
      <c r="AD26" s="321">
        <v>530.875</v>
      </c>
      <c r="AE26" s="321">
        <v>1688.875</v>
      </c>
      <c r="AF26" s="321">
        <v>30204.875</v>
      </c>
      <c r="AG26" s="321">
        <v>1960.875</v>
      </c>
      <c r="AH26" s="321">
        <v>2753.25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row r="28" spans="1:34">
      <c r="A28" s="18" t="s">
        <v>88</v>
      </c>
      <c r="B28" s="321">
        <v>2834180.625</v>
      </c>
      <c r="C28" s="321">
        <v>1194.5</v>
      </c>
      <c r="D28" s="321">
        <v>22138.5</v>
      </c>
      <c r="E28" s="321">
        <v>154396.25</v>
      </c>
      <c r="F28" s="321">
        <v>679167</v>
      </c>
      <c r="G28" s="321">
        <v>49510.875</v>
      </c>
      <c r="H28" s="321">
        <v>365.625</v>
      </c>
      <c r="I28" s="321">
        <v>568.25</v>
      </c>
      <c r="J28" s="321">
        <v>6006.875</v>
      </c>
      <c r="K28" s="321">
        <v>80045.625</v>
      </c>
      <c r="L28" s="321">
        <v>17588.75</v>
      </c>
      <c r="M28" s="321">
        <v>175273.875</v>
      </c>
      <c r="N28" s="321">
        <v>46230.25</v>
      </c>
      <c r="O28" s="321">
        <v>286918.125</v>
      </c>
      <c r="P28" s="321">
        <v>2177.5</v>
      </c>
      <c r="Q28" s="321">
        <v>12886.875</v>
      </c>
      <c r="R28" s="321">
        <v>8343.625</v>
      </c>
      <c r="S28" s="321">
        <v>75156.5</v>
      </c>
      <c r="T28" s="321">
        <v>21784.75</v>
      </c>
      <c r="U28" s="321">
        <v>820290</v>
      </c>
      <c r="V28" s="321">
        <v>12193</v>
      </c>
      <c r="W28" s="321">
        <v>3486.625</v>
      </c>
      <c r="X28" s="321">
        <v>251339</v>
      </c>
      <c r="Y28" s="321">
        <v>18943.25</v>
      </c>
      <c r="Z28" s="321">
        <v>6736.125</v>
      </c>
      <c r="AA28" s="321">
        <v>8061.75</v>
      </c>
      <c r="AB28" s="321">
        <v>765.75</v>
      </c>
      <c r="AC28" s="321">
        <v>2110</v>
      </c>
      <c r="AD28" s="321">
        <v>1029</v>
      </c>
      <c r="AE28" s="321">
        <v>2690.5</v>
      </c>
      <c r="AF28" s="321">
        <v>59349</v>
      </c>
      <c r="AG28" s="321">
        <v>2791.75</v>
      </c>
      <c r="AH28" s="321">
        <v>4641.125</v>
      </c>
    </row>
    <row r="29" spans="1:34">
      <c r="A29" s="18" t="s">
        <v>89</v>
      </c>
      <c r="B29" s="321">
        <v>520609.375</v>
      </c>
      <c r="C29" s="321">
        <v>189.625</v>
      </c>
      <c r="D29" s="321">
        <v>0</v>
      </c>
      <c r="E29" s="321">
        <v>15787.25</v>
      </c>
      <c r="F29" s="321">
        <v>122816.25</v>
      </c>
      <c r="G29" s="321">
        <v>5810.375</v>
      </c>
      <c r="H29" s="321">
        <v>63.375</v>
      </c>
      <c r="I29" s="321">
        <v>8</v>
      </c>
      <c r="J29" s="321">
        <v>1758.375</v>
      </c>
      <c r="K29" s="321">
        <v>8284.5</v>
      </c>
      <c r="L29" s="321">
        <v>1812.375</v>
      </c>
      <c r="M29" s="321">
        <v>23008</v>
      </c>
      <c r="N29" s="321">
        <v>12104.125</v>
      </c>
      <c r="O29" s="321">
        <v>32819.875</v>
      </c>
      <c r="P29" s="321">
        <v>634.75</v>
      </c>
      <c r="Q29" s="321">
        <v>3743.75</v>
      </c>
      <c r="R29" s="321">
        <v>146.875</v>
      </c>
      <c r="S29" s="321">
        <v>2949.75</v>
      </c>
      <c r="T29" s="321">
        <v>7521.75</v>
      </c>
      <c r="U29" s="321">
        <v>227060.375</v>
      </c>
      <c r="V29" s="321">
        <v>1366.875</v>
      </c>
      <c r="W29" s="321">
        <v>127.375</v>
      </c>
      <c r="X29" s="321">
        <v>38540.125</v>
      </c>
      <c r="Y29" s="321">
        <v>2874.75</v>
      </c>
      <c r="Z29" s="321">
        <v>462</v>
      </c>
      <c r="AA29" s="321">
        <v>1860.25</v>
      </c>
      <c r="AB29" s="321">
        <v>67.375</v>
      </c>
      <c r="AC29" s="321">
        <v>1159</v>
      </c>
      <c r="AD29" s="321">
        <v>22</v>
      </c>
      <c r="AE29" s="321">
        <v>730.75</v>
      </c>
      <c r="AF29" s="321">
        <v>4790.75</v>
      </c>
      <c r="AG29" s="321">
        <v>733.75</v>
      </c>
      <c r="AH29" s="321">
        <v>1355</v>
      </c>
    </row>
    <row r="30" spans="1:34">
      <c r="A30" s="18" t="s">
        <v>90</v>
      </c>
      <c r="B30" s="265">
        <v>3354790</v>
      </c>
      <c r="C30" s="265">
        <v>1384.125</v>
      </c>
      <c r="D30" s="265">
        <v>22138.5</v>
      </c>
      <c r="E30" s="265">
        <v>170183.5</v>
      </c>
      <c r="F30" s="265">
        <v>801983.25</v>
      </c>
      <c r="G30" s="265">
        <v>55321.25</v>
      </c>
      <c r="H30" s="265">
        <v>429</v>
      </c>
      <c r="I30" s="265">
        <v>576.25</v>
      </c>
      <c r="J30" s="265">
        <v>7765.25</v>
      </c>
      <c r="K30" s="265">
        <v>88330.125</v>
      </c>
      <c r="L30" s="265">
        <v>19401.125</v>
      </c>
      <c r="M30" s="265">
        <v>198281.875</v>
      </c>
      <c r="N30" s="265">
        <v>58334.375</v>
      </c>
      <c r="O30" s="265">
        <v>319738</v>
      </c>
      <c r="P30" s="265">
        <v>2812.25</v>
      </c>
      <c r="Q30" s="265">
        <v>16630.625</v>
      </c>
      <c r="R30" s="265">
        <v>8490.5</v>
      </c>
      <c r="S30" s="265">
        <v>78106.25</v>
      </c>
      <c r="T30" s="265">
        <v>29306.5</v>
      </c>
      <c r="U30" s="265">
        <v>1047350.375</v>
      </c>
      <c r="V30" s="265">
        <v>13559.875</v>
      </c>
      <c r="W30" s="265">
        <v>3614</v>
      </c>
      <c r="X30" s="265">
        <v>289879.125</v>
      </c>
      <c r="Y30" s="265">
        <v>21818</v>
      </c>
      <c r="Z30" s="265">
        <v>7198.125</v>
      </c>
      <c r="AA30" s="265">
        <v>9922</v>
      </c>
      <c r="AB30" s="265">
        <v>833.125</v>
      </c>
      <c r="AC30" s="265">
        <v>3269</v>
      </c>
      <c r="AD30" s="265">
        <v>1051</v>
      </c>
      <c r="AE30" s="265">
        <v>3421.25</v>
      </c>
      <c r="AF30" s="265">
        <v>64139.75</v>
      </c>
      <c r="AG30" s="265">
        <v>3525.5</v>
      </c>
      <c r="AH30" s="265">
        <v>5996.125</v>
      </c>
    </row>
    <row r="31" spans="1:34" s="270" customFormat="1" ht="12.75">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row>
    <row r="32" spans="1:34">
      <c r="A32" s="316" t="s">
        <v>364</v>
      </c>
    </row>
    <row r="33" spans="1:1">
      <c r="A33" s="316" t="s">
        <v>357</v>
      </c>
    </row>
  </sheetData>
  <sortState xmlns:xlrd2="http://schemas.microsoft.com/office/spreadsheetml/2017/richdata2" ref="A37:G172">
    <sortCondition ref="F37"/>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(VIC) &amp;B&amp;"Arial"&amp;12&amp;Kff0000​‌OFFICIAL: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33"/>
  <sheetViews>
    <sheetView showGridLines="0" zoomScaleNormal="100" zoomScaleSheetLayoutView="100" workbookViewId="0">
      <pane xSplit="1" topLeftCell="B1" activePane="topRight" state="frozen"/>
      <selection activeCell="L24" sqref="L24"/>
      <selection pane="topRight" sqref="A1:J2"/>
    </sheetView>
  </sheetViews>
  <sheetFormatPr defaultColWidth="8.86328125" defaultRowHeight="15"/>
  <cols>
    <col min="1" max="1" width="33" style="18" bestFit="1" customWidth="1"/>
    <col min="2" max="2" width="11.73046875" style="42" customWidth="1"/>
    <col min="3" max="4" width="11.73046875" style="38" customWidth="1"/>
    <col min="5" max="34" width="11.73046875" style="18" customWidth="1"/>
    <col min="35" max="16384" width="8.86328125" style="18"/>
  </cols>
  <sheetData>
    <row r="1" spans="1:48" ht="15.4">
      <c r="A1" s="332" t="s">
        <v>344</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98</v>
      </c>
    </row>
    <row r="5" spans="1:48" s="46" customFormat="1">
      <c r="A5" s="18"/>
      <c r="B5" s="37"/>
      <c r="C5" s="39"/>
      <c r="E5" s="39"/>
      <c r="F5" s="39"/>
      <c r="G5" s="39"/>
    </row>
    <row r="6" spans="1:48" s="47" customFormat="1">
      <c r="A6" s="32" t="s">
        <v>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48" s="47" customFormat="1">
      <c r="A7" s="19" t="s">
        <v>88</v>
      </c>
      <c r="B7" s="265">
        <v>1083078</v>
      </c>
      <c r="C7" s="265">
        <v>863</v>
      </c>
      <c r="D7" s="265">
        <v>4161</v>
      </c>
      <c r="E7" s="265">
        <v>18778</v>
      </c>
      <c r="F7" s="265">
        <v>322318</v>
      </c>
      <c r="G7" s="265">
        <v>14460</v>
      </c>
      <c r="H7" s="265">
        <v>114</v>
      </c>
      <c r="I7" s="265">
        <v>199</v>
      </c>
      <c r="J7" s="265">
        <v>0</v>
      </c>
      <c r="K7" s="265">
        <v>37937</v>
      </c>
      <c r="L7" s="265">
        <v>6168</v>
      </c>
      <c r="M7" s="265">
        <v>16480</v>
      </c>
      <c r="N7" s="265">
        <v>24668</v>
      </c>
      <c r="O7" s="265">
        <v>110181</v>
      </c>
      <c r="P7" s="265">
        <v>624</v>
      </c>
      <c r="Q7" s="265">
        <v>3147</v>
      </c>
      <c r="R7" s="265">
        <v>1616</v>
      </c>
      <c r="S7" s="265">
        <v>2839</v>
      </c>
      <c r="T7" s="265">
        <v>438</v>
      </c>
      <c r="U7" s="265">
        <v>324056</v>
      </c>
      <c r="V7" s="265">
        <v>4925</v>
      </c>
      <c r="W7" s="265">
        <v>793</v>
      </c>
      <c r="X7" s="265">
        <v>84283</v>
      </c>
      <c r="Y7" s="265">
        <v>2945</v>
      </c>
      <c r="Z7" s="265">
        <v>1732</v>
      </c>
      <c r="AA7" s="265">
        <v>9245</v>
      </c>
      <c r="AB7" s="265">
        <v>27833</v>
      </c>
      <c r="AC7" s="265">
        <v>31936</v>
      </c>
      <c r="AD7" s="265">
        <v>161</v>
      </c>
      <c r="AE7" s="265">
        <v>1308</v>
      </c>
      <c r="AF7" s="265">
        <v>8210</v>
      </c>
      <c r="AG7" s="265">
        <v>0</v>
      </c>
      <c r="AH7" s="265">
        <v>20660</v>
      </c>
    </row>
    <row r="8" spans="1:48" s="47" customFormat="1">
      <c r="A8" s="19" t="s">
        <v>89</v>
      </c>
      <c r="B8" s="265">
        <v>210367</v>
      </c>
      <c r="C8" s="265">
        <v>174</v>
      </c>
      <c r="D8" s="265">
        <v>0</v>
      </c>
      <c r="E8" s="265">
        <v>3464</v>
      </c>
      <c r="F8" s="265">
        <v>60778</v>
      </c>
      <c r="G8" s="265">
        <v>1760</v>
      </c>
      <c r="H8" s="265">
        <v>14</v>
      </c>
      <c r="I8" s="265">
        <v>0</v>
      </c>
      <c r="J8" s="265">
        <v>0</v>
      </c>
      <c r="K8" s="265">
        <v>5079</v>
      </c>
      <c r="L8" s="265">
        <v>1712</v>
      </c>
      <c r="M8" s="265">
        <v>3140</v>
      </c>
      <c r="N8" s="265">
        <v>6330</v>
      </c>
      <c r="O8" s="265">
        <v>12067</v>
      </c>
      <c r="P8" s="265">
        <v>66</v>
      </c>
      <c r="Q8" s="265">
        <v>1305</v>
      </c>
      <c r="R8" s="265">
        <v>75</v>
      </c>
      <c r="S8" s="265">
        <v>139</v>
      </c>
      <c r="T8" s="265">
        <v>126</v>
      </c>
      <c r="U8" s="265">
        <v>87735</v>
      </c>
      <c r="V8" s="265">
        <v>826</v>
      </c>
      <c r="W8" s="265">
        <v>15</v>
      </c>
      <c r="X8" s="265">
        <v>14840</v>
      </c>
      <c r="Y8" s="265">
        <v>591</v>
      </c>
      <c r="Z8" s="265">
        <v>143</v>
      </c>
      <c r="AA8" s="265">
        <v>2116</v>
      </c>
      <c r="AB8" s="265">
        <v>2046</v>
      </c>
      <c r="AC8" s="265">
        <v>3117</v>
      </c>
      <c r="AD8" s="265">
        <v>9</v>
      </c>
      <c r="AE8" s="265">
        <v>250</v>
      </c>
      <c r="AF8" s="265">
        <v>733</v>
      </c>
      <c r="AG8" s="265">
        <v>0</v>
      </c>
      <c r="AH8" s="265">
        <v>1717</v>
      </c>
    </row>
    <row r="9" spans="1:48" s="47" customFormat="1">
      <c r="A9" s="41" t="s">
        <v>90</v>
      </c>
      <c r="B9" s="265">
        <v>1293445</v>
      </c>
      <c r="C9" s="265">
        <v>1037</v>
      </c>
      <c r="D9" s="265">
        <v>4161</v>
      </c>
      <c r="E9" s="265">
        <v>22242</v>
      </c>
      <c r="F9" s="265">
        <v>383096</v>
      </c>
      <c r="G9" s="265">
        <v>16220</v>
      </c>
      <c r="H9" s="265">
        <v>128</v>
      </c>
      <c r="I9" s="265">
        <v>199</v>
      </c>
      <c r="J9" s="265">
        <v>0</v>
      </c>
      <c r="K9" s="265">
        <v>43016</v>
      </c>
      <c r="L9" s="265">
        <v>7880</v>
      </c>
      <c r="M9" s="265">
        <v>19620</v>
      </c>
      <c r="N9" s="265">
        <v>30998</v>
      </c>
      <c r="O9" s="265">
        <v>122248</v>
      </c>
      <c r="P9" s="265">
        <v>690</v>
      </c>
      <c r="Q9" s="265">
        <v>4452</v>
      </c>
      <c r="R9" s="265">
        <v>1691</v>
      </c>
      <c r="S9" s="265">
        <v>2978</v>
      </c>
      <c r="T9" s="265">
        <v>564</v>
      </c>
      <c r="U9" s="265">
        <v>411791</v>
      </c>
      <c r="V9" s="265">
        <v>5751</v>
      </c>
      <c r="W9" s="265">
        <v>808</v>
      </c>
      <c r="X9" s="265">
        <v>99123</v>
      </c>
      <c r="Y9" s="265">
        <v>3536</v>
      </c>
      <c r="Z9" s="265">
        <v>1875</v>
      </c>
      <c r="AA9" s="265">
        <v>11361</v>
      </c>
      <c r="AB9" s="265">
        <v>29879</v>
      </c>
      <c r="AC9" s="265">
        <v>35053</v>
      </c>
      <c r="AD9" s="265">
        <v>170</v>
      </c>
      <c r="AE9" s="265">
        <v>1558</v>
      </c>
      <c r="AF9" s="265">
        <v>8943</v>
      </c>
      <c r="AG9" s="265">
        <v>0</v>
      </c>
      <c r="AH9" s="265">
        <v>22377</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48" s="47" customFormat="1">
      <c r="A11" s="19" t="s">
        <v>88</v>
      </c>
      <c r="B11" s="265">
        <v>2234610</v>
      </c>
      <c r="C11" s="265">
        <v>1879</v>
      </c>
      <c r="D11" s="265">
        <v>9922</v>
      </c>
      <c r="E11" s="265">
        <v>35135</v>
      </c>
      <c r="F11" s="265">
        <v>672726</v>
      </c>
      <c r="G11" s="265">
        <v>31801</v>
      </c>
      <c r="H11" s="265">
        <v>233</v>
      </c>
      <c r="I11" s="265">
        <v>395</v>
      </c>
      <c r="J11" s="265">
        <v>0</v>
      </c>
      <c r="K11" s="265">
        <v>80190</v>
      </c>
      <c r="L11" s="265">
        <v>13392</v>
      </c>
      <c r="M11" s="265">
        <v>34097</v>
      </c>
      <c r="N11" s="265">
        <v>47311</v>
      </c>
      <c r="O11" s="265">
        <v>239588</v>
      </c>
      <c r="P11" s="265">
        <v>1247</v>
      </c>
      <c r="Q11" s="265">
        <v>6858</v>
      </c>
      <c r="R11" s="265">
        <v>3545</v>
      </c>
      <c r="S11" s="265">
        <v>5699</v>
      </c>
      <c r="T11" s="265">
        <v>853</v>
      </c>
      <c r="U11" s="265">
        <v>654511</v>
      </c>
      <c r="V11" s="265">
        <v>10490</v>
      </c>
      <c r="W11" s="265">
        <v>1816</v>
      </c>
      <c r="X11" s="265">
        <v>157295</v>
      </c>
      <c r="Y11" s="265">
        <v>6418</v>
      </c>
      <c r="Z11" s="265">
        <v>3596</v>
      </c>
      <c r="AA11" s="265">
        <v>22783</v>
      </c>
      <c r="AB11" s="265">
        <v>62134</v>
      </c>
      <c r="AC11" s="265">
        <v>64586</v>
      </c>
      <c r="AD11" s="265">
        <v>314</v>
      </c>
      <c r="AE11" s="265">
        <v>2831</v>
      </c>
      <c r="AF11" s="265">
        <v>18002</v>
      </c>
      <c r="AG11" s="265">
        <v>0</v>
      </c>
      <c r="AH11" s="265">
        <v>44963</v>
      </c>
    </row>
    <row r="12" spans="1:48" s="47" customFormat="1">
      <c r="A12" s="19" t="s">
        <v>89</v>
      </c>
      <c r="B12" s="265">
        <v>387611</v>
      </c>
      <c r="C12" s="265">
        <v>373</v>
      </c>
      <c r="D12" s="265">
        <v>0</v>
      </c>
      <c r="E12" s="265">
        <v>6873</v>
      </c>
      <c r="F12" s="265">
        <v>113473</v>
      </c>
      <c r="G12" s="265">
        <v>3783</v>
      </c>
      <c r="H12" s="265">
        <v>31</v>
      </c>
      <c r="I12" s="265">
        <v>0</v>
      </c>
      <c r="J12" s="265">
        <v>0</v>
      </c>
      <c r="K12" s="265">
        <v>9628</v>
      </c>
      <c r="L12" s="265">
        <v>1898</v>
      </c>
      <c r="M12" s="265">
        <v>5807</v>
      </c>
      <c r="N12" s="265">
        <v>11389</v>
      </c>
      <c r="O12" s="265">
        <v>24013</v>
      </c>
      <c r="P12" s="265">
        <v>140</v>
      </c>
      <c r="Q12" s="265">
        <v>2514</v>
      </c>
      <c r="R12" s="265">
        <v>128</v>
      </c>
      <c r="S12" s="265">
        <v>232</v>
      </c>
      <c r="T12" s="265">
        <v>240</v>
      </c>
      <c r="U12" s="265">
        <v>159812</v>
      </c>
      <c r="V12" s="265">
        <v>1229</v>
      </c>
      <c r="W12" s="265">
        <v>34</v>
      </c>
      <c r="X12" s="265">
        <v>25290</v>
      </c>
      <c r="Y12" s="265">
        <v>1077</v>
      </c>
      <c r="Z12" s="265">
        <v>276</v>
      </c>
      <c r="AA12" s="265">
        <v>4617</v>
      </c>
      <c r="AB12" s="265">
        <v>3462</v>
      </c>
      <c r="AC12" s="265">
        <v>5956</v>
      </c>
      <c r="AD12" s="265">
        <v>17</v>
      </c>
      <c r="AE12" s="265">
        <v>530</v>
      </c>
      <c r="AF12" s="265">
        <v>1444</v>
      </c>
      <c r="AG12" s="265">
        <v>0</v>
      </c>
      <c r="AH12" s="265">
        <v>3345</v>
      </c>
    </row>
    <row r="13" spans="1:48" s="36" customFormat="1">
      <c r="A13" s="41" t="s">
        <v>90</v>
      </c>
      <c r="B13" s="265">
        <v>2622221</v>
      </c>
      <c r="C13" s="265">
        <v>2252</v>
      </c>
      <c r="D13" s="265">
        <v>9922</v>
      </c>
      <c r="E13" s="265">
        <v>42008</v>
      </c>
      <c r="F13" s="265">
        <v>786199</v>
      </c>
      <c r="G13" s="265">
        <v>35584</v>
      </c>
      <c r="H13" s="265">
        <v>264</v>
      </c>
      <c r="I13" s="265">
        <v>395</v>
      </c>
      <c r="J13" s="265">
        <v>0</v>
      </c>
      <c r="K13" s="265">
        <v>89818</v>
      </c>
      <c r="L13" s="265">
        <v>15290</v>
      </c>
      <c r="M13" s="265">
        <v>39904</v>
      </c>
      <c r="N13" s="265">
        <v>58700</v>
      </c>
      <c r="O13" s="265">
        <v>263601</v>
      </c>
      <c r="P13" s="265">
        <v>1387</v>
      </c>
      <c r="Q13" s="265">
        <v>9372</v>
      </c>
      <c r="R13" s="265">
        <v>3673</v>
      </c>
      <c r="S13" s="265">
        <v>5931</v>
      </c>
      <c r="T13" s="265">
        <v>1093</v>
      </c>
      <c r="U13" s="265">
        <v>814323</v>
      </c>
      <c r="V13" s="265">
        <v>11719</v>
      </c>
      <c r="W13" s="265">
        <v>1850</v>
      </c>
      <c r="X13" s="265">
        <v>182585</v>
      </c>
      <c r="Y13" s="265">
        <v>7495</v>
      </c>
      <c r="Z13" s="265">
        <v>3872</v>
      </c>
      <c r="AA13" s="265">
        <v>27400</v>
      </c>
      <c r="AB13" s="265">
        <v>65596</v>
      </c>
      <c r="AC13" s="265">
        <v>70542</v>
      </c>
      <c r="AD13" s="265">
        <v>331</v>
      </c>
      <c r="AE13" s="265">
        <v>3361</v>
      </c>
      <c r="AF13" s="265">
        <v>19446</v>
      </c>
      <c r="AG13" s="265">
        <v>0</v>
      </c>
      <c r="AH13" s="265">
        <v>48308</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48">
      <c r="A15" s="18" t="s">
        <v>88</v>
      </c>
      <c r="B15" s="320">
        <v>3999824.6938535133</v>
      </c>
      <c r="C15" s="320">
        <v>3900.5684999999999</v>
      </c>
      <c r="D15" s="320">
        <v>11761.36419</v>
      </c>
      <c r="E15" s="320">
        <v>66990.789420000001</v>
      </c>
      <c r="F15" s="320">
        <v>1230449.86094</v>
      </c>
      <c r="G15" s="320">
        <v>52662.150999999998</v>
      </c>
      <c r="H15" s="320">
        <v>463.52499999999998</v>
      </c>
      <c r="I15" s="320">
        <v>839.16655000000003</v>
      </c>
      <c r="J15" s="320">
        <v>0</v>
      </c>
      <c r="K15" s="320">
        <v>151250.47144999998</v>
      </c>
      <c r="L15" s="320">
        <v>27310.335899999998</v>
      </c>
      <c r="M15" s="320">
        <v>52870.392</v>
      </c>
      <c r="N15" s="320">
        <v>67499.831535863501</v>
      </c>
      <c r="O15" s="320">
        <v>418930.63391686796</v>
      </c>
      <c r="P15" s="320">
        <v>2567.2262900000001</v>
      </c>
      <c r="Q15" s="320">
        <v>11527.491182003301</v>
      </c>
      <c r="R15" s="320">
        <v>7020.8988399999998</v>
      </c>
      <c r="S15" s="320">
        <v>9883.5169166877004</v>
      </c>
      <c r="T15" s="320">
        <v>1745.7450159366999</v>
      </c>
      <c r="U15" s="320">
        <v>1163562.77553</v>
      </c>
      <c r="V15" s="320">
        <v>18393.863717751101</v>
      </c>
      <c r="W15" s="320">
        <v>3917.1418699999999</v>
      </c>
      <c r="X15" s="320">
        <v>253727.16631</v>
      </c>
      <c r="Y15" s="320">
        <v>13803.334000000001</v>
      </c>
      <c r="Z15" s="320">
        <v>6582.4330999999993</v>
      </c>
      <c r="AA15" s="320">
        <v>44443.857490000002</v>
      </c>
      <c r="AB15" s="320">
        <v>120473.43411</v>
      </c>
      <c r="AC15" s="320">
        <v>130237.86709</v>
      </c>
      <c r="AD15" s="320">
        <v>723.14499999999998</v>
      </c>
      <c r="AE15" s="320">
        <v>5202.52549</v>
      </c>
      <c r="AF15" s="320">
        <v>31546.322219999998</v>
      </c>
      <c r="AG15" s="320">
        <v>436.69825799190005</v>
      </c>
      <c r="AH15" s="320">
        <v>89100.161020412299</v>
      </c>
    </row>
    <row r="16" spans="1:48">
      <c r="A16" s="18" t="s">
        <v>262</v>
      </c>
      <c r="B16" s="320">
        <v>1419324.7801577831</v>
      </c>
      <c r="C16" s="320">
        <v>1925.67227</v>
      </c>
      <c r="D16" s="320">
        <v>3705.64084</v>
      </c>
      <c r="E16" s="320">
        <v>20911.613980000002</v>
      </c>
      <c r="F16" s="320">
        <v>409233.40758</v>
      </c>
      <c r="G16" s="320">
        <v>25032.181</v>
      </c>
      <c r="H16" s="320">
        <v>154.41</v>
      </c>
      <c r="I16" s="320">
        <v>98.828109999999995</v>
      </c>
      <c r="J16" s="320">
        <v>0</v>
      </c>
      <c r="K16" s="320">
        <v>52881.938569999998</v>
      </c>
      <c r="L16" s="320">
        <v>9045.4072799999994</v>
      </c>
      <c r="M16" s="320">
        <v>17765.938999999998</v>
      </c>
      <c r="N16" s="320">
        <v>22088.996293113203</v>
      </c>
      <c r="O16" s="320">
        <v>134060.90529586401</v>
      </c>
      <c r="P16" s="320">
        <v>755.26457999998991</v>
      </c>
      <c r="Q16" s="320">
        <v>4300.3562166614001</v>
      </c>
      <c r="R16" s="320">
        <v>728.07031000000006</v>
      </c>
      <c r="S16" s="320">
        <v>1928.4270984451</v>
      </c>
      <c r="T16" s="320">
        <v>322.95816085540997</v>
      </c>
      <c r="U16" s="320">
        <v>448989.04232000001</v>
      </c>
      <c r="V16" s="320">
        <v>6528.66374</v>
      </c>
      <c r="W16" s="320">
        <v>1272.5130300000001</v>
      </c>
      <c r="X16" s="320">
        <v>97648.141260000004</v>
      </c>
      <c r="Y16" s="320">
        <v>4597.4040000000005</v>
      </c>
      <c r="Z16" s="320">
        <v>2421.0490499999996</v>
      </c>
      <c r="AA16" s="320">
        <v>27140.653440000002</v>
      </c>
      <c r="AB16" s="320">
        <v>28178.160760000199</v>
      </c>
      <c r="AC16" s="320">
        <v>55048.55096</v>
      </c>
      <c r="AD16" s="320">
        <v>520.66499999999996</v>
      </c>
      <c r="AE16" s="320">
        <v>2287.1139500000004</v>
      </c>
      <c r="AF16" s="320">
        <v>11231.70464</v>
      </c>
      <c r="AG16" s="320">
        <v>249.38491930422998</v>
      </c>
      <c r="AH16" s="320">
        <v>28271.716503539599</v>
      </c>
    </row>
    <row r="17" spans="1:34">
      <c r="A17" s="18" t="s">
        <v>2</v>
      </c>
      <c r="B17" s="320">
        <v>5419149.4740112964</v>
      </c>
      <c r="C17" s="320">
        <v>5826.2407700000003</v>
      </c>
      <c r="D17" s="320">
        <v>15467.00503</v>
      </c>
      <c r="E17" s="320">
        <v>87902.40340000001</v>
      </c>
      <c r="F17" s="320">
        <v>1639683.2685199999</v>
      </c>
      <c r="G17" s="320">
        <v>77694.331999999995</v>
      </c>
      <c r="H17" s="320">
        <v>617.93499999999995</v>
      </c>
      <c r="I17" s="320">
        <v>937.99466000000007</v>
      </c>
      <c r="J17" s="320">
        <v>0</v>
      </c>
      <c r="K17" s="320">
        <v>204132.41001999998</v>
      </c>
      <c r="L17" s="320">
        <v>36355.743179999998</v>
      </c>
      <c r="M17" s="320">
        <v>70636.331000000006</v>
      </c>
      <c r="N17" s="320">
        <v>89588.827828976704</v>
      </c>
      <c r="O17" s="320">
        <v>552991.53921273199</v>
      </c>
      <c r="P17" s="320">
        <v>3322.4908699999901</v>
      </c>
      <c r="Q17" s="320">
        <v>15827.8473986647</v>
      </c>
      <c r="R17" s="320">
        <v>7748.9691499999999</v>
      </c>
      <c r="S17" s="320">
        <v>11811.9440151328</v>
      </c>
      <c r="T17" s="320">
        <v>2068.7031767921098</v>
      </c>
      <c r="U17" s="320">
        <v>1612551.81785</v>
      </c>
      <c r="V17" s="320">
        <v>24922.527457751101</v>
      </c>
      <c r="W17" s="320">
        <v>5189.6548999999995</v>
      </c>
      <c r="X17" s="320">
        <v>351375.30757</v>
      </c>
      <c r="Y17" s="320">
        <v>18400.738000000001</v>
      </c>
      <c r="Z17" s="320">
        <v>9003.4821499999998</v>
      </c>
      <c r="AA17" s="320">
        <v>71584.510930000004</v>
      </c>
      <c r="AB17" s="320">
        <v>148651.5948700002</v>
      </c>
      <c r="AC17" s="320">
        <v>185286.41805000001</v>
      </c>
      <c r="AD17" s="320">
        <v>1243.81</v>
      </c>
      <c r="AE17" s="320">
        <v>7489.6394400000008</v>
      </c>
      <c r="AF17" s="320">
        <v>42778.026859999998</v>
      </c>
      <c r="AG17" s="320">
        <v>686.08317729613009</v>
      </c>
      <c r="AH17" s="320">
        <v>117371.8775239519</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3397161.1373657426</v>
      </c>
      <c r="C19" s="272">
        <v>3046.51242</v>
      </c>
      <c r="D19" s="272">
        <v>10312.33617</v>
      </c>
      <c r="E19" s="272">
        <v>50391.922939999997</v>
      </c>
      <c r="F19" s="272">
        <v>1031239.75506</v>
      </c>
      <c r="G19" s="272">
        <v>49693.097000000002</v>
      </c>
      <c r="H19" s="272">
        <v>462.94499999999999</v>
      </c>
      <c r="I19" s="272">
        <v>673.39572999999996</v>
      </c>
      <c r="J19" s="272">
        <v>0</v>
      </c>
      <c r="K19" s="272">
        <v>102982.58317999999</v>
      </c>
      <c r="L19" s="272">
        <v>21476.009300000002</v>
      </c>
      <c r="M19" s="272">
        <v>43320.092539999998</v>
      </c>
      <c r="N19" s="272">
        <v>60654.300703540692</v>
      </c>
      <c r="O19" s="272">
        <v>359749.14266158082</v>
      </c>
      <c r="P19" s="272">
        <v>2106.8399600493499</v>
      </c>
      <c r="Q19" s="272">
        <v>10209.624443041321</v>
      </c>
      <c r="R19" s="272">
        <v>6450.88076</v>
      </c>
      <c r="S19" s="272">
        <v>8733.4512012917203</v>
      </c>
      <c r="T19" s="272">
        <v>1322.96210776771</v>
      </c>
      <c r="U19" s="272">
        <v>1052282.2542999999</v>
      </c>
      <c r="V19" s="272">
        <v>16596.052108880169</v>
      </c>
      <c r="W19" s="272">
        <v>2803.2118599999999</v>
      </c>
      <c r="X19" s="272">
        <v>203719.76545999997</v>
      </c>
      <c r="Y19" s="272">
        <v>11292.558999999999</v>
      </c>
      <c r="Z19" s="272">
        <v>5144.3660099999997</v>
      </c>
      <c r="AA19" s="272">
        <v>38931.766210000002</v>
      </c>
      <c r="AB19" s="272">
        <v>90610.257206332797</v>
      </c>
      <c r="AC19" s="272">
        <v>105661.32172129009</v>
      </c>
      <c r="AD19" s="272">
        <v>541.78399999999999</v>
      </c>
      <c r="AE19" s="272">
        <v>4790.4479499999998</v>
      </c>
      <c r="AF19" s="272">
        <v>28445.677484592103</v>
      </c>
      <c r="AG19" s="272">
        <v>252.30566398067998</v>
      </c>
      <c r="AH19" s="272">
        <v>73263.51721339552</v>
      </c>
    </row>
    <row r="20" spans="1:34">
      <c r="A20" s="18" t="s">
        <v>262</v>
      </c>
      <c r="B20" s="320">
        <v>1151157.058224964</v>
      </c>
      <c r="C20" s="320">
        <v>1667.5080800000001</v>
      </c>
      <c r="D20" s="320">
        <v>2876.9538299999999</v>
      </c>
      <c r="E20" s="320">
        <v>17059.067629999998</v>
      </c>
      <c r="F20" s="320">
        <v>324097.78101999999</v>
      </c>
      <c r="G20" s="320">
        <v>21266.038</v>
      </c>
      <c r="H20" s="320">
        <v>129.48599999999999</v>
      </c>
      <c r="I20" s="320">
        <v>64.335560000000001</v>
      </c>
      <c r="J20" s="320">
        <v>0</v>
      </c>
      <c r="K20" s="320">
        <v>45496.561379999999</v>
      </c>
      <c r="L20" s="320">
        <v>8316.8883000000005</v>
      </c>
      <c r="M20" s="320">
        <v>13478.30789</v>
      </c>
      <c r="N20" s="320">
        <v>18718.598204169299</v>
      </c>
      <c r="O20" s="320">
        <v>114704.81506747099</v>
      </c>
      <c r="P20" s="320">
        <v>709.23329000353999</v>
      </c>
      <c r="Q20" s="320">
        <v>3629.1783160704003</v>
      </c>
      <c r="R20" s="320">
        <v>461.55718999999999</v>
      </c>
      <c r="S20" s="320">
        <v>1676.23507498299</v>
      </c>
      <c r="T20" s="320">
        <v>479.59337275361003</v>
      </c>
      <c r="U20" s="320">
        <v>360261.08880999999</v>
      </c>
      <c r="V20" s="320">
        <v>5431.7923926184594</v>
      </c>
      <c r="W20" s="320">
        <v>938.46023000000002</v>
      </c>
      <c r="X20" s="320">
        <v>67721.05111</v>
      </c>
      <c r="Y20" s="320">
        <v>3747.4569999999999</v>
      </c>
      <c r="Z20" s="320">
        <v>2225.1275599999999</v>
      </c>
      <c r="AA20" s="320">
        <v>24369.534250000001</v>
      </c>
      <c r="AB20" s="320">
        <v>28242.294000000002</v>
      </c>
      <c r="AC20" s="320">
        <v>47553.585950000001</v>
      </c>
      <c r="AD20" s="320">
        <v>458.46699999999998</v>
      </c>
      <c r="AE20" s="320">
        <v>1774.1346000000001</v>
      </c>
      <c r="AF20" s="320">
        <v>9989.1346640050597</v>
      </c>
      <c r="AG20" s="320">
        <v>191.07706419003</v>
      </c>
      <c r="AH20" s="320">
        <v>23421.715388699798</v>
      </c>
    </row>
    <row r="21" spans="1:34">
      <c r="A21" s="18" t="s">
        <v>94</v>
      </c>
      <c r="B21" s="320">
        <v>0</v>
      </c>
      <c r="C21" s="320">
        <v>0</v>
      </c>
      <c r="D21" s="320">
        <v>0</v>
      </c>
      <c r="E21" s="320">
        <v>0</v>
      </c>
      <c r="F21" s="320">
        <v>0</v>
      </c>
      <c r="G21" s="320">
        <v>0</v>
      </c>
      <c r="H21" s="320">
        <v>0</v>
      </c>
      <c r="I21" s="320">
        <v>0</v>
      </c>
      <c r="J21" s="320">
        <v>0</v>
      </c>
      <c r="K21" s="320">
        <v>0</v>
      </c>
      <c r="L21" s="320">
        <v>0</v>
      </c>
      <c r="M21" s="320">
        <v>0</v>
      </c>
      <c r="N21" s="320">
        <v>0</v>
      </c>
      <c r="O21" s="320">
        <v>0</v>
      </c>
      <c r="P21" s="320">
        <v>0</v>
      </c>
      <c r="Q21" s="320">
        <v>0</v>
      </c>
      <c r="R21" s="320">
        <v>0</v>
      </c>
      <c r="S21" s="320">
        <v>0</v>
      </c>
      <c r="T21" s="320">
        <v>0</v>
      </c>
      <c r="U21" s="320">
        <v>0</v>
      </c>
      <c r="V21" s="320">
        <v>0</v>
      </c>
      <c r="W21" s="320">
        <v>0</v>
      </c>
      <c r="X21" s="320">
        <v>0</v>
      </c>
      <c r="Y21" s="320">
        <v>0</v>
      </c>
      <c r="Z21" s="320">
        <v>0</v>
      </c>
      <c r="AA21" s="320">
        <v>0</v>
      </c>
      <c r="AB21" s="320">
        <v>0</v>
      </c>
      <c r="AC21" s="320">
        <v>0</v>
      </c>
      <c r="AD21" s="320">
        <v>0</v>
      </c>
      <c r="AE21" s="320">
        <v>0</v>
      </c>
      <c r="AF21" s="320">
        <v>0</v>
      </c>
      <c r="AG21" s="320">
        <v>0</v>
      </c>
      <c r="AH21" s="320">
        <v>0</v>
      </c>
    </row>
    <row r="22" spans="1:34">
      <c r="A22" s="18" t="s">
        <v>2</v>
      </c>
      <c r="B22" s="320">
        <v>4548318.1955907065</v>
      </c>
      <c r="C22" s="320">
        <v>4714.0205000000005</v>
      </c>
      <c r="D22" s="320">
        <v>13189.29</v>
      </c>
      <c r="E22" s="320">
        <v>67450.990569999994</v>
      </c>
      <c r="F22" s="320">
        <v>1355337.53608</v>
      </c>
      <c r="G22" s="320">
        <v>70959.135000000009</v>
      </c>
      <c r="H22" s="320">
        <v>592.43100000000004</v>
      </c>
      <c r="I22" s="320">
        <v>737.73128999999994</v>
      </c>
      <c r="J22" s="320">
        <v>0</v>
      </c>
      <c r="K22" s="320">
        <v>148479.14455999999</v>
      </c>
      <c r="L22" s="320">
        <v>29792.897600000004</v>
      </c>
      <c r="M22" s="320">
        <v>56798.400429999994</v>
      </c>
      <c r="N22" s="320">
        <v>79372.898907709983</v>
      </c>
      <c r="O22" s="320">
        <v>474453.95772905182</v>
      </c>
      <c r="P22" s="320">
        <v>2816.0732500528898</v>
      </c>
      <c r="Q22" s="320">
        <v>13838.802759111721</v>
      </c>
      <c r="R22" s="320">
        <v>6912.4379499999995</v>
      </c>
      <c r="S22" s="320">
        <v>10409.68627627471</v>
      </c>
      <c r="T22" s="320">
        <v>1802.5554805213201</v>
      </c>
      <c r="U22" s="320">
        <v>1412543.3431099998</v>
      </c>
      <c r="V22" s="320">
        <v>22027.844501498628</v>
      </c>
      <c r="W22" s="320">
        <v>3741.67209</v>
      </c>
      <c r="X22" s="320">
        <v>271440.81656999997</v>
      </c>
      <c r="Y22" s="320">
        <v>15040.016</v>
      </c>
      <c r="Z22" s="320">
        <v>7369.4935699999996</v>
      </c>
      <c r="AA22" s="320">
        <v>63301.300459999999</v>
      </c>
      <c r="AB22" s="320">
        <v>118852.55120633281</v>
      </c>
      <c r="AC22" s="320">
        <v>153214.9076712901</v>
      </c>
      <c r="AD22" s="320">
        <v>1000.251</v>
      </c>
      <c r="AE22" s="320">
        <v>6564.5825500000001</v>
      </c>
      <c r="AF22" s="320">
        <v>38434.812148597164</v>
      </c>
      <c r="AG22" s="320">
        <v>443.38272817070998</v>
      </c>
      <c r="AH22" s="320">
        <v>96685.232602095319</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row>
    <row r="24" spans="1:34">
      <c r="A24" s="18" t="s">
        <v>88</v>
      </c>
      <c r="B24" s="321">
        <v>1071938.5</v>
      </c>
      <c r="C24" s="323">
        <v>864</v>
      </c>
      <c r="D24" s="323">
        <v>3842.25</v>
      </c>
      <c r="E24" s="323">
        <v>18823.375</v>
      </c>
      <c r="F24" s="323">
        <v>318460.25</v>
      </c>
      <c r="G24" s="323">
        <v>14426.25</v>
      </c>
      <c r="H24" s="323">
        <v>117.5</v>
      </c>
      <c r="I24" s="323">
        <v>206.75</v>
      </c>
      <c r="J24" s="323">
        <v>8829.5</v>
      </c>
      <c r="K24" s="323">
        <v>37546.5</v>
      </c>
      <c r="L24" s="323">
        <v>5855.625</v>
      </c>
      <c r="M24" s="323">
        <v>16453.375</v>
      </c>
      <c r="N24" s="323">
        <v>16130.5</v>
      </c>
      <c r="O24" s="323">
        <v>109014.5</v>
      </c>
      <c r="P24" s="323">
        <v>571.375</v>
      </c>
      <c r="Q24" s="323">
        <v>3208.875</v>
      </c>
      <c r="R24" s="323">
        <v>1638.625</v>
      </c>
      <c r="S24" s="323">
        <v>2696</v>
      </c>
      <c r="T24" s="323">
        <v>412.125</v>
      </c>
      <c r="U24" s="323">
        <v>323573.125</v>
      </c>
      <c r="V24" s="323">
        <v>4708.75</v>
      </c>
      <c r="W24" s="323">
        <v>790.125</v>
      </c>
      <c r="X24" s="323">
        <v>81077.875</v>
      </c>
      <c r="Y24" s="323">
        <v>2979.375</v>
      </c>
      <c r="Z24" s="323">
        <v>1628.5</v>
      </c>
      <c r="AA24" s="323">
        <v>8883.875</v>
      </c>
      <c r="AB24" s="323">
        <v>27723.125</v>
      </c>
      <c r="AC24" s="323">
        <v>31781.625</v>
      </c>
      <c r="AD24" s="323">
        <v>161.375</v>
      </c>
      <c r="AE24" s="323">
        <v>1242.75</v>
      </c>
      <c r="AF24" s="323">
        <v>7812.5</v>
      </c>
      <c r="AG24" s="323">
        <v>163.5</v>
      </c>
      <c r="AH24" s="323">
        <v>20314.625</v>
      </c>
    </row>
    <row r="25" spans="1:34">
      <c r="A25" s="18" t="s">
        <v>89</v>
      </c>
      <c r="B25" s="321">
        <v>206191.625</v>
      </c>
      <c r="C25" s="323">
        <v>176.125</v>
      </c>
      <c r="D25" s="323">
        <v>0</v>
      </c>
      <c r="E25" s="323">
        <v>3530.75</v>
      </c>
      <c r="F25" s="323">
        <v>59011.25</v>
      </c>
      <c r="G25" s="323">
        <v>1754</v>
      </c>
      <c r="H25" s="323">
        <v>17.125</v>
      </c>
      <c r="I25" s="323">
        <v>0</v>
      </c>
      <c r="J25" s="323">
        <v>2016.375</v>
      </c>
      <c r="K25" s="323">
        <v>5145.375</v>
      </c>
      <c r="L25" s="323">
        <v>1525.625</v>
      </c>
      <c r="M25" s="323">
        <v>3180.875</v>
      </c>
      <c r="N25" s="323">
        <v>4322.625</v>
      </c>
      <c r="O25" s="323">
        <v>11779.375</v>
      </c>
      <c r="P25" s="323">
        <v>68.75</v>
      </c>
      <c r="Q25" s="323">
        <v>1290.375</v>
      </c>
      <c r="R25" s="323">
        <v>74.125</v>
      </c>
      <c r="S25" s="323">
        <v>137.375</v>
      </c>
      <c r="T25" s="323">
        <v>121.125</v>
      </c>
      <c r="U25" s="323">
        <v>86082.375</v>
      </c>
      <c r="V25" s="323">
        <v>815.625</v>
      </c>
      <c r="W25" s="323">
        <v>15</v>
      </c>
      <c r="X25" s="323">
        <v>14418.625</v>
      </c>
      <c r="Y25" s="323">
        <v>628.25</v>
      </c>
      <c r="Z25" s="323">
        <v>144.25</v>
      </c>
      <c r="AA25" s="323">
        <v>2019.25</v>
      </c>
      <c r="AB25" s="323">
        <v>2027.125</v>
      </c>
      <c r="AC25" s="323">
        <v>3092.875</v>
      </c>
      <c r="AD25" s="323">
        <v>8.625</v>
      </c>
      <c r="AE25" s="323">
        <v>248.625</v>
      </c>
      <c r="AF25" s="323">
        <v>716.5</v>
      </c>
      <c r="AG25" s="323">
        <v>116.875</v>
      </c>
      <c r="AH25" s="323">
        <v>1706.375</v>
      </c>
    </row>
    <row r="26" spans="1:34">
      <c r="A26" s="41" t="s">
        <v>90</v>
      </c>
      <c r="B26" s="265">
        <v>1278130.125</v>
      </c>
      <c r="C26" s="265">
        <v>1040.125</v>
      </c>
      <c r="D26" s="265">
        <v>3842.25</v>
      </c>
      <c r="E26" s="265">
        <v>22354.125</v>
      </c>
      <c r="F26" s="265">
        <v>377471.5</v>
      </c>
      <c r="G26" s="265">
        <v>16180.25</v>
      </c>
      <c r="H26" s="265">
        <v>134.625</v>
      </c>
      <c r="I26" s="265">
        <v>206.75</v>
      </c>
      <c r="J26" s="265">
        <v>10845.875</v>
      </c>
      <c r="K26" s="265">
        <v>42691.875</v>
      </c>
      <c r="L26" s="265">
        <v>7381.25</v>
      </c>
      <c r="M26" s="265">
        <v>19634.25</v>
      </c>
      <c r="N26" s="265">
        <v>20453.125</v>
      </c>
      <c r="O26" s="265">
        <v>120793.875</v>
      </c>
      <c r="P26" s="265">
        <v>640.125</v>
      </c>
      <c r="Q26" s="265">
        <v>4499.25</v>
      </c>
      <c r="R26" s="265">
        <v>1712.75</v>
      </c>
      <c r="S26" s="265">
        <v>2833.375</v>
      </c>
      <c r="T26" s="265">
        <v>533.25</v>
      </c>
      <c r="U26" s="265">
        <v>409655.5</v>
      </c>
      <c r="V26" s="265">
        <v>5524.375</v>
      </c>
      <c r="W26" s="265">
        <v>805.125</v>
      </c>
      <c r="X26" s="265">
        <v>95496.5</v>
      </c>
      <c r="Y26" s="265">
        <v>3607.625</v>
      </c>
      <c r="Z26" s="265">
        <v>1772.75</v>
      </c>
      <c r="AA26" s="265">
        <v>10903.125</v>
      </c>
      <c r="AB26" s="265">
        <v>29750.25</v>
      </c>
      <c r="AC26" s="265">
        <v>34874.5</v>
      </c>
      <c r="AD26" s="265">
        <v>170</v>
      </c>
      <c r="AE26" s="265">
        <v>1491.375</v>
      </c>
      <c r="AF26" s="265">
        <v>8529</v>
      </c>
      <c r="AG26" s="265">
        <v>280.375</v>
      </c>
      <c r="AH26" s="265">
        <v>22021</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row r="28" spans="1:34">
      <c r="A28" s="18" t="s">
        <v>88</v>
      </c>
      <c r="B28" s="321">
        <v>2207054.125</v>
      </c>
      <c r="C28" s="323">
        <v>1876.5</v>
      </c>
      <c r="D28" s="323">
        <v>9178.625</v>
      </c>
      <c r="E28" s="323">
        <v>34861.75</v>
      </c>
      <c r="F28" s="323">
        <v>661977.5</v>
      </c>
      <c r="G28" s="323">
        <v>31671</v>
      </c>
      <c r="H28" s="323">
        <v>242</v>
      </c>
      <c r="I28" s="323">
        <v>408.25</v>
      </c>
      <c r="J28" s="323">
        <v>15912.875</v>
      </c>
      <c r="K28" s="323">
        <v>79569.625</v>
      </c>
      <c r="L28" s="323">
        <v>12720.5</v>
      </c>
      <c r="M28" s="323">
        <v>34296.625</v>
      </c>
      <c r="N28" s="323">
        <v>32054.125</v>
      </c>
      <c r="O28" s="323">
        <v>236956.375</v>
      </c>
      <c r="P28" s="323">
        <v>1148.5</v>
      </c>
      <c r="Q28" s="323">
        <v>6967</v>
      </c>
      <c r="R28" s="323">
        <v>3570.875</v>
      </c>
      <c r="S28" s="323">
        <v>5326.625</v>
      </c>
      <c r="T28" s="323">
        <v>817.25</v>
      </c>
      <c r="U28" s="323">
        <v>651611</v>
      </c>
      <c r="V28" s="323">
        <v>9981.5</v>
      </c>
      <c r="W28" s="323">
        <v>1805.625</v>
      </c>
      <c r="X28" s="323">
        <v>151394</v>
      </c>
      <c r="Y28" s="323">
        <v>6527.5</v>
      </c>
      <c r="Z28" s="323">
        <v>3398.5</v>
      </c>
      <c r="AA28" s="323">
        <v>22095.125</v>
      </c>
      <c r="AB28" s="323">
        <v>61818.25</v>
      </c>
      <c r="AC28" s="323">
        <v>64171.625</v>
      </c>
      <c r="AD28" s="323">
        <v>311.125</v>
      </c>
      <c r="AE28" s="323">
        <v>2697.375</v>
      </c>
      <c r="AF28" s="323">
        <v>17024.875</v>
      </c>
      <c r="AG28" s="323">
        <v>292.875</v>
      </c>
      <c r="AH28" s="323">
        <v>44368.75</v>
      </c>
    </row>
    <row r="29" spans="1:34">
      <c r="A29" s="18" t="s">
        <v>89</v>
      </c>
      <c r="B29" s="321">
        <v>381306.125</v>
      </c>
      <c r="C29" s="323">
        <v>381.5</v>
      </c>
      <c r="D29" s="323">
        <v>0</v>
      </c>
      <c r="E29" s="323">
        <v>6978.875</v>
      </c>
      <c r="F29" s="323">
        <v>110852.5</v>
      </c>
      <c r="G29" s="323">
        <v>3771.875</v>
      </c>
      <c r="H29" s="323">
        <v>35.875</v>
      </c>
      <c r="I29" s="323">
        <v>0</v>
      </c>
      <c r="J29" s="323">
        <v>3475.875</v>
      </c>
      <c r="K29" s="323">
        <v>9716</v>
      </c>
      <c r="L29" s="323">
        <v>1692.125</v>
      </c>
      <c r="M29" s="323">
        <v>5890.625</v>
      </c>
      <c r="N29" s="323">
        <v>7970.625</v>
      </c>
      <c r="O29" s="323">
        <v>23437</v>
      </c>
      <c r="P29" s="323">
        <v>145</v>
      </c>
      <c r="Q29" s="323">
        <v>2485.25</v>
      </c>
      <c r="R29" s="323">
        <v>134.125</v>
      </c>
      <c r="S29" s="323">
        <v>227.375</v>
      </c>
      <c r="T29" s="323">
        <v>225.5</v>
      </c>
      <c r="U29" s="323">
        <v>157359.625</v>
      </c>
      <c r="V29" s="323">
        <v>1214.5</v>
      </c>
      <c r="W29" s="323">
        <v>34</v>
      </c>
      <c r="X29" s="323">
        <v>24561.25</v>
      </c>
      <c r="Y29" s="323">
        <v>1140.125</v>
      </c>
      <c r="Z29" s="323">
        <v>281.375</v>
      </c>
      <c r="AA29" s="323">
        <v>4459.875</v>
      </c>
      <c r="AB29" s="323">
        <v>3422.125</v>
      </c>
      <c r="AC29" s="323">
        <v>5916.375</v>
      </c>
      <c r="AD29" s="323">
        <v>16.625</v>
      </c>
      <c r="AE29" s="323">
        <v>530.625</v>
      </c>
      <c r="AF29" s="323">
        <v>1394.25</v>
      </c>
      <c r="AG29" s="323">
        <v>233.5</v>
      </c>
      <c r="AH29" s="323">
        <v>3321.75</v>
      </c>
    </row>
    <row r="30" spans="1:34">
      <c r="A30" s="18" t="s">
        <v>90</v>
      </c>
      <c r="B30" s="265">
        <v>2588360.25</v>
      </c>
      <c r="C30" s="265">
        <v>2258</v>
      </c>
      <c r="D30" s="265">
        <v>9178.625</v>
      </c>
      <c r="E30" s="265">
        <v>41840.625</v>
      </c>
      <c r="F30" s="265">
        <v>772830</v>
      </c>
      <c r="G30" s="265">
        <v>35442.875</v>
      </c>
      <c r="H30" s="265">
        <v>277.875</v>
      </c>
      <c r="I30" s="265">
        <v>408.25</v>
      </c>
      <c r="J30" s="265">
        <v>19388.75</v>
      </c>
      <c r="K30" s="265">
        <v>89285.625</v>
      </c>
      <c r="L30" s="265">
        <v>14412.625</v>
      </c>
      <c r="M30" s="265">
        <v>40187.25</v>
      </c>
      <c r="N30" s="265">
        <v>40024.75</v>
      </c>
      <c r="O30" s="265">
        <v>260393.375</v>
      </c>
      <c r="P30" s="265">
        <v>1293.5</v>
      </c>
      <c r="Q30" s="265">
        <v>9452.25</v>
      </c>
      <c r="R30" s="265">
        <v>3705</v>
      </c>
      <c r="S30" s="265">
        <v>5554</v>
      </c>
      <c r="T30" s="265">
        <v>1042.75</v>
      </c>
      <c r="U30" s="265">
        <v>808970.625</v>
      </c>
      <c r="V30" s="265">
        <v>11196</v>
      </c>
      <c r="W30" s="265">
        <v>1839.625</v>
      </c>
      <c r="X30" s="265">
        <v>175955.25</v>
      </c>
      <c r="Y30" s="265">
        <v>7667.625</v>
      </c>
      <c r="Z30" s="265">
        <v>3679.875</v>
      </c>
      <c r="AA30" s="265">
        <v>26555</v>
      </c>
      <c r="AB30" s="265">
        <v>65240.375</v>
      </c>
      <c r="AC30" s="265">
        <v>70088</v>
      </c>
      <c r="AD30" s="265">
        <v>327.75</v>
      </c>
      <c r="AE30" s="265">
        <v>3228</v>
      </c>
      <c r="AF30" s="265">
        <v>18419.125</v>
      </c>
      <c r="AG30" s="265">
        <v>526.375</v>
      </c>
      <c r="AH30" s="265">
        <v>47690.5</v>
      </c>
    </row>
    <row r="31" spans="1:34" s="270" customFormat="1" ht="12.75"/>
    <row r="32" spans="1:34">
      <c r="A32" s="316" t="s">
        <v>364</v>
      </c>
    </row>
    <row r="33" spans="1:1">
      <c r="A33" s="316" t="s">
        <v>357</v>
      </c>
    </row>
  </sheetData>
  <sortState xmlns:xlrd2="http://schemas.microsoft.com/office/spreadsheetml/2017/richdata2" ref="A36:G171">
    <sortCondition ref="F36"/>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(QLD) &amp;B&amp;"Arial"&amp;12&amp;Kff0000​‌OFFICIAL: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V33"/>
  <sheetViews>
    <sheetView showGridLines="0" zoomScaleNormal="100" zoomScaleSheetLayoutView="85" workbookViewId="0">
      <pane xSplit="1" topLeftCell="B1" activePane="topRight" state="frozen"/>
      <selection activeCell="L24" sqref="L24"/>
      <selection pane="topRight" sqref="A1:J2"/>
    </sheetView>
  </sheetViews>
  <sheetFormatPr defaultColWidth="8.86328125" defaultRowHeight="15"/>
  <cols>
    <col min="1" max="1" width="29.59765625" style="18" bestFit="1" customWidth="1"/>
    <col min="2" max="2" width="12.33203125" style="42" bestFit="1" customWidth="1"/>
    <col min="3" max="4" width="11.73046875" style="38" customWidth="1"/>
    <col min="5" max="34" width="11.73046875" style="18" customWidth="1"/>
    <col min="35" max="16384" width="8.86328125" style="18"/>
  </cols>
  <sheetData>
    <row r="1" spans="1:48" ht="15.4">
      <c r="A1" s="332" t="s">
        <v>345</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99</v>
      </c>
    </row>
    <row r="5" spans="1:48" s="46" customFormat="1">
      <c r="A5" s="18"/>
      <c r="B5" s="37"/>
      <c r="C5" s="39"/>
      <c r="E5" s="39"/>
      <c r="F5" s="39"/>
      <c r="G5" s="39"/>
    </row>
    <row r="6" spans="1:48" s="47" customFormat="1">
      <c r="A6" s="32" t="s">
        <v>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48" s="47" customFormat="1">
      <c r="A7" s="19" t="s">
        <v>88</v>
      </c>
      <c r="B7" s="265">
        <v>417081</v>
      </c>
      <c r="C7" s="265">
        <v>138</v>
      </c>
      <c r="D7" s="265">
        <v>737</v>
      </c>
      <c r="E7" s="265">
        <v>6096</v>
      </c>
      <c r="F7" s="265">
        <v>185296</v>
      </c>
      <c r="G7" s="265">
        <v>4362</v>
      </c>
      <c r="H7" s="265">
        <v>36</v>
      </c>
      <c r="I7" s="265">
        <v>22</v>
      </c>
      <c r="J7" s="265">
        <v>0</v>
      </c>
      <c r="K7" s="265">
        <v>10741</v>
      </c>
      <c r="L7" s="265">
        <v>1027</v>
      </c>
      <c r="M7" s="265">
        <v>2113</v>
      </c>
      <c r="N7" s="265">
        <v>2836</v>
      </c>
      <c r="O7" s="265">
        <v>43464</v>
      </c>
      <c r="P7" s="265">
        <v>87</v>
      </c>
      <c r="Q7" s="265">
        <v>841</v>
      </c>
      <c r="R7" s="265">
        <v>31473</v>
      </c>
      <c r="S7" s="265">
        <v>359</v>
      </c>
      <c r="T7" s="265">
        <v>340</v>
      </c>
      <c r="U7" s="265">
        <v>81931</v>
      </c>
      <c r="V7" s="265">
        <v>1215</v>
      </c>
      <c r="W7" s="265">
        <v>289</v>
      </c>
      <c r="X7" s="265">
        <v>21170</v>
      </c>
      <c r="Y7" s="265">
        <v>1006</v>
      </c>
      <c r="Z7" s="265">
        <v>1080</v>
      </c>
      <c r="AA7" s="265">
        <v>8040</v>
      </c>
      <c r="AB7" s="265">
        <v>88</v>
      </c>
      <c r="AC7" s="265">
        <v>131</v>
      </c>
      <c r="AD7" s="265">
        <v>70</v>
      </c>
      <c r="AE7" s="265">
        <v>490</v>
      </c>
      <c r="AF7" s="265">
        <v>10804</v>
      </c>
      <c r="AG7" s="265">
        <v>0</v>
      </c>
      <c r="AH7" s="265">
        <v>799</v>
      </c>
    </row>
    <row r="8" spans="1:48" s="47" customFormat="1">
      <c r="A8" s="19" t="s">
        <v>89</v>
      </c>
      <c r="B8" s="265">
        <v>142457</v>
      </c>
      <c r="C8" s="265">
        <v>25</v>
      </c>
      <c r="D8" s="265">
        <v>0</v>
      </c>
      <c r="E8" s="265">
        <v>1201</v>
      </c>
      <c r="F8" s="265">
        <v>59651</v>
      </c>
      <c r="G8" s="265">
        <v>549</v>
      </c>
      <c r="H8" s="265">
        <v>7</v>
      </c>
      <c r="I8" s="265">
        <v>1</v>
      </c>
      <c r="J8" s="265">
        <v>0</v>
      </c>
      <c r="K8" s="265">
        <v>2241</v>
      </c>
      <c r="L8" s="265">
        <v>547</v>
      </c>
      <c r="M8" s="265">
        <v>803</v>
      </c>
      <c r="N8" s="265">
        <v>1157</v>
      </c>
      <c r="O8" s="265">
        <v>8043</v>
      </c>
      <c r="P8" s="265">
        <v>49</v>
      </c>
      <c r="Q8" s="265">
        <v>612</v>
      </c>
      <c r="R8" s="265">
        <v>9801</v>
      </c>
      <c r="S8" s="265">
        <v>35</v>
      </c>
      <c r="T8" s="265">
        <v>163</v>
      </c>
      <c r="U8" s="265">
        <v>47196</v>
      </c>
      <c r="V8" s="265">
        <v>352</v>
      </c>
      <c r="W8" s="265">
        <v>16</v>
      </c>
      <c r="X8" s="265">
        <v>5592</v>
      </c>
      <c r="Y8" s="265">
        <v>559</v>
      </c>
      <c r="Z8" s="265">
        <v>122</v>
      </c>
      <c r="AA8" s="265">
        <v>1633</v>
      </c>
      <c r="AB8" s="265">
        <v>18</v>
      </c>
      <c r="AC8" s="265">
        <v>84</v>
      </c>
      <c r="AD8" s="265">
        <v>2</v>
      </c>
      <c r="AE8" s="265">
        <v>145</v>
      </c>
      <c r="AF8" s="265">
        <v>1557</v>
      </c>
      <c r="AG8" s="265">
        <v>0</v>
      </c>
      <c r="AH8" s="265">
        <v>296</v>
      </c>
    </row>
    <row r="9" spans="1:48" s="47" customFormat="1">
      <c r="A9" s="41" t="s">
        <v>90</v>
      </c>
      <c r="B9" s="265">
        <v>559538</v>
      </c>
      <c r="C9" s="265">
        <v>163</v>
      </c>
      <c r="D9" s="265">
        <v>737</v>
      </c>
      <c r="E9" s="265">
        <v>7297</v>
      </c>
      <c r="F9" s="265">
        <v>244947</v>
      </c>
      <c r="G9" s="265">
        <v>4911</v>
      </c>
      <c r="H9" s="265">
        <v>43</v>
      </c>
      <c r="I9" s="265">
        <v>23</v>
      </c>
      <c r="J9" s="265">
        <v>0</v>
      </c>
      <c r="K9" s="265">
        <v>12982</v>
      </c>
      <c r="L9" s="265">
        <v>1574</v>
      </c>
      <c r="M9" s="265">
        <v>2916</v>
      </c>
      <c r="N9" s="265">
        <v>3993</v>
      </c>
      <c r="O9" s="265">
        <v>51507</v>
      </c>
      <c r="P9" s="265">
        <v>136</v>
      </c>
      <c r="Q9" s="265">
        <v>1453</v>
      </c>
      <c r="R9" s="265">
        <v>41274</v>
      </c>
      <c r="S9" s="265">
        <v>394</v>
      </c>
      <c r="T9" s="265">
        <v>503</v>
      </c>
      <c r="U9" s="265">
        <v>129127</v>
      </c>
      <c r="V9" s="265">
        <v>1567</v>
      </c>
      <c r="W9" s="265">
        <v>305</v>
      </c>
      <c r="X9" s="265">
        <v>26762</v>
      </c>
      <c r="Y9" s="265">
        <v>1565</v>
      </c>
      <c r="Z9" s="265">
        <v>1202</v>
      </c>
      <c r="AA9" s="265">
        <v>9673</v>
      </c>
      <c r="AB9" s="265">
        <v>106</v>
      </c>
      <c r="AC9" s="265">
        <v>215</v>
      </c>
      <c r="AD9" s="265">
        <v>72</v>
      </c>
      <c r="AE9" s="265">
        <v>635</v>
      </c>
      <c r="AF9" s="265">
        <v>12361</v>
      </c>
      <c r="AG9" s="265">
        <v>0</v>
      </c>
      <c r="AH9" s="265">
        <v>1095</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48" s="47" customFormat="1">
      <c r="A11" s="19" t="s">
        <v>88</v>
      </c>
      <c r="B11" s="265">
        <v>824852</v>
      </c>
      <c r="C11" s="265">
        <v>291</v>
      </c>
      <c r="D11" s="265">
        <v>1702</v>
      </c>
      <c r="E11" s="265">
        <v>11305</v>
      </c>
      <c r="F11" s="265">
        <v>367670</v>
      </c>
      <c r="G11" s="265">
        <v>9678</v>
      </c>
      <c r="H11" s="265">
        <v>80</v>
      </c>
      <c r="I11" s="265">
        <v>53</v>
      </c>
      <c r="J11" s="265">
        <v>0</v>
      </c>
      <c r="K11" s="265">
        <v>22978</v>
      </c>
      <c r="L11" s="265">
        <v>2184</v>
      </c>
      <c r="M11" s="265">
        <v>4258</v>
      </c>
      <c r="N11" s="265">
        <v>5772</v>
      </c>
      <c r="O11" s="265">
        <v>89466</v>
      </c>
      <c r="P11" s="265">
        <v>205</v>
      </c>
      <c r="Q11" s="265">
        <v>1863</v>
      </c>
      <c r="R11" s="265">
        <v>61244</v>
      </c>
      <c r="S11" s="265">
        <v>707</v>
      </c>
      <c r="T11" s="265">
        <v>600</v>
      </c>
      <c r="U11" s="265">
        <v>155071</v>
      </c>
      <c r="V11" s="265">
        <v>2561</v>
      </c>
      <c r="W11" s="265">
        <v>595</v>
      </c>
      <c r="X11" s="265">
        <v>38135</v>
      </c>
      <c r="Y11" s="265">
        <v>2101</v>
      </c>
      <c r="Z11" s="265">
        <v>2088</v>
      </c>
      <c r="AA11" s="265">
        <v>17934</v>
      </c>
      <c r="AB11" s="265">
        <v>166</v>
      </c>
      <c r="AC11" s="265">
        <v>229</v>
      </c>
      <c r="AD11" s="265">
        <v>116</v>
      </c>
      <c r="AE11" s="265">
        <v>1055</v>
      </c>
      <c r="AF11" s="265">
        <v>22998</v>
      </c>
      <c r="AG11" s="265">
        <v>0</v>
      </c>
      <c r="AH11" s="265">
        <v>1747</v>
      </c>
    </row>
    <row r="12" spans="1:48" s="47" customFormat="1">
      <c r="A12" s="19" t="s">
        <v>89</v>
      </c>
      <c r="B12" s="265">
        <v>273837</v>
      </c>
      <c r="C12" s="265">
        <v>48</v>
      </c>
      <c r="D12" s="265">
        <v>0</v>
      </c>
      <c r="E12" s="265">
        <v>2350</v>
      </c>
      <c r="F12" s="265">
        <v>117767</v>
      </c>
      <c r="G12" s="265">
        <v>1169</v>
      </c>
      <c r="H12" s="265">
        <v>14</v>
      </c>
      <c r="I12" s="265">
        <v>1</v>
      </c>
      <c r="J12" s="265">
        <v>0</v>
      </c>
      <c r="K12" s="265">
        <v>4520</v>
      </c>
      <c r="L12" s="265">
        <v>610</v>
      </c>
      <c r="M12" s="265">
        <v>1483</v>
      </c>
      <c r="N12" s="265">
        <v>2231</v>
      </c>
      <c r="O12" s="265">
        <v>15766</v>
      </c>
      <c r="P12" s="265">
        <v>126</v>
      </c>
      <c r="Q12" s="265">
        <v>1186</v>
      </c>
      <c r="R12" s="265">
        <v>18056</v>
      </c>
      <c r="S12" s="265">
        <v>65</v>
      </c>
      <c r="T12" s="265">
        <v>290</v>
      </c>
      <c r="U12" s="265">
        <v>88177</v>
      </c>
      <c r="V12" s="265">
        <v>571</v>
      </c>
      <c r="W12" s="265">
        <v>32</v>
      </c>
      <c r="X12" s="265">
        <v>9931</v>
      </c>
      <c r="Y12" s="265">
        <v>1178</v>
      </c>
      <c r="Z12" s="265">
        <v>242</v>
      </c>
      <c r="AA12" s="265">
        <v>3545</v>
      </c>
      <c r="AB12" s="265">
        <v>28</v>
      </c>
      <c r="AC12" s="265">
        <v>154</v>
      </c>
      <c r="AD12" s="265">
        <v>2</v>
      </c>
      <c r="AE12" s="265">
        <v>318</v>
      </c>
      <c r="AF12" s="265">
        <v>3298</v>
      </c>
      <c r="AG12" s="265">
        <v>0</v>
      </c>
      <c r="AH12" s="265">
        <v>679</v>
      </c>
    </row>
    <row r="13" spans="1:48" s="36" customFormat="1">
      <c r="A13" s="41" t="s">
        <v>90</v>
      </c>
      <c r="B13" s="265">
        <v>1098689</v>
      </c>
      <c r="C13" s="265">
        <v>339</v>
      </c>
      <c r="D13" s="265">
        <v>1702</v>
      </c>
      <c r="E13" s="265">
        <v>13655</v>
      </c>
      <c r="F13" s="265">
        <v>485437</v>
      </c>
      <c r="G13" s="265">
        <v>10847</v>
      </c>
      <c r="H13" s="265">
        <v>94</v>
      </c>
      <c r="I13" s="265">
        <v>54</v>
      </c>
      <c r="J13" s="265">
        <v>0</v>
      </c>
      <c r="K13" s="265">
        <v>27498</v>
      </c>
      <c r="L13" s="265">
        <v>2794</v>
      </c>
      <c r="M13" s="265">
        <v>5741</v>
      </c>
      <c r="N13" s="265">
        <v>8003</v>
      </c>
      <c r="O13" s="265">
        <v>105232</v>
      </c>
      <c r="P13" s="265">
        <v>331</v>
      </c>
      <c r="Q13" s="265">
        <v>3049</v>
      </c>
      <c r="R13" s="265">
        <v>79300</v>
      </c>
      <c r="S13" s="265">
        <v>772</v>
      </c>
      <c r="T13" s="265">
        <v>890</v>
      </c>
      <c r="U13" s="265">
        <v>243248</v>
      </c>
      <c r="V13" s="265">
        <v>3132</v>
      </c>
      <c r="W13" s="265">
        <v>627</v>
      </c>
      <c r="X13" s="265">
        <v>48066</v>
      </c>
      <c r="Y13" s="265">
        <v>3279</v>
      </c>
      <c r="Z13" s="265">
        <v>2330</v>
      </c>
      <c r="AA13" s="265">
        <v>21479</v>
      </c>
      <c r="AB13" s="265">
        <v>194</v>
      </c>
      <c r="AC13" s="265">
        <v>383</v>
      </c>
      <c r="AD13" s="265">
        <v>118</v>
      </c>
      <c r="AE13" s="265">
        <v>1373</v>
      </c>
      <c r="AF13" s="265">
        <v>26296</v>
      </c>
      <c r="AG13" s="265">
        <v>0</v>
      </c>
      <c r="AH13" s="265">
        <v>2426</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48">
      <c r="A15" s="18" t="s">
        <v>88</v>
      </c>
      <c r="B15" s="320">
        <v>1459484.3522714651</v>
      </c>
      <c r="C15" s="320">
        <v>644.82740000000001</v>
      </c>
      <c r="D15" s="320">
        <v>1883.12994</v>
      </c>
      <c r="E15" s="320">
        <v>20308.01369</v>
      </c>
      <c r="F15" s="320">
        <v>658684.25696000003</v>
      </c>
      <c r="G15" s="320">
        <v>15872.85</v>
      </c>
      <c r="H15" s="320">
        <v>133.22900000000001</v>
      </c>
      <c r="I15" s="320">
        <v>92.111879999999999</v>
      </c>
      <c r="J15" s="320">
        <v>0</v>
      </c>
      <c r="K15" s="320">
        <v>40542.262259999996</v>
      </c>
      <c r="L15" s="320">
        <v>4309.67767</v>
      </c>
      <c r="M15" s="320">
        <v>6291.69</v>
      </c>
      <c r="N15" s="320">
        <v>8112.8766451301599</v>
      </c>
      <c r="O15" s="320">
        <v>152713.474721996</v>
      </c>
      <c r="P15" s="320">
        <v>390.65199999999999</v>
      </c>
      <c r="Q15" s="320">
        <v>2875.6673828767198</v>
      </c>
      <c r="R15" s="320">
        <v>120406.95825</v>
      </c>
      <c r="S15" s="320">
        <v>1113.3087064272499</v>
      </c>
      <c r="T15" s="320">
        <v>1314.21759555161</v>
      </c>
      <c r="U15" s="320">
        <v>266553.90536999999</v>
      </c>
      <c r="V15" s="320">
        <v>4631.1534485458706</v>
      </c>
      <c r="W15" s="320">
        <v>1335.5829099999999</v>
      </c>
      <c r="X15" s="320">
        <v>62634.028420000002</v>
      </c>
      <c r="Y15" s="320">
        <v>4311.6490000000003</v>
      </c>
      <c r="Z15" s="320">
        <v>4300.6300599999995</v>
      </c>
      <c r="AA15" s="320">
        <v>33516.4375800001</v>
      </c>
      <c r="AB15" s="320">
        <v>370.15390000000002</v>
      </c>
      <c r="AC15" s="320">
        <v>342.53881999999999</v>
      </c>
      <c r="AD15" s="320">
        <v>318.91500000000002</v>
      </c>
      <c r="AE15" s="320">
        <v>1996.76342</v>
      </c>
      <c r="AF15" s="320">
        <v>40435.57404</v>
      </c>
      <c r="AG15" s="320">
        <v>49.89667969976</v>
      </c>
      <c r="AH15" s="320">
        <v>2997.9195212372902</v>
      </c>
    </row>
    <row r="16" spans="1:48">
      <c r="A16" s="18" t="s">
        <v>262</v>
      </c>
      <c r="B16" s="320">
        <v>624514.66095590638</v>
      </c>
      <c r="C16" s="320">
        <v>313.71234000000004</v>
      </c>
      <c r="D16" s="320">
        <v>616.85343</v>
      </c>
      <c r="E16" s="320">
        <v>7880.1832999999997</v>
      </c>
      <c r="F16" s="320">
        <v>267420.88877000002</v>
      </c>
      <c r="G16" s="320">
        <v>7572.8770000000004</v>
      </c>
      <c r="H16" s="320">
        <v>71.266000000000005</v>
      </c>
      <c r="I16" s="320">
        <v>21.065270000000002</v>
      </c>
      <c r="J16" s="320">
        <v>0</v>
      </c>
      <c r="K16" s="320">
        <v>16462.310000000001</v>
      </c>
      <c r="L16" s="320">
        <v>1553.83446</v>
      </c>
      <c r="M16" s="320">
        <v>2888.5030000000002</v>
      </c>
      <c r="N16" s="320">
        <v>3138.5544711297498</v>
      </c>
      <c r="O16" s="320">
        <v>53228.780981541204</v>
      </c>
      <c r="P16" s="320">
        <v>208.15943999999999</v>
      </c>
      <c r="Q16" s="320">
        <v>1449.83723271126</v>
      </c>
      <c r="R16" s="320">
        <v>51650.509979999995</v>
      </c>
      <c r="S16" s="320">
        <v>255.9438722276</v>
      </c>
      <c r="T16" s="320">
        <v>417.29630593425003</v>
      </c>
      <c r="U16" s="320">
        <v>132731.65148</v>
      </c>
      <c r="V16" s="320">
        <v>1875.9139700000001</v>
      </c>
      <c r="W16" s="320">
        <v>469.72677000000004</v>
      </c>
      <c r="X16" s="320">
        <v>25853.4025</v>
      </c>
      <c r="Y16" s="320">
        <v>1970.8610000000001</v>
      </c>
      <c r="Z16" s="320">
        <v>1731.0348000000001</v>
      </c>
      <c r="AA16" s="320">
        <v>24796.344239999999</v>
      </c>
      <c r="AB16" s="320">
        <v>113.87863</v>
      </c>
      <c r="AC16" s="320">
        <v>231.26174</v>
      </c>
      <c r="AD16" s="320">
        <v>229.251</v>
      </c>
      <c r="AE16" s="320">
        <v>1186.3239900000001</v>
      </c>
      <c r="AF16" s="320">
        <v>17026.771000000001</v>
      </c>
      <c r="AG16" s="320">
        <v>44.75339859716</v>
      </c>
      <c r="AH16" s="320">
        <v>1102.9105837652</v>
      </c>
    </row>
    <row r="17" spans="1:34">
      <c r="A17" s="18" t="s">
        <v>2</v>
      </c>
      <c r="B17" s="320">
        <v>2083999.0132273715</v>
      </c>
      <c r="C17" s="320">
        <v>958.53974000000005</v>
      </c>
      <c r="D17" s="320">
        <v>2499.9833699999999</v>
      </c>
      <c r="E17" s="320">
        <v>28188.19699</v>
      </c>
      <c r="F17" s="320">
        <v>926105.14572999999</v>
      </c>
      <c r="G17" s="320">
        <v>23445.726999999999</v>
      </c>
      <c r="H17" s="320">
        <v>204.495</v>
      </c>
      <c r="I17" s="320">
        <v>113.17715</v>
      </c>
      <c r="J17" s="320">
        <v>0</v>
      </c>
      <c r="K17" s="320">
        <v>57004.572260000001</v>
      </c>
      <c r="L17" s="320">
        <v>5863.5121300000001</v>
      </c>
      <c r="M17" s="320">
        <v>9180.1929999999993</v>
      </c>
      <c r="N17" s="320">
        <v>11251.43111625991</v>
      </c>
      <c r="O17" s="320">
        <v>205942.2557035372</v>
      </c>
      <c r="P17" s="320">
        <v>598.81143999999995</v>
      </c>
      <c r="Q17" s="320">
        <v>4325.50461558798</v>
      </c>
      <c r="R17" s="320">
        <v>172057.46823</v>
      </c>
      <c r="S17" s="320">
        <v>1369.2525786548499</v>
      </c>
      <c r="T17" s="320">
        <v>1731.5139014858601</v>
      </c>
      <c r="U17" s="320">
        <v>399285.55684999999</v>
      </c>
      <c r="V17" s="320">
        <v>6507.0674185458702</v>
      </c>
      <c r="W17" s="320">
        <v>1805.3096799999998</v>
      </c>
      <c r="X17" s="320">
        <v>88487.430919999999</v>
      </c>
      <c r="Y17" s="320">
        <v>6282.51</v>
      </c>
      <c r="Z17" s="320">
        <v>6031.6648599999999</v>
      </c>
      <c r="AA17" s="320">
        <v>58312.781820000098</v>
      </c>
      <c r="AB17" s="320">
        <v>484.03253000000001</v>
      </c>
      <c r="AC17" s="320">
        <v>573.80056000000002</v>
      </c>
      <c r="AD17" s="320">
        <v>548.16600000000005</v>
      </c>
      <c r="AE17" s="320">
        <v>3183.0874100000001</v>
      </c>
      <c r="AF17" s="320">
        <v>57462.34504</v>
      </c>
      <c r="AG17" s="320">
        <v>94.65007829692</v>
      </c>
      <c r="AH17" s="320">
        <v>4100.8301050024902</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1197830.7310891023</v>
      </c>
      <c r="C19" s="272">
        <v>404.35065000000003</v>
      </c>
      <c r="D19" s="272">
        <v>1587.2514199999998</v>
      </c>
      <c r="E19" s="272">
        <v>14566.768629999999</v>
      </c>
      <c r="F19" s="272">
        <v>541803.81644000008</v>
      </c>
      <c r="G19" s="272">
        <v>12788.413</v>
      </c>
      <c r="H19" s="272">
        <v>99.453999999999994</v>
      </c>
      <c r="I19" s="272">
        <v>55.27375</v>
      </c>
      <c r="J19" s="272">
        <v>0</v>
      </c>
      <c r="K19" s="272">
        <v>25725.052520000001</v>
      </c>
      <c r="L19" s="272">
        <v>2949.3258999999998</v>
      </c>
      <c r="M19" s="272">
        <v>4818.6092200000003</v>
      </c>
      <c r="N19" s="272">
        <v>6827.8444896465498</v>
      </c>
      <c r="O19" s="272">
        <v>138138.22636651262</v>
      </c>
      <c r="P19" s="272">
        <v>72.117574541730008</v>
      </c>
      <c r="Q19" s="272">
        <v>2304.8005478453597</v>
      </c>
      <c r="R19" s="272">
        <v>95688.72398000001</v>
      </c>
      <c r="S19" s="272">
        <v>900.97863507541001</v>
      </c>
      <c r="T19" s="272">
        <v>819.00109156548001</v>
      </c>
      <c r="U19" s="272">
        <v>221292.5079</v>
      </c>
      <c r="V19" s="272">
        <v>3758.9773977958398</v>
      </c>
      <c r="W19" s="272">
        <v>932.28290000000004</v>
      </c>
      <c r="X19" s="272">
        <v>51592.968850000005</v>
      </c>
      <c r="Y19" s="272">
        <v>2893.9450000000002</v>
      </c>
      <c r="Z19" s="272">
        <v>2976.8662300000001</v>
      </c>
      <c r="AA19" s="272">
        <v>27153.185359999999</v>
      </c>
      <c r="AB19" s="272">
        <v>256.56356273903998</v>
      </c>
      <c r="AC19" s="272">
        <v>243.62741167056001</v>
      </c>
      <c r="AD19" s="272">
        <v>184.548</v>
      </c>
      <c r="AE19" s="272">
        <v>1522.1037799999999</v>
      </c>
      <c r="AF19" s="272">
        <v>32779.065257899405</v>
      </c>
      <c r="AG19" s="272">
        <v>52.390489568849993</v>
      </c>
      <c r="AH19" s="272">
        <v>2641.6907342413901</v>
      </c>
    </row>
    <row r="20" spans="1:34">
      <c r="A20" s="18" t="s">
        <v>262</v>
      </c>
      <c r="B20" s="320">
        <v>516456.49227130215</v>
      </c>
      <c r="C20" s="320">
        <v>263.99029999999999</v>
      </c>
      <c r="D20" s="320">
        <v>541.72362999999996</v>
      </c>
      <c r="E20" s="320">
        <v>6727.86049</v>
      </c>
      <c r="F20" s="320">
        <v>214137.88786000002</v>
      </c>
      <c r="G20" s="320">
        <v>6708.7939999999999</v>
      </c>
      <c r="H20" s="320">
        <v>45.476999999999997</v>
      </c>
      <c r="I20" s="320">
        <v>11.042540000000001</v>
      </c>
      <c r="J20" s="320">
        <v>0</v>
      </c>
      <c r="K20" s="320">
        <v>15066.026619999999</v>
      </c>
      <c r="L20" s="320">
        <v>1424.4305400000001</v>
      </c>
      <c r="M20" s="320">
        <v>2171.29063</v>
      </c>
      <c r="N20" s="320">
        <v>2714.2158245083097</v>
      </c>
      <c r="O20" s="320">
        <v>47778.428000995002</v>
      </c>
      <c r="P20" s="320">
        <v>203.06544903497999</v>
      </c>
      <c r="Q20" s="320">
        <v>1180.5754451390801</v>
      </c>
      <c r="R20" s="320">
        <v>44765.212380000004</v>
      </c>
      <c r="S20" s="320">
        <v>224.729244537</v>
      </c>
      <c r="T20" s="320">
        <v>509.13746736787999</v>
      </c>
      <c r="U20" s="320">
        <v>108585.69133</v>
      </c>
      <c r="V20" s="320">
        <v>1811.0542704982499</v>
      </c>
      <c r="W20" s="320">
        <v>423.02669000000003</v>
      </c>
      <c r="X20" s="320">
        <v>18135.239389999999</v>
      </c>
      <c r="Y20" s="320">
        <v>1646.953</v>
      </c>
      <c r="Z20" s="320">
        <v>1402.8026399999999</v>
      </c>
      <c r="AA20" s="320">
        <v>22146.952000000001</v>
      </c>
      <c r="AB20" s="320">
        <v>88.401289999999989</v>
      </c>
      <c r="AC20" s="320">
        <v>175.39927</v>
      </c>
      <c r="AD20" s="320">
        <v>158.06399999999999</v>
      </c>
      <c r="AE20" s="320">
        <v>966.71759999999995</v>
      </c>
      <c r="AF20" s="320">
        <v>15344.113524427899</v>
      </c>
      <c r="AG20" s="320">
        <v>35.335318730289998</v>
      </c>
      <c r="AH20" s="320">
        <v>1062.8545260634799</v>
      </c>
    </row>
    <row r="21" spans="1:34">
      <c r="A21" s="18" t="s">
        <v>94</v>
      </c>
      <c r="B21" s="320">
        <v>0</v>
      </c>
      <c r="C21" s="320">
        <v>0</v>
      </c>
      <c r="D21" s="320">
        <v>0</v>
      </c>
      <c r="E21" s="320">
        <v>0</v>
      </c>
      <c r="F21" s="320">
        <v>0</v>
      </c>
      <c r="G21" s="320">
        <v>0</v>
      </c>
      <c r="H21" s="320">
        <v>0</v>
      </c>
      <c r="I21" s="320">
        <v>0</v>
      </c>
      <c r="J21" s="320">
        <v>0</v>
      </c>
      <c r="K21" s="320">
        <v>0</v>
      </c>
      <c r="L21" s="320">
        <v>0</v>
      </c>
      <c r="M21" s="320">
        <v>0</v>
      </c>
      <c r="N21" s="320">
        <v>0</v>
      </c>
      <c r="O21" s="320">
        <v>0</v>
      </c>
      <c r="P21" s="320">
        <v>0</v>
      </c>
      <c r="Q21" s="320">
        <v>0</v>
      </c>
      <c r="R21" s="320">
        <v>0</v>
      </c>
      <c r="S21" s="320">
        <v>0</v>
      </c>
      <c r="T21" s="320">
        <v>0</v>
      </c>
      <c r="U21" s="320">
        <v>0</v>
      </c>
      <c r="V21" s="320">
        <v>0</v>
      </c>
      <c r="W21" s="320">
        <v>0</v>
      </c>
      <c r="X21" s="320">
        <v>0</v>
      </c>
      <c r="Y21" s="320">
        <v>0</v>
      </c>
      <c r="Z21" s="320">
        <v>0</v>
      </c>
      <c r="AA21" s="320">
        <v>0</v>
      </c>
      <c r="AB21" s="320">
        <v>0</v>
      </c>
      <c r="AC21" s="320">
        <v>0</v>
      </c>
      <c r="AD21" s="320">
        <v>0</v>
      </c>
      <c r="AE21" s="320">
        <v>0</v>
      </c>
      <c r="AF21" s="320">
        <v>0</v>
      </c>
      <c r="AG21" s="320">
        <v>0</v>
      </c>
      <c r="AH21" s="320">
        <v>0</v>
      </c>
    </row>
    <row r="22" spans="1:34">
      <c r="A22" s="18" t="s">
        <v>2</v>
      </c>
      <c r="B22" s="320">
        <v>1714287.2233604044</v>
      </c>
      <c r="C22" s="320">
        <v>668.34095000000002</v>
      </c>
      <c r="D22" s="320">
        <v>2128.97505</v>
      </c>
      <c r="E22" s="320">
        <v>21294.629119999998</v>
      </c>
      <c r="F22" s="320">
        <v>755941.7043000001</v>
      </c>
      <c r="G22" s="320">
        <v>19497.207000000002</v>
      </c>
      <c r="H22" s="320">
        <v>144.93099999999998</v>
      </c>
      <c r="I22" s="320">
        <v>66.316289999999995</v>
      </c>
      <c r="J22" s="320">
        <v>0</v>
      </c>
      <c r="K22" s="320">
        <v>40791.079140000002</v>
      </c>
      <c r="L22" s="320">
        <v>4373.7564400000001</v>
      </c>
      <c r="M22" s="320">
        <v>6989.8998499999998</v>
      </c>
      <c r="N22" s="320">
        <v>9542.06031415486</v>
      </c>
      <c r="O22" s="320">
        <v>185916.65436750761</v>
      </c>
      <c r="P22" s="320">
        <v>275.18302357671001</v>
      </c>
      <c r="Q22" s="320">
        <v>3485.37599298444</v>
      </c>
      <c r="R22" s="320">
        <v>140453.93636000002</v>
      </c>
      <c r="S22" s="320">
        <v>1125.7078796124101</v>
      </c>
      <c r="T22" s="320">
        <v>1328.1385589333599</v>
      </c>
      <c r="U22" s="320">
        <v>329878.19923000003</v>
      </c>
      <c r="V22" s="320">
        <v>5570.0316682940902</v>
      </c>
      <c r="W22" s="320">
        <v>1355.3095900000001</v>
      </c>
      <c r="X22" s="320">
        <v>69728.208240000007</v>
      </c>
      <c r="Y22" s="320">
        <v>4540.8980000000001</v>
      </c>
      <c r="Z22" s="320">
        <v>4379.6688699999995</v>
      </c>
      <c r="AA22" s="320">
        <v>49300.137360000001</v>
      </c>
      <c r="AB22" s="320">
        <v>344.96485273904</v>
      </c>
      <c r="AC22" s="320">
        <v>419.02668167056004</v>
      </c>
      <c r="AD22" s="320">
        <v>342.61199999999997</v>
      </c>
      <c r="AE22" s="320">
        <v>2488.8213799999999</v>
      </c>
      <c r="AF22" s="320">
        <v>48123.178782327304</v>
      </c>
      <c r="AG22" s="320">
        <v>87.725808299139999</v>
      </c>
      <c r="AH22" s="320">
        <v>3704.5452603048698</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row>
    <row r="24" spans="1:34">
      <c r="A24" s="18" t="s">
        <v>88</v>
      </c>
      <c r="B24" s="321">
        <v>402522.25</v>
      </c>
      <c r="C24" s="321">
        <v>139.375</v>
      </c>
      <c r="D24" s="321">
        <v>679.375</v>
      </c>
      <c r="E24" s="321">
        <v>6183.375</v>
      </c>
      <c r="F24" s="321">
        <v>184770.75</v>
      </c>
      <c r="G24" s="321">
        <v>4338.25</v>
      </c>
      <c r="H24" s="321">
        <v>37.75</v>
      </c>
      <c r="I24" s="321">
        <v>23.5</v>
      </c>
      <c r="J24" s="321">
        <v>259</v>
      </c>
      <c r="K24" s="321">
        <v>10595.875</v>
      </c>
      <c r="L24" s="321">
        <v>973.125</v>
      </c>
      <c r="M24" s="321">
        <v>2066.125</v>
      </c>
      <c r="N24" s="321">
        <v>2489.125</v>
      </c>
      <c r="O24" s="321">
        <v>43275.375</v>
      </c>
      <c r="P24" s="321">
        <v>82.125</v>
      </c>
      <c r="Q24" s="321">
        <v>859.75</v>
      </c>
      <c r="R24" s="321">
        <v>31009.375</v>
      </c>
      <c r="S24" s="321">
        <v>339.75</v>
      </c>
      <c r="T24" s="321">
        <v>330</v>
      </c>
      <c r="U24" s="321">
        <v>81986</v>
      </c>
      <c r="V24" s="321">
        <v>1172.75</v>
      </c>
      <c r="W24" s="321">
        <v>284</v>
      </c>
      <c r="X24" s="321">
        <v>20360.875</v>
      </c>
      <c r="Y24" s="321">
        <v>1014</v>
      </c>
      <c r="Z24" s="321">
        <v>1056</v>
      </c>
      <c r="AA24" s="321">
        <v>7918.5</v>
      </c>
      <c r="AB24" s="321">
        <v>88.75</v>
      </c>
      <c r="AC24" s="321">
        <v>117</v>
      </c>
      <c r="AD24" s="321">
        <v>72.375</v>
      </c>
      <c r="AE24" s="321">
        <v>479.125</v>
      </c>
      <c r="AF24" s="321">
        <v>10658.5</v>
      </c>
      <c r="AG24" s="321">
        <v>20.625</v>
      </c>
      <c r="AH24" s="321">
        <v>790</v>
      </c>
    </row>
    <row r="25" spans="1:34">
      <c r="A25" s="18" t="s">
        <v>89</v>
      </c>
      <c r="B25" s="321">
        <v>139453.75</v>
      </c>
      <c r="C25" s="321">
        <v>25.25</v>
      </c>
      <c r="D25" s="321">
        <v>0</v>
      </c>
      <c r="E25" s="321">
        <v>1216.25</v>
      </c>
      <c r="F25" s="321">
        <v>59373.5</v>
      </c>
      <c r="G25" s="321">
        <v>560.625</v>
      </c>
      <c r="H25" s="321">
        <v>7.375</v>
      </c>
      <c r="I25" s="321">
        <v>1</v>
      </c>
      <c r="J25" s="321">
        <v>114.875</v>
      </c>
      <c r="K25" s="321">
        <v>2259.25</v>
      </c>
      <c r="L25" s="321">
        <v>475.25</v>
      </c>
      <c r="M25" s="321">
        <v>809.75</v>
      </c>
      <c r="N25" s="321">
        <v>1015.125</v>
      </c>
      <c r="O25" s="321">
        <v>7853.625</v>
      </c>
      <c r="P25" s="321">
        <v>49.5</v>
      </c>
      <c r="Q25" s="321">
        <v>595.125</v>
      </c>
      <c r="R25" s="321">
        <v>9962.5</v>
      </c>
      <c r="S25" s="321">
        <v>33</v>
      </c>
      <c r="T25" s="321">
        <v>163.5</v>
      </c>
      <c r="U25" s="321">
        <v>46810.375</v>
      </c>
      <c r="V25" s="321">
        <v>348.875</v>
      </c>
      <c r="W25" s="321">
        <v>18.125</v>
      </c>
      <c r="X25" s="321">
        <v>5365.75</v>
      </c>
      <c r="Y25" s="321">
        <v>572.625</v>
      </c>
      <c r="Z25" s="321">
        <v>127.25</v>
      </c>
      <c r="AA25" s="321">
        <v>1600.25</v>
      </c>
      <c r="AB25" s="321">
        <v>17.625</v>
      </c>
      <c r="AC25" s="321">
        <v>76.25</v>
      </c>
      <c r="AD25" s="321">
        <v>1.125</v>
      </c>
      <c r="AE25" s="321">
        <v>145.5</v>
      </c>
      <c r="AF25" s="321">
        <v>1572.5</v>
      </c>
      <c r="AG25" s="321">
        <v>25.625</v>
      </c>
      <c r="AH25" s="321">
        <v>294.75</v>
      </c>
    </row>
    <row r="26" spans="1:34">
      <c r="A26" s="41" t="s">
        <v>90</v>
      </c>
      <c r="B26" s="265">
        <v>541976</v>
      </c>
      <c r="C26" s="321">
        <v>164.625</v>
      </c>
      <c r="D26" s="321">
        <v>679.375</v>
      </c>
      <c r="E26" s="321">
        <v>7399.625</v>
      </c>
      <c r="F26" s="321">
        <v>244144.25</v>
      </c>
      <c r="G26" s="321">
        <v>4898.875</v>
      </c>
      <c r="H26" s="321">
        <v>45.125</v>
      </c>
      <c r="I26" s="321">
        <v>24.5</v>
      </c>
      <c r="J26" s="321">
        <v>373.875</v>
      </c>
      <c r="K26" s="321">
        <v>12855.125</v>
      </c>
      <c r="L26" s="321">
        <v>1448.375</v>
      </c>
      <c r="M26" s="321">
        <v>2875.875</v>
      </c>
      <c r="N26" s="321">
        <v>3504.25</v>
      </c>
      <c r="O26" s="321">
        <v>51129</v>
      </c>
      <c r="P26" s="321">
        <v>131.625</v>
      </c>
      <c r="Q26" s="321">
        <v>1454.875</v>
      </c>
      <c r="R26" s="321">
        <v>40971.875</v>
      </c>
      <c r="S26" s="321">
        <v>372.75</v>
      </c>
      <c r="T26" s="321">
        <v>493.5</v>
      </c>
      <c r="U26" s="321">
        <v>128796.375</v>
      </c>
      <c r="V26" s="321">
        <v>1521.625</v>
      </c>
      <c r="W26" s="321">
        <v>302.125</v>
      </c>
      <c r="X26" s="321">
        <v>25726.625</v>
      </c>
      <c r="Y26" s="321">
        <v>1586.625</v>
      </c>
      <c r="Z26" s="321">
        <v>1183.25</v>
      </c>
      <c r="AA26" s="321">
        <v>9518.75</v>
      </c>
      <c r="AB26" s="321">
        <v>106.375</v>
      </c>
      <c r="AC26" s="321">
        <v>193.25</v>
      </c>
      <c r="AD26" s="321">
        <v>73.5</v>
      </c>
      <c r="AE26" s="321">
        <v>624.625</v>
      </c>
      <c r="AF26" s="321">
        <v>12231</v>
      </c>
      <c r="AG26" s="321">
        <v>46.25</v>
      </c>
      <c r="AH26" s="321">
        <v>1084.75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row r="28" spans="1:34">
      <c r="A28" s="18" t="s">
        <v>88</v>
      </c>
      <c r="B28" s="321">
        <v>791231.875</v>
      </c>
      <c r="C28" s="323">
        <v>299.625</v>
      </c>
      <c r="D28" s="323">
        <v>1562.25</v>
      </c>
      <c r="E28" s="323">
        <v>11372.875</v>
      </c>
      <c r="F28" s="323">
        <v>364566.125</v>
      </c>
      <c r="G28" s="323">
        <v>9611.375</v>
      </c>
      <c r="H28" s="323">
        <v>77.75</v>
      </c>
      <c r="I28" s="323">
        <v>56.25</v>
      </c>
      <c r="J28" s="323">
        <v>560.5</v>
      </c>
      <c r="K28" s="323">
        <v>22761.125</v>
      </c>
      <c r="L28" s="323">
        <v>2072.5</v>
      </c>
      <c r="M28" s="323">
        <v>4210.625</v>
      </c>
      <c r="N28" s="323">
        <v>5075.125</v>
      </c>
      <c r="O28" s="323">
        <v>88719.625</v>
      </c>
      <c r="P28" s="323">
        <v>199.875</v>
      </c>
      <c r="Q28" s="323">
        <v>1908.25</v>
      </c>
      <c r="R28" s="323">
        <v>60487.375</v>
      </c>
      <c r="S28" s="323">
        <v>656.875</v>
      </c>
      <c r="T28" s="323">
        <v>580.625</v>
      </c>
      <c r="U28" s="323">
        <v>154471.25</v>
      </c>
      <c r="V28" s="323">
        <v>2482.5</v>
      </c>
      <c r="W28" s="323">
        <v>588.625</v>
      </c>
      <c r="X28" s="323">
        <v>36569.625</v>
      </c>
      <c r="Y28" s="323">
        <v>2132.25</v>
      </c>
      <c r="Z28" s="323">
        <v>2035.125</v>
      </c>
      <c r="AA28" s="323">
        <v>17682.875</v>
      </c>
      <c r="AB28" s="323">
        <v>173</v>
      </c>
      <c r="AC28" s="323">
        <v>198.75</v>
      </c>
      <c r="AD28" s="323">
        <v>119.125</v>
      </c>
      <c r="AE28" s="323">
        <v>1039</v>
      </c>
      <c r="AF28" s="323">
        <v>22549.625</v>
      </c>
      <c r="AG28" s="323">
        <v>34.5</v>
      </c>
      <c r="AH28" s="323">
        <v>1729.25</v>
      </c>
    </row>
    <row r="29" spans="1:34">
      <c r="A29" s="18" t="s">
        <v>89</v>
      </c>
      <c r="B29" s="324">
        <v>255522.375</v>
      </c>
      <c r="C29" s="323">
        <v>48.25</v>
      </c>
      <c r="D29" s="323">
        <v>0</v>
      </c>
      <c r="E29" s="323">
        <v>2375</v>
      </c>
      <c r="F29" s="323">
        <v>117429.375</v>
      </c>
      <c r="G29" s="323">
        <v>1181.875</v>
      </c>
      <c r="H29" s="323">
        <v>14.375</v>
      </c>
      <c r="I29" s="323">
        <v>1</v>
      </c>
      <c r="J29" s="323">
        <v>251</v>
      </c>
      <c r="K29" s="323">
        <v>4573.375</v>
      </c>
      <c r="L29" s="323">
        <v>537.75</v>
      </c>
      <c r="M29" s="323">
        <v>1489</v>
      </c>
      <c r="N29" s="323">
        <v>1946.375</v>
      </c>
      <c r="O29" s="323">
        <v>15397.25</v>
      </c>
      <c r="P29" s="323">
        <v>129</v>
      </c>
      <c r="Q29" s="323">
        <v>1143.625</v>
      </c>
      <c r="R29" s="323">
        <v>18474.75</v>
      </c>
      <c r="S29" s="323">
        <v>62.125</v>
      </c>
      <c r="T29" s="323">
        <v>289.875</v>
      </c>
      <c r="U29" s="323">
        <v>87418.875</v>
      </c>
      <c r="V29" s="323">
        <v>568.25</v>
      </c>
      <c r="W29" s="323">
        <v>35.125</v>
      </c>
      <c r="X29" s="323">
        <v>9551.75</v>
      </c>
      <c r="Y29" s="323">
        <v>1220.375</v>
      </c>
      <c r="Z29" s="323">
        <v>249.5</v>
      </c>
      <c r="AA29" s="323">
        <v>3515</v>
      </c>
      <c r="AB29" s="323">
        <v>26.75</v>
      </c>
      <c r="AC29" s="323">
        <v>135.125</v>
      </c>
      <c r="AD29" s="323">
        <v>1.125</v>
      </c>
      <c r="AE29" s="323">
        <v>321.75</v>
      </c>
      <c r="AF29" s="323">
        <v>3288.75</v>
      </c>
      <c r="AG29" s="323">
        <v>48.375</v>
      </c>
      <c r="AH29" s="323">
        <v>661.5</v>
      </c>
    </row>
    <row r="30" spans="1:34">
      <c r="A30" s="18" t="s">
        <v>90</v>
      </c>
      <c r="B30" s="321">
        <v>1059297.75</v>
      </c>
      <c r="C30" s="323">
        <v>347.875</v>
      </c>
      <c r="D30" s="323">
        <v>1562.25</v>
      </c>
      <c r="E30" s="323">
        <v>13747.875</v>
      </c>
      <c r="F30" s="323">
        <v>481995.5</v>
      </c>
      <c r="G30" s="323">
        <v>10793.25</v>
      </c>
      <c r="H30" s="323">
        <v>92.125</v>
      </c>
      <c r="I30" s="323">
        <v>57.25</v>
      </c>
      <c r="J30" s="323">
        <v>811.5</v>
      </c>
      <c r="K30" s="323">
        <v>27334.5</v>
      </c>
      <c r="L30" s="323">
        <v>2610.25</v>
      </c>
      <c r="M30" s="323">
        <v>5699.625</v>
      </c>
      <c r="N30" s="323">
        <v>7021.5</v>
      </c>
      <c r="O30" s="323">
        <v>104116.875</v>
      </c>
      <c r="P30" s="323">
        <v>328.875</v>
      </c>
      <c r="Q30" s="323">
        <v>3051.875</v>
      </c>
      <c r="R30" s="323">
        <v>78962.125</v>
      </c>
      <c r="S30" s="323">
        <v>719</v>
      </c>
      <c r="T30" s="323">
        <v>870.5</v>
      </c>
      <c r="U30" s="323">
        <v>241890.125</v>
      </c>
      <c r="V30" s="323">
        <v>3050.75</v>
      </c>
      <c r="W30" s="323">
        <v>623.75</v>
      </c>
      <c r="X30" s="323">
        <v>46121.375</v>
      </c>
      <c r="Y30" s="323">
        <v>3352.625</v>
      </c>
      <c r="Z30" s="323">
        <v>2284.625</v>
      </c>
      <c r="AA30" s="323">
        <v>21197.875</v>
      </c>
      <c r="AB30" s="323">
        <v>199.75</v>
      </c>
      <c r="AC30" s="323">
        <v>333.875</v>
      </c>
      <c r="AD30" s="323">
        <v>120.25</v>
      </c>
      <c r="AE30" s="323">
        <v>1360.75</v>
      </c>
      <c r="AF30" s="323">
        <v>25838.375</v>
      </c>
      <c r="AG30" s="323">
        <v>82.875</v>
      </c>
      <c r="AH30" s="323">
        <v>2390.75</v>
      </c>
    </row>
    <row r="31" spans="1:34" s="270" customFormat="1" ht="12.75"/>
    <row r="32" spans="1:34">
      <c r="A32" s="316" t="s">
        <v>364</v>
      </c>
    </row>
    <row r="33" spans="1:1">
      <c r="A33" s="316" t="s">
        <v>357</v>
      </c>
    </row>
  </sheetData>
  <sortState xmlns:xlrd2="http://schemas.microsoft.com/office/spreadsheetml/2017/richdata2" ref="A37:G172">
    <sortCondition ref="F37"/>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(SA) &amp;B&amp;"Arial"&amp;12&amp;Kff0000​‌OFFICIAL: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3"/>
  <sheetViews>
    <sheetView showGridLines="0" zoomScaleNormal="100" zoomScaleSheetLayoutView="100" workbookViewId="0">
      <pane xSplit="1" topLeftCell="B1" activePane="topRight" state="frozen"/>
      <selection activeCell="L24" sqref="L24"/>
      <selection pane="topRight" activeCell="A32" sqref="A32"/>
    </sheetView>
  </sheetViews>
  <sheetFormatPr defaultColWidth="8.86328125" defaultRowHeight="15"/>
  <cols>
    <col min="1" max="1" width="33" style="18" bestFit="1" customWidth="1"/>
    <col min="2" max="2" width="11.73046875" style="42" customWidth="1"/>
    <col min="3" max="4" width="11.73046875" style="38" customWidth="1"/>
    <col min="5" max="34" width="11.73046875" style="18" customWidth="1"/>
    <col min="35" max="16384" width="8.86328125" style="18"/>
  </cols>
  <sheetData>
    <row r="1" spans="1:48" ht="15.4">
      <c r="A1" s="332" t="s">
        <v>346</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13"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100</v>
      </c>
    </row>
    <row r="5" spans="1:48" s="46" customFormat="1">
      <c r="A5" s="18"/>
      <c r="B5" s="37"/>
      <c r="C5" s="39"/>
      <c r="E5" s="39"/>
      <c r="F5" s="39"/>
      <c r="G5" s="39"/>
    </row>
    <row r="6" spans="1:48" s="47" customFormat="1">
      <c r="A6" s="32" t="s">
        <v>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48" s="47" customFormat="1">
      <c r="A7" s="19" t="s">
        <v>88</v>
      </c>
      <c r="B7" s="265">
        <v>743531</v>
      </c>
      <c r="C7" s="265">
        <v>174</v>
      </c>
      <c r="D7" s="265">
        <v>1016</v>
      </c>
      <c r="E7" s="265">
        <v>3744</v>
      </c>
      <c r="F7" s="265">
        <v>80344</v>
      </c>
      <c r="G7" s="265">
        <v>6536</v>
      </c>
      <c r="H7" s="265">
        <v>75</v>
      </c>
      <c r="I7" s="265">
        <v>10</v>
      </c>
      <c r="J7" s="265">
        <v>0</v>
      </c>
      <c r="K7" s="265">
        <v>5757</v>
      </c>
      <c r="L7" s="265">
        <v>918</v>
      </c>
      <c r="M7" s="265">
        <v>5807</v>
      </c>
      <c r="N7" s="265">
        <v>348387</v>
      </c>
      <c r="O7" s="265">
        <v>51618</v>
      </c>
      <c r="P7" s="265">
        <v>72</v>
      </c>
      <c r="Q7" s="265">
        <v>23230</v>
      </c>
      <c r="R7" s="265">
        <v>213</v>
      </c>
      <c r="S7" s="265">
        <v>127</v>
      </c>
      <c r="T7" s="265">
        <v>34</v>
      </c>
      <c r="U7" s="265">
        <v>164587</v>
      </c>
      <c r="V7" s="265">
        <v>1694</v>
      </c>
      <c r="W7" s="265">
        <v>687</v>
      </c>
      <c r="X7" s="265">
        <v>36959</v>
      </c>
      <c r="Y7" s="265">
        <v>650</v>
      </c>
      <c r="Z7" s="265">
        <v>408</v>
      </c>
      <c r="AA7" s="265">
        <v>3511</v>
      </c>
      <c r="AB7" s="265">
        <v>175</v>
      </c>
      <c r="AC7" s="265">
        <v>123</v>
      </c>
      <c r="AD7" s="265">
        <v>63</v>
      </c>
      <c r="AE7" s="265">
        <v>141</v>
      </c>
      <c r="AF7" s="265">
        <v>5718</v>
      </c>
      <c r="AG7" s="265">
        <v>0</v>
      </c>
      <c r="AH7" s="265">
        <v>753</v>
      </c>
    </row>
    <row r="8" spans="1:48" s="47" customFormat="1">
      <c r="A8" s="19" t="s">
        <v>89</v>
      </c>
      <c r="B8" s="265">
        <v>220683</v>
      </c>
      <c r="C8" s="265">
        <v>28</v>
      </c>
      <c r="D8" s="265">
        <v>0</v>
      </c>
      <c r="E8" s="265">
        <v>531</v>
      </c>
      <c r="F8" s="265">
        <v>38994</v>
      </c>
      <c r="G8" s="265">
        <v>684</v>
      </c>
      <c r="H8" s="265">
        <v>16</v>
      </c>
      <c r="I8" s="265">
        <v>0</v>
      </c>
      <c r="J8" s="265">
        <v>0</v>
      </c>
      <c r="K8" s="265">
        <v>759</v>
      </c>
      <c r="L8" s="265">
        <v>856</v>
      </c>
      <c r="M8" s="265">
        <v>1096</v>
      </c>
      <c r="N8" s="265">
        <v>107417</v>
      </c>
      <c r="O8" s="265">
        <v>9071</v>
      </c>
      <c r="P8" s="265">
        <v>21</v>
      </c>
      <c r="Q8" s="265">
        <v>6396</v>
      </c>
      <c r="R8" s="265">
        <v>19</v>
      </c>
      <c r="S8" s="265">
        <v>26</v>
      </c>
      <c r="T8" s="265">
        <v>22</v>
      </c>
      <c r="U8" s="265">
        <v>46783</v>
      </c>
      <c r="V8" s="265">
        <v>292</v>
      </c>
      <c r="W8" s="265">
        <v>22</v>
      </c>
      <c r="X8" s="265">
        <v>5543</v>
      </c>
      <c r="Y8" s="265">
        <v>235</v>
      </c>
      <c r="Z8" s="265">
        <v>24</v>
      </c>
      <c r="AA8" s="265">
        <v>669</v>
      </c>
      <c r="AB8" s="265">
        <v>12</v>
      </c>
      <c r="AC8" s="265">
        <v>45</v>
      </c>
      <c r="AD8" s="265">
        <v>3</v>
      </c>
      <c r="AE8" s="265">
        <v>51</v>
      </c>
      <c r="AF8" s="265">
        <v>706</v>
      </c>
      <c r="AG8" s="265">
        <v>0</v>
      </c>
      <c r="AH8" s="265">
        <v>362</v>
      </c>
    </row>
    <row r="9" spans="1:48" s="47" customFormat="1">
      <c r="A9" s="41" t="s">
        <v>90</v>
      </c>
      <c r="B9" s="265">
        <v>964214</v>
      </c>
      <c r="C9" s="265">
        <v>202</v>
      </c>
      <c r="D9" s="265">
        <v>1016</v>
      </c>
      <c r="E9" s="265">
        <v>4275</v>
      </c>
      <c r="F9" s="265">
        <v>119338</v>
      </c>
      <c r="G9" s="265">
        <v>7220</v>
      </c>
      <c r="H9" s="265">
        <v>91</v>
      </c>
      <c r="I9" s="265">
        <v>10</v>
      </c>
      <c r="J9" s="265">
        <v>0</v>
      </c>
      <c r="K9" s="265">
        <v>6516</v>
      </c>
      <c r="L9" s="265">
        <v>1774</v>
      </c>
      <c r="M9" s="265">
        <v>6903</v>
      </c>
      <c r="N9" s="265">
        <v>455804</v>
      </c>
      <c r="O9" s="265">
        <v>60689</v>
      </c>
      <c r="P9" s="265">
        <v>93</v>
      </c>
      <c r="Q9" s="265">
        <v>29626</v>
      </c>
      <c r="R9" s="265">
        <v>232</v>
      </c>
      <c r="S9" s="265">
        <v>153</v>
      </c>
      <c r="T9" s="265">
        <v>56</v>
      </c>
      <c r="U9" s="265">
        <v>211370</v>
      </c>
      <c r="V9" s="265">
        <v>1986</v>
      </c>
      <c r="W9" s="265">
        <v>709</v>
      </c>
      <c r="X9" s="265">
        <v>42502</v>
      </c>
      <c r="Y9" s="265">
        <v>885</v>
      </c>
      <c r="Z9" s="265">
        <v>432</v>
      </c>
      <c r="AA9" s="265">
        <v>4180</v>
      </c>
      <c r="AB9" s="265">
        <v>187</v>
      </c>
      <c r="AC9" s="265">
        <v>168</v>
      </c>
      <c r="AD9" s="265">
        <v>66</v>
      </c>
      <c r="AE9" s="265">
        <v>192</v>
      </c>
      <c r="AF9" s="265">
        <v>6424</v>
      </c>
      <c r="AG9" s="265">
        <v>0</v>
      </c>
      <c r="AH9" s="265">
        <v>1115</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48" s="47" customFormat="1">
      <c r="A11" s="19" t="s">
        <v>88</v>
      </c>
      <c r="B11" s="265">
        <v>1554919</v>
      </c>
      <c r="C11" s="265">
        <v>377</v>
      </c>
      <c r="D11" s="265">
        <v>2235</v>
      </c>
      <c r="E11" s="265">
        <v>6949</v>
      </c>
      <c r="F11" s="265">
        <v>188404</v>
      </c>
      <c r="G11" s="265">
        <v>14774</v>
      </c>
      <c r="H11" s="265">
        <v>156</v>
      </c>
      <c r="I11" s="265">
        <v>24</v>
      </c>
      <c r="J11" s="265">
        <v>0</v>
      </c>
      <c r="K11" s="265">
        <v>12239</v>
      </c>
      <c r="L11" s="265">
        <v>2009</v>
      </c>
      <c r="M11" s="265">
        <v>11514</v>
      </c>
      <c r="N11" s="265">
        <v>694561</v>
      </c>
      <c r="O11" s="265">
        <v>121400</v>
      </c>
      <c r="P11" s="265">
        <v>136</v>
      </c>
      <c r="Q11" s="265">
        <v>46869</v>
      </c>
      <c r="R11" s="265">
        <v>460</v>
      </c>
      <c r="S11" s="265">
        <v>262</v>
      </c>
      <c r="T11" s="265">
        <v>58</v>
      </c>
      <c r="U11" s="265">
        <v>349121</v>
      </c>
      <c r="V11" s="265">
        <v>3536</v>
      </c>
      <c r="W11" s="265">
        <v>1575</v>
      </c>
      <c r="X11" s="265">
        <v>72192</v>
      </c>
      <c r="Y11" s="265">
        <v>1304</v>
      </c>
      <c r="Z11" s="265">
        <v>775</v>
      </c>
      <c r="AA11" s="265">
        <v>8831</v>
      </c>
      <c r="AB11" s="265">
        <v>349</v>
      </c>
      <c r="AC11" s="265">
        <v>204</v>
      </c>
      <c r="AD11" s="265">
        <v>114</v>
      </c>
      <c r="AE11" s="265">
        <v>259</v>
      </c>
      <c r="AF11" s="265">
        <v>12529</v>
      </c>
      <c r="AG11" s="265">
        <v>0</v>
      </c>
      <c r="AH11" s="265">
        <v>1703</v>
      </c>
    </row>
    <row r="12" spans="1:48" s="47" customFormat="1">
      <c r="A12" s="19" t="s">
        <v>89</v>
      </c>
      <c r="B12" s="265">
        <v>422038</v>
      </c>
      <c r="C12" s="265">
        <v>66</v>
      </c>
      <c r="D12" s="265">
        <v>0</v>
      </c>
      <c r="E12" s="265">
        <v>1006</v>
      </c>
      <c r="F12" s="265">
        <v>80926</v>
      </c>
      <c r="G12" s="265">
        <v>1458</v>
      </c>
      <c r="H12" s="265">
        <v>27</v>
      </c>
      <c r="I12" s="265">
        <v>0</v>
      </c>
      <c r="J12" s="265">
        <v>0</v>
      </c>
      <c r="K12" s="265">
        <v>1454</v>
      </c>
      <c r="L12" s="265">
        <v>885</v>
      </c>
      <c r="M12" s="265">
        <v>1909</v>
      </c>
      <c r="N12" s="265">
        <v>202424</v>
      </c>
      <c r="O12" s="265">
        <v>19111</v>
      </c>
      <c r="P12" s="265">
        <v>45</v>
      </c>
      <c r="Q12" s="265">
        <v>11504</v>
      </c>
      <c r="R12" s="265">
        <v>30</v>
      </c>
      <c r="S12" s="265">
        <v>44</v>
      </c>
      <c r="T12" s="265">
        <v>49</v>
      </c>
      <c r="U12" s="265">
        <v>86417</v>
      </c>
      <c r="V12" s="265">
        <v>440</v>
      </c>
      <c r="W12" s="265">
        <v>47</v>
      </c>
      <c r="X12" s="265">
        <v>9841</v>
      </c>
      <c r="Y12" s="265">
        <v>466</v>
      </c>
      <c r="Z12" s="265">
        <v>37</v>
      </c>
      <c r="AA12" s="265">
        <v>1445</v>
      </c>
      <c r="AB12" s="265">
        <v>18</v>
      </c>
      <c r="AC12" s="265">
        <v>70</v>
      </c>
      <c r="AD12" s="265">
        <v>3</v>
      </c>
      <c r="AE12" s="265">
        <v>109</v>
      </c>
      <c r="AF12" s="265">
        <v>1413</v>
      </c>
      <c r="AG12" s="265">
        <v>0</v>
      </c>
      <c r="AH12" s="265">
        <v>794</v>
      </c>
    </row>
    <row r="13" spans="1:48" s="47" customFormat="1">
      <c r="A13" s="41" t="s">
        <v>90</v>
      </c>
      <c r="B13" s="265">
        <v>1976957</v>
      </c>
      <c r="C13" s="265">
        <v>443</v>
      </c>
      <c r="D13" s="265">
        <v>2235</v>
      </c>
      <c r="E13" s="265">
        <v>7955</v>
      </c>
      <c r="F13" s="265">
        <v>269330</v>
      </c>
      <c r="G13" s="265">
        <v>16232</v>
      </c>
      <c r="H13" s="265">
        <v>183</v>
      </c>
      <c r="I13" s="265">
        <v>24</v>
      </c>
      <c r="J13" s="265">
        <v>0</v>
      </c>
      <c r="K13" s="265">
        <v>13693</v>
      </c>
      <c r="L13" s="265">
        <v>2894</v>
      </c>
      <c r="M13" s="265">
        <v>13423</v>
      </c>
      <c r="N13" s="265">
        <v>896985</v>
      </c>
      <c r="O13" s="265">
        <v>140511</v>
      </c>
      <c r="P13" s="265">
        <v>181</v>
      </c>
      <c r="Q13" s="265">
        <v>58373</v>
      </c>
      <c r="R13" s="265">
        <v>490</v>
      </c>
      <c r="S13" s="265">
        <v>306</v>
      </c>
      <c r="T13" s="265">
        <v>107</v>
      </c>
      <c r="U13" s="265">
        <v>435538</v>
      </c>
      <c r="V13" s="265">
        <v>3976</v>
      </c>
      <c r="W13" s="265">
        <v>1622</v>
      </c>
      <c r="X13" s="265">
        <v>82033</v>
      </c>
      <c r="Y13" s="265">
        <v>1770</v>
      </c>
      <c r="Z13" s="265">
        <v>812</v>
      </c>
      <c r="AA13" s="265">
        <v>10276</v>
      </c>
      <c r="AB13" s="265">
        <v>367</v>
      </c>
      <c r="AC13" s="265">
        <v>274</v>
      </c>
      <c r="AD13" s="265">
        <v>117</v>
      </c>
      <c r="AE13" s="265">
        <v>368</v>
      </c>
      <c r="AF13" s="265">
        <v>13942</v>
      </c>
      <c r="AG13" s="265">
        <v>0</v>
      </c>
      <c r="AH13" s="265">
        <v>2497</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48">
      <c r="A15" s="18" t="s">
        <v>88</v>
      </c>
      <c r="B15" s="320">
        <v>2235615.518582358</v>
      </c>
      <c r="C15" s="320">
        <v>801.70510999999999</v>
      </c>
      <c r="D15" s="320">
        <v>2335.2183100000002</v>
      </c>
      <c r="E15" s="320">
        <v>10958.387720000001</v>
      </c>
      <c r="F15" s="320">
        <v>219533.58077</v>
      </c>
      <c r="G15" s="320">
        <v>23861.45</v>
      </c>
      <c r="H15" s="320">
        <v>281.26100000000002</v>
      </c>
      <c r="I15" s="320">
        <v>39.85819</v>
      </c>
      <c r="J15" s="320">
        <v>0</v>
      </c>
      <c r="K15" s="320">
        <v>18274.907420000003</v>
      </c>
      <c r="L15" s="320">
        <v>3106.29711</v>
      </c>
      <c r="M15" s="320">
        <v>18459.812999999998</v>
      </c>
      <c r="N15" s="320">
        <v>1140286.4587582701</v>
      </c>
      <c r="O15" s="320">
        <v>136193.57192283499</v>
      </c>
      <c r="P15" s="320">
        <v>254.98951</v>
      </c>
      <c r="Q15" s="320">
        <v>75107.854113936599</v>
      </c>
      <c r="R15" s="320">
        <v>745.43992000000003</v>
      </c>
      <c r="S15" s="320">
        <v>433.58042627444001</v>
      </c>
      <c r="T15" s="320">
        <v>121.82143267505</v>
      </c>
      <c r="U15" s="320">
        <v>449786.58499</v>
      </c>
      <c r="V15" s="320">
        <v>5372.2113383157402</v>
      </c>
      <c r="W15" s="320">
        <v>3419.5119100000002</v>
      </c>
      <c r="X15" s="320">
        <v>85119.849130000002</v>
      </c>
      <c r="Y15" s="320">
        <v>2916.9520000000002</v>
      </c>
      <c r="Z15" s="320">
        <v>1240.5678500000001</v>
      </c>
      <c r="AA15" s="320">
        <v>14377.29492</v>
      </c>
      <c r="AB15" s="320">
        <v>706.78802000000007</v>
      </c>
      <c r="AC15" s="320">
        <v>378.10762</v>
      </c>
      <c r="AD15" s="320">
        <v>284.45699999999999</v>
      </c>
      <c r="AE15" s="320">
        <v>481.99938000000003</v>
      </c>
      <c r="AF15" s="320">
        <v>18039.58684</v>
      </c>
      <c r="AG15" s="320">
        <v>51.605080865349997</v>
      </c>
      <c r="AH15" s="320">
        <v>2643.8077891850999</v>
      </c>
    </row>
    <row r="16" spans="1:48">
      <c r="A16" s="18" t="s">
        <v>262</v>
      </c>
      <c r="B16" s="320">
        <v>981203.52131433971</v>
      </c>
      <c r="C16" s="320">
        <v>398.50976000000003</v>
      </c>
      <c r="D16" s="320">
        <v>919.10375999999997</v>
      </c>
      <c r="E16" s="320">
        <v>4036.8013599999999</v>
      </c>
      <c r="F16" s="320">
        <v>109681.24323000001</v>
      </c>
      <c r="G16" s="320">
        <v>11255.869000000001</v>
      </c>
      <c r="H16" s="320">
        <v>77.090999999999994</v>
      </c>
      <c r="I16" s="320">
        <v>7.5365000000000002</v>
      </c>
      <c r="J16" s="320">
        <v>0</v>
      </c>
      <c r="K16" s="320">
        <v>7684.9344800000008</v>
      </c>
      <c r="L16" s="320">
        <v>1171.1189399999998</v>
      </c>
      <c r="M16" s="320">
        <v>7446.5540000000001</v>
      </c>
      <c r="N16" s="320">
        <v>449511.96629472502</v>
      </c>
      <c r="O16" s="320">
        <v>54750.4317928042</v>
      </c>
      <c r="P16" s="320">
        <v>110.58225999999999</v>
      </c>
      <c r="Q16" s="320">
        <v>36302.823715464896</v>
      </c>
      <c r="R16" s="320">
        <v>100.50496000000001</v>
      </c>
      <c r="S16" s="320">
        <v>102.25761339609001</v>
      </c>
      <c r="T16" s="320">
        <v>44.27164105392</v>
      </c>
      <c r="U16" s="320">
        <v>229499.24556000001</v>
      </c>
      <c r="V16" s="320">
        <v>2290.6711600000003</v>
      </c>
      <c r="W16" s="320">
        <v>1148.5340100000001</v>
      </c>
      <c r="X16" s="320">
        <v>42738.470679999999</v>
      </c>
      <c r="Y16" s="320">
        <v>1092.4590000000001</v>
      </c>
      <c r="Z16" s="320">
        <v>504.75157000000002</v>
      </c>
      <c r="AA16" s="320">
        <v>10351.712119999998</v>
      </c>
      <c r="AB16" s="320">
        <v>221.46314999999998</v>
      </c>
      <c r="AC16" s="320">
        <v>208.50593000000001</v>
      </c>
      <c r="AD16" s="320">
        <v>210.251</v>
      </c>
      <c r="AE16" s="320">
        <v>328.99139000000002</v>
      </c>
      <c r="AF16" s="320">
        <v>7912.7174500000001</v>
      </c>
      <c r="AG16" s="320">
        <v>42.989345592379998</v>
      </c>
      <c r="AH16" s="320">
        <v>1051.1586413032001</v>
      </c>
    </row>
    <row r="17" spans="1:34">
      <c r="A17" s="18" t="s">
        <v>2</v>
      </c>
      <c r="B17" s="320">
        <v>3216819.0398966977</v>
      </c>
      <c r="C17" s="320">
        <v>1200.21487</v>
      </c>
      <c r="D17" s="320">
        <v>3254.3220700000002</v>
      </c>
      <c r="E17" s="320">
        <v>14995.18908</v>
      </c>
      <c r="F17" s="320">
        <v>329214.82400000002</v>
      </c>
      <c r="G17" s="320">
        <v>35117.319000000003</v>
      </c>
      <c r="H17" s="320">
        <v>358.35200000000003</v>
      </c>
      <c r="I17" s="320">
        <v>47.394689999999997</v>
      </c>
      <c r="J17" s="320">
        <v>0</v>
      </c>
      <c r="K17" s="320">
        <v>25959.841900000003</v>
      </c>
      <c r="L17" s="320">
        <v>4277.4160499999998</v>
      </c>
      <c r="M17" s="320">
        <v>25906.366999999998</v>
      </c>
      <c r="N17" s="320">
        <v>1589798.4250529951</v>
      </c>
      <c r="O17" s="320">
        <v>190944.00371563918</v>
      </c>
      <c r="P17" s="320">
        <v>365.57177000000001</v>
      </c>
      <c r="Q17" s="320">
        <v>111410.67782940149</v>
      </c>
      <c r="R17" s="320">
        <v>845.94488000000001</v>
      </c>
      <c r="S17" s="320">
        <v>535.83803967053007</v>
      </c>
      <c r="T17" s="320">
        <v>166.09307372897001</v>
      </c>
      <c r="U17" s="320">
        <v>679285.83055000007</v>
      </c>
      <c r="V17" s="320">
        <v>7662.882498315741</v>
      </c>
      <c r="W17" s="320">
        <v>4568.0459200000005</v>
      </c>
      <c r="X17" s="320">
        <v>127858.31981</v>
      </c>
      <c r="Y17" s="320">
        <v>4009.4110000000001</v>
      </c>
      <c r="Z17" s="320">
        <v>1745.3194200000003</v>
      </c>
      <c r="AA17" s="320">
        <v>24729.007039999997</v>
      </c>
      <c r="AB17" s="320">
        <v>928.25117</v>
      </c>
      <c r="AC17" s="320">
        <v>586.61355000000003</v>
      </c>
      <c r="AD17" s="320">
        <v>494.70799999999997</v>
      </c>
      <c r="AE17" s="320">
        <v>810.99077000000011</v>
      </c>
      <c r="AF17" s="320">
        <v>25952.30429</v>
      </c>
      <c r="AG17" s="320">
        <v>94.594426457729995</v>
      </c>
      <c r="AH17" s="320">
        <v>3694.9664304882999</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1944109.9547120247</v>
      </c>
      <c r="C19" s="272">
        <v>482.56881999999996</v>
      </c>
      <c r="D19" s="272">
        <v>1889.30862</v>
      </c>
      <c r="E19" s="272">
        <v>7661.8528599999991</v>
      </c>
      <c r="F19" s="272">
        <v>191792.30395000003</v>
      </c>
      <c r="G19" s="272">
        <v>17106.397000000001</v>
      </c>
      <c r="H19" s="272">
        <v>284.274</v>
      </c>
      <c r="I19" s="272">
        <v>40.788609999999998</v>
      </c>
      <c r="J19" s="272">
        <v>0</v>
      </c>
      <c r="K19" s="272">
        <v>10649.373969999999</v>
      </c>
      <c r="L19" s="272">
        <v>1941.0293799999999</v>
      </c>
      <c r="M19" s="272">
        <v>12829.74835</v>
      </c>
      <c r="N19" s="272">
        <v>992247.03037901397</v>
      </c>
      <c r="O19" s="272">
        <v>126468.18256928719</v>
      </c>
      <c r="P19" s="272">
        <v>229.99095357986999</v>
      </c>
      <c r="Q19" s="272">
        <v>56806.115999815345</v>
      </c>
      <c r="R19" s="272">
        <v>506.74710999999996</v>
      </c>
      <c r="S19" s="272">
        <v>253.69087033099999</v>
      </c>
      <c r="T19" s="272">
        <v>73.187445802729997</v>
      </c>
      <c r="U19" s="272">
        <v>415349.00673999998</v>
      </c>
      <c r="V19" s="272">
        <v>4460.6210912288398</v>
      </c>
      <c r="W19" s="272">
        <v>2391.38121</v>
      </c>
      <c r="X19" s="272">
        <v>66881.819499999998</v>
      </c>
      <c r="Y19" s="272">
        <v>1930.4380000000001</v>
      </c>
      <c r="Z19" s="272">
        <v>818.28561999999999</v>
      </c>
      <c r="AA19" s="272">
        <v>11713.57691</v>
      </c>
      <c r="AB19" s="272">
        <v>161.20772191097998</v>
      </c>
      <c r="AC19" s="272">
        <v>251.97282576096001</v>
      </c>
      <c r="AD19" s="272">
        <v>180.03200000000001</v>
      </c>
      <c r="AE19" s="272">
        <v>332.63918000000001</v>
      </c>
      <c r="AF19" s="272">
        <v>15860.643554450302</v>
      </c>
      <c r="AG19" s="272">
        <v>44.413607509429994</v>
      </c>
      <c r="AH19" s="272">
        <v>2471.3258633339201</v>
      </c>
    </row>
    <row r="20" spans="1:34">
      <c r="A20" s="18" t="s">
        <v>262</v>
      </c>
      <c r="B20" s="320">
        <v>833808.75450483372</v>
      </c>
      <c r="C20" s="320">
        <v>278.95432</v>
      </c>
      <c r="D20" s="320">
        <v>711.0435500000001</v>
      </c>
      <c r="E20" s="320">
        <v>3292.20181</v>
      </c>
      <c r="F20" s="320">
        <v>87853.156450000009</v>
      </c>
      <c r="G20" s="320">
        <v>9438.2260000000006</v>
      </c>
      <c r="H20" s="320">
        <v>74.396000000000001</v>
      </c>
      <c r="I20" s="320">
        <v>4.5587</v>
      </c>
      <c r="J20" s="320">
        <v>0</v>
      </c>
      <c r="K20" s="320">
        <v>6884.7163</v>
      </c>
      <c r="L20" s="320">
        <v>1195.6854499999999</v>
      </c>
      <c r="M20" s="320">
        <v>5073.5015400000002</v>
      </c>
      <c r="N20" s="320">
        <v>397991.72870215302</v>
      </c>
      <c r="O20" s="320">
        <v>55288.584684090005</v>
      </c>
      <c r="P20" s="320">
        <v>83.362059177639992</v>
      </c>
      <c r="Q20" s="320">
        <v>27690.446953212802</v>
      </c>
      <c r="R20" s="320">
        <v>56.22663</v>
      </c>
      <c r="S20" s="320">
        <v>75.746681466029997</v>
      </c>
      <c r="T20" s="320">
        <v>49.552937181829996</v>
      </c>
      <c r="U20" s="320">
        <v>186157.21106</v>
      </c>
      <c r="V20" s="320">
        <v>1904.27111188704</v>
      </c>
      <c r="W20" s="320">
        <v>944.38222999999994</v>
      </c>
      <c r="X20" s="320">
        <v>29730.169530000003</v>
      </c>
      <c r="Y20" s="320">
        <v>904.779</v>
      </c>
      <c r="Z20" s="320">
        <v>386.92973999999998</v>
      </c>
      <c r="AA20" s="320">
        <v>8819.3837600000006</v>
      </c>
      <c r="AB20" s="320">
        <v>91.351880000000008</v>
      </c>
      <c r="AC20" s="320">
        <v>155.51939000000002</v>
      </c>
      <c r="AD20" s="320">
        <v>156.614</v>
      </c>
      <c r="AE20" s="320">
        <v>229.79713000000001</v>
      </c>
      <c r="AF20" s="320">
        <v>7302.1934671519903</v>
      </c>
      <c r="AG20" s="320">
        <v>23.65427156538</v>
      </c>
      <c r="AH20" s="320">
        <v>960.40916694802002</v>
      </c>
    </row>
    <row r="21" spans="1:34">
      <c r="A21" s="18" t="s">
        <v>94</v>
      </c>
      <c r="B21" s="320">
        <v>0</v>
      </c>
      <c r="C21" s="320">
        <v>0</v>
      </c>
      <c r="D21" s="320">
        <v>0</v>
      </c>
      <c r="E21" s="320">
        <v>0</v>
      </c>
      <c r="F21" s="320">
        <v>0</v>
      </c>
      <c r="G21" s="320">
        <v>0</v>
      </c>
      <c r="H21" s="320">
        <v>0</v>
      </c>
      <c r="I21" s="320">
        <v>0</v>
      </c>
      <c r="J21" s="320">
        <v>0</v>
      </c>
      <c r="K21" s="320">
        <v>0</v>
      </c>
      <c r="L21" s="320">
        <v>0</v>
      </c>
      <c r="M21" s="320">
        <v>0</v>
      </c>
      <c r="N21" s="320">
        <v>0</v>
      </c>
      <c r="O21" s="320">
        <v>0</v>
      </c>
      <c r="P21" s="320">
        <v>0</v>
      </c>
      <c r="Q21" s="320">
        <v>0</v>
      </c>
      <c r="R21" s="320">
        <v>0</v>
      </c>
      <c r="S21" s="320">
        <v>0</v>
      </c>
      <c r="T21" s="320">
        <v>0</v>
      </c>
      <c r="U21" s="320">
        <v>0</v>
      </c>
      <c r="V21" s="320">
        <v>0</v>
      </c>
      <c r="W21" s="320">
        <v>0</v>
      </c>
      <c r="X21" s="320">
        <v>0</v>
      </c>
      <c r="Y21" s="320">
        <v>0</v>
      </c>
      <c r="Z21" s="320">
        <v>0</v>
      </c>
      <c r="AA21" s="320">
        <v>0</v>
      </c>
      <c r="AB21" s="320">
        <v>0</v>
      </c>
      <c r="AC21" s="320">
        <v>0</v>
      </c>
      <c r="AD21" s="320">
        <v>0</v>
      </c>
      <c r="AE21" s="320">
        <v>0</v>
      </c>
      <c r="AF21" s="320">
        <v>0</v>
      </c>
      <c r="AG21" s="320">
        <v>0</v>
      </c>
      <c r="AH21" s="320">
        <v>0</v>
      </c>
    </row>
    <row r="22" spans="1:34">
      <c r="A22" s="18" t="s">
        <v>2</v>
      </c>
      <c r="B22" s="320">
        <v>2777918.7092168583</v>
      </c>
      <c r="C22" s="320">
        <v>761.52314000000001</v>
      </c>
      <c r="D22" s="320">
        <v>2600.3521700000001</v>
      </c>
      <c r="E22" s="320">
        <v>10954.05467</v>
      </c>
      <c r="F22" s="320">
        <v>279645.46040000004</v>
      </c>
      <c r="G22" s="320">
        <v>26544.623</v>
      </c>
      <c r="H22" s="320">
        <v>358.67</v>
      </c>
      <c r="I22" s="320">
        <v>45.34731</v>
      </c>
      <c r="J22" s="320">
        <v>0</v>
      </c>
      <c r="K22" s="320">
        <v>17534.090270000001</v>
      </c>
      <c r="L22" s="320">
        <v>3136.7148299999999</v>
      </c>
      <c r="M22" s="320">
        <v>17903.249889999999</v>
      </c>
      <c r="N22" s="320">
        <v>1390238.7590811669</v>
      </c>
      <c r="O22" s="320">
        <v>181756.76725337718</v>
      </c>
      <c r="P22" s="320">
        <v>313.35301275750999</v>
      </c>
      <c r="Q22" s="320">
        <v>84496.562953028144</v>
      </c>
      <c r="R22" s="320">
        <v>562.97373999999991</v>
      </c>
      <c r="S22" s="320">
        <v>329.43755179702998</v>
      </c>
      <c r="T22" s="320">
        <v>122.74038298456</v>
      </c>
      <c r="U22" s="320">
        <v>601506.21779999998</v>
      </c>
      <c r="V22" s="320">
        <v>6364.89220311588</v>
      </c>
      <c r="W22" s="320">
        <v>3335.7634399999997</v>
      </c>
      <c r="X22" s="320">
        <v>96611.989029999997</v>
      </c>
      <c r="Y22" s="320">
        <v>2835.2170000000001</v>
      </c>
      <c r="Z22" s="320">
        <v>1205.2153599999999</v>
      </c>
      <c r="AA22" s="320">
        <v>20532.96067</v>
      </c>
      <c r="AB22" s="320">
        <v>252.55960191098001</v>
      </c>
      <c r="AC22" s="320">
        <v>407.49221576095999</v>
      </c>
      <c r="AD22" s="320">
        <v>336.64600000000002</v>
      </c>
      <c r="AE22" s="320">
        <v>562.43631000000005</v>
      </c>
      <c r="AF22" s="320">
        <v>23162.837021602292</v>
      </c>
      <c r="AG22" s="320">
        <v>68.067879074809994</v>
      </c>
      <c r="AH22" s="320">
        <v>3431.73503028194</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row>
    <row r="24" spans="1:34">
      <c r="A24" s="18" t="s">
        <v>88</v>
      </c>
      <c r="B24" s="321">
        <v>733046.25</v>
      </c>
      <c r="C24" s="322">
        <v>177.5</v>
      </c>
      <c r="D24" s="322">
        <v>950.625</v>
      </c>
      <c r="E24" s="322">
        <v>3654</v>
      </c>
      <c r="F24" s="322">
        <v>78293.875</v>
      </c>
      <c r="G24" s="322">
        <v>6498.875</v>
      </c>
      <c r="H24" s="322">
        <v>77.75</v>
      </c>
      <c r="I24" s="322">
        <v>10.625</v>
      </c>
      <c r="J24" s="322">
        <v>454.375</v>
      </c>
      <c r="K24" s="322">
        <v>5703.875</v>
      </c>
      <c r="L24" s="322">
        <v>834.75</v>
      </c>
      <c r="M24" s="322">
        <v>5855</v>
      </c>
      <c r="N24" s="322">
        <v>346005.25</v>
      </c>
      <c r="O24" s="322">
        <v>49805.875</v>
      </c>
      <c r="P24" s="322">
        <v>62.125</v>
      </c>
      <c r="Q24" s="322">
        <v>23423.375</v>
      </c>
      <c r="R24" s="322">
        <v>215.25</v>
      </c>
      <c r="S24" s="322">
        <v>116.875</v>
      </c>
      <c r="T24" s="322">
        <v>32.875</v>
      </c>
      <c r="U24" s="322">
        <v>162430.75</v>
      </c>
      <c r="V24" s="322">
        <v>1620.125</v>
      </c>
      <c r="W24" s="322">
        <v>675</v>
      </c>
      <c r="X24" s="322">
        <v>34910.5</v>
      </c>
      <c r="Y24" s="322">
        <v>649</v>
      </c>
      <c r="Z24" s="322">
        <v>359.75</v>
      </c>
      <c r="AA24" s="322">
        <v>3417.875</v>
      </c>
      <c r="AB24" s="322">
        <v>173.125</v>
      </c>
      <c r="AC24" s="322">
        <v>116.375</v>
      </c>
      <c r="AD24" s="322">
        <v>64.5</v>
      </c>
      <c r="AE24" s="322">
        <v>129.875</v>
      </c>
      <c r="AF24" s="322">
        <v>5560</v>
      </c>
      <c r="AG24" s="322">
        <v>23.625</v>
      </c>
      <c r="AH24" s="322">
        <v>742.875</v>
      </c>
    </row>
    <row r="25" spans="1:34">
      <c r="A25" s="18" t="s">
        <v>89</v>
      </c>
      <c r="B25" s="321">
        <v>219060.875</v>
      </c>
      <c r="C25" s="323">
        <v>26.5</v>
      </c>
      <c r="D25" s="323">
        <v>0</v>
      </c>
      <c r="E25" s="323">
        <v>528.625</v>
      </c>
      <c r="F25" s="323">
        <v>37513.75</v>
      </c>
      <c r="G25" s="323">
        <v>693.125</v>
      </c>
      <c r="H25" s="323">
        <v>17.125</v>
      </c>
      <c r="I25" s="323">
        <v>0</v>
      </c>
      <c r="J25" s="323">
        <v>147.125</v>
      </c>
      <c r="K25" s="323">
        <v>777.125</v>
      </c>
      <c r="L25" s="323">
        <v>755.375</v>
      </c>
      <c r="M25" s="323">
        <v>1112</v>
      </c>
      <c r="N25" s="323">
        <v>108275.75</v>
      </c>
      <c r="O25" s="323">
        <v>8805.25</v>
      </c>
      <c r="P25" s="323">
        <v>21</v>
      </c>
      <c r="Q25" s="323">
        <v>6453.875</v>
      </c>
      <c r="R25" s="323">
        <v>20.625</v>
      </c>
      <c r="S25" s="323">
        <v>27.5</v>
      </c>
      <c r="T25" s="323">
        <v>21.375</v>
      </c>
      <c r="U25" s="323">
        <v>46129.875</v>
      </c>
      <c r="V25" s="323">
        <v>291.25</v>
      </c>
      <c r="W25" s="323">
        <v>23.125</v>
      </c>
      <c r="X25" s="323">
        <v>5335.5</v>
      </c>
      <c r="Y25" s="323">
        <v>244.75</v>
      </c>
      <c r="Z25" s="323">
        <v>27.375</v>
      </c>
      <c r="AA25" s="323">
        <v>638.375</v>
      </c>
      <c r="AB25" s="323">
        <v>12</v>
      </c>
      <c r="AC25" s="323">
        <v>40.25</v>
      </c>
      <c r="AD25" s="323">
        <v>2.375</v>
      </c>
      <c r="AE25" s="323">
        <v>53</v>
      </c>
      <c r="AF25" s="323">
        <v>715.125</v>
      </c>
      <c r="AG25" s="323">
        <v>22.875</v>
      </c>
      <c r="AH25" s="323">
        <v>328.875</v>
      </c>
    </row>
    <row r="26" spans="1:34">
      <c r="A26" s="41" t="s">
        <v>90</v>
      </c>
      <c r="B26" s="265">
        <v>952107.125</v>
      </c>
      <c r="C26" s="265">
        <v>204</v>
      </c>
      <c r="D26" s="265">
        <v>950.625</v>
      </c>
      <c r="E26" s="265">
        <v>4182.625</v>
      </c>
      <c r="F26" s="265">
        <v>115807.625</v>
      </c>
      <c r="G26" s="265">
        <v>7192</v>
      </c>
      <c r="H26" s="265">
        <v>94.875</v>
      </c>
      <c r="I26" s="265">
        <v>10.625</v>
      </c>
      <c r="J26" s="265">
        <v>601.5</v>
      </c>
      <c r="K26" s="265">
        <v>6481</v>
      </c>
      <c r="L26" s="265">
        <v>1590.125</v>
      </c>
      <c r="M26" s="265">
        <v>6967</v>
      </c>
      <c r="N26" s="265">
        <v>454281</v>
      </c>
      <c r="O26" s="265">
        <v>58611.125</v>
      </c>
      <c r="P26" s="265">
        <v>83.125</v>
      </c>
      <c r="Q26" s="265">
        <v>29877.25</v>
      </c>
      <c r="R26" s="265">
        <v>235.875</v>
      </c>
      <c r="S26" s="265">
        <v>144.375</v>
      </c>
      <c r="T26" s="265">
        <v>54.25</v>
      </c>
      <c r="U26" s="265">
        <v>208560.625</v>
      </c>
      <c r="V26" s="265">
        <v>1911.375</v>
      </c>
      <c r="W26" s="265">
        <v>698.125</v>
      </c>
      <c r="X26" s="265">
        <v>40246</v>
      </c>
      <c r="Y26" s="265">
        <v>893.75</v>
      </c>
      <c r="Z26" s="265">
        <v>387.125</v>
      </c>
      <c r="AA26" s="265">
        <v>4056.25</v>
      </c>
      <c r="AB26" s="265">
        <v>185.125</v>
      </c>
      <c r="AC26" s="265">
        <v>156.625</v>
      </c>
      <c r="AD26" s="265">
        <v>66.875</v>
      </c>
      <c r="AE26" s="265">
        <v>182.875</v>
      </c>
      <c r="AF26" s="265">
        <v>6275.125</v>
      </c>
      <c r="AG26" s="265">
        <v>46.5</v>
      </c>
      <c r="AH26" s="265">
        <v>1071.75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row r="28" spans="1:34">
      <c r="A28" s="18" t="s">
        <v>88</v>
      </c>
      <c r="B28" s="321">
        <v>1532374.25</v>
      </c>
      <c r="C28" s="322">
        <v>389.375</v>
      </c>
      <c r="D28" s="322">
        <v>2115.875</v>
      </c>
      <c r="E28" s="322">
        <v>6687.125</v>
      </c>
      <c r="F28" s="322">
        <v>183726.5</v>
      </c>
      <c r="G28" s="322">
        <v>14684.875</v>
      </c>
      <c r="H28" s="322">
        <v>160.375</v>
      </c>
      <c r="I28" s="322">
        <v>25.5</v>
      </c>
      <c r="J28" s="322">
        <v>1016.375</v>
      </c>
      <c r="K28" s="322">
        <v>12188.875</v>
      </c>
      <c r="L28" s="322">
        <v>1857.75</v>
      </c>
      <c r="M28" s="322">
        <v>11773.5</v>
      </c>
      <c r="N28" s="322">
        <v>690666.625</v>
      </c>
      <c r="O28" s="322">
        <v>116972.375</v>
      </c>
      <c r="P28" s="322">
        <v>116.75</v>
      </c>
      <c r="Q28" s="322">
        <v>47375</v>
      </c>
      <c r="R28" s="322">
        <v>466</v>
      </c>
      <c r="S28" s="322">
        <v>225</v>
      </c>
      <c r="T28" s="322">
        <v>56.625</v>
      </c>
      <c r="U28" s="322">
        <v>343252</v>
      </c>
      <c r="V28" s="322">
        <v>3359.5</v>
      </c>
      <c r="W28" s="322">
        <v>1553.75</v>
      </c>
      <c r="X28" s="322">
        <v>68246.125</v>
      </c>
      <c r="Y28" s="322">
        <v>1319</v>
      </c>
      <c r="Z28" s="322">
        <v>697</v>
      </c>
      <c r="AA28" s="322">
        <v>8704</v>
      </c>
      <c r="AB28" s="322">
        <v>347.75</v>
      </c>
      <c r="AC28" s="322">
        <v>190.875</v>
      </c>
      <c r="AD28" s="322">
        <v>117.25</v>
      </c>
      <c r="AE28" s="322">
        <v>242</v>
      </c>
      <c r="AF28" s="322">
        <v>12105.625</v>
      </c>
      <c r="AG28" s="322">
        <v>36.375</v>
      </c>
      <c r="AH28" s="322">
        <v>1698.5</v>
      </c>
    </row>
    <row r="29" spans="1:34">
      <c r="A29" s="18" t="s">
        <v>89</v>
      </c>
      <c r="B29" s="321">
        <v>421129.375</v>
      </c>
      <c r="C29" s="323">
        <v>62.5</v>
      </c>
      <c r="D29" s="323">
        <v>0</v>
      </c>
      <c r="E29" s="323">
        <v>988.375</v>
      </c>
      <c r="F29" s="323">
        <v>78857.75</v>
      </c>
      <c r="G29" s="323">
        <v>1460.125</v>
      </c>
      <c r="H29" s="323">
        <v>31.25</v>
      </c>
      <c r="I29" s="323">
        <v>0</v>
      </c>
      <c r="J29" s="323">
        <v>311.875</v>
      </c>
      <c r="K29" s="323">
        <v>1480.75</v>
      </c>
      <c r="L29" s="323">
        <v>783.625</v>
      </c>
      <c r="M29" s="323">
        <v>1976.5</v>
      </c>
      <c r="N29" s="323">
        <v>205068.875</v>
      </c>
      <c r="O29" s="323">
        <v>18537.25</v>
      </c>
      <c r="P29" s="323">
        <v>46.75</v>
      </c>
      <c r="Q29" s="323">
        <v>11687</v>
      </c>
      <c r="R29" s="323">
        <v>29.75</v>
      </c>
      <c r="S29" s="323">
        <v>45.875</v>
      </c>
      <c r="T29" s="323">
        <v>44.875</v>
      </c>
      <c r="U29" s="323">
        <v>85434.875</v>
      </c>
      <c r="V29" s="323">
        <v>440.5</v>
      </c>
      <c r="W29" s="323">
        <v>48.875</v>
      </c>
      <c r="X29" s="323">
        <v>9519.875</v>
      </c>
      <c r="Y29" s="323">
        <v>477.625</v>
      </c>
      <c r="Z29" s="323">
        <v>39.875</v>
      </c>
      <c r="AA29" s="323">
        <v>1370.5</v>
      </c>
      <c r="AB29" s="323">
        <v>18.25</v>
      </c>
      <c r="AC29" s="323">
        <v>62.375</v>
      </c>
      <c r="AD29" s="323">
        <v>2.375</v>
      </c>
      <c r="AE29" s="323">
        <v>112.625</v>
      </c>
      <c r="AF29" s="323">
        <v>1434.25</v>
      </c>
      <c r="AG29" s="323">
        <v>44</v>
      </c>
      <c r="AH29" s="323">
        <v>710.25</v>
      </c>
    </row>
    <row r="30" spans="1:34">
      <c r="A30" s="18" t="s">
        <v>90</v>
      </c>
      <c r="B30" s="265">
        <v>1953503.625</v>
      </c>
      <c r="C30" s="265">
        <v>451.875</v>
      </c>
      <c r="D30" s="265">
        <v>2115.875</v>
      </c>
      <c r="E30" s="265">
        <v>7675.5</v>
      </c>
      <c r="F30" s="265">
        <v>262584.25</v>
      </c>
      <c r="G30" s="265">
        <v>16145</v>
      </c>
      <c r="H30" s="265">
        <v>191.625</v>
      </c>
      <c r="I30" s="265">
        <v>25.5</v>
      </c>
      <c r="J30" s="265">
        <v>1328.25</v>
      </c>
      <c r="K30" s="265">
        <v>13669.625</v>
      </c>
      <c r="L30" s="265">
        <v>2641.375</v>
      </c>
      <c r="M30" s="265">
        <v>13750</v>
      </c>
      <c r="N30" s="265">
        <v>895735.5</v>
      </c>
      <c r="O30" s="265">
        <v>135509.625</v>
      </c>
      <c r="P30" s="265">
        <v>163.5</v>
      </c>
      <c r="Q30" s="265">
        <v>59062</v>
      </c>
      <c r="R30" s="265">
        <v>495.75</v>
      </c>
      <c r="S30" s="265">
        <v>270.875</v>
      </c>
      <c r="T30" s="265">
        <v>101.5</v>
      </c>
      <c r="U30" s="265">
        <v>428686.875</v>
      </c>
      <c r="V30" s="265">
        <v>3800</v>
      </c>
      <c r="W30" s="265">
        <v>1602.625</v>
      </c>
      <c r="X30" s="265">
        <v>77766</v>
      </c>
      <c r="Y30" s="265">
        <v>1796.625</v>
      </c>
      <c r="Z30" s="265">
        <v>736.875</v>
      </c>
      <c r="AA30" s="265">
        <v>10074.5</v>
      </c>
      <c r="AB30" s="265">
        <v>366</v>
      </c>
      <c r="AC30" s="265">
        <v>253.25</v>
      </c>
      <c r="AD30" s="265">
        <v>119.625</v>
      </c>
      <c r="AE30" s="265">
        <v>354.625</v>
      </c>
      <c r="AF30" s="265">
        <v>13539.875</v>
      </c>
      <c r="AG30" s="265">
        <v>80.375</v>
      </c>
      <c r="AH30" s="265">
        <v>2408.75</v>
      </c>
    </row>
    <row r="31" spans="1:34" s="270" customFormat="1" ht="12.75"/>
    <row r="32" spans="1:34">
      <c r="A32" s="316" t="s">
        <v>364</v>
      </c>
    </row>
    <row r="33" spans="1:1">
      <c r="A33" s="316" t="s">
        <v>357</v>
      </c>
    </row>
  </sheetData>
  <sortState xmlns:xlrd2="http://schemas.microsoft.com/office/spreadsheetml/2017/richdata2" ref="A38:G173">
    <sortCondition ref="F38"/>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(WA) &amp;B&amp;"Arial"&amp;12&amp;Kff0000​‌OFFICIAL: 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33"/>
  <sheetViews>
    <sheetView showGridLines="0" topLeftCell="A12" zoomScaleNormal="100" zoomScaleSheetLayoutView="85" workbookViewId="0">
      <pane xSplit="1" topLeftCell="B1" activePane="topRight" state="frozen"/>
      <selection activeCell="L24" sqref="L24"/>
      <selection pane="topRight" activeCell="A32" sqref="A32"/>
    </sheetView>
  </sheetViews>
  <sheetFormatPr defaultColWidth="8.86328125" defaultRowHeight="15"/>
  <cols>
    <col min="1" max="1" width="33" style="18" bestFit="1" customWidth="1"/>
    <col min="2" max="2" width="11.73046875" style="42" customWidth="1"/>
    <col min="3" max="4" width="11.73046875" style="38" customWidth="1"/>
    <col min="5" max="33" width="11.73046875" style="18" customWidth="1"/>
    <col min="34" max="34" width="11.73046875" style="36" customWidth="1"/>
    <col min="35" max="16384" width="8.86328125" style="18"/>
  </cols>
  <sheetData>
    <row r="1" spans="1:34" ht="15.4">
      <c r="A1" s="332" t="s">
        <v>347</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18"/>
    </row>
    <row r="2" spans="1:34"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18"/>
    </row>
    <row r="3" spans="1:34"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34" s="36" customFormat="1">
      <c r="A4" s="32" t="s">
        <v>101</v>
      </c>
      <c r="B4" s="34"/>
      <c r="C4" s="34"/>
      <c r="D4" s="45"/>
      <c r="E4" s="34"/>
      <c r="F4" s="34"/>
      <c r="G4" s="34"/>
      <c r="H4" s="45"/>
      <c r="I4" s="45"/>
      <c r="J4" s="45"/>
      <c r="K4" s="45"/>
      <c r="L4" s="45"/>
      <c r="M4" s="45"/>
      <c r="N4" s="45"/>
      <c r="O4" s="45"/>
      <c r="P4" s="45"/>
      <c r="Q4" s="45"/>
      <c r="R4" s="45"/>
      <c r="S4" s="45"/>
      <c r="T4" s="45"/>
      <c r="U4" s="45"/>
      <c r="V4" s="45"/>
      <c r="W4" s="45"/>
      <c r="X4" s="45"/>
      <c r="Y4" s="45"/>
      <c r="Z4" s="45"/>
      <c r="AA4" s="45"/>
      <c r="AB4" s="45"/>
      <c r="AC4" s="45"/>
      <c r="AD4" s="45"/>
      <c r="AE4" s="45"/>
      <c r="AF4" s="45"/>
    </row>
    <row r="5" spans="1:34" s="36" customFormat="1">
      <c r="A5" s="18"/>
      <c r="B5" s="34"/>
      <c r="C5" s="34"/>
      <c r="D5" s="45"/>
      <c r="E5" s="34"/>
      <c r="F5" s="34"/>
      <c r="G5" s="34"/>
      <c r="H5" s="45"/>
      <c r="I5" s="45"/>
      <c r="J5" s="45"/>
      <c r="K5" s="45"/>
      <c r="L5" s="45"/>
      <c r="M5" s="45"/>
      <c r="N5" s="45"/>
      <c r="O5" s="45"/>
      <c r="P5" s="45"/>
      <c r="Q5" s="45"/>
      <c r="R5" s="45"/>
      <c r="S5" s="45"/>
      <c r="T5" s="45"/>
      <c r="U5" s="45"/>
      <c r="V5" s="45"/>
      <c r="W5" s="45"/>
      <c r="X5" s="45"/>
      <c r="Y5" s="45"/>
      <c r="Z5" s="45"/>
      <c r="AA5" s="45"/>
      <c r="AB5" s="45"/>
      <c r="AC5" s="45"/>
      <c r="AD5" s="45"/>
      <c r="AE5" s="45"/>
      <c r="AF5" s="45"/>
    </row>
    <row r="6" spans="1:34" s="36" customFormat="1">
      <c r="A6" s="32" t="s">
        <v>6</v>
      </c>
      <c r="B6" s="34"/>
      <c r="C6" s="34"/>
      <c r="D6" s="45"/>
      <c r="E6" s="34"/>
      <c r="F6" s="34"/>
      <c r="G6" s="34"/>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s="36" customFormat="1">
      <c r="A7" s="19" t="s">
        <v>88</v>
      </c>
      <c r="B7" s="265">
        <v>123319</v>
      </c>
      <c r="C7" s="265">
        <v>62</v>
      </c>
      <c r="D7" s="265">
        <v>139</v>
      </c>
      <c r="E7" s="265">
        <v>1139</v>
      </c>
      <c r="F7" s="265">
        <v>35215</v>
      </c>
      <c r="G7" s="265">
        <v>1465</v>
      </c>
      <c r="H7" s="265">
        <v>9</v>
      </c>
      <c r="I7" s="265">
        <v>10</v>
      </c>
      <c r="J7" s="265">
        <v>0</v>
      </c>
      <c r="K7" s="265">
        <v>1641</v>
      </c>
      <c r="L7" s="265">
        <v>275</v>
      </c>
      <c r="M7" s="265">
        <v>1103</v>
      </c>
      <c r="N7" s="265">
        <v>1214</v>
      </c>
      <c r="O7" s="265">
        <v>8571</v>
      </c>
      <c r="P7" s="265">
        <v>2389</v>
      </c>
      <c r="Q7" s="265">
        <v>198</v>
      </c>
      <c r="R7" s="265">
        <v>164</v>
      </c>
      <c r="S7" s="265">
        <v>196</v>
      </c>
      <c r="T7" s="265">
        <v>39</v>
      </c>
      <c r="U7" s="265">
        <v>29036</v>
      </c>
      <c r="V7" s="265">
        <v>309</v>
      </c>
      <c r="W7" s="265">
        <v>297</v>
      </c>
      <c r="X7" s="265">
        <v>4426</v>
      </c>
      <c r="Y7" s="265">
        <v>169</v>
      </c>
      <c r="Z7" s="265">
        <v>108</v>
      </c>
      <c r="AA7" s="265">
        <v>759</v>
      </c>
      <c r="AB7" s="265">
        <v>64</v>
      </c>
      <c r="AC7" s="265">
        <v>147</v>
      </c>
      <c r="AD7" s="265">
        <v>28</v>
      </c>
      <c r="AE7" s="265">
        <v>32051</v>
      </c>
      <c r="AF7" s="265">
        <v>1880</v>
      </c>
      <c r="AG7" s="265">
        <v>0</v>
      </c>
      <c r="AH7" s="325">
        <v>216</v>
      </c>
    </row>
    <row r="8" spans="1:34" s="36" customFormat="1">
      <c r="A8" s="19" t="s">
        <v>89</v>
      </c>
      <c r="B8" s="265">
        <v>25692</v>
      </c>
      <c r="C8" s="265">
        <v>3</v>
      </c>
      <c r="D8" s="265">
        <v>0</v>
      </c>
      <c r="E8" s="265">
        <v>138</v>
      </c>
      <c r="F8" s="265">
        <v>7629</v>
      </c>
      <c r="G8" s="265">
        <v>162</v>
      </c>
      <c r="H8" s="265">
        <v>1</v>
      </c>
      <c r="I8" s="265">
        <v>0</v>
      </c>
      <c r="J8" s="265">
        <v>0</v>
      </c>
      <c r="K8" s="265">
        <v>207</v>
      </c>
      <c r="L8" s="265">
        <v>211</v>
      </c>
      <c r="M8" s="265">
        <v>240</v>
      </c>
      <c r="N8" s="265">
        <v>364</v>
      </c>
      <c r="O8" s="265">
        <v>1125</v>
      </c>
      <c r="P8" s="265">
        <v>566</v>
      </c>
      <c r="Q8" s="265">
        <v>113</v>
      </c>
      <c r="R8" s="265">
        <v>7</v>
      </c>
      <c r="S8" s="265">
        <v>7</v>
      </c>
      <c r="T8" s="265">
        <v>8</v>
      </c>
      <c r="U8" s="265">
        <v>8144</v>
      </c>
      <c r="V8" s="265">
        <v>53</v>
      </c>
      <c r="W8" s="265">
        <v>13</v>
      </c>
      <c r="X8" s="265">
        <v>724</v>
      </c>
      <c r="Y8" s="265">
        <v>43</v>
      </c>
      <c r="Z8" s="265">
        <v>6</v>
      </c>
      <c r="AA8" s="265">
        <v>107</v>
      </c>
      <c r="AB8" s="265">
        <v>4</v>
      </c>
      <c r="AC8" s="265">
        <v>8</v>
      </c>
      <c r="AD8" s="265">
        <v>0</v>
      </c>
      <c r="AE8" s="265">
        <v>5619</v>
      </c>
      <c r="AF8" s="265">
        <v>135</v>
      </c>
      <c r="AG8" s="265">
        <v>0</v>
      </c>
      <c r="AH8" s="325">
        <v>55</v>
      </c>
    </row>
    <row r="9" spans="1:34" s="36" customFormat="1">
      <c r="A9" s="41" t="s">
        <v>90</v>
      </c>
      <c r="B9" s="265">
        <v>149011</v>
      </c>
      <c r="C9" s="265">
        <v>65</v>
      </c>
      <c r="D9" s="265">
        <v>139</v>
      </c>
      <c r="E9" s="265">
        <v>1277</v>
      </c>
      <c r="F9" s="265">
        <v>42844</v>
      </c>
      <c r="G9" s="265">
        <v>1627</v>
      </c>
      <c r="H9" s="265">
        <v>10</v>
      </c>
      <c r="I9" s="265">
        <v>10</v>
      </c>
      <c r="J9" s="265">
        <v>0</v>
      </c>
      <c r="K9" s="265">
        <v>1848</v>
      </c>
      <c r="L9" s="265">
        <v>486</v>
      </c>
      <c r="M9" s="265">
        <v>1343</v>
      </c>
      <c r="N9" s="265">
        <v>1578</v>
      </c>
      <c r="O9" s="265">
        <v>9696</v>
      </c>
      <c r="P9" s="265">
        <v>2955</v>
      </c>
      <c r="Q9" s="265">
        <v>311</v>
      </c>
      <c r="R9" s="265">
        <v>171</v>
      </c>
      <c r="S9" s="265">
        <v>203</v>
      </c>
      <c r="T9" s="265">
        <v>47</v>
      </c>
      <c r="U9" s="265">
        <v>37180</v>
      </c>
      <c r="V9" s="265">
        <v>362</v>
      </c>
      <c r="W9" s="265">
        <v>310</v>
      </c>
      <c r="X9" s="265">
        <v>5150</v>
      </c>
      <c r="Y9" s="265">
        <v>212</v>
      </c>
      <c r="Z9" s="265">
        <v>114</v>
      </c>
      <c r="AA9" s="265">
        <v>866</v>
      </c>
      <c r="AB9" s="265">
        <v>68</v>
      </c>
      <c r="AC9" s="265">
        <v>155</v>
      </c>
      <c r="AD9" s="265">
        <v>28</v>
      </c>
      <c r="AE9" s="265">
        <v>37670</v>
      </c>
      <c r="AF9" s="265">
        <v>2015</v>
      </c>
      <c r="AG9" s="265">
        <v>0</v>
      </c>
      <c r="AH9" s="325">
        <v>271</v>
      </c>
    </row>
    <row r="10" spans="1:34" s="36"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325"/>
    </row>
    <row r="11" spans="1:34" s="36" customFormat="1">
      <c r="A11" s="19" t="s">
        <v>88</v>
      </c>
      <c r="B11" s="265">
        <v>237597</v>
      </c>
      <c r="C11" s="265">
        <v>137</v>
      </c>
      <c r="D11" s="265">
        <v>291</v>
      </c>
      <c r="E11" s="265">
        <v>1950</v>
      </c>
      <c r="F11" s="265">
        <v>67751</v>
      </c>
      <c r="G11" s="265">
        <v>3079</v>
      </c>
      <c r="H11" s="265">
        <v>18</v>
      </c>
      <c r="I11" s="265">
        <v>18</v>
      </c>
      <c r="J11" s="265">
        <v>0</v>
      </c>
      <c r="K11" s="265">
        <v>3370</v>
      </c>
      <c r="L11" s="265">
        <v>595</v>
      </c>
      <c r="M11" s="265">
        <v>2146</v>
      </c>
      <c r="N11" s="265">
        <v>2193</v>
      </c>
      <c r="O11" s="265">
        <v>17447</v>
      </c>
      <c r="P11" s="265">
        <v>4606</v>
      </c>
      <c r="Q11" s="265">
        <v>377</v>
      </c>
      <c r="R11" s="265">
        <v>352</v>
      </c>
      <c r="S11" s="265">
        <v>358</v>
      </c>
      <c r="T11" s="265">
        <v>63</v>
      </c>
      <c r="U11" s="265">
        <v>52126</v>
      </c>
      <c r="V11" s="265">
        <v>611</v>
      </c>
      <c r="W11" s="265">
        <v>643</v>
      </c>
      <c r="X11" s="265">
        <v>7422</v>
      </c>
      <c r="Y11" s="265">
        <v>325</v>
      </c>
      <c r="Z11" s="265">
        <v>199</v>
      </c>
      <c r="AA11" s="265">
        <v>1941</v>
      </c>
      <c r="AB11" s="265">
        <v>120</v>
      </c>
      <c r="AC11" s="265">
        <v>255</v>
      </c>
      <c r="AD11" s="265">
        <v>51</v>
      </c>
      <c r="AE11" s="265">
        <v>64779</v>
      </c>
      <c r="AF11" s="265">
        <v>3961</v>
      </c>
      <c r="AG11" s="265">
        <v>0</v>
      </c>
      <c r="AH11" s="325">
        <v>413</v>
      </c>
    </row>
    <row r="12" spans="1:34" s="36" customFormat="1">
      <c r="A12" s="19" t="s">
        <v>89</v>
      </c>
      <c r="B12" s="265">
        <v>45443</v>
      </c>
      <c r="C12" s="265">
        <v>11</v>
      </c>
      <c r="D12" s="265">
        <v>0</v>
      </c>
      <c r="E12" s="265">
        <v>230</v>
      </c>
      <c r="F12" s="265">
        <v>13299</v>
      </c>
      <c r="G12" s="265">
        <v>305</v>
      </c>
      <c r="H12" s="265">
        <v>1</v>
      </c>
      <c r="I12" s="265">
        <v>0</v>
      </c>
      <c r="J12" s="265">
        <v>0</v>
      </c>
      <c r="K12" s="265">
        <v>376</v>
      </c>
      <c r="L12" s="265">
        <v>218</v>
      </c>
      <c r="M12" s="265">
        <v>475</v>
      </c>
      <c r="N12" s="265">
        <v>628</v>
      </c>
      <c r="O12" s="265">
        <v>2268</v>
      </c>
      <c r="P12" s="265">
        <v>1108</v>
      </c>
      <c r="Q12" s="265">
        <v>209</v>
      </c>
      <c r="R12" s="265">
        <v>8</v>
      </c>
      <c r="S12" s="265">
        <v>15</v>
      </c>
      <c r="T12" s="265">
        <v>11</v>
      </c>
      <c r="U12" s="265">
        <v>13614</v>
      </c>
      <c r="V12" s="265">
        <v>60</v>
      </c>
      <c r="W12" s="265">
        <v>25</v>
      </c>
      <c r="X12" s="265">
        <v>1106</v>
      </c>
      <c r="Y12" s="265">
        <v>80</v>
      </c>
      <c r="Z12" s="265">
        <v>11</v>
      </c>
      <c r="AA12" s="265">
        <v>219</v>
      </c>
      <c r="AB12" s="265">
        <v>6</v>
      </c>
      <c r="AC12" s="265">
        <v>20</v>
      </c>
      <c r="AD12" s="265">
        <v>0</v>
      </c>
      <c r="AE12" s="265">
        <v>10765</v>
      </c>
      <c r="AF12" s="265">
        <v>276</v>
      </c>
      <c r="AG12" s="265">
        <v>0</v>
      </c>
      <c r="AH12" s="325">
        <v>99</v>
      </c>
    </row>
    <row r="13" spans="1:34" s="36" customFormat="1">
      <c r="A13" s="41" t="s">
        <v>90</v>
      </c>
      <c r="B13" s="265">
        <v>283040</v>
      </c>
      <c r="C13" s="265">
        <v>148</v>
      </c>
      <c r="D13" s="265">
        <v>291</v>
      </c>
      <c r="E13" s="265">
        <v>2180</v>
      </c>
      <c r="F13" s="265">
        <v>81050</v>
      </c>
      <c r="G13" s="265">
        <v>3384</v>
      </c>
      <c r="H13" s="265">
        <v>19</v>
      </c>
      <c r="I13" s="265">
        <v>18</v>
      </c>
      <c r="J13" s="265">
        <v>0</v>
      </c>
      <c r="K13" s="265">
        <v>3746</v>
      </c>
      <c r="L13" s="265">
        <v>813</v>
      </c>
      <c r="M13" s="265">
        <v>2621</v>
      </c>
      <c r="N13" s="265">
        <v>2821</v>
      </c>
      <c r="O13" s="265">
        <v>19715</v>
      </c>
      <c r="P13" s="265">
        <v>5714</v>
      </c>
      <c r="Q13" s="265">
        <v>586</v>
      </c>
      <c r="R13" s="265">
        <v>360</v>
      </c>
      <c r="S13" s="265">
        <v>373</v>
      </c>
      <c r="T13" s="265">
        <v>74</v>
      </c>
      <c r="U13" s="265">
        <v>65740</v>
      </c>
      <c r="V13" s="265">
        <v>671</v>
      </c>
      <c r="W13" s="265">
        <v>668</v>
      </c>
      <c r="X13" s="265">
        <v>8528</v>
      </c>
      <c r="Y13" s="265">
        <v>405</v>
      </c>
      <c r="Z13" s="265">
        <v>210</v>
      </c>
      <c r="AA13" s="265">
        <v>2160</v>
      </c>
      <c r="AB13" s="265">
        <v>126</v>
      </c>
      <c r="AC13" s="265">
        <v>275</v>
      </c>
      <c r="AD13" s="265">
        <v>51</v>
      </c>
      <c r="AE13" s="265">
        <v>75544</v>
      </c>
      <c r="AF13" s="265">
        <v>4237</v>
      </c>
      <c r="AG13" s="265">
        <v>0</v>
      </c>
      <c r="AH13" s="325">
        <v>512</v>
      </c>
    </row>
    <row r="14" spans="1:34">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34">
      <c r="A15" s="18" t="s">
        <v>88</v>
      </c>
      <c r="B15" s="320">
        <v>466521.14494444401</v>
      </c>
      <c r="C15" s="320">
        <v>275.15931</v>
      </c>
      <c r="D15" s="320">
        <v>356.30215999999996</v>
      </c>
      <c r="E15" s="320">
        <v>3957.2956300000001</v>
      </c>
      <c r="F15" s="320">
        <v>132203.60534000001</v>
      </c>
      <c r="G15" s="320">
        <v>5194.3289999999997</v>
      </c>
      <c r="H15" s="320">
        <v>34.231999999999999</v>
      </c>
      <c r="I15" s="320">
        <v>42.858319999999999</v>
      </c>
      <c r="J15" s="320">
        <v>0</v>
      </c>
      <c r="K15" s="320">
        <v>6488.1692800000001</v>
      </c>
      <c r="L15" s="320">
        <v>1108.66554</v>
      </c>
      <c r="M15" s="320">
        <v>3457.558</v>
      </c>
      <c r="N15" s="320">
        <v>3643.9618673548202</v>
      </c>
      <c r="O15" s="320">
        <v>31179.523713903098</v>
      </c>
      <c r="P15" s="320">
        <v>9925.7542799978582</v>
      </c>
      <c r="Q15" s="320">
        <v>685.70441502391998</v>
      </c>
      <c r="R15" s="320">
        <v>649.51839000000007</v>
      </c>
      <c r="S15" s="320">
        <v>808.87520009759999</v>
      </c>
      <c r="T15" s="320">
        <v>159.09798715237002</v>
      </c>
      <c r="U15" s="320">
        <v>112593.3539</v>
      </c>
      <c r="V15" s="320">
        <v>1199.6365343387599</v>
      </c>
      <c r="W15" s="320">
        <v>1425.76827</v>
      </c>
      <c r="X15" s="320">
        <v>13425.542240000001</v>
      </c>
      <c r="Y15" s="320">
        <v>682.69399999999996</v>
      </c>
      <c r="Z15" s="320">
        <v>326.44376</v>
      </c>
      <c r="AA15" s="320">
        <v>3832.6308199999999</v>
      </c>
      <c r="AB15" s="320">
        <v>255.18107999999998</v>
      </c>
      <c r="AC15" s="320">
        <v>560.04799000000003</v>
      </c>
      <c r="AD15" s="320">
        <v>132.90199999999999</v>
      </c>
      <c r="AE15" s="320">
        <v>123862.76844</v>
      </c>
      <c r="AF15" s="320">
        <v>7227.7461700000003</v>
      </c>
      <c r="AG15" s="320">
        <v>15.534828173059999</v>
      </c>
      <c r="AH15" s="320">
        <v>810.28447840259003</v>
      </c>
    </row>
    <row r="16" spans="1:34">
      <c r="A16" s="18" t="s">
        <v>262</v>
      </c>
      <c r="B16" s="320">
        <v>151060.36364581372</v>
      </c>
      <c r="C16" s="320">
        <v>116.91974999999999</v>
      </c>
      <c r="D16" s="320">
        <v>122.29272999999999</v>
      </c>
      <c r="E16" s="320">
        <v>1061.8738600000001</v>
      </c>
      <c r="F16" s="320">
        <v>39534.618029999998</v>
      </c>
      <c r="G16" s="320">
        <v>2444.8710000000001</v>
      </c>
      <c r="H16" s="320">
        <v>9.8979999999999997</v>
      </c>
      <c r="I16" s="320">
        <v>10.65265</v>
      </c>
      <c r="J16" s="320">
        <v>0</v>
      </c>
      <c r="K16" s="320">
        <v>2136.41102</v>
      </c>
      <c r="L16" s="320">
        <v>341.75704999999999</v>
      </c>
      <c r="M16" s="320">
        <v>1081.3130000000001</v>
      </c>
      <c r="N16" s="320">
        <v>1092.08700853305</v>
      </c>
      <c r="O16" s="320">
        <v>7548.9196671383397</v>
      </c>
      <c r="P16" s="320">
        <v>2972.85553000033</v>
      </c>
      <c r="Q16" s="320">
        <v>267.39097252007997</v>
      </c>
      <c r="R16" s="320">
        <v>61.458109999999998</v>
      </c>
      <c r="S16" s="320">
        <v>65.794208257189993</v>
      </c>
      <c r="T16" s="320">
        <v>28.554190671120001</v>
      </c>
      <c r="U16" s="320">
        <v>35309.661890000003</v>
      </c>
      <c r="V16" s="320">
        <v>392.26472999999999</v>
      </c>
      <c r="W16" s="320">
        <v>473.92203999999998</v>
      </c>
      <c r="X16" s="320">
        <v>4453.0164999999997</v>
      </c>
      <c r="Y16" s="320">
        <v>239.249</v>
      </c>
      <c r="Z16" s="320">
        <v>114.04255000000001</v>
      </c>
      <c r="AA16" s="320">
        <v>1879.2012400000001</v>
      </c>
      <c r="AB16" s="320">
        <v>76.116759999999999</v>
      </c>
      <c r="AC16" s="320">
        <v>211.02825000000001</v>
      </c>
      <c r="AD16" s="320">
        <v>91.343999999999994</v>
      </c>
      <c r="AE16" s="320">
        <v>46341.196799999998</v>
      </c>
      <c r="AF16" s="320">
        <v>2319.3889300000001</v>
      </c>
      <c r="AG16" s="320">
        <v>7.6678475010899998</v>
      </c>
      <c r="AH16" s="320">
        <v>254.59633119247999</v>
      </c>
    </row>
    <row r="17" spans="1:34">
      <c r="A17" s="18" t="s">
        <v>2</v>
      </c>
      <c r="B17" s="320">
        <v>617581.50859025773</v>
      </c>
      <c r="C17" s="320">
        <v>392.07906000000003</v>
      </c>
      <c r="D17" s="320">
        <v>478.59488999999996</v>
      </c>
      <c r="E17" s="320">
        <v>5019.1694900000002</v>
      </c>
      <c r="F17" s="320">
        <v>171738.22337000002</v>
      </c>
      <c r="G17" s="320">
        <v>7639.2</v>
      </c>
      <c r="H17" s="320">
        <v>44.129999999999995</v>
      </c>
      <c r="I17" s="320">
        <v>53.51097</v>
      </c>
      <c r="J17" s="320">
        <v>0</v>
      </c>
      <c r="K17" s="320">
        <v>8624.5802999999996</v>
      </c>
      <c r="L17" s="320">
        <v>1450.4225899999999</v>
      </c>
      <c r="M17" s="320">
        <v>4538.8710000000001</v>
      </c>
      <c r="N17" s="320">
        <v>4736.0488758878701</v>
      </c>
      <c r="O17" s="320">
        <v>38728.443381041434</v>
      </c>
      <c r="P17" s="320">
        <v>12898.609809998188</v>
      </c>
      <c r="Q17" s="320">
        <v>953.095387544</v>
      </c>
      <c r="R17" s="320">
        <v>710.9765000000001</v>
      </c>
      <c r="S17" s="320">
        <v>874.66940835478999</v>
      </c>
      <c r="T17" s="320">
        <v>187.65217782349004</v>
      </c>
      <c r="U17" s="320">
        <v>147903.01579</v>
      </c>
      <c r="V17" s="320">
        <v>1591.90126433876</v>
      </c>
      <c r="W17" s="320">
        <v>1899.69031</v>
      </c>
      <c r="X17" s="320">
        <v>17878.55874</v>
      </c>
      <c r="Y17" s="320">
        <v>921.94299999999998</v>
      </c>
      <c r="Z17" s="320">
        <v>440.48631</v>
      </c>
      <c r="AA17" s="320">
        <v>5711.8320599999997</v>
      </c>
      <c r="AB17" s="320">
        <v>331.29783999999995</v>
      </c>
      <c r="AC17" s="320">
        <v>771.0762400000001</v>
      </c>
      <c r="AD17" s="320">
        <v>224.24599999999998</v>
      </c>
      <c r="AE17" s="320">
        <v>170203.96523999999</v>
      </c>
      <c r="AF17" s="320">
        <v>9547.1350999999995</v>
      </c>
      <c r="AG17" s="320">
        <v>23.202675674150001</v>
      </c>
      <c r="AH17" s="320">
        <v>1064.8808095950701</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366787.1667639403</v>
      </c>
      <c r="C19" s="272">
        <v>214.30784</v>
      </c>
      <c r="D19" s="272">
        <v>296.95204000000001</v>
      </c>
      <c r="E19" s="272">
        <v>2825.27702</v>
      </c>
      <c r="F19" s="272">
        <v>104465.18904000001</v>
      </c>
      <c r="G19" s="272">
        <v>5038.5290000000005</v>
      </c>
      <c r="H19" s="272">
        <v>12.016</v>
      </c>
      <c r="I19" s="272">
        <v>24.257819999999999</v>
      </c>
      <c r="J19" s="272">
        <v>0</v>
      </c>
      <c r="K19" s="272">
        <v>3848.4580000000001</v>
      </c>
      <c r="L19" s="272">
        <v>752.44220999999993</v>
      </c>
      <c r="M19" s="272">
        <v>2793.6659900000004</v>
      </c>
      <c r="N19" s="272">
        <v>2947.9943907318598</v>
      </c>
      <c r="O19" s="272">
        <v>27288.81067499478</v>
      </c>
      <c r="P19" s="272">
        <v>6855.9915568072201</v>
      </c>
      <c r="Q19" s="272">
        <v>590.25697164982</v>
      </c>
      <c r="R19" s="272">
        <v>418.50038000000001</v>
      </c>
      <c r="S19" s="272">
        <v>497.14381247684997</v>
      </c>
      <c r="T19" s="272">
        <v>100.99390759814</v>
      </c>
      <c r="U19" s="272">
        <v>80409.185970000006</v>
      </c>
      <c r="V19" s="272">
        <v>813.40450791812998</v>
      </c>
      <c r="W19" s="272">
        <v>1017.3248700000001</v>
      </c>
      <c r="X19" s="272">
        <v>9799.9584600000017</v>
      </c>
      <c r="Y19" s="272">
        <v>534.50300000000004</v>
      </c>
      <c r="Z19" s="272">
        <v>216.55761999999999</v>
      </c>
      <c r="AA19" s="272">
        <v>3315.5156299999999</v>
      </c>
      <c r="AB19" s="272">
        <v>472.89395182869004</v>
      </c>
      <c r="AC19" s="272">
        <v>353.00863358983003</v>
      </c>
      <c r="AD19" s="272">
        <v>98.165000000000006</v>
      </c>
      <c r="AE19" s="272">
        <v>104109.04244</v>
      </c>
      <c r="AF19" s="272">
        <v>5981.469072887191</v>
      </c>
      <c r="AG19" s="272">
        <v>1.97347692259</v>
      </c>
      <c r="AH19" s="320">
        <v>693.37747653515999</v>
      </c>
    </row>
    <row r="20" spans="1:34">
      <c r="A20" s="18" t="s">
        <v>262</v>
      </c>
      <c r="B20" s="320">
        <v>117108.33120690699</v>
      </c>
      <c r="C20" s="320">
        <v>78.478089999999995</v>
      </c>
      <c r="D20" s="320">
        <v>80.102220000000003</v>
      </c>
      <c r="E20" s="320">
        <v>666.53309000000002</v>
      </c>
      <c r="F20" s="320">
        <v>27657.051749999999</v>
      </c>
      <c r="G20" s="320">
        <v>1652.4349999999999</v>
      </c>
      <c r="H20" s="320">
        <v>4.2830000000000004</v>
      </c>
      <c r="I20" s="320">
        <v>4.8369799999999996</v>
      </c>
      <c r="J20" s="320">
        <v>0</v>
      </c>
      <c r="K20" s="320">
        <v>1814.2214099999999</v>
      </c>
      <c r="L20" s="320">
        <v>287.61344000000003</v>
      </c>
      <c r="M20" s="320">
        <v>658.34481999999991</v>
      </c>
      <c r="N20" s="320">
        <v>893.50172831313</v>
      </c>
      <c r="O20" s="320">
        <v>7172.7961978206004</v>
      </c>
      <c r="P20" s="320">
        <v>2550.8177715182997</v>
      </c>
      <c r="Q20" s="320">
        <v>200.02170917677998</v>
      </c>
      <c r="R20" s="320">
        <v>34.23621</v>
      </c>
      <c r="S20" s="320">
        <v>45.771780106020003</v>
      </c>
      <c r="T20" s="320">
        <v>35.228391487070006</v>
      </c>
      <c r="U20" s="320">
        <v>26884.746289999999</v>
      </c>
      <c r="V20" s="320">
        <v>251.50832196782</v>
      </c>
      <c r="W20" s="320">
        <v>262.02269999999999</v>
      </c>
      <c r="X20" s="320">
        <v>2655.8916099999997</v>
      </c>
      <c r="Y20" s="320">
        <v>155.85400000000001</v>
      </c>
      <c r="Z20" s="320">
        <v>94.24721000000001</v>
      </c>
      <c r="AA20" s="320">
        <v>1655.0241699999999</v>
      </c>
      <c r="AB20" s="320">
        <v>280.35811999999999</v>
      </c>
      <c r="AC20" s="320">
        <v>140.59970999999999</v>
      </c>
      <c r="AD20" s="320">
        <v>73.061000000000007</v>
      </c>
      <c r="AE20" s="320">
        <v>38739.367720000002</v>
      </c>
      <c r="AF20" s="320">
        <v>1905.7738929115699</v>
      </c>
      <c r="AG20" s="320">
        <v>6.4136975212400005</v>
      </c>
      <c r="AH20" s="320">
        <v>167.18917608446</v>
      </c>
    </row>
    <row r="21" spans="1:34">
      <c r="A21" s="18" t="s">
        <v>94</v>
      </c>
      <c r="B21" s="320">
        <v>0</v>
      </c>
      <c r="C21" s="320">
        <v>0</v>
      </c>
      <c r="D21" s="320">
        <v>0</v>
      </c>
      <c r="E21" s="320">
        <v>0</v>
      </c>
      <c r="F21" s="320">
        <v>0</v>
      </c>
      <c r="G21" s="320">
        <v>0</v>
      </c>
      <c r="H21" s="320">
        <v>0</v>
      </c>
      <c r="I21" s="320">
        <v>0</v>
      </c>
      <c r="J21" s="320">
        <v>0</v>
      </c>
      <c r="K21" s="320">
        <v>0</v>
      </c>
      <c r="L21" s="320">
        <v>0</v>
      </c>
      <c r="M21" s="320">
        <v>0</v>
      </c>
      <c r="N21" s="320">
        <v>0</v>
      </c>
      <c r="O21" s="320">
        <v>0</v>
      </c>
      <c r="P21" s="320">
        <v>0</v>
      </c>
      <c r="Q21" s="320">
        <v>0</v>
      </c>
      <c r="R21" s="320">
        <v>0</v>
      </c>
      <c r="S21" s="320">
        <v>0</v>
      </c>
      <c r="T21" s="320">
        <v>0</v>
      </c>
      <c r="U21" s="320">
        <v>0</v>
      </c>
      <c r="V21" s="320">
        <v>0</v>
      </c>
      <c r="W21" s="320">
        <v>0</v>
      </c>
      <c r="X21" s="320">
        <v>0</v>
      </c>
      <c r="Y21" s="320">
        <v>0</v>
      </c>
      <c r="Z21" s="320">
        <v>0</v>
      </c>
      <c r="AA21" s="320">
        <v>0</v>
      </c>
      <c r="AB21" s="320">
        <v>0</v>
      </c>
      <c r="AC21" s="320">
        <v>0</v>
      </c>
      <c r="AD21" s="320">
        <v>0</v>
      </c>
      <c r="AE21" s="320">
        <v>0</v>
      </c>
      <c r="AF21" s="320">
        <v>0</v>
      </c>
      <c r="AG21" s="320">
        <v>0</v>
      </c>
      <c r="AH21" s="320">
        <v>0</v>
      </c>
    </row>
    <row r="22" spans="1:34">
      <c r="A22" s="18" t="s">
        <v>2</v>
      </c>
      <c r="B22" s="320">
        <v>483895.4979708473</v>
      </c>
      <c r="C22" s="320">
        <v>292.78593000000001</v>
      </c>
      <c r="D22" s="320">
        <v>377.05426</v>
      </c>
      <c r="E22" s="320">
        <v>3491.8101099999999</v>
      </c>
      <c r="F22" s="320">
        <v>132122.24079000001</v>
      </c>
      <c r="G22" s="320">
        <v>6690.9639999999999</v>
      </c>
      <c r="H22" s="320">
        <v>16.298999999999999</v>
      </c>
      <c r="I22" s="320">
        <v>29.094799999999999</v>
      </c>
      <c r="J22" s="320">
        <v>0</v>
      </c>
      <c r="K22" s="320">
        <v>5662.6794099999997</v>
      </c>
      <c r="L22" s="320">
        <v>1040.05565</v>
      </c>
      <c r="M22" s="320">
        <v>3452.0108100000002</v>
      </c>
      <c r="N22" s="320">
        <v>3841.4961190449899</v>
      </c>
      <c r="O22" s="320">
        <v>34461.606872815377</v>
      </c>
      <c r="P22" s="320">
        <v>9406.8093283255203</v>
      </c>
      <c r="Q22" s="320">
        <v>790.27868082659995</v>
      </c>
      <c r="R22" s="320">
        <v>452.73658999999998</v>
      </c>
      <c r="S22" s="320">
        <v>542.91559258286998</v>
      </c>
      <c r="T22" s="320">
        <v>136.22229908521001</v>
      </c>
      <c r="U22" s="320">
        <v>107293.93226</v>
      </c>
      <c r="V22" s="320">
        <v>1064.91282988595</v>
      </c>
      <c r="W22" s="320">
        <v>1279.3475700000001</v>
      </c>
      <c r="X22" s="320">
        <v>12455.85007</v>
      </c>
      <c r="Y22" s="320">
        <v>690.35700000000008</v>
      </c>
      <c r="Z22" s="320">
        <v>310.80482999999998</v>
      </c>
      <c r="AA22" s="320">
        <v>4970.5397999999996</v>
      </c>
      <c r="AB22" s="320">
        <v>753.25207182869008</v>
      </c>
      <c r="AC22" s="320">
        <v>493.60834358983004</v>
      </c>
      <c r="AD22" s="320">
        <v>171.226</v>
      </c>
      <c r="AE22" s="320">
        <v>142848.41016</v>
      </c>
      <c r="AF22" s="320">
        <v>7887.2429657987614</v>
      </c>
      <c r="AG22" s="320">
        <v>8.3871744438300002</v>
      </c>
      <c r="AH22" s="320">
        <v>860.56665261961996</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320"/>
    </row>
    <row r="24" spans="1:34">
      <c r="A24" s="18" t="s">
        <v>88</v>
      </c>
      <c r="B24" s="321">
        <v>122595.625</v>
      </c>
      <c r="C24" s="326">
        <v>60</v>
      </c>
      <c r="D24" s="326">
        <v>123.125</v>
      </c>
      <c r="E24" s="326">
        <v>1153.5</v>
      </c>
      <c r="F24" s="326">
        <v>35280.5</v>
      </c>
      <c r="G24" s="326">
        <v>1448.125</v>
      </c>
      <c r="H24" s="326">
        <v>7.25</v>
      </c>
      <c r="I24" s="326">
        <v>10.625</v>
      </c>
      <c r="J24" s="326">
        <v>63.625</v>
      </c>
      <c r="K24" s="326">
        <v>1635.625</v>
      </c>
      <c r="L24" s="326">
        <v>260.75</v>
      </c>
      <c r="M24" s="326">
        <v>1098.75</v>
      </c>
      <c r="N24" s="326">
        <v>1114.875</v>
      </c>
      <c r="O24" s="326">
        <v>8553.5</v>
      </c>
      <c r="P24" s="326">
        <v>2395.25</v>
      </c>
      <c r="Q24" s="326">
        <v>200.5</v>
      </c>
      <c r="R24" s="326">
        <v>162.125</v>
      </c>
      <c r="S24" s="326">
        <v>196.25</v>
      </c>
      <c r="T24" s="326">
        <v>38.375</v>
      </c>
      <c r="U24" s="326">
        <v>29541.25</v>
      </c>
      <c r="V24" s="326">
        <v>300</v>
      </c>
      <c r="W24" s="326">
        <v>288.375</v>
      </c>
      <c r="X24" s="326">
        <v>4257.125</v>
      </c>
      <c r="Y24" s="326">
        <v>173.125</v>
      </c>
      <c r="Z24" s="326">
        <v>99.375</v>
      </c>
      <c r="AA24" s="326">
        <v>743.5</v>
      </c>
      <c r="AB24" s="326">
        <v>59.625</v>
      </c>
      <c r="AC24" s="326">
        <v>139</v>
      </c>
      <c r="AD24" s="326">
        <v>29.25</v>
      </c>
      <c r="AE24" s="326">
        <v>31107.5</v>
      </c>
      <c r="AF24" s="326">
        <v>1841.125</v>
      </c>
      <c r="AG24" s="326">
        <v>6.375</v>
      </c>
      <c r="AH24" s="320">
        <v>207.25</v>
      </c>
    </row>
    <row r="25" spans="1:34">
      <c r="A25" s="18" t="s">
        <v>89</v>
      </c>
      <c r="B25" s="321">
        <v>25287</v>
      </c>
      <c r="C25" s="323">
        <v>3</v>
      </c>
      <c r="D25" s="323">
        <v>0</v>
      </c>
      <c r="E25" s="323">
        <v>138.125</v>
      </c>
      <c r="F25" s="323">
        <v>7574.875</v>
      </c>
      <c r="G25" s="323">
        <v>166</v>
      </c>
      <c r="H25" s="323">
        <v>1</v>
      </c>
      <c r="I25" s="323">
        <v>0</v>
      </c>
      <c r="J25" s="323">
        <v>23.125</v>
      </c>
      <c r="K25" s="323">
        <v>204.625</v>
      </c>
      <c r="L25" s="323">
        <v>178.625</v>
      </c>
      <c r="M25" s="323">
        <v>235.75</v>
      </c>
      <c r="N25" s="323">
        <v>329.75</v>
      </c>
      <c r="O25" s="323">
        <v>1081.5</v>
      </c>
      <c r="P25" s="323">
        <v>573.375</v>
      </c>
      <c r="Q25" s="323">
        <v>109.875</v>
      </c>
      <c r="R25" s="323">
        <v>8.125</v>
      </c>
      <c r="S25" s="323">
        <v>7.875</v>
      </c>
      <c r="T25" s="323">
        <v>8.625</v>
      </c>
      <c r="U25" s="323">
        <v>7986.5</v>
      </c>
      <c r="V25" s="323">
        <v>51.625</v>
      </c>
      <c r="W25" s="323">
        <v>13.875</v>
      </c>
      <c r="X25" s="323">
        <v>692.625</v>
      </c>
      <c r="Y25" s="323">
        <v>42.75</v>
      </c>
      <c r="Z25" s="323">
        <v>6.875</v>
      </c>
      <c r="AA25" s="323">
        <v>100.75</v>
      </c>
      <c r="AB25" s="323">
        <v>4</v>
      </c>
      <c r="AC25" s="323">
        <v>5.625</v>
      </c>
      <c r="AD25" s="323">
        <v>0</v>
      </c>
      <c r="AE25" s="323">
        <v>5545.875</v>
      </c>
      <c r="AF25" s="323">
        <v>138.25</v>
      </c>
      <c r="AG25" s="323">
        <v>1.875</v>
      </c>
      <c r="AH25" s="320">
        <v>52.125</v>
      </c>
    </row>
    <row r="26" spans="1:34">
      <c r="A26" s="41" t="s">
        <v>90</v>
      </c>
      <c r="B26" s="265">
        <v>147882.625</v>
      </c>
      <c r="C26" s="265">
        <v>63</v>
      </c>
      <c r="D26" s="265">
        <v>123.125</v>
      </c>
      <c r="E26" s="265">
        <v>1291.625</v>
      </c>
      <c r="F26" s="265">
        <v>42855.375</v>
      </c>
      <c r="G26" s="265">
        <v>1614.125</v>
      </c>
      <c r="H26" s="265">
        <v>8.25</v>
      </c>
      <c r="I26" s="265">
        <v>10.625</v>
      </c>
      <c r="J26" s="265">
        <v>86.75</v>
      </c>
      <c r="K26" s="265">
        <v>1840.25</v>
      </c>
      <c r="L26" s="265">
        <v>439.375</v>
      </c>
      <c r="M26" s="265">
        <v>1334.5</v>
      </c>
      <c r="N26" s="265">
        <v>1444.625</v>
      </c>
      <c r="O26" s="265">
        <v>9635</v>
      </c>
      <c r="P26" s="265">
        <v>2968.625</v>
      </c>
      <c r="Q26" s="265">
        <v>310.375</v>
      </c>
      <c r="R26" s="265">
        <v>170.25</v>
      </c>
      <c r="S26" s="265">
        <v>204.125</v>
      </c>
      <c r="T26" s="265">
        <v>47</v>
      </c>
      <c r="U26" s="265">
        <v>37527.75</v>
      </c>
      <c r="V26" s="265">
        <v>351.625</v>
      </c>
      <c r="W26" s="265">
        <v>302.25</v>
      </c>
      <c r="X26" s="265">
        <v>4949.75</v>
      </c>
      <c r="Y26" s="265">
        <v>215.875</v>
      </c>
      <c r="Z26" s="265">
        <v>106.25</v>
      </c>
      <c r="AA26" s="265">
        <v>844.25</v>
      </c>
      <c r="AB26" s="265">
        <v>63.625</v>
      </c>
      <c r="AC26" s="265">
        <v>144.625</v>
      </c>
      <c r="AD26" s="265">
        <v>29.25</v>
      </c>
      <c r="AE26" s="265">
        <v>36653.375</v>
      </c>
      <c r="AF26" s="265">
        <v>1979.375</v>
      </c>
      <c r="AG26" s="265">
        <v>8.25</v>
      </c>
      <c r="AH26" s="320">
        <v>259.375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325"/>
    </row>
    <row r="28" spans="1:34">
      <c r="A28" s="18" t="s">
        <v>88</v>
      </c>
      <c r="B28" s="321">
        <v>236164</v>
      </c>
      <c r="C28" s="326">
        <v>134.75</v>
      </c>
      <c r="D28" s="326">
        <v>260.375</v>
      </c>
      <c r="E28" s="326">
        <v>1964.75</v>
      </c>
      <c r="F28" s="326">
        <v>67841</v>
      </c>
      <c r="G28" s="326">
        <v>3074.5</v>
      </c>
      <c r="H28" s="326">
        <v>15.375</v>
      </c>
      <c r="I28" s="326">
        <v>20.625</v>
      </c>
      <c r="J28" s="326">
        <v>123.375</v>
      </c>
      <c r="K28" s="326">
        <v>3357.25</v>
      </c>
      <c r="L28" s="326">
        <v>539.375</v>
      </c>
      <c r="M28" s="326">
        <v>2147</v>
      </c>
      <c r="N28" s="326">
        <v>2004.875</v>
      </c>
      <c r="O28" s="326">
        <v>17454</v>
      </c>
      <c r="P28" s="326">
        <v>4629.375</v>
      </c>
      <c r="Q28" s="326">
        <v>370.5</v>
      </c>
      <c r="R28" s="326">
        <v>351</v>
      </c>
      <c r="S28" s="326">
        <v>365.375</v>
      </c>
      <c r="T28" s="326">
        <v>62.75</v>
      </c>
      <c r="U28" s="326">
        <v>52987.75</v>
      </c>
      <c r="V28" s="326">
        <v>589.75</v>
      </c>
      <c r="W28" s="326">
        <v>630.125</v>
      </c>
      <c r="X28" s="326">
        <v>7150.25</v>
      </c>
      <c r="Y28" s="326">
        <v>333</v>
      </c>
      <c r="Z28" s="326">
        <v>186.375</v>
      </c>
      <c r="AA28" s="326">
        <v>1909.125</v>
      </c>
      <c r="AB28" s="326">
        <v>112.625</v>
      </c>
      <c r="AC28" s="326">
        <v>248.375</v>
      </c>
      <c r="AD28" s="326">
        <v>52.25</v>
      </c>
      <c r="AE28" s="326">
        <v>62937.75</v>
      </c>
      <c r="AF28" s="326">
        <v>3896.125</v>
      </c>
      <c r="AG28" s="326">
        <v>10.875</v>
      </c>
      <c r="AH28" s="320">
        <v>403.375</v>
      </c>
    </row>
    <row r="29" spans="1:34">
      <c r="A29" s="18" t="s">
        <v>89</v>
      </c>
      <c r="B29" s="321">
        <v>44927.875</v>
      </c>
      <c r="C29" s="323">
        <v>11</v>
      </c>
      <c r="D29" s="323">
        <v>0</v>
      </c>
      <c r="E29" s="323">
        <v>226.375</v>
      </c>
      <c r="F29" s="323">
        <v>13204.875</v>
      </c>
      <c r="G29" s="323">
        <v>310.625</v>
      </c>
      <c r="H29" s="323">
        <v>1</v>
      </c>
      <c r="I29" s="323">
        <v>0</v>
      </c>
      <c r="J29" s="323">
        <v>49.125</v>
      </c>
      <c r="K29" s="323">
        <v>366.875</v>
      </c>
      <c r="L29" s="323">
        <v>185</v>
      </c>
      <c r="M29" s="323">
        <v>470</v>
      </c>
      <c r="N29" s="323">
        <v>565</v>
      </c>
      <c r="O29" s="323">
        <v>2207.25</v>
      </c>
      <c r="P29" s="323">
        <v>1134</v>
      </c>
      <c r="Q29" s="323">
        <v>201.25</v>
      </c>
      <c r="R29" s="323">
        <v>9.875</v>
      </c>
      <c r="S29" s="323">
        <v>15.875</v>
      </c>
      <c r="T29" s="323">
        <v>12.625</v>
      </c>
      <c r="U29" s="323">
        <v>13445</v>
      </c>
      <c r="V29" s="323">
        <v>58.875</v>
      </c>
      <c r="W29" s="323">
        <v>29.5</v>
      </c>
      <c r="X29" s="323">
        <v>1049.375</v>
      </c>
      <c r="Y29" s="323">
        <v>83.125</v>
      </c>
      <c r="Z29" s="323">
        <v>10.625</v>
      </c>
      <c r="AA29" s="323">
        <v>209.625</v>
      </c>
      <c r="AB29" s="323">
        <v>6</v>
      </c>
      <c r="AC29" s="323">
        <v>11.875</v>
      </c>
      <c r="AD29" s="323">
        <v>0</v>
      </c>
      <c r="AE29" s="323">
        <v>10661.75</v>
      </c>
      <c r="AF29" s="323">
        <v>290.375</v>
      </c>
      <c r="AG29" s="323">
        <v>2.5</v>
      </c>
      <c r="AH29" s="320">
        <v>98.5</v>
      </c>
    </row>
    <row r="30" spans="1:34">
      <c r="A30" s="18" t="s">
        <v>90</v>
      </c>
      <c r="B30" s="265">
        <v>281091.875</v>
      </c>
      <c r="C30" s="265">
        <v>145.75</v>
      </c>
      <c r="D30" s="265">
        <v>260.375</v>
      </c>
      <c r="E30" s="265">
        <v>2191.125</v>
      </c>
      <c r="F30" s="265">
        <v>81045.875</v>
      </c>
      <c r="G30" s="265">
        <v>3385.125</v>
      </c>
      <c r="H30" s="265">
        <v>16.375</v>
      </c>
      <c r="I30" s="265">
        <v>20.625</v>
      </c>
      <c r="J30" s="265">
        <v>172.5</v>
      </c>
      <c r="K30" s="265">
        <v>3724.125</v>
      </c>
      <c r="L30" s="265">
        <v>724.375</v>
      </c>
      <c r="M30" s="265">
        <v>2617</v>
      </c>
      <c r="N30" s="265">
        <v>2569.875</v>
      </c>
      <c r="O30" s="265">
        <v>19661.25</v>
      </c>
      <c r="P30" s="265">
        <v>5763.375</v>
      </c>
      <c r="Q30" s="265">
        <v>571.75</v>
      </c>
      <c r="R30" s="265">
        <v>360.875</v>
      </c>
      <c r="S30" s="265">
        <v>381.25</v>
      </c>
      <c r="T30" s="265">
        <v>75.375</v>
      </c>
      <c r="U30" s="265">
        <v>66432.75</v>
      </c>
      <c r="V30" s="265">
        <v>648.625</v>
      </c>
      <c r="W30" s="265">
        <v>659.625</v>
      </c>
      <c r="X30" s="265">
        <v>8199.625</v>
      </c>
      <c r="Y30" s="265">
        <v>416.125</v>
      </c>
      <c r="Z30" s="265">
        <v>197</v>
      </c>
      <c r="AA30" s="265">
        <v>2118.75</v>
      </c>
      <c r="AB30" s="265">
        <v>118.625</v>
      </c>
      <c r="AC30" s="265">
        <v>260.25</v>
      </c>
      <c r="AD30" s="265">
        <v>52.25</v>
      </c>
      <c r="AE30" s="265">
        <v>73599.5</v>
      </c>
      <c r="AF30" s="265">
        <v>4186.5</v>
      </c>
      <c r="AG30" s="265">
        <v>13.375</v>
      </c>
      <c r="AH30" s="320">
        <v>501.875</v>
      </c>
    </row>
    <row r="31" spans="1:34" s="270" customFormat="1" ht="12.75">
      <c r="AH31" s="319"/>
    </row>
    <row r="32" spans="1:34">
      <c r="A32" s="316" t="s">
        <v>364</v>
      </c>
    </row>
    <row r="33" spans="1:1">
      <c r="A33" s="316" t="s">
        <v>357</v>
      </c>
    </row>
  </sheetData>
  <sortState xmlns:xlrd2="http://schemas.microsoft.com/office/spreadsheetml/2017/richdata2" ref="A39:F174">
    <sortCondition ref="E39"/>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(TAS) &amp;B&amp;"Arial"&amp;12&amp;Kff0000​‌OFFICIAL: 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33"/>
  <sheetViews>
    <sheetView showGridLines="0" zoomScaleNormal="100" zoomScaleSheetLayoutView="55" workbookViewId="0">
      <pane xSplit="1" ySplit="2" topLeftCell="B3" activePane="bottomRight" state="frozen"/>
      <selection activeCell="L24" sqref="L24"/>
      <selection pane="topRight" activeCell="L24" sqref="L24"/>
      <selection pane="bottomLeft" activeCell="L24" sqref="L24"/>
      <selection pane="bottomRight" sqref="A1:J2"/>
    </sheetView>
  </sheetViews>
  <sheetFormatPr defaultColWidth="8.86328125" defaultRowHeight="15"/>
  <cols>
    <col min="1" max="1" width="33" style="18" bestFit="1" customWidth="1"/>
    <col min="2" max="2" width="11.73046875" style="42" customWidth="1"/>
    <col min="3" max="4" width="11.73046875" style="38" customWidth="1"/>
    <col min="5" max="34" width="11.73046875" style="18" customWidth="1"/>
    <col min="35" max="16384" width="8.86328125" style="18"/>
  </cols>
  <sheetData>
    <row r="1" spans="1:48" ht="15.4">
      <c r="A1" s="332" t="s">
        <v>348</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102</v>
      </c>
    </row>
    <row r="5" spans="1:48" s="46" customFormat="1">
      <c r="A5" s="18"/>
      <c r="B5" s="37"/>
      <c r="C5" s="39"/>
      <c r="E5" s="37"/>
      <c r="F5" s="37"/>
      <c r="G5" s="37"/>
      <c r="H5" s="37"/>
      <c r="I5" s="37"/>
      <c r="J5" s="37"/>
      <c r="K5" s="37"/>
      <c r="L5" s="37"/>
      <c r="M5" s="37"/>
      <c r="U5" s="33"/>
      <c r="AA5" s="37"/>
      <c r="AB5" s="37"/>
      <c r="AC5" s="37"/>
      <c r="AD5" s="37"/>
    </row>
    <row r="6" spans="1:48" s="47" customFormat="1">
      <c r="A6" s="32" t="s">
        <v>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48" s="47" customFormat="1">
      <c r="A7" s="19" t="s">
        <v>88</v>
      </c>
      <c r="B7" s="265">
        <v>121838</v>
      </c>
      <c r="C7" s="265">
        <v>42</v>
      </c>
      <c r="D7" s="265">
        <v>582</v>
      </c>
      <c r="E7" s="265">
        <v>1566</v>
      </c>
      <c r="F7" s="265">
        <v>21889</v>
      </c>
      <c r="G7" s="265">
        <v>1268</v>
      </c>
      <c r="H7" s="265">
        <v>11</v>
      </c>
      <c r="I7" s="265">
        <v>10</v>
      </c>
      <c r="J7" s="265">
        <v>0</v>
      </c>
      <c r="K7" s="265">
        <v>10117</v>
      </c>
      <c r="L7" s="265">
        <v>829</v>
      </c>
      <c r="M7" s="265">
        <v>2152</v>
      </c>
      <c r="N7" s="265">
        <v>1789</v>
      </c>
      <c r="O7" s="265">
        <v>20527</v>
      </c>
      <c r="P7" s="265">
        <v>58</v>
      </c>
      <c r="Q7" s="265">
        <v>279</v>
      </c>
      <c r="R7" s="265">
        <v>285</v>
      </c>
      <c r="S7" s="265">
        <v>201</v>
      </c>
      <c r="T7" s="265">
        <v>37</v>
      </c>
      <c r="U7" s="265">
        <v>33866</v>
      </c>
      <c r="V7" s="265">
        <v>2011</v>
      </c>
      <c r="W7" s="265">
        <v>6</v>
      </c>
      <c r="X7" s="265">
        <v>18323</v>
      </c>
      <c r="Y7" s="265">
        <v>428</v>
      </c>
      <c r="Z7" s="265">
        <v>270</v>
      </c>
      <c r="AA7" s="265">
        <v>380</v>
      </c>
      <c r="AB7" s="265">
        <v>50</v>
      </c>
      <c r="AC7" s="265">
        <v>154</v>
      </c>
      <c r="AD7" s="265">
        <v>31</v>
      </c>
      <c r="AE7" s="265">
        <v>73</v>
      </c>
      <c r="AF7" s="265">
        <v>3993</v>
      </c>
      <c r="AG7" s="265">
        <v>0</v>
      </c>
      <c r="AH7" s="265">
        <v>611</v>
      </c>
    </row>
    <row r="8" spans="1:48" s="47" customFormat="1">
      <c r="A8" s="19" t="s">
        <v>89</v>
      </c>
      <c r="B8" s="265">
        <v>30075</v>
      </c>
      <c r="C8" s="265">
        <v>1</v>
      </c>
      <c r="D8" s="265">
        <v>0</v>
      </c>
      <c r="E8" s="265">
        <v>158</v>
      </c>
      <c r="F8" s="265">
        <v>10378</v>
      </c>
      <c r="G8" s="265">
        <v>149</v>
      </c>
      <c r="H8" s="265">
        <v>7</v>
      </c>
      <c r="I8" s="265">
        <v>0</v>
      </c>
      <c r="J8" s="265">
        <v>0</v>
      </c>
      <c r="K8" s="265">
        <v>861</v>
      </c>
      <c r="L8" s="265">
        <v>170</v>
      </c>
      <c r="M8" s="265">
        <v>174</v>
      </c>
      <c r="N8" s="265">
        <v>374</v>
      </c>
      <c r="O8" s="265">
        <v>4207</v>
      </c>
      <c r="P8" s="265">
        <v>13</v>
      </c>
      <c r="Q8" s="265">
        <v>98</v>
      </c>
      <c r="R8" s="265">
        <v>11</v>
      </c>
      <c r="S8" s="265">
        <v>11</v>
      </c>
      <c r="T8" s="265">
        <v>9</v>
      </c>
      <c r="U8" s="265">
        <v>8327</v>
      </c>
      <c r="V8" s="265">
        <v>263</v>
      </c>
      <c r="W8" s="265">
        <v>1</v>
      </c>
      <c r="X8" s="265">
        <v>3971</v>
      </c>
      <c r="Y8" s="265">
        <v>185</v>
      </c>
      <c r="Z8" s="265">
        <v>24</v>
      </c>
      <c r="AA8" s="265">
        <v>68</v>
      </c>
      <c r="AB8" s="265">
        <v>10</v>
      </c>
      <c r="AC8" s="265">
        <v>27</v>
      </c>
      <c r="AD8" s="265">
        <v>2</v>
      </c>
      <c r="AE8" s="265">
        <v>6</v>
      </c>
      <c r="AF8" s="265">
        <v>291</v>
      </c>
      <c r="AG8" s="265">
        <v>0</v>
      </c>
      <c r="AH8" s="265">
        <v>279</v>
      </c>
    </row>
    <row r="9" spans="1:48" s="47" customFormat="1">
      <c r="A9" s="41" t="s">
        <v>90</v>
      </c>
      <c r="B9" s="265">
        <v>151913</v>
      </c>
      <c r="C9" s="265">
        <v>43</v>
      </c>
      <c r="D9" s="265">
        <v>582</v>
      </c>
      <c r="E9" s="265">
        <v>1724</v>
      </c>
      <c r="F9" s="265">
        <v>32267</v>
      </c>
      <c r="G9" s="265">
        <v>1417</v>
      </c>
      <c r="H9" s="265">
        <v>18</v>
      </c>
      <c r="I9" s="265">
        <v>10</v>
      </c>
      <c r="J9" s="265">
        <v>0</v>
      </c>
      <c r="K9" s="265">
        <v>10978</v>
      </c>
      <c r="L9" s="265">
        <v>999</v>
      </c>
      <c r="M9" s="265">
        <v>2326</v>
      </c>
      <c r="N9" s="265">
        <v>2163</v>
      </c>
      <c r="O9" s="265">
        <v>24734</v>
      </c>
      <c r="P9" s="265">
        <v>71</v>
      </c>
      <c r="Q9" s="265">
        <v>377</v>
      </c>
      <c r="R9" s="265">
        <v>296</v>
      </c>
      <c r="S9" s="265">
        <v>212</v>
      </c>
      <c r="T9" s="265">
        <v>46</v>
      </c>
      <c r="U9" s="265">
        <v>42193</v>
      </c>
      <c r="V9" s="265">
        <v>2274</v>
      </c>
      <c r="W9" s="265">
        <v>7</v>
      </c>
      <c r="X9" s="265">
        <v>22294</v>
      </c>
      <c r="Y9" s="265">
        <v>613</v>
      </c>
      <c r="Z9" s="265">
        <v>294</v>
      </c>
      <c r="AA9" s="265">
        <v>448</v>
      </c>
      <c r="AB9" s="265">
        <v>60</v>
      </c>
      <c r="AC9" s="265">
        <v>181</v>
      </c>
      <c r="AD9" s="265">
        <v>33</v>
      </c>
      <c r="AE9" s="265">
        <v>79</v>
      </c>
      <c r="AF9" s="265">
        <v>4284</v>
      </c>
      <c r="AG9" s="265">
        <v>0</v>
      </c>
      <c r="AH9" s="265">
        <v>890</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48" s="47" customFormat="1">
      <c r="A11" s="19" t="s">
        <v>88</v>
      </c>
      <c r="B11" s="265">
        <v>250064</v>
      </c>
      <c r="C11" s="265">
        <v>114</v>
      </c>
      <c r="D11" s="265">
        <v>1322</v>
      </c>
      <c r="E11" s="265">
        <v>2772</v>
      </c>
      <c r="F11" s="265">
        <v>46983</v>
      </c>
      <c r="G11" s="265">
        <v>2760</v>
      </c>
      <c r="H11" s="265">
        <v>14</v>
      </c>
      <c r="I11" s="265">
        <v>15</v>
      </c>
      <c r="J11" s="265">
        <v>0</v>
      </c>
      <c r="K11" s="265">
        <v>22032</v>
      </c>
      <c r="L11" s="265">
        <v>1728</v>
      </c>
      <c r="M11" s="265">
        <v>4588</v>
      </c>
      <c r="N11" s="265">
        <v>3608</v>
      </c>
      <c r="O11" s="265">
        <v>44124</v>
      </c>
      <c r="P11" s="265">
        <v>127</v>
      </c>
      <c r="Q11" s="265">
        <v>581</v>
      </c>
      <c r="R11" s="265">
        <v>567</v>
      </c>
      <c r="S11" s="265">
        <v>443</v>
      </c>
      <c r="T11" s="265">
        <v>68</v>
      </c>
      <c r="U11" s="265">
        <v>65363</v>
      </c>
      <c r="V11" s="265">
        <v>4270</v>
      </c>
      <c r="W11" s="265">
        <v>15</v>
      </c>
      <c r="X11" s="265">
        <v>35765</v>
      </c>
      <c r="Y11" s="265">
        <v>917</v>
      </c>
      <c r="Z11" s="265">
        <v>596</v>
      </c>
      <c r="AA11" s="265">
        <v>882</v>
      </c>
      <c r="AB11" s="265">
        <v>103</v>
      </c>
      <c r="AC11" s="265">
        <v>283</v>
      </c>
      <c r="AD11" s="265">
        <v>70</v>
      </c>
      <c r="AE11" s="265">
        <v>146</v>
      </c>
      <c r="AF11" s="265">
        <v>8593</v>
      </c>
      <c r="AG11" s="265">
        <v>0</v>
      </c>
      <c r="AH11" s="265">
        <v>1215</v>
      </c>
    </row>
    <row r="12" spans="1:48" s="47" customFormat="1">
      <c r="A12" s="19" t="s">
        <v>89</v>
      </c>
      <c r="B12" s="265">
        <v>57631</v>
      </c>
      <c r="C12" s="265">
        <v>1</v>
      </c>
      <c r="D12" s="265">
        <v>0</v>
      </c>
      <c r="E12" s="265">
        <v>293</v>
      </c>
      <c r="F12" s="265">
        <v>21432</v>
      </c>
      <c r="G12" s="265">
        <v>303</v>
      </c>
      <c r="H12" s="265">
        <v>10</v>
      </c>
      <c r="I12" s="265">
        <v>0</v>
      </c>
      <c r="J12" s="265">
        <v>0</v>
      </c>
      <c r="K12" s="265">
        <v>1574</v>
      </c>
      <c r="L12" s="265">
        <v>194</v>
      </c>
      <c r="M12" s="265">
        <v>322</v>
      </c>
      <c r="N12" s="265">
        <v>726</v>
      </c>
      <c r="O12" s="265">
        <v>8267</v>
      </c>
      <c r="P12" s="265">
        <v>29</v>
      </c>
      <c r="Q12" s="265">
        <v>195</v>
      </c>
      <c r="R12" s="265">
        <v>24</v>
      </c>
      <c r="S12" s="265">
        <v>18</v>
      </c>
      <c r="T12" s="265">
        <v>14</v>
      </c>
      <c r="U12" s="265">
        <v>14937</v>
      </c>
      <c r="V12" s="265">
        <v>326</v>
      </c>
      <c r="W12" s="265">
        <v>3</v>
      </c>
      <c r="X12" s="265">
        <v>7236</v>
      </c>
      <c r="Y12" s="265">
        <v>335</v>
      </c>
      <c r="Z12" s="265">
        <v>49</v>
      </c>
      <c r="AA12" s="265">
        <v>119</v>
      </c>
      <c r="AB12" s="265">
        <v>11</v>
      </c>
      <c r="AC12" s="265">
        <v>34</v>
      </c>
      <c r="AD12" s="265">
        <v>2</v>
      </c>
      <c r="AE12" s="265">
        <v>13</v>
      </c>
      <c r="AF12" s="265">
        <v>583</v>
      </c>
      <c r="AG12" s="265">
        <v>0</v>
      </c>
      <c r="AH12" s="265">
        <v>581</v>
      </c>
    </row>
    <row r="13" spans="1:48" s="36" customFormat="1">
      <c r="A13" s="41" t="s">
        <v>90</v>
      </c>
      <c r="B13" s="265">
        <v>307695</v>
      </c>
      <c r="C13" s="265">
        <v>115</v>
      </c>
      <c r="D13" s="265">
        <v>1322</v>
      </c>
      <c r="E13" s="265">
        <v>3065</v>
      </c>
      <c r="F13" s="265">
        <v>68415</v>
      </c>
      <c r="G13" s="265">
        <v>3063</v>
      </c>
      <c r="H13" s="265">
        <v>24</v>
      </c>
      <c r="I13" s="265">
        <v>15</v>
      </c>
      <c r="J13" s="265">
        <v>0</v>
      </c>
      <c r="K13" s="265">
        <v>23606</v>
      </c>
      <c r="L13" s="265">
        <v>1922</v>
      </c>
      <c r="M13" s="265">
        <v>4910</v>
      </c>
      <c r="N13" s="265">
        <v>4334</v>
      </c>
      <c r="O13" s="265">
        <v>52391</v>
      </c>
      <c r="P13" s="265">
        <v>156</v>
      </c>
      <c r="Q13" s="265">
        <v>776</v>
      </c>
      <c r="R13" s="265">
        <v>591</v>
      </c>
      <c r="S13" s="265">
        <v>461</v>
      </c>
      <c r="T13" s="265">
        <v>82</v>
      </c>
      <c r="U13" s="265">
        <v>80300</v>
      </c>
      <c r="V13" s="265">
        <v>4596</v>
      </c>
      <c r="W13" s="265">
        <v>18</v>
      </c>
      <c r="X13" s="265">
        <v>43001</v>
      </c>
      <c r="Y13" s="265">
        <v>1252</v>
      </c>
      <c r="Z13" s="265">
        <v>645</v>
      </c>
      <c r="AA13" s="265">
        <v>1001</v>
      </c>
      <c r="AB13" s="265">
        <v>114</v>
      </c>
      <c r="AC13" s="265">
        <v>317</v>
      </c>
      <c r="AD13" s="265">
        <v>72</v>
      </c>
      <c r="AE13" s="265">
        <v>159</v>
      </c>
      <c r="AF13" s="265">
        <v>9176</v>
      </c>
      <c r="AG13" s="265">
        <v>0</v>
      </c>
      <c r="AH13" s="265">
        <v>1796</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row>
    <row r="15" spans="1:48">
      <c r="A15" s="18" t="s">
        <v>88</v>
      </c>
      <c r="B15" s="320">
        <v>393871.79208167101</v>
      </c>
      <c r="C15" s="320">
        <v>180.59863000000001</v>
      </c>
      <c r="D15" s="320">
        <v>1412.78547</v>
      </c>
      <c r="E15" s="320">
        <v>4918.6024299999999</v>
      </c>
      <c r="F15" s="320">
        <v>70690.517430000007</v>
      </c>
      <c r="G15" s="320">
        <v>4491.7030000000004</v>
      </c>
      <c r="H15" s="320">
        <v>31.457000000000001</v>
      </c>
      <c r="I15" s="320">
        <v>23.087959999999999</v>
      </c>
      <c r="J15" s="320">
        <v>0</v>
      </c>
      <c r="K15" s="320">
        <v>35039.387179999998</v>
      </c>
      <c r="L15" s="320">
        <v>3218.71965</v>
      </c>
      <c r="M15" s="320">
        <v>5487.5060000000003</v>
      </c>
      <c r="N15" s="320">
        <v>4716.3380154059505</v>
      </c>
      <c r="O15" s="320">
        <v>74467.811295025895</v>
      </c>
      <c r="P15" s="320">
        <v>196.54041000000001</v>
      </c>
      <c r="Q15" s="320">
        <v>867.57196328770999</v>
      </c>
      <c r="R15" s="320">
        <v>1035.43713</v>
      </c>
      <c r="S15" s="320">
        <v>688.55450170641996</v>
      </c>
      <c r="T15" s="320">
        <v>144.24643666010002</v>
      </c>
      <c r="U15" s="320">
        <v>105519.05652</v>
      </c>
      <c r="V15" s="320">
        <v>7480.9751242851107</v>
      </c>
      <c r="W15" s="320">
        <v>37.089179999999999</v>
      </c>
      <c r="X15" s="320">
        <v>51690.337189999998</v>
      </c>
      <c r="Y15" s="320">
        <v>1528.9970000000001</v>
      </c>
      <c r="Z15" s="320">
        <v>756.17565000000002</v>
      </c>
      <c r="AA15" s="320">
        <v>1591.8622600000001</v>
      </c>
      <c r="AB15" s="320">
        <v>206.41295000000002</v>
      </c>
      <c r="AC15" s="320">
        <v>453.29628000000002</v>
      </c>
      <c r="AD15" s="320">
        <v>139.77099999999999</v>
      </c>
      <c r="AE15" s="320">
        <v>285.67696000000001</v>
      </c>
      <c r="AF15" s="320">
        <v>14488.77275</v>
      </c>
      <c r="AG15" s="320">
        <v>24.68099452021</v>
      </c>
      <c r="AH15" s="320">
        <v>2057.8237207797301</v>
      </c>
    </row>
    <row r="16" spans="1:48">
      <c r="A16" s="18" t="s">
        <v>262</v>
      </c>
      <c r="B16" s="320">
        <v>139674.66105911657</v>
      </c>
      <c r="C16" s="320">
        <v>80.753889999999998</v>
      </c>
      <c r="D16" s="320">
        <v>469.75135999999998</v>
      </c>
      <c r="E16" s="320">
        <v>1634.8634500000001</v>
      </c>
      <c r="F16" s="320">
        <v>25075.095260000002</v>
      </c>
      <c r="G16" s="320">
        <v>1966.9929999999999</v>
      </c>
      <c r="H16" s="320">
        <v>51.47</v>
      </c>
      <c r="I16" s="320">
        <v>5.5794499999999996</v>
      </c>
      <c r="J16" s="320">
        <v>0</v>
      </c>
      <c r="K16" s="320">
        <v>12479.04387</v>
      </c>
      <c r="L16" s="320">
        <v>1095.1165000000001</v>
      </c>
      <c r="M16" s="320">
        <v>1545.4190000000001</v>
      </c>
      <c r="N16" s="320">
        <v>1491.46116052262</v>
      </c>
      <c r="O16" s="320">
        <v>22740.681361139599</v>
      </c>
      <c r="P16" s="320">
        <v>74.273589999999999</v>
      </c>
      <c r="Q16" s="320">
        <v>342.13181669106001</v>
      </c>
      <c r="R16" s="320">
        <v>109.17588000000001</v>
      </c>
      <c r="S16" s="320">
        <v>122.55328472712</v>
      </c>
      <c r="T16" s="320">
        <v>28.162851466599999</v>
      </c>
      <c r="U16" s="320">
        <v>39094.077950000006</v>
      </c>
      <c r="V16" s="320">
        <v>2510.2555400000001</v>
      </c>
      <c r="W16" s="320">
        <v>12.426530000000001</v>
      </c>
      <c r="X16" s="320">
        <v>21162.721559999998</v>
      </c>
      <c r="Y16" s="320">
        <v>561.20000000000005</v>
      </c>
      <c r="Z16" s="320">
        <v>275.05027000000001</v>
      </c>
      <c r="AA16" s="320">
        <v>885.85582999999997</v>
      </c>
      <c r="AB16" s="320">
        <v>65.988289999999992</v>
      </c>
      <c r="AC16" s="320">
        <v>177.72402</v>
      </c>
      <c r="AD16" s="320">
        <v>100.929</v>
      </c>
      <c r="AE16" s="320">
        <v>125.876</v>
      </c>
      <c r="AF16" s="320">
        <v>4683.0353700000005</v>
      </c>
      <c r="AG16" s="320">
        <v>17.090604949780001</v>
      </c>
      <c r="AH16" s="320">
        <v>689.90436961979003</v>
      </c>
    </row>
    <row r="17" spans="1:34">
      <c r="A17" s="18" t="s">
        <v>2</v>
      </c>
      <c r="B17" s="320">
        <v>533546.45314078755</v>
      </c>
      <c r="C17" s="320">
        <v>261.35252000000003</v>
      </c>
      <c r="D17" s="320">
        <v>1882.53683</v>
      </c>
      <c r="E17" s="320">
        <v>6553.4658799999997</v>
      </c>
      <c r="F17" s="320">
        <v>95765.612690000009</v>
      </c>
      <c r="G17" s="320">
        <v>6458.6959999999999</v>
      </c>
      <c r="H17" s="320">
        <v>82.926999999999992</v>
      </c>
      <c r="I17" s="320">
        <v>28.667409999999997</v>
      </c>
      <c r="J17" s="320">
        <v>0</v>
      </c>
      <c r="K17" s="320">
        <v>47518.431049999999</v>
      </c>
      <c r="L17" s="320">
        <v>4313.8361500000001</v>
      </c>
      <c r="M17" s="320">
        <v>7032.9250000000002</v>
      </c>
      <c r="N17" s="320">
        <v>6207.7991759285705</v>
      </c>
      <c r="O17" s="320">
        <v>97208.492656165501</v>
      </c>
      <c r="P17" s="320">
        <v>270.81400000000002</v>
      </c>
      <c r="Q17" s="320">
        <v>1209.7037799787699</v>
      </c>
      <c r="R17" s="320">
        <v>1144.61301</v>
      </c>
      <c r="S17" s="320">
        <v>811.10778643354001</v>
      </c>
      <c r="T17" s="320">
        <v>172.40928812670001</v>
      </c>
      <c r="U17" s="320">
        <v>144613.13446999999</v>
      </c>
      <c r="V17" s="320">
        <v>9991.2306642851108</v>
      </c>
      <c r="W17" s="320">
        <v>49.515709999999999</v>
      </c>
      <c r="X17" s="320">
        <v>72853.058749999997</v>
      </c>
      <c r="Y17" s="320">
        <v>2090.1970000000001</v>
      </c>
      <c r="Z17" s="320">
        <v>1031.2259200000001</v>
      </c>
      <c r="AA17" s="320">
        <v>2477.7180900000003</v>
      </c>
      <c r="AB17" s="320">
        <v>272.40124000000003</v>
      </c>
      <c r="AC17" s="320">
        <v>631.02030000000002</v>
      </c>
      <c r="AD17" s="320">
        <v>240.7</v>
      </c>
      <c r="AE17" s="320">
        <v>411.55295999999998</v>
      </c>
      <c r="AF17" s="320">
        <v>19171.808120000002</v>
      </c>
      <c r="AG17" s="320">
        <v>41.771599469990001</v>
      </c>
      <c r="AH17" s="320">
        <v>2747.7280903995202</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1:34">
      <c r="A19" s="18" t="s">
        <v>88</v>
      </c>
      <c r="B19" s="272">
        <v>273432.10597362317</v>
      </c>
      <c r="C19" s="272">
        <v>9.8158099999999973</v>
      </c>
      <c r="D19" s="272">
        <v>1122.6871899999999</v>
      </c>
      <c r="E19" s="272">
        <v>2474.8485099999998</v>
      </c>
      <c r="F19" s="272">
        <v>49928.158059999994</v>
      </c>
      <c r="G19" s="272">
        <v>2535.63</v>
      </c>
      <c r="H19" s="272">
        <v>30.704000000000001</v>
      </c>
      <c r="I19" s="272">
        <v>10.170449999999997</v>
      </c>
      <c r="J19" s="272">
        <v>0</v>
      </c>
      <c r="K19" s="272">
        <v>20976.170100000003</v>
      </c>
      <c r="L19" s="272">
        <v>2109.2826400000004</v>
      </c>
      <c r="M19" s="272">
        <v>4164.7749899999999</v>
      </c>
      <c r="N19" s="272">
        <v>2594.2331136294301</v>
      </c>
      <c r="O19" s="272">
        <v>63109.898820448856</v>
      </c>
      <c r="P19" s="272">
        <v>122.24014461653</v>
      </c>
      <c r="Q19" s="272">
        <v>586.92287021513005</v>
      </c>
      <c r="R19" s="272">
        <v>346.38484999999997</v>
      </c>
      <c r="S19" s="272">
        <v>424.50097582562</v>
      </c>
      <c r="T19" s="272">
        <v>132.96360059846</v>
      </c>
      <c r="U19" s="272">
        <v>76488.893120000008</v>
      </c>
      <c r="V19" s="272">
        <v>4434.7967668240808</v>
      </c>
      <c r="W19" s="272">
        <v>14.73823</v>
      </c>
      <c r="X19" s="272">
        <v>35343.871490000005</v>
      </c>
      <c r="Y19" s="272">
        <v>1199.009</v>
      </c>
      <c r="Z19" s="272">
        <v>184.13470000000001</v>
      </c>
      <c r="AA19" s="272">
        <v>830.2654399999999</v>
      </c>
      <c r="AB19" s="272">
        <v>97.188713465039996</v>
      </c>
      <c r="AC19" s="272">
        <v>116.56563914999998</v>
      </c>
      <c r="AD19" s="272">
        <v>64.635000000000005</v>
      </c>
      <c r="AE19" s="272">
        <v>243.51191</v>
      </c>
      <c r="AF19" s="272">
        <v>2070.3571355439099</v>
      </c>
      <c r="AG19" s="272">
        <v>22.73986628478</v>
      </c>
      <c r="AH19" s="272">
        <v>1642.0128370212601</v>
      </c>
    </row>
    <row r="20" spans="1:34">
      <c r="A20" s="18" t="s">
        <v>262</v>
      </c>
      <c r="B20" s="320">
        <v>104057.34155015972</v>
      </c>
      <c r="C20" s="320">
        <v>64.422399999999996</v>
      </c>
      <c r="D20" s="320">
        <v>349.40373</v>
      </c>
      <c r="E20" s="320">
        <v>1119.8075800000001</v>
      </c>
      <c r="F20" s="320">
        <v>16505.902770000001</v>
      </c>
      <c r="G20" s="320">
        <v>1358.884</v>
      </c>
      <c r="H20" s="320">
        <v>17.754999999999999</v>
      </c>
      <c r="I20" s="320">
        <v>2.5869200000000001</v>
      </c>
      <c r="J20" s="320">
        <v>0</v>
      </c>
      <c r="K20" s="320">
        <v>11694.05132</v>
      </c>
      <c r="L20" s="320">
        <v>946.71645000000001</v>
      </c>
      <c r="M20" s="320">
        <v>1108.5736899999999</v>
      </c>
      <c r="N20" s="320">
        <v>1269.4210519624498</v>
      </c>
      <c r="O20" s="320">
        <v>19648.363846834498</v>
      </c>
      <c r="P20" s="320">
        <v>56.340769900569995</v>
      </c>
      <c r="Q20" s="320">
        <v>271.05618503466997</v>
      </c>
      <c r="R20" s="320">
        <v>54.59816</v>
      </c>
      <c r="S20" s="320">
        <v>88.794893137360006</v>
      </c>
      <c r="T20" s="320">
        <v>38.384954402399998</v>
      </c>
      <c r="U20" s="320">
        <v>26126.601019999998</v>
      </c>
      <c r="V20" s="320">
        <v>1940.16629897281</v>
      </c>
      <c r="W20" s="320">
        <v>12.92591</v>
      </c>
      <c r="X20" s="320">
        <v>14633.228019999999</v>
      </c>
      <c r="Y20" s="320">
        <v>441.74599999999998</v>
      </c>
      <c r="Z20" s="320">
        <v>280.85899000000001</v>
      </c>
      <c r="AA20" s="320">
        <v>785.26778999999999</v>
      </c>
      <c r="AB20" s="320">
        <v>56.15607</v>
      </c>
      <c r="AC20" s="320">
        <v>134.70195999999999</v>
      </c>
      <c r="AD20" s="320">
        <v>61.036000000000001</v>
      </c>
      <c r="AE20" s="320">
        <v>135.28092000000001</v>
      </c>
      <c r="AF20" s="320">
        <v>4281.2739869851002</v>
      </c>
      <c r="AG20" s="320">
        <v>14.55923002087</v>
      </c>
      <c r="AH20" s="320">
        <v>558.47563290901007</v>
      </c>
    </row>
    <row r="21" spans="1:34">
      <c r="A21" s="18" t="s">
        <v>94</v>
      </c>
      <c r="B21" s="320">
        <v>26292.086703468878</v>
      </c>
      <c r="C21" s="320">
        <v>10.265459999999999</v>
      </c>
      <c r="D21" s="320">
        <v>125.87339999999999</v>
      </c>
      <c r="E21" s="320">
        <v>329.06795</v>
      </c>
      <c r="F21" s="320">
        <v>6128.8077400000002</v>
      </c>
      <c r="G21" s="320">
        <v>300.70325849</v>
      </c>
      <c r="H21" s="320">
        <v>3.4940000000000002</v>
      </c>
      <c r="I21" s="320">
        <v>0</v>
      </c>
      <c r="J21" s="320">
        <v>0</v>
      </c>
      <c r="K21" s="320">
        <v>2202.1062700000002</v>
      </c>
      <c r="L21" s="320">
        <v>173.96878000000001</v>
      </c>
      <c r="M21" s="320">
        <v>610.50301000000002</v>
      </c>
      <c r="N21" s="320">
        <v>353.66931</v>
      </c>
      <c r="O21" s="320">
        <v>2782.7931306931696</v>
      </c>
      <c r="P21" s="320">
        <v>10.917440000000001</v>
      </c>
      <c r="Q21" s="320">
        <v>30.603020000000001</v>
      </c>
      <c r="R21" s="320">
        <v>62.939569999999996</v>
      </c>
      <c r="S21" s="320">
        <v>43.902339999999995</v>
      </c>
      <c r="T21" s="320">
        <v>7.5940099999999999</v>
      </c>
      <c r="U21" s="320">
        <v>7344.6243800000002</v>
      </c>
      <c r="V21" s="320">
        <v>471.99912428570997</v>
      </c>
      <c r="W21" s="320">
        <v>1.7801500000000001</v>
      </c>
      <c r="X21" s="320">
        <v>3946.9656400000003</v>
      </c>
      <c r="Y21" s="320">
        <v>96.808000000000007</v>
      </c>
      <c r="Z21" s="320">
        <v>52.018219999999999</v>
      </c>
      <c r="AA21" s="320">
        <v>95.005780000000001</v>
      </c>
      <c r="AB21" s="320">
        <v>13.22489</v>
      </c>
      <c r="AC21" s="320">
        <v>31.645499999999998</v>
      </c>
      <c r="AD21" s="320">
        <v>6.851</v>
      </c>
      <c r="AE21" s="320">
        <v>16.590919999999997</v>
      </c>
      <c r="AF21" s="320">
        <v>908.49221999999997</v>
      </c>
      <c r="AG21" s="320">
        <v>1.7141900000000001</v>
      </c>
      <c r="AH21" s="320">
        <v>127.158</v>
      </c>
    </row>
    <row r="22" spans="1:34">
      <c r="A22" s="18" t="s">
        <v>2</v>
      </c>
      <c r="B22" s="320">
        <v>403781.53422725177</v>
      </c>
      <c r="C22" s="320">
        <v>84.50367</v>
      </c>
      <c r="D22" s="320">
        <v>1597.9643199999998</v>
      </c>
      <c r="E22" s="320">
        <v>3923.7240400000001</v>
      </c>
      <c r="F22" s="320">
        <v>72562.868570000006</v>
      </c>
      <c r="G22" s="320">
        <v>4195.2172584899999</v>
      </c>
      <c r="H22" s="320">
        <v>51.953000000000003</v>
      </c>
      <c r="I22" s="320">
        <v>12.757369999999998</v>
      </c>
      <c r="J22" s="320">
        <v>0</v>
      </c>
      <c r="K22" s="320">
        <v>34872.327690000006</v>
      </c>
      <c r="L22" s="320">
        <v>3229.9678700000004</v>
      </c>
      <c r="M22" s="320">
        <v>5883.8516900000004</v>
      </c>
      <c r="N22" s="320">
        <v>4217.3234755918802</v>
      </c>
      <c r="O22" s="320">
        <v>85541.055797976529</v>
      </c>
      <c r="P22" s="320">
        <v>189.49835451709998</v>
      </c>
      <c r="Q22" s="320">
        <v>888.58207524980003</v>
      </c>
      <c r="R22" s="320">
        <v>463.92257999999998</v>
      </c>
      <c r="S22" s="320">
        <v>557.19820896297995</v>
      </c>
      <c r="T22" s="320">
        <v>178.94256500086001</v>
      </c>
      <c r="U22" s="320">
        <v>109960.11852</v>
      </c>
      <c r="V22" s="320">
        <v>6846.9621900826005</v>
      </c>
      <c r="W22" s="320">
        <v>29.444289999999999</v>
      </c>
      <c r="X22" s="320">
        <v>53924.065150000002</v>
      </c>
      <c r="Y22" s="320">
        <v>1737.5630000000001</v>
      </c>
      <c r="Z22" s="320">
        <v>517.01191000000006</v>
      </c>
      <c r="AA22" s="320">
        <v>1710.53901</v>
      </c>
      <c r="AB22" s="320">
        <v>166.56967346503998</v>
      </c>
      <c r="AC22" s="320">
        <v>282.91309914999999</v>
      </c>
      <c r="AD22" s="320">
        <v>132.52200000000002</v>
      </c>
      <c r="AE22" s="320">
        <v>395.38374999999996</v>
      </c>
      <c r="AF22" s="320">
        <v>7260.1233425290102</v>
      </c>
      <c r="AG22" s="320">
        <v>39.013286305649999</v>
      </c>
      <c r="AH22" s="320">
        <v>2327.6464699302701</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row>
    <row r="24" spans="1:34">
      <c r="A24" s="18" t="s">
        <v>88</v>
      </c>
      <c r="B24" s="321">
        <v>120705.875</v>
      </c>
      <c r="C24" s="326">
        <v>41.625</v>
      </c>
      <c r="D24" s="326">
        <v>557.75</v>
      </c>
      <c r="E24" s="326">
        <v>1565.25</v>
      </c>
      <c r="F24" s="326">
        <v>21530.5</v>
      </c>
      <c r="G24" s="326">
        <v>1271.375</v>
      </c>
      <c r="H24" s="326">
        <v>11.25</v>
      </c>
      <c r="I24" s="326">
        <v>10.25</v>
      </c>
      <c r="J24" s="326">
        <v>196.25</v>
      </c>
      <c r="K24" s="326">
        <v>10026.875</v>
      </c>
      <c r="L24" s="326">
        <v>788.5</v>
      </c>
      <c r="M24" s="326">
        <v>2155.875</v>
      </c>
      <c r="N24" s="326">
        <v>1567.875</v>
      </c>
      <c r="O24" s="326">
        <v>20226</v>
      </c>
      <c r="P24" s="326">
        <v>49.875</v>
      </c>
      <c r="Q24" s="326">
        <v>283.5</v>
      </c>
      <c r="R24" s="326">
        <v>283</v>
      </c>
      <c r="S24" s="326">
        <v>189.875</v>
      </c>
      <c r="T24" s="326">
        <v>33.25</v>
      </c>
      <c r="U24" s="326">
        <v>33896.375</v>
      </c>
      <c r="V24" s="326">
        <v>1983</v>
      </c>
      <c r="W24" s="326">
        <v>7.875</v>
      </c>
      <c r="X24" s="326">
        <v>18155.875</v>
      </c>
      <c r="Y24" s="326">
        <v>429.25</v>
      </c>
      <c r="Z24" s="326">
        <v>242.375</v>
      </c>
      <c r="AA24" s="326">
        <v>358</v>
      </c>
      <c r="AB24" s="326">
        <v>55.625</v>
      </c>
      <c r="AC24" s="326">
        <v>149.625</v>
      </c>
      <c r="AD24" s="326">
        <v>30.5</v>
      </c>
      <c r="AE24" s="326">
        <v>70.5</v>
      </c>
      <c r="AF24" s="326">
        <v>3936.625</v>
      </c>
      <c r="AG24" s="326">
        <v>9.875</v>
      </c>
      <c r="AH24" s="326">
        <v>591.5</v>
      </c>
    </row>
    <row r="25" spans="1:34">
      <c r="A25" s="18" t="s">
        <v>89</v>
      </c>
      <c r="B25" s="321">
        <v>29766.625</v>
      </c>
      <c r="C25" s="323">
        <v>0.875</v>
      </c>
      <c r="D25" s="323">
        <v>0</v>
      </c>
      <c r="E25" s="323">
        <v>162.875</v>
      </c>
      <c r="F25" s="323">
        <v>10107.625</v>
      </c>
      <c r="G25" s="323">
        <v>150.375</v>
      </c>
      <c r="H25" s="323">
        <v>7.875</v>
      </c>
      <c r="I25" s="323">
        <v>0.625</v>
      </c>
      <c r="J25" s="323">
        <v>42.625</v>
      </c>
      <c r="K25" s="323">
        <v>881.625</v>
      </c>
      <c r="L25" s="323">
        <v>156.5</v>
      </c>
      <c r="M25" s="323">
        <v>168.125</v>
      </c>
      <c r="N25" s="323">
        <v>325.875</v>
      </c>
      <c r="O25" s="323">
        <v>4189.875</v>
      </c>
      <c r="P25" s="323">
        <v>13</v>
      </c>
      <c r="Q25" s="323">
        <v>100.125</v>
      </c>
      <c r="R25" s="323">
        <v>13.125</v>
      </c>
      <c r="S25" s="323">
        <v>10.75</v>
      </c>
      <c r="T25" s="323">
        <v>9.625</v>
      </c>
      <c r="U25" s="323">
        <v>8282.5</v>
      </c>
      <c r="V25" s="323">
        <v>266.125</v>
      </c>
      <c r="W25" s="323">
        <v>0.375</v>
      </c>
      <c r="X25" s="323">
        <v>3969.625</v>
      </c>
      <c r="Y25" s="323">
        <v>198.75</v>
      </c>
      <c r="Z25" s="323">
        <v>24.875</v>
      </c>
      <c r="AA25" s="323">
        <v>63.5</v>
      </c>
      <c r="AB25" s="323">
        <v>8.5</v>
      </c>
      <c r="AC25" s="323">
        <v>26.25</v>
      </c>
      <c r="AD25" s="323">
        <v>2.5</v>
      </c>
      <c r="AE25" s="323">
        <v>7.75</v>
      </c>
      <c r="AF25" s="323">
        <v>300.25</v>
      </c>
      <c r="AG25" s="323">
        <v>6.25</v>
      </c>
      <c r="AH25" s="323">
        <v>267.875</v>
      </c>
    </row>
    <row r="26" spans="1:34">
      <c r="A26" s="41" t="s">
        <v>90</v>
      </c>
      <c r="B26" s="265">
        <v>150472.5</v>
      </c>
      <c r="C26" s="265">
        <v>42.5</v>
      </c>
      <c r="D26" s="265">
        <v>557.75</v>
      </c>
      <c r="E26" s="265">
        <v>1728.125</v>
      </c>
      <c r="F26" s="265">
        <v>31638.125</v>
      </c>
      <c r="G26" s="265">
        <v>1421.75</v>
      </c>
      <c r="H26" s="265">
        <v>19.125</v>
      </c>
      <c r="I26" s="265">
        <v>10.875</v>
      </c>
      <c r="J26" s="265">
        <v>238.875</v>
      </c>
      <c r="K26" s="265">
        <v>10908.5</v>
      </c>
      <c r="L26" s="265">
        <v>945</v>
      </c>
      <c r="M26" s="265">
        <v>2324</v>
      </c>
      <c r="N26" s="265">
        <v>1893.75</v>
      </c>
      <c r="O26" s="265">
        <v>24415.875</v>
      </c>
      <c r="P26" s="265">
        <v>62.875</v>
      </c>
      <c r="Q26" s="265">
        <v>383.625</v>
      </c>
      <c r="R26" s="265">
        <v>296.125</v>
      </c>
      <c r="S26" s="265">
        <v>200.625</v>
      </c>
      <c r="T26" s="265">
        <v>42.875</v>
      </c>
      <c r="U26" s="265">
        <v>42178.875</v>
      </c>
      <c r="V26" s="265">
        <v>2249.125</v>
      </c>
      <c r="W26" s="265">
        <v>8.25</v>
      </c>
      <c r="X26" s="265">
        <v>22125.5</v>
      </c>
      <c r="Y26" s="265">
        <v>628</v>
      </c>
      <c r="Z26" s="265">
        <v>267.25</v>
      </c>
      <c r="AA26" s="265">
        <v>421.5</v>
      </c>
      <c r="AB26" s="265">
        <v>64.125</v>
      </c>
      <c r="AC26" s="265">
        <v>175.875</v>
      </c>
      <c r="AD26" s="265">
        <v>33</v>
      </c>
      <c r="AE26" s="265">
        <v>78.25</v>
      </c>
      <c r="AF26" s="265">
        <v>4236.875</v>
      </c>
      <c r="AG26" s="265">
        <v>16.125</v>
      </c>
      <c r="AH26" s="265">
        <v>859.375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row r="28" spans="1:34">
      <c r="A28" s="18" t="s">
        <v>88</v>
      </c>
      <c r="B28" s="321">
        <v>247484.75</v>
      </c>
      <c r="C28" s="326">
        <v>109.875</v>
      </c>
      <c r="D28" s="326">
        <v>1251.75</v>
      </c>
      <c r="E28" s="326">
        <v>2767.625</v>
      </c>
      <c r="F28" s="326">
        <v>46113.125</v>
      </c>
      <c r="G28" s="326">
        <v>2771.375</v>
      </c>
      <c r="H28" s="326">
        <v>13.625</v>
      </c>
      <c r="I28" s="326">
        <v>12.75</v>
      </c>
      <c r="J28" s="326">
        <v>399</v>
      </c>
      <c r="K28" s="326">
        <v>21907</v>
      </c>
      <c r="L28" s="326">
        <v>1639.375</v>
      </c>
      <c r="M28" s="326">
        <v>4605</v>
      </c>
      <c r="N28" s="326">
        <v>3196.375</v>
      </c>
      <c r="O28" s="326">
        <v>43332</v>
      </c>
      <c r="P28" s="326">
        <v>108.25</v>
      </c>
      <c r="Q28" s="326">
        <v>597.875</v>
      </c>
      <c r="R28" s="326">
        <v>568.125</v>
      </c>
      <c r="S28" s="326">
        <v>406.75</v>
      </c>
      <c r="T28" s="326">
        <v>61.25</v>
      </c>
      <c r="U28" s="326">
        <v>65379.875</v>
      </c>
      <c r="V28" s="326">
        <v>4232.625</v>
      </c>
      <c r="W28" s="326">
        <v>17.5</v>
      </c>
      <c r="X28" s="326">
        <v>35441.625</v>
      </c>
      <c r="Y28" s="326">
        <v>929.625</v>
      </c>
      <c r="Z28" s="326">
        <v>535.125</v>
      </c>
      <c r="AA28" s="326">
        <v>830.5</v>
      </c>
      <c r="AB28" s="326">
        <v>110.75</v>
      </c>
      <c r="AC28" s="326">
        <v>272.875</v>
      </c>
      <c r="AD28" s="326">
        <v>67.75</v>
      </c>
      <c r="AE28" s="326">
        <v>149.25</v>
      </c>
      <c r="AF28" s="326">
        <v>8420.125</v>
      </c>
      <c r="AG28" s="326">
        <v>18.625</v>
      </c>
      <c r="AH28" s="326">
        <v>1217.375</v>
      </c>
    </row>
    <row r="29" spans="1:34">
      <c r="A29" s="18" t="s">
        <v>89</v>
      </c>
      <c r="B29" s="321">
        <v>57164</v>
      </c>
      <c r="C29" s="323">
        <v>1.25</v>
      </c>
      <c r="D29" s="323">
        <v>0</v>
      </c>
      <c r="E29" s="323">
        <v>305.5</v>
      </c>
      <c r="F29" s="323">
        <v>20897.625</v>
      </c>
      <c r="G29" s="323">
        <v>316.75</v>
      </c>
      <c r="H29" s="323">
        <v>11.75</v>
      </c>
      <c r="I29" s="323">
        <v>3.125</v>
      </c>
      <c r="J29" s="323">
        <v>84.75</v>
      </c>
      <c r="K29" s="323">
        <v>1605.375</v>
      </c>
      <c r="L29" s="323">
        <v>180.5</v>
      </c>
      <c r="M29" s="323">
        <v>307.625</v>
      </c>
      <c r="N29" s="323">
        <v>636.5</v>
      </c>
      <c r="O29" s="323">
        <v>8271.25</v>
      </c>
      <c r="P29" s="323">
        <v>29</v>
      </c>
      <c r="Q29" s="323">
        <v>193</v>
      </c>
      <c r="R29" s="323">
        <v>26.375</v>
      </c>
      <c r="S29" s="323">
        <v>16.875</v>
      </c>
      <c r="T29" s="323">
        <v>15.125</v>
      </c>
      <c r="U29" s="323">
        <v>14890.875</v>
      </c>
      <c r="V29" s="323">
        <v>337.5</v>
      </c>
      <c r="W29" s="323">
        <v>1.125</v>
      </c>
      <c r="X29" s="323">
        <v>7291</v>
      </c>
      <c r="Y29" s="323">
        <v>360.5</v>
      </c>
      <c r="Z29" s="323">
        <v>48.375</v>
      </c>
      <c r="AA29" s="323">
        <v>118.125</v>
      </c>
      <c r="AB29" s="323">
        <v>9.5</v>
      </c>
      <c r="AC29" s="323">
        <v>34</v>
      </c>
      <c r="AD29" s="323">
        <v>2.5</v>
      </c>
      <c r="AE29" s="323">
        <v>16.5</v>
      </c>
      <c r="AF29" s="323">
        <v>598.5</v>
      </c>
      <c r="AG29" s="323">
        <v>9.375</v>
      </c>
      <c r="AH29" s="323">
        <v>543.75</v>
      </c>
    </row>
    <row r="30" spans="1:34">
      <c r="A30" s="18" t="s">
        <v>90</v>
      </c>
      <c r="B30" s="265">
        <v>304648.75</v>
      </c>
      <c r="C30" s="265">
        <v>111.125</v>
      </c>
      <c r="D30" s="265">
        <v>1251.75</v>
      </c>
      <c r="E30" s="265">
        <v>3073.125</v>
      </c>
      <c r="F30" s="265">
        <v>67010.75</v>
      </c>
      <c r="G30" s="265">
        <v>3088.125</v>
      </c>
      <c r="H30" s="265">
        <v>25.375</v>
      </c>
      <c r="I30" s="265">
        <v>15.875</v>
      </c>
      <c r="J30" s="265">
        <v>483.75</v>
      </c>
      <c r="K30" s="265">
        <v>23512.375</v>
      </c>
      <c r="L30" s="265">
        <v>1819.875</v>
      </c>
      <c r="M30" s="265">
        <v>4912.625</v>
      </c>
      <c r="N30" s="265">
        <v>3832.875</v>
      </c>
      <c r="O30" s="265">
        <v>51603.25</v>
      </c>
      <c r="P30" s="265">
        <v>137.25</v>
      </c>
      <c r="Q30" s="265">
        <v>790.875</v>
      </c>
      <c r="R30" s="265">
        <v>594.5</v>
      </c>
      <c r="S30" s="265">
        <v>423.625</v>
      </c>
      <c r="T30" s="265">
        <v>76.375</v>
      </c>
      <c r="U30" s="265">
        <v>80270.75</v>
      </c>
      <c r="V30" s="265">
        <v>4570.125</v>
      </c>
      <c r="W30" s="265">
        <v>18.625</v>
      </c>
      <c r="X30" s="265">
        <v>42732.625</v>
      </c>
      <c r="Y30" s="265">
        <v>1290.125</v>
      </c>
      <c r="Z30" s="265">
        <v>583.5</v>
      </c>
      <c r="AA30" s="265">
        <v>948.625</v>
      </c>
      <c r="AB30" s="265">
        <v>120.25</v>
      </c>
      <c r="AC30" s="265">
        <v>306.875</v>
      </c>
      <c r="AD30" s="265">
        <v>70.25</v>
      </c>
      <c r="AE30" s="265">
        <v>165.75</v>
      </c>
      <c r="AF30" s="265">
        <v>9018.625</v>
      </c>
      <c r="AG30" s="265">
        <v>28</v>
      </c>
      <c r="AH30" s="265">
        <v>1761.125</v>
      </c>
    </row>
    <row r="31" spans="1:34" s="270" customFormat="1">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row>
    <row r="32" spans="1:34">
      <c r="A32" s="316" t="s">
        <v>364</v>
      </c>
    </row>
    <row r="33" spans="1:1">
      <c r="A33" s="316" t="s">
        <v>357</v>
      </c>
    </row>
  </sheetData>
  <sortState xmlns:xlrd2="http://schemas.microsoft.com/office/spreadsheetml/2017/richdata2" ref="A40:F175">
    <sortCondition ref="E40"/>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(ACT) &amp;B&amp;"Arial"&amp;12&amp;Kff0000​‌OFFICIAL: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33"/>
  <sheetViews>
    <sheetView showGridLines="0" zoomScaleNormal="100" zoomScaleSheetLayoutView="70" workbookViewId="0">
      <pane xSplit="1" ySplit="2" topLeftCell="B3" activePane="bottomRight" state="frozen"/>
      <selection activeCell="L24" sqref="L24"/>
      <selection pane="topRight" activeCell="L24" sqref="L24"/>
      <selection pane="bottomLeft" activeCell="L24" sqref="L24"/>
      <selection pane="bottomRight" sqref="A1:J2"/>
    </sheetView>
  </sheetViews>
  <sheetFormatPr defaultColWidth="8.86328125" defaultRowHeight="15"/>
  <cols>
    <col min="1" max="1" width="33" style="18" bestFit="1" customWidth="1"/>
    <col min="2" max="2" width="11.73046875" style="42" customWidth="1"/>
    <col min="3" max="4" width="11.73046875" style="38" customWidth="1"/>
    <col min="5" max="20" width="11.73046875" style="18" customWidth="1"/>
    <col min="21" max="21" width="13.86328125" style="18" customWidth="1"/>
    <col min="22" max="22" width="8.1328125" style="18" customWidth="1"/>
    <col min="23" max="23" width="9.46484375" style="18" customWidth="1"/>
    <col min="24" max="34" width="11.73046875" style="18" customWidth="1"/>
    <col min="35" max="16384" width="8.86328125" style="18"/>
  </cols>
  <sheetData>
    <row r="1" spans="1:48" ht="15.4">
      <c r="A1" s="332" t="s">
        <v>349</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48"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48" s="36" customFormat="1">
      <c r="A3" s="12"/>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328" t="s">
        <v>48</v>
      </c>
      <c r="X3" s="14" t="s">
        <v>41</v>
      </c>
      <c r="Y3" s="14" t="s">
        <v>35</v>
      </c>
      <c r="Z3" s="14" t="s">
        <v>43</v>
      </c>
      <c r="AA3" s="14" t="s">
        <v>46</v>
      </c>
      <c r="AB3" s="14" t="s">
        <v>39</v>
      </c>
      <c r="AC3" s="14" t="s">
        <v>44</v>
      </c>
      <c r="AD3" s="14" t="s">
        <v>45</v>
      </c>
      <c r="AE3" s="35" t="s">
        <v>268</v>
      </c>
      <c r="AF3" s="14" t="s">
        <v>42</v>
      </c>
      <c r="AG3" s="14" t="s">
        <v>359</v>
      </c>
      <c r="AH3" s="14" t="s">
        <v>47</v>
      </c>
    </row>
    <row r="4" spans="1:48" s="17" customFormat="1">
      <c r="A4" s="32" t="s">
        <v>103</v>
      </c>
    </row>
    <row r="5" spans="1:48" s="46" customFormat="1">
      <c r="A5" s="18"/>
      <c r="B5" s="37"/>
      <c r="C5" s="39"/>
      <c r="E5" s="39"/>
      <c r="F5" s="39"/>
      <c r="G5" s="39"/>
    </row>
    <row r="6" spans="1:48" s="47" customFormat="1">
      <c r="A6" s="32" t="s">
        <v>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48" s="47" customFormat="1">
      <c r="A7" s="19" t="s">
        <v>88</v>
      </c>
      <c r="B7" s="265">
        <v>47719</v>
      </c>
      <c r="C7" s="265">
        <v>2</v>
      </c>
      <c r="D7" s="265">
        <v>50</v>
      </c>
      <c r="E7" s="265">
        <v>204</v>
      </c>
      <c r="F7" s="265">
        <v>16525</v>
      </c>
      <c r="G7" s="265">
        <v>159</v>
      </c>
      <c r="H7" s="265">
        <v>1</v>
      </c>
      <c r="I7" s="265">
        <v>2</v>
      </c>
      <c r="J7" s="265">
        <v>0</v>
      </c>
      <c r="K7" s="265">
        <v>1604</v>
      </c>
      <c r="L7" s="265">
        <v>115</v>
      </c>
      <c r="M7" s="265">
        <v>230</v>
      </c>
      <c r="N7" s="265">
        <v>849</v>
      </c>
      <c r="O7" s="265">
        <v>3797</v>
      </c>
      <c r="P7" s="265">
        <v>5</v>
      </c>
      <c r="Q7" s="265">
        <v>81</v>
      </c>
      <c r="R7" s="265">
        <v>66</v>
      </c>
      <c r="S7" s="265">
        <v>13</v>
      </c>
      <c r="T7" s="265">
        <v>13</v>
      </c>
      <c r="U7" s="265">
        <v>18524</v>
      </c>
      <c r="V7" s="265">
        <v>266</v>
      </c>
      <c r="W7" s="265">
        <v>0</v>
      </c>
      <c r="X7" s="265">
        <v>1958</v>
      </c>
      <c r="Y7" s="265">
        <v>24</v>
      </c>
      <c r="Z7" s="265">
        <v>27</v>
      </c>
      <c r="AA7" s="265">
        <v>1957</v>
      </c>
      <c r="AB7" s="265">
        <v>607</v>
      </c>
      <c r="AC7" s="265">
        <v>47</v>
      </c>
      <c r="AD7" s="265">
        <v>1</v>
      </c>
      <c r="AE7" s="265">
        <v>15</v>
      </c>
      <c r="AF7" s="265">
        <v>525</v>
      </c>
      <c r="AG7" s="265">
        <v>0</v>
      </c>
      <c r="AH7" s="265">
        <v>52</v>
      </c>
    </row>
    <row r="8" spans="1:48" s="47" customFormat="1">
      <c r="A8" s="19" t="s">
        <v>89</v>
      </c>
      <c r="B8" s="265">
        <v>6826</v>
      </c>
      <c r="C8" s="265">
        <v>1</v>
      </c>
      <c r="D8" s="265">
        <v>0</v>
      </c>
      <c r="E8" s="265">
        <v>34</v>
      </c>
      <c r="F8" s="265">
        <v>2892</v>
      </c>
      <c r="G8" s="265">
        <v>19</v>
      </c>
      <c r="H8" s="265">
        <v>1</v>
      </c>
      <c r="I8" s="265">
        <v>0</v>
      </c>
      <c r="J8" s="265">
        <v>0</v>
      </c>
      <c r="K8" s="265">
        <v>155</v>
      </c>
      <c r="L8" s="265">
        <v>52</v>
      </c>
      <c r="M8" s="265">
        <v>29</v>
      </c>
      <c r="N8" s="265">
        <v>166</v>
      </c>
      <c r="O8" s="265">
        <v>329</v>
      </c>
      <c r="P8" s="265">
        <v>1</v>
      </c>
      <c r="Q8" s="265">
        <v>23</v>
      </c>
      <c r="R8" s="265">
        <v>11</v>
      </c>
      <c r="S8" s="265">
        <v>1</v>
      </c>
      <c r="T8" s="265">
        <v>10</v>
      </c>
      <c r="U8" s="265">
        <v>2383</v>
      </c>
      <c r="V8" s="265">
        <v>25</v>
      </c>
      <c r="W8" s="265">
        <v>0</v>
      </c>
      <c r="X8" s="265">
        <v>327</v>
      </c>
      <c r="Y8" s="265">
        <v>11</v>
      </c>
      <c r="Z8" s="265">
        <v>2</v>
      </c>
      <c r="AA8" s="265">
        <v>216</v>
      </c>
      <c r="AB8" s="265">
        <v>59</v>
      </c>
      <c r="AC8" s="265">
        <v>8</v>
      </c>
      <c r="AD8" s="265">
        <v>1</v>
      </c>
      <c r="AE8" s="265">
        <v>3</v>
      </c>
      <c r="AF8" s="265">
        <v>52</v>
      </c>
      <c r="AG8" s="265">
        <v>0</v>
      </c>
      <c r="AH8" s="265">
        <v>15</v>
      </c>
    </row>
    <row r="9" spans="1:48" s="47" customFormat="1">
      <c r="A9" s="41" t="s">
        <v>90</v>
      </c>
      <c r="B9" s="265">
        <v>54545</v>
      </c>
      <c r="C9" s="265">
        <v>3</v>
      </c>
      <c r="D9" s="265">
        <v>50</v>
      </c>
      <c r="E9" s="265">
        <v>238</v>
      </c>
      <c r="F9" s="265">
        <v>19417</v>
      </c>
      <c r="G9" s="265">
        <v>178</v>
      </c>
      <c r="H9" s="265">
        <v>2</v>
      </c>
      <c r="I9" s="265">
        <v>2</v>
      </c>
      <c r="J9" s="265">
        <v>0</v>
      </c>
      <c r="K9" s="265">
        <v>1759</v>
      </c>
      <c r="L9" s="265">
        <v>167</v>
      </c>
      <c r="M9" s="265">
        <v>259</v>
      </c>
      <c r="N9" s="265">
        <v>1015</v>
      </c>
      <c r="O9" s="265">
        <v>4126</v>
      </c>
      <c r="P9" s="265">
        <v>6</v>
      </c>
      <c r="Q9" s="265">
        <v>104</v>
      </c>
      <c r="R9" s="265">
        <v>77</v>
      </c>
      <c r="S9" s="265">
        <v>14</v>
      </c>
      <c r="T9" s="265">
        <v>23</v>
      </c>
      <c r="U9" s="265">
        <v>20907</v>
      </c>
      <c r="V9" s="265">
        <v>291</v>
      </c>
      <c r="W9" s="265">
        <v>0</v>
      </c>
      <c r="X9" s="265">
        <v>2285</v>
      </c>
      <c r="Y9" s="265">
        <v>35</v>
      </c>
      <c r="Z9" s="265">
        <v>29</v>
      </c>
      <c r="AA9" s="265">
        <v>2173</v>
      </c>
      <c r="AB9" s="265">
        <v>666</v>
      </c>
      <c r="AC9" s="265">
        <v>55</v>
      </c>
      <c r="AD9" s="265">
        <v>2</v>
      </c>
      <c r="AE9" s="265">
        <v>18</v>
      </c>
      <c r="AF9" s="265">
        <v>577</v>
      </c>
      <c r="AG9" s="265">
        <v>0</v>
      </c>
      <c r="AH9" s="265">
        <v>67</v>
      </c>
      <c r="AI9" s="48"/>
      <c r="AJ9" s="48"/>
      <c r="AK9" s="48"/>
      <c r="AL9" s="48"/>
      <c r="AM9" s="48"/>
      <c r="AN9" s="48"/>
      <c r="AO9" s="48"/>
      <c r="AP9" s="48"/>
      <c r="AQ9" s="48"/>
      <c r="AR9" s="48"/>
      <c r="AS9" s="48"/>
      <c r="AT9" s="48"/>
      <c r="AU9" s="48"/>
      <c r="AV9" s="48"/>
    </row>
    <row r="10" spans="1:48" s="47" customFormat="1">
      <c r="A10" s="32" t="s">
        <v>91</v>
      </c>
      <c r="B10" s="265"/>
      <c r="C10" s="265"/>
      <c r="D10" s="265"/>
      <c r="E10" s="265"/>
      <c r="F10" s="265"/>
      <c r="G10" s="265"/>
      <c r="H10" s="265"/>
      <c r="I10" s="265"/>
      <c r="J10" s="265"/>
      <c r="K10" s="265"/>
      <c r="L10" s="265"/>
      <c r="M10" s="265"/>
      <c r="N10" s="265"/>
      <c r="O10" s="265"/>
      <c r="P10" s="265"/>
      <c r="Q10" s="265"/>
      <c r="R10" s="265"/>
      <c r="S10" s="265"/>
      <c r="T10" s="265"/>
      <c r="U10" s="265"/>
      <c r="V10" s="265"/>
      <c r="W10" s="265">
        <v>0</v>
      </c>
      <c r="X10" s="265"/>
      <c r="Y10" s="265"/>
      <c r="Z10" s="265"/>
      <c r="AA10" s="265"/>
      <c r="AB10" s="265"/>
      <c r="AC10" s="265"/>
      <c r="AD10" s="265"/>
      <c r="AE10" s="265"/>
      <c r="AF10" s="265"/>
      <c r="AG10" s="265"/>
      <c r="AH10" s="265"/>
    </row>
    <row r="11" spans="1:48" s="47" customFormat="1">
      <c r="A11" s="19" t="s">
        <v>88</v>
      </c>
      <c r="B11" s="265">
        <v>99685</v>
      </c>
      <c r="C11" s="265">
        <v>2</v>
      </c>
      <c r="D11" s="265">
        <v>113</v>
      </c>
      <c r="E11" s="265">
        <v>322</v>
      </c>
      <c r="F11" s="265">
        <v>35292</v>
      </c>
      <c r="G11" s="265">
        <v>307</v>
      </c>
      <c r="H11" s="265">
        <v>5</v>
      </c>
      <c r="I11" s="265">
        <v>3</v>
      </c>
      <c r="J11" s="265">
        <v>0</v>
      </c>
      <c r="K11" s="265">
        <v>3646</v>
      </c>
      <c r="L11" s="265">
        <v>209</v>
      </c>
      <c r="M11" s="265">
        <v>419</v>
      </c>
      <c r="N11" s="265">
        <v>1674</v>
      </c>
      <c r="O11" s="265">
        <v>7947</v>
      </c>
      <c r="P11" s="265">
        <v>6</v>
      </c>
      <c r="Q11" s="265">
        <v>163</v>
      </c>
      <c r="R11" s="265">
        <v>113</v>
      </c>
      <c r="S11" s="265">
        <v>24</v>
      </c>
      <c r="T11" s="265">
        <v>19</v>
      </c>
      <c r="U11" s="265">
        <v>37858</v>
      </c>
      <c r="V11" s="265">
        <v>561</v>
      </c>
      <c r="W11" s="265">
        <v>0</v>
      </c>
      <c r="X11" s="265">
        <v>3377</v>
      </c>
      <c r="Y11" s="265">
        <v>47</v>
      </c>
      <c r="Z11" s="265">
        <v>41</v>
      </c>
      <c r="AA11" s="265">
        <v>5013</v>
      </c>
      <c r="AB11" s="265">
        <v>1303</v>
      </c>
      <c r="AC11" s="265">
        <v>86</v>
      </c>
      <c r="AD11" s="265">
        <v>1</v>
      </c>
      <c r="AE11" s="265">
        <v>32</v>
      </c>
      <c r="AF11" s="265">
        <v>992</v>
      </c>
      <c r="AG11" s="265">
        <v>0</v>
      </c>
      <c r="AH11" s="265">
        <v>110</v>
      </c>
    </row>
    <row r="12" spans="1:48" s="47" customFormat="1">
      <c r="A12" s="19" t="s">
        <v>89</v>
      </c>
      <c r="B12" s="265">
        <v>12345</v>
      </c>
      <c r="C12" s="265">
        <v>6</v>
      </c>
      <c r="D12" s="265">
        <v>0</v>
      </c>
      <c r="E12" s="265">
        <v>51</v>
      </c>
      <c r="F12" s="265">
        <v>5327</v>
      </c>
      <c r="G12" s="265">
        <v>33</v>
      </c>
      <c r="H12" s="265">
        <v>1</v>
      </c>
      <c r="I12" s="265">
        <v>0</v>
      </c>
      <c r="J12" s="265">
        <v>0</v>
      </c>
      <c r="K12" s="265">
        <v>266</v>
      </c>
      <c r="L12" s="265">
        <v>62</v>
      </c>
      <c r="M12" s="265">
        <v>51</v>
      </c>
      <c r="N12" s="265">
        <v>277</v>
      </c>
      <c r="O12" s="265">
        <v>678</v>
      </c>
      <c r="P12" s="265">
        <v>1</v>
      </c>
      <c r="Q12" s="265">
        <v>42</v>
      </c>
      <c r="R12" s="265">
        <v>14</v>
      </c>
      <c r="S12" s="265">
        <v>1</v>
      </c>
      <c r="T12" s="265">
        <v>18</v>
      </c>
      <c r="U12" s="265">
        <v>4181</v>
      </c>
      <c r="V12" s="265">
        <v>49</v>
      </c>
      <c r="W12" s="265">
        <v>0</v>
      </c>
      <c r="X12" s="265">
        <v>573</v>
      </c>
      <c r="Y12" s="265">
        <v>26</v>
      </c>
      <c r="Z12" s="265">
        <v>3</v>
      </c>
      <c r="AA12" s="265">
        <v>458</v>
      </c>
      <c r="AB12" s="265">
        <v>97</v>
      </c>
      <c r="AC12" s="265">
        <v>10</v>
      </c>
      <c r="AD12" s="265">
        <v>1</v>
      </c>
      <c r="AE12" s="265">
        <v>3</v>
      </c>
      <c r="AF12" s="265">
        <v>91</v>
      </c>
      <c r="AG12" s="265">
        <v>0</v>
      </c>
      <c r="AH12" s="265">
        <v>25</v>
      </c>
    </row>
    <row r="13" spans="1:48" s="47" customFormat="1">
      <c r="A13" s="41" t="s">
        <v>90</v>
      </c>
      <c r="B13" s="265">
        <v>112030</v>
      </c>
      <c r="C13" s="265">
        <v>8</v>
      </c>
      <c r="D13" s="265">
        <v>113</v>
      </c>
      <c r="E13" s="265">
        <v>373</v>
      </c>
      <c r="F13" s="265">
        <v>40619</v>
      </c>
      <c r="G13" s="265">
        <v>340</v>
      </c>
      <c r="H13" s="265">
        <v>6</v>
      </c>
      <c r="I13" s="265">
        <v>3</v>
      </c>
      <c r="J13" s="265">
        <v>0</v>
      </c>
      <c r="K13" s="265">
        <v>3912</v>
      </c>
      <c r="L13" s="265">
        <v>271</v>
      </c>
      <c r="M13" s="265">
        <v>470</v>
      </c>
      <c r="N13" s="265">
        <v>1951</v>
      </c>
      <c r="O13" s="265">
        <v>8625</v>
      </c>
      <c r="P13" s="265">
        <v>7</v>
      </c>
      <c r="Q13" s="265">
        <v>205</v>
      </c>
      <c r="R13" s="265">
        <v>127</v>
      </c>
      <c r="S13" s="265">
        <v>25</v>
      </c>
      <c r="T13" s="265">
        <v>37</v>
      </c>
      <c r="U13" s="265">
        <v>42039</v>
      </c>
      <c r="V13" s="265">
        <v>610</v>
      </c>
      <c r="W13" s="265">
        <v>0</v>
      </c>
      <c r="X13" s="265">
        <v>3950</v>
      </c>
      <c r="Y13" s="265">
        <v>73</v>
      </c>
      <c r="Z13" s="265">
        <v>44</v>
      </c>
      <c r="AA13" s="265">
        <v>5471</v>
      </c>
      <c r="AB13" s="265">
        <v>1400</v>
      </c>
      <c r="AC13" s="265">
        <v>96</v>
      </c>
      <c r="AD13" s="265">
        <v>2</v>
      </c>
      <c r="AE13" s="265">
        <v>35</v>
      </c>
      <c r="AF13" s="265">
        <v>1083</v>
      </c>
      <c r="AG13" s="265">
        <v>0</v>
      </c>
      <c r="AH13" s="265">
        <v>135</v>
      </c>
    </row>
    <row r="14" spans="1:48">
      <c r="A14" s="18" t="s">
        <v>92</v>
      </c>
      <c r="B14" s="320"/>
      <c r="C14" s="320"/>
      <c r="D14" s="320"/>
      <c r="E14" s="320"/>
      <c r="F14" s="320"/>
      <c r="G14" s="320"/>
      <c r="H14" s="320"/>
      <c r="I14" s="320"/>
      <c r="J14" s="320"/>
      <c r="K14" s="320"/>
      <c r="L14" s="320"/>
      <c r="M14" s="320"/>
      <c r="N14" s="320"/>
      <c r="O14" s="320"/>
      <c r="P14" s="320"/>
      <c r="Q14" s="320"/>
      <c r="R14" s="320"/>
      <c r="S14" s="320"/>
      <c r="T14" s="320"/>
      <c r="U14" s="320"/>
      <c r="V14" s="320"/>
      <c r="W14" s="265">
        <v>0</v>
      </c>
      <c r="X14" s="320"/>
      <c r="Y14" s="320"/>
      <c r="Z14" s="320"/>
      <c r="AA14" s="320"/>
      <c r="AB14" s="320"/>
      <c r="AC14" s="320"/>
      <c r="AD14" s="320"/>
      <c r="AE14" s="320"/>
      <c r="AF14" s="320"/>
      <c r="AG14" s="320"/>
      <c r="AH14" s="320"/>
    </row>
    <row r="15" spans="1:48">
      <c r="A15" s="18" t="s">
        <v>88</v>
      </c>
      <c r="B15" s="320">
        <v>93821.806142742178</v>
      </c>
      <c r="C15" s="320">
        <v>4.69597</v>
      </c>
      <c r="D15" s="320">
        <v>77.756929999999997</v>
      </c>
      <c r="E15" s="320">
        <v>411.39202</v>
      </c>
      <c r="F15" s="320">
        <v>33477.584179999998</v>
      </c>
      <c r="G15" s="320">
        <v>517.11400000000003</v>
      </c>
      <c r="H15" s="320">
        <v>5.5510000000000002</v>
      </c>
      <c r="I15" s="320">
        <v>6.9555800000000003</v>
      </c>
      <c r="J15" s="320">
        <v>0</v>
      </c>
      <c r="K15" s="320">
        <v>3272.25216</v>
      </c>
      <c r="L15" s="320">
        <v>343.04410999999999</v>
      </c>
      <c r="M15" s="320">
        <v>364.22</v>
      </c>
      <c r="N15" s="320">
        <v>1408.6078133713499</v>
      </c>
      <c r="O15" s="320">
        <v>6046.6166495109501</v>
      </c>
      <c r="P15" s="320">
        <v>18.073040000000002</v>
      </c>
      <c r="Q15" s="320">
        <v>142.65502014231001</v>
      </c>
      <c r="R15" s="320">
        <v>129.67427000000001</v>
      </c>
      <c r="S15" s="320">
        <v>55.24885104733</v>
      </c>
      <c r="T15" s="320">
        <v>47.352965158179998</v>
      </c>
      <c r="U15" s="320">
        <v>36594.10325</v>
      </c>
      <c r="V15" s="320">
        <v>473.81766091403</v>
      </c>
      <c r="W15" s="265">
        <v>0</v>
      </c>
      <c r="X15" s="320">
        <v>3264.9070000000002</v>
      </c>
      <c r="Y15" s="320">
        <v>89.388000000000005</v>
      </c>
      <c r="Z15" s="320">
        <v>73.6751</v>
      </c>
      <c r="AA15" s="320">
        <v>4681.1396799999993</v>
      </c>
      <c r="AB15" s="320">
        <v>1056.8414299999999</v>
      </c>
      <c r="AC15" s="320">
        <v>150.85532000000001</v>
      </c>
      <c r="AD15" s="320">
        <v>2.8719999999999999</v>
      </c>
      <c r="AE15" s="320">
        <v>37.917870000000001</v>
      </c>
      <c r="AF15" s="320">
        <v>899.69778000000008</v>
      </c>
      <c r="AG15" s="320">
        <v>5.2695254099999998E-2</v>
      </c>
      <c r="AH15" s="320">
        <v>167.74379734390999</v>
      </c>
    </row>
    <row r="16" spans="1:48">
      <c r="A16" s="18" t="s">
        <v>262</v>
      </c>
      <c r="B16" s="320">
        <v>52670.609373075073</v>
      </c>
      <c r="C16" s="320">
        <v>5.1441499999999998</v>
      </c>
      <c r="D16" s="320">
        <v>33.689579999999999</v>
      </c>
      <c r="E16" s="320">
        <v>162.66214000000002</v>
      </c>
      <c r="F16" s="320">
        <v>18626.647510000003</v>
      </c>
      <c r="G16" s="320">
        <v>244.60900000000001</v>
      </c>
      <c r="H16" s="320">
        <v>0.187</v>
      </c>
      <c r="I16" s="320">
        <v>0.66064000000000001</v>
      </c>
      <c r="J16" s="320">
        <v>0</v>
      </c>
      <c r="K16" s="320">
        <v>1995.91732</v>
      </c>
      <c r="L16" s="320">
        <v>129.72313</v>
      </c>
      <c r="M16" s="320">
        <v>187.761</v>
      </c>
      <c r="N16" s="320">
        <v>675.02579871939997</v>
      </c>
      <c r="O16" s="320">
        <v>2541.6709840149401</v>
      </c>
      <c r="P16" s="320">
        <v>7.5115200000000009</v>
      </c>
      <c r="Q16" s="320">
        <v>82.768011181399999</v>
      </c>
      <c r="R16" s="320">
        <v>60.336089999999999</v>
      </c>
      <c r="S16" s="320">
        <v>3.07118527545</v>
      </c>
      <c r="T16" s="320">
        <v>19.267892669199998</v>
      </c>
      <c r="U16" s="320">
        <v>20227.279280000002</v>
      </c>
      <c r="V16" s="320">
        <v>286.56205999999997</v>
      </c>
      <c r="W16" s="265">
        <v>0</v>
      </c>
      <c r="X16" s="320">
        <v>1860.4398899999999</v>
      </c>
      <c r="Y16" s="320">
        <v>41.683999999999997</v>
      </c>
      <c r="Z16" s="320">
        <v>28.58765</v>
      </c>
      <c r="AA16" s="320">
        <v>4335.6218399999998</v>
      </c>
      <c r="AB16" s="320">
        <v>468.73581999999999</v>
      </c>
      <c r="AC16" s="320">
        <v>62.696919999999999</v>
      </c>
      <c r="AD16" s="320">
        <v>2.621</v>
      </c>
      <c r="AE16" s="320">
        <v>14.71758</v>
      </c>
      <c r="AF16" s="320">
        <v>502.57567999999998</v>
      </c>
      <c r="AG16" s="320">
        <v>4.8073957826599996</v>
      </c>
      <c r="AH16" s="320">
        <v>57.627305432020002</v>
      </c>
    </row>
    <row r="17" spans="1:34">
      <c r="A17" s="18" t="s">
        <v>2</v>
      </c>
      <c r="B17" s="320">
        <v>146492.41551581724</v>
      </c>
      <c r="C17" s="320">
        <v>9.8401199999999989</v>
      </c>
      <c r="D17" s="320">
        <v>111.44650999999999</v>
      </c>
      <c r="E17" s="320">
        <v>574.05416000000002</v>
      </c>
      <c r="F17" s="320">
        <v>52104.231690000001</v>
      </c>
      <c r="G17" s="320">
        <v>761.72300000000007</v>
      </c>
      <c r="H17" s="320">
        <v>5.7380000000000004</v>
      </c>
      <c r="I17" s="320">
        <v>7.6162200000000002</v>
      </c>
      <c r="J17" s="320">
        <v>0</v>
      </c>
      <c r="K17" s="320">
        <v>5268.1694800000005</v>
      </c>
      <c r="L17" s="320">
        <v>472.76724000000002</v>
      </c>
      <c r="M17" s="320">
        <v>551.98099999999999</v>
      </c>
      <c r="N17" s="320">
        <v>2083.6336120907499</v>
      </c>
      <c r="O17" s="320">
        <v>8588.2876335258898</v>
      </c>
      <c r="P17" s="320">
        <v>25.584560000000003</v>
      </c>
      <c r="Q17" s="320">
        <v>225.42303132371001</v>
      </c>
      <c r="R17" s="320">
        <v>190.01035999999999</v>
      </c>
      <c r="S17" s="320">
        <v>58.320036322779998</v>
      </c>
      <c r="T17" s="320">
        <v>66.620857827379993</v>
      </c>
      <c r="U17" s="320">
        <v>56821.382530000003</v>
      </c>
      <c r="V17" s="320">
        <v>760.37972091403003</v>
      </c>
      <c r="W17" s="265">
        <v>0</v>
      </c>
      <c r="X17" s="320">
        <v>5125.3468899999998</v>
      </c>
      <c r="Y17" s="320">
        <v>131.072</v>
      </c>
      <c r="Z17" s="320">
        <v>102.26275</v>
      </c>
      <c r="AA17" s="320">
        <v>9016.76152</v>
      </c>
      <c r="AB17" s="320">
        <v>1525.5772499999998</v>
      </c>
      <c r="AC17" s="320">
        <v>213.55224000000001</v>
      </c>
      <c r="AD17" s="320">
        <v>5.4930000000000003</v>
      </c>
      <c r="AE17" s="320">
        <v>52.635449999999999</v>
      </c>
      <c r="AF17" s="320">
        <v>1402.2734600000001</v>
      </c>
      <c r="AG17" s="320">
        <v>4.8600910367599992</v>
      </c>
      <c r="AH17" s="320">
        <v>225.37110277592998</v>
      </c>
    </row>
    <row r="18" spans="1:34">
      <c r="A18" s="18" t="s">
        <v>93</v>
      </c>
      <c r="B18" s="320"/>
      <c r="C18" s="320"/>
      <c r="D18" s="320"/>
      <c r="E18" s="320"/>
      <c r="F18" s="320"/>
      <c r="G18" s="320"/>
      <c r="H18" s="320"/>
      <c r="I18" s="320"/>
      <c r="J18" s="320"/>
      <c r="K18" s="320"/>
      <c r="L18" s="320"/>
      <c r="M18" s="320"/>
      <c r="N18" s="320"/>
      <c r="O18" s="320"/>
      <c r="P18" s="320"/>
      <c r="Q18" s="320"/>
      <c r="R18" s="320"/>
      <c r="S18" s="320"/>
      <c r="T18" s="320"/>
      <c r="U18" s="320"/>
      <c r="V18" s="320"/>
      <c r="W18" s="265">
        <v>0</v>
      </c>
      <c r="X18" s="320"/>
      <c r="Y18" s="320"/>
      <c r="Z18" s="320"/>
      <c r="AA18" s="320"/>
      <c r="AB18" s="320"/>
      <c r="AC18" s="320"/>
      <c r="AD18" s="320"/>
      <c r="AE18" s="320"/>
      <c r="AF18" s="320"/>
      <c r="AG18" s="320"/>
      <c r="AH18" s="320"/>
    </row>
    <row r="19" spans="1:34">
      <c r="A19" s="18" t="s">
        <v>88</v>
      </c>
      <c r="B19" s="272">
        <v>73444.39880186638</v>
      </c>
      <c r="C19" s="272">
        <v>0.74530999999999992</v>
      </c>
      <c r="D19" s="272">
        <v>29.922629999999998</v>
      </c>
      <c r="E19" s="272">
        <v>140.32201000000001</v>
      </c>
      <c r="F19" s="272">
        <v>26462.818970000004</v>
      </c>
      <c r="G19" s="272">
        <v>292.81700000000001</v>
      </c>
      <c r="H19" s="272">
        <v>0.19</v>
      </c>
      <c r="I19" s="272">
        <v>1.12426</v>
      </c>
      <c r="J19" s="272">
        <v>0</v>
      </c>
      <c r="K19" s="272">
        <v>2001.9023</v>
      </c>
      <c r="L19" s="272">
        <v>70.036670000000015</v>
      </c>
      <c r="M19" s="272">
        <v>236.60137</v>
      </c>
      <c r="N19" s="272">
        <v>1347.4414862661299</v>
      </c>
      <c r="O19" s="272">
        <v>5886.6454726104603</v>
      </c>
      <c r="P19" s="272">
        <v>11.141736980260001</v>
      </c>
      <c r="Q19" s="272">
        <v>74.928784927569993</v>
      </c>
      <c r="R19" s="272">
        <v>111.06907000000001</v>
      </c>
      <c r="S19" s="272">
        <v>24.7149402147</v>
      </c>
      <c r="T19" s="272">
        <v>11.66094241041</v>
      </c>
      <c r="U19" s="272">
        <v>28849.58022</v>
      </c>
      <c r="V19" s="272">
        <v>370.78668655622994</v>
      </c>
      <c r="W19" s="265">
        <v>0</v>
      </c>
      <c r="X19" s="272">
        <v>1748.6559499999998</v>
      </c>
      <c r="Y19" s="272">
        <v>45.978000000000002</v>
      </c>
      <c r="Z19" s="272">
        <v>26.213600000000003</v>
      </c>
      <c r="AA19" s="272">
        <v>4171.4499500000002</v>
      </c>
      <c r="AB19" s="272">
        <v>588.82687488476006</v>
      </c>
      <c r="AC19" s="272">
        <v>114.80165611833</v>
      </c>
      <c r="AD19" s="272">
        <v>0.372</v>
      </c>
      <c r="AE19" s="272">
        <v>17.12753</v>
      </c>
      <c r="AF19" s="272">
        <v>680.74165530489006</v>
      </c>
      <c r="AG19" s="272">
        <v>0.33584646644000005</v>
      </c>
      <c r="AH19" s="272">
        <v>125.44587912621999</v>
      </c>
    </row>
    <row r="20" spans="1:34">
      <c r="A20" s="18" t="s">
        <v>262</v>
      </c>
      <c r="B20" s="320">
        <v>40761.22204875324</v>
      </c>
      <c r="C20" s="320">
        <v>4.4261699999999999</v>
      </c>
      <c r="D20" s="320">
        <v>20.021999999999998</v>
      </c>
      <c r="E20" s="320">
        <v>104.45666</v>
      </c>
      <c r="F20" s="320">
        <v>14584.791090000001</v>
      </c>
      <c r="G20" s="320">
        <v>140.12700000000001</v>
      </c>
      <c r="H20" s="320">
        <v>1.304</v>
      </c>
      <c r="I20" s="320">
        <v>-1.7270000000000001E-2</v>
      </c>
      <c r="J20" s="320">
        <v>0</v>
      </c>
      <c r="K20" s="320">
        <v>1558.32816</v>
      </c>
      <c r="L20" s="320">
        <v>92.543399999999991</v>
      </c>
      <c r="M20" s="320">
        <v>123.06991000000001</v>
      </c>
      <c r="N20" s="320">
        <v>516.57781763772994</v>
      </c>
      <c r="O20" s="320">
        <v>2445.9671388219999</v>
      </c>
      <c r="P20" s="320">
        <v>2.54081532918</v>
      </c>
      <c r="Q20" s="320">
        <v>52.547661036119997</v>
      </c>
      <c r="R20" s="320">
        <v>34.360680000000002</v>
      </c>
      <c r="S20" s="320">
        <v>3.2646880955899999</v>
      </c>
      <c r="T20" s="320">
        <v>15.210347148630001</v>
      </c>
      <c r="U20" s="320">
        <v>15405.52347</v>
      </c>
      <c r="V20" s="320">
        <v>171.56224180584999</v>
      </c>
      <c r="W20" s="265">
        <v>0</v>
      </c>
      <c r="X20" s="320">
        <v>1042.61781</v>
      </c>
      <c r="Y20" s="320">
        <v>29.358000000000001</v>
      </c>
      <c r="Z20" s="320">
        <v>13.78947</v>
      </c>
      <c r="AA20" s="320">
        <v>3661.6318500000002</v>
      </c>
      <c r="AB20" s="320">
        <v>235.45519000000002</v>
      </c>
      <c r="AC20" s="320">
        <v>46.622889999999998</v>
      </c>
      <c r="AD20" s="320">
        <v>1.4730000000000001</v>
      </c>
      <c r="AE20" s="320">
        <v>7.2795899999999998</v>
      </c>
      <c r="AF20" s="320">
        <v>408.61269399248999</v>
      </c>
      <c r="AG20" s="320">
        <v>2.1400144824200003</v>
      </c>
      <c r="AH20" s="320">
        <v>35.635560403219998</v>
      </c>
    </row>
    <row r="21" spans="1:34">
      <c r="A21" s="18" t="s">
        <v>94</v>
      </c>
      <c r="B21" s="320">
        <v>0</v>
      </c>
      <c r="C21" s="320">
        <v>0</v>
      </c>
      <c r="D21" s="320">
        <v>0</v>
      </c>
      <c r="E21" s="320">
        <v>0</v>
      </c>
      <c r="F21" s="320">
        <v>0</v>
      </c>
      <c r="G21" s="320">
        <v>0</v>
      </c>
      <c r="H21" s="320">
        <v>0</v>
      </c>
      <c r="I21" s="320">
        <v>0</v>
      </c>
      <c r="J21" s="320">
        <v>0</v>
      </c>
      <c r="K21" s="320">
        <v>0</v>
      </c>
      <c r="L21" s="320">
        <v>0</v>
      </c>
      <c r="M21" s="320">
        <v>0</v>
      </c>
      <c r="N21" s="320">
        <v>0</v>
      </c>
      <c r="O21" s="320">
        <v>0</v>
      </c>
      <c r="P21" s="320">
        <v>0</v>
      </c>
      <c r="Q21" s="320">
        <v>0</v>
      </c>
      <c r="R21" s="320">
        <v>0</v>
      </c>
      <c r="S21" s="320">
        <v>0</v>
      </c>
      <c r="T21" s="320">
        <v>0</v>
      </c>
      <c r="U21" s="320">
        <v>0</v>
      </c>
      <c r="V21" s="320">
        <v>0</v>
      </c>
      <c r="W21" s="265">
        <v>0</v>
      </c>
      <c r="X21" s="320">
        <v>0</v>
      </c>
      <c r="Y21" s="320">
        <v>0</v>
      </c>
      <c r="Z21" s="320">
        <v>0</v>
      </c>
      <c r="AA21" s="320">
        <v>0</v>
      </c>
      <c r="AB21" s="320">
        <v>0</v>
      </c>
      <c r="AC21" s="320">
        <v>0</v>
      </c>
      <c r="AD21" s="320">
        <v>0</v>
      </c>
      <c r="AE21" s="320">
        <v>0</v>
      </c>
      <c r="AF21" s="320">
        <v>0</v>
      </c>
      <c r="AG21" s="320">
        <v>0</v>
      </c>
      <c r="AH21" s="320">
        <v>0</v>
      </c>
    </row>
    <row r="22" spans="1:34">
      <c r="A22" s="18" t="s">
        <v>2</v>
      </c>
      <c r="B22" s="320">
        <v>114205.62085061963</v>
      </c>
      <c r="C22" s="320">
        <v>5.1714799999999999</v>
      </c>
      <c r="D22" s="320">
        <v>49.944629999999997</v>
      </c>
      <c r="E22" s="320">
        <v>244.77867000000001</v>
      </c>
      <c r="F22" s="320">
        <v>41047.610060000006</v>
      </c>
      <c r="G22" s="320">
        <v>432.94400000000002</v>
      </c>
      <c r="H22" s="320">
        <v>1.494</v>
      </c>
      <c r="I22" s="320">
        <v>1.1069900000000001</v>
      </c>
      <c r="J22" s="320">
        <v>0</v>
      </c>
      <c r="K22" s="320">
        <v>3560.2304599999998</v>
      </c>
      <c r="L22" s="320">
        <v>162.58007000000001</v>
      </c>
      <c r="M22" s="320">
        <v>359.67128000000002</v>
      </c>
      <c r="N22" s="320">
        <v>1864.01930390386</v>
      </c>
      <c r="O22" s="320">
        <v>8332.6126114324597</v>
      </c>
      <c r="P22" s="320">
        <v>13.682552309440002</v>
      </c>
      <c r="Q22" s="320">
        <v>127.47644596369</v>
      </c>
      <c r="R22" s="320">
        <v>145.42975000000001</v>
      </c>
      <c r="S22" s="320">
        <v>27.97962831029</v>
      </c>
      <c r="T22" s="320">
        <v>26.871289559040001</v>
      </c>
      <c r="U22" s="320">
        <v>44255.103690000004</v>
      </c>
      <c r="V22" s="320">
        <v>542.34892836207996</v>
      </c>
      <c r="W22" s="265">
        <v>0</v>
      </c>
      <c r="X22" s="320">
        <v>2791.27376</v>
      </c>
      <c r="Y22" s="320">
        <v>75.335999999999999</v>
      </c>
      <c r="Z22" s="320">
        <v>40.003070000000001</v>
      </c>
      <c r="AA22" s="320">
        <v>7833.0817999999999</v>
      </c>
      <c r="AB22" s="320">
        <v>824.28206488476008</v>
      </c>
      <c r="AC22" s="320">
        <v>161.42454611833</v>
      </c>
      <c r="AD22" s="320">
        <v>1.8450000000000002</v>
      </c>
      <c r="AE22" s="320">
        <v>24.407119999999999</v>
      </c>
      <c r="AF22" s="320">
        <v>1089.3543492973799</v>
      </c>
      <c r="AG22" s="320">
        <v>2.4758609488600003</v>
      </c>
      <c r="AH22" s="320">
        <v>161.08143952943999</v>
      </c>
    </row>
    <row r="23" spans="1:34">
      <c r="A23" s="41" t="s">
        <v>95</v>
      </c>
      <c r="B23" s="272"/>
      <c r="C23" s="272"/>
      <c r="D23" s="272"/>
      <c r="E23" s="272"/>
      <c r="F23" s="272"/>
      <c r="G23" s="272"/>
      <c r="H23" s="272"/>
      <c r="I23" s="272"/>
      <c r="J23" s="272"/>
      <c r="K23" s="272"/>
      <c r="L23" s="272"/>
      <c r="M23" s="272"/>
      <c r="N23" s="272"/>
      <c r="O23" s="272"/>
      <c r="P23" s="272"/>
      <c r="Q23" s="272"/>
      <c r="R23" s="272"/>
      <c r="S23" s="272"/>
      <c r="T23" s="272"/>
      <c r="U23" s="272"/>
      <c r="V23" s="272"/>
      <c r="W23" s="265">
        <v>0</v>
      </c>
      <c r="X23" s="272"/>
      <c r="Y23" s="272"/>
      <c r="Z23" s="272"/>
      <c r="AA23" s="272"/>
      <c r="AB23" s="272"/>
      <c r="AC23" s="272"/>
      <c r="AD23" s="272"/>
      <c r="AE23" s="272"/>
      <c r="AF23" s="272"/>
      <c r="AG23" s="272"/>
      <c r="AH23" s="272"/>
    </row>
    <row r="24" spans="1:34">
      <c r="A24" s="18" t="s">
        <v>88</v>
      </c>
      <c r="B24" s="321">
        <v>47417</v>
      </c>
      <c r="C24" s="326">
        <v>2</v>
      </c>
      <c r="D24" s="326">
        <v>51.125</v>
      </c>
      <c r="E24" s="326">
        <v>195.5</v>
      </c>
      <c r="F24" s="326">
        <v>16338.625</v>
      </c>
      <c r="G24" s="326">
        <v>154.75</v>
      </c>
      <c r="H24" s="326">
        <v>0.375</v>
      </c>
      <c r="I24" s="326">
        <v>2</v>
      </c>
      <c r="J24" s="326">
        <v>36</v>
      </c>
      <c r="K24" s="326">
        <v>1610.625</v>
      </c>
      <c r="L24" s="326">
        <v>119.625</v>
      </c>
      <c r="M24" s="326">
        <v>224.875</v>
      </c>
      <c r="N24" s="326">
        <v>795</v>
      </c>
      <c r="O24" s="326">
        <v>3761.875</v>
      </c>
      <c r="P24" s="326">
        <v>5.25</v>
      </c>
      <c r="Q24" s="326">
        <v>77.375</v>
      </c>
      <c r="R24" s="326">
        <v>61.125</v>
      </c>
      <c r="S24" s="326">
        <v>14.375</v>
      </c>
      <c r="T24" s="326">
        <v>13.5</v>
      </c>
      <c r="U24" s="326">
        <v>18653.125</v>
      </c>
      <c r="V24" s="326">
        <v>258.25</v>
      </c>
      <c r="W24" s="265">
        <v>0</v>
      </c>
      <c r="X24" s="326">
        <v>1873.125</v>
      </c>
      <c r="Y24" s="326">
        <v>23.875</v>
      </c>
      <c r="Z24" s="326">
        <v>24.5</v>
      </c>
      <c r="AA24" s="326">
        <v>1927.25</v>
      </c>
      <c r="AB24" s="326">
        <v>577.875</v>
      </c>
      <c r="AC24" s="326">
        <v>43.5</v>
      </c>
      <c r="AD24" s="326">
        <v>1</v>
      </c>
      <c r="AE24" s="326">
        <v>12.375</v>
      </c>
      <c r="AF24" s="326">
        <v>501.5</v>
      </c>
      <c r="AG24" s="326">
        <v>4.125</v>
      </c>
      <c r="AH24" s="326">
        <v>52.5</v>
      </c>
    </row>
    <row r="25" spans="1:34">
      <c r="A25" s="18" t="s">
        <v>89</v>
      </c>
      <c r="B25" s="321">
        <v>6688.375</v>
      </c>
      <c r="C25" s="323">
        <v>1</v>
      </c>
      <c r="D25" s="323">
        <v>0</v>
      </c>
      <c r="E25" s="323">
        <v>29.875</v>
      </c>
      <c r="F25" s="323">
        <v>2831.25</v>
      </c>
      <c r="G25" s="323">
        <v>19.625</v>
      </c>
      <c r="H25" s="323">
        <v>0.375</v>
      </c>
      <c r="I25" s="323">
        <v>0</v>
      </c>
      <c r="J25" s="323">
        <v>7.25</v>
      </c>
      <c r="K25" s="323">
        <v>159.125</v>
      </c>
      <c r="L25" s="323">
        <v>43.25</v>
      </c>
      <c r="M25" s="323">
        <v>31.625</v>
      </c>
      <c r="N25" s="323">
        <v>152.25</v>
      </c>
      <c r="O25" s="323">
        <v>315.25</v>
      </c>
      <c r="P25" s="323">
        <v>1</v>
      </c>
      <c r="Q25" s="323">
        <v>23.375</v>
      </c>
      <c r="R25" s="323">
        <v>9.125</v>
      </c>
      <c r="S25" s="323">
        <v>1</v>
      </c>
      <c r="T25" s="323">
        <v>8.625</v>
      </c>
      <c r="U25" s="323">
        <v>2349.25</v>
      </c>
      <c r="V25" s="323">
        <v>25.75</v>
      </c>
      <c r="W25" s="265">
        <v>0</v>
      </c>
      <c r="X25" s="323">
        <v>320.75</v>
      </c>
      <c r="Y25" s="323">
        <v>12.875</v>
      </c>
      <c r="Z25" s="323">
        <v>2</v>
      </c>
      <c r="AA25" s="323">
        <v>207.75</v>
      </c>
      <c r="AB25" s="323">
        <v>55.5</v>
      </c>
      <c r="AC25" s="323">
        <v>8.75</v>
      </c>
      <c r="AD25" s="323">
        <v>0.125</v>
      </c>
      <c r="AE25" s="323">
        <v>1.875</v>
      </c>
      <c r="AF25" s="323">
        <v>55.375</v>
      </c>
      <c r="AG25" s="323">
        <v>1.875</v>
      </c>
      <c r="AH25" s="323">
        <v>12.5</v>
      </c>
    </row>
    <row r="26" spans="1:34">
      <c r="A26" s="41" t="s">
        <v>90</v>
      </c>
      <c r="B26" s="265">
        <v>54105.375</v>
      </c>
      <c r="C26" s="265">
        <v>3</v>
      </c>
      <c r="D26" s="265">
        <v>51.125</v>
      </c>
      <c r="E26" s="265">
        <v>225.375</v>
      </c>
      <c r="F26" s="265">
        <v>19169.875</v>
      </c>
      <c r="G26" s="265">
        <v>174.375</v>
      </c>
      <c r="H26" s="265">
        <v>0.75</v>
      </c>
      <c r="I26" s="265">
        <v>2</v>
      </c>
      <c r="J26" s="265">
        <v>43.25</v>
      </c>
      <c r="K26" s="265">
        <v>1769.75</v>
      </c>
      <c r="L26" s="265">
        <v>162.875</v>
      </c>
      <c r="M26" s="265">
        <v>256.5</v>
      </c>
      <c r="N26" s="265">
        <v>947.25</v>
      </c>
      <c r="O26" s="265">
        <v>4077.125</v>
      </c>
      <c r="P26" s="265">
        <v>6.25</v>
      </c>
      <c r="Q26" s="265">
        <v>100.75</v>
      </c>
      <c r="R26" s="265">
        <v>70.25</v>
      </c>
      <c r="S26" s="265">
        <v>15.375</v>
      </c>
      <c r="T26" s="265">
        <v>22.125</v>
      </c>
      <c r="U26" s="265">
        <v>21002.375</v>
      </c>
      <c r="V26" s="265">
        <v>284</v>
      </c>
      <c r="W26" s="265">
        <v>0</v>
      </c>
      <c r="X26" s="265">
        <v>2193.875</v>
      </c>
      <c r="Y26" s="265">
        <v>36.75</v>
      </c>
      <c r="Z26" s="265">
        <v>26.5</v>
      </c>
      <c r="AA26" s="265">
        <v>2135</v>
      </c>
      <c r="AB26" s="265">
        <v>633.375</v>
      </c>
      <c r="AC26" s="265">
        <v>52.25</v>
      </c>
      <c r="AD26" s="265">
        <v>1.125</v>
      </c>
      <c r="AE26" s="265">
        <v>14.25</v>
      </c>
      <c r="AF26" s="265">
        <v>556.875</v>
      </c>
      <c r="AG26" s="265">
        <v>6</v>
      </c>
      <c r="AH26" s="265">
        <v>65</v>
      </c>
    </row>
    <row r="27" spans="1:34">
      <c r="A27" s="41" t="s">
        <v>256</v>
      </c>
      <c r="B27" s="265"/>
      <c r="C27" s="265"/>
      <c r="D27" s="265"/>
      <c r="E27" s="265"/>
      <c r="F27" s="265"/>
      <c r="G27" s="265"/>
      <c r="H27" s="265"/>
      <c r="I27" s="265"/>
      <c r="J27" s="265"/>
      <c r="K27" s="265"/>
      <c r="L27" s="265"/>
      <c r="M27" s="265"/>
      <c r="N27" s="265"/>
      <c r="O27" s="265"/>
      <c r="P27" s="265"/>
      <c r="Q27" s="265"/>
      <c r="R27" s="265"/>
      <c r="S27" s="265"/>
      <c r="T27" s="265"/>
      <c r="U27" s="265"/>
      <c r="V27" s="265"/>
      <c r="W27" s="265">
        <v>0</v>
      </c>
      <c r="X27" s="265"/>
      <c r="Y27" s="265"/>
      <c r="Z27" s="265"/>
      <c r="AA27" s="265"/>
      <c r="AB27" s="265"/>
      <c r="AC27" s="265"/>
      <c r="AD27" s="265"/>
      <c r="AE27" s="265"/>
      <c r="AF27" s="265"/>
      <c r="AG27" s="265"/>
      <c r="AH27" s="265"/>
    </row>
    <row r="28" spans="1:34">
      <c r="A28" s="18" t="s">
        <v>88</v>
      </c>
      <c r="B28" s="321">
        <v>98930.625</v>
      </c>
      <c r="C28" s="326">
        <v>2</v>
      </c>
      <c r="D28" s="326">
        <v>105.25</v>
      </c>
      <c r="E28" s="326">
        <v>316.125</v>
      </c>
      <c r="F28" s="326">
        <v>34816.125</v>
      </c>
      <c r="G28" s="326">
        <v>296.75</v>
      </c>
      <c r="H28" s="326">
        <v>1.875</v>
      </c>
      <c r="I28" s="326">
        <v>3</v>
      </c>
      <c r="J28" s="326">
        <v>72.625</v>
      </c>
      <c r="K28" s="326">
        <v>3691.375</v>
      </c>
      <c r="L28" s="326">
        <v>214.125</v>
      </c>
      <c r="M28" s="326">
        <v>430.875</v>
      </c>
      <c r="N28" s="326">
        <v>1567.375</v>
      </c>
      <c r="O28" s="326">
        <v>7839.5</v>
      </c>
      <c r="P28" s="326">
        <v>6.5</v>
      </c>
      <c r="Q28" s="326">
        <v>153.125</v>
      </c>
      <c r="R28" s="326">
        <v>106.125</v>
      </c>
      <c r="S28" s="326">
        <v>30</v>
      </c>
      <c r="T28" s="326">
        <v>20.375</v>
      </c>
      <c r="U28" s="326">
        <v>38046.625</v>
      </c>
      <c r="V28" s="326">
        <v>544.625</v>
      </c>
      <c r="W28" s="265">
        <v>0</v>
      </c>
      <c r="X28" s="326">
        <v>3205.5</v>
      </c>
      <c r="Y28" s="326">
        <v>46.125</v>
      </c>
      <c r="Z28" s="326">
        <v>37.625</v>
      </c>
      <c r="AA28" s="326">
        <v>4969.375</v>
      </c>
      <c r="AB28" s="326">
        <v>1261.125</v>
      </c>
      <c r="AC28" s="326">
        <v>74.5</v>
      </c>
      <c r="AD28" s="326">
        <v>1</v>
      </c>
      <c r="AE28" s="326">
        <v>25.75</v>
      </c>
      <c r="AF28" s="326">
        <v>935.25</v>
      </c>
      <c r="AG28" s="326">
        <v>4.125</v>
      </c>
      <c r="AH28" s="326">
        <v>105.875</v>
      </c>
    </row>
    <row r="29" spans="1:34">
      <c r="A29" s="18" t="s">
        <v>89</v>
      </c>
      <c r="B29" s="321">
        <v>12197.375</v>
      </c>
      <c r="C29" s="323">
        <v>6</v>
      </c>
      <c r="D29" s="323">
        <v>0</v>
      </c>
      <c r="E29" s="323">
        <v>40.75</v>
      </c>
      <c r="F29" s="323">
        <v>5286</v>
      </c>
      <c r="G29" s="323">
        <v>35.625</v>
      </c>
      <c r="H29" s="323">
        <v>0.375</v>
      </c>
      <c r="I29" s="323">
        <v>0</v>
      </c>
      <c r="J29" s="323">
        <v>12.25</v>
      </c>
      <c r="K29" s="323">
        <v>282.5</v>
      </c>
      <c r="L29" s="323">
        <v>48.625</v>
      </c>
      <c r="M29" s="323">
        <v>54.125</v>
      </c>
      <c r="N29" s="323">
        <v>255.875</v>
      </c>
      <c r="O29" s="323">
        <v>658.75</v>
      </c>
      <c r="P29" s="323">
        <v>1</v>
      </c>
      <c r="Q29" s="323">
        <v>40.125</v>
      </c>
      <c r="R29" s="323">
        <v>12.125</v>
      </c>
      <c r="S29" s="323">
        <v>1</v>
      </c>
      <c r="T29" s="323">
        <v>14.5</v>
      </c>
      <c r="U29" s="323">
        <v>4151.125</v>
      </c>
      <c r="V29" s="323">
        <v>46.25</v>
      </c>
      <c r="W29" s="265">
        <v>0</v>
      </c>
      <c r="X29" s="323">
        <v>567.125</v>
      </c>
      <c r="Y29" s="323">
        <v>26.75</v>
      </c>
      <c r="Z29" s="323">
        <v>3</v>
      </c>
      <c r="AA29" s="323">
        <v>429.5</v>
      </c>
      <c r="AB29" s="323">
        <v>89.5</v>
      </c>
      <c r="AC29" s="323">
        <v>10.375</v>
      </c>
      <c r="AD29" s="323">
        <v>0.125</v>
      </c>
      <c r="AE29" s="323">
        <v>1.875</v>
      </c>
      <c r="AF29" s="323">
        <v>96.125</v>
      </c>
      <c r="AG29" s="323">
        <v>2.5</v>
      </c>
      <c r="AH29" s="323">
        <v>23.5</v>
      </c>
    </row>
    <row r="30" spans="1:34">
      <c r="A30" s="18" t="s">
        <v>90</v>
      </c>
      <c r="B30" s="265">
        <v>111128</v>
      </c>
      <c r="C30" s="265">
        <v>8</v>
      </c>
      <c r="D30" s="265">
        <v>105.25</v>
      </c>
      <c r="E30" s="265">
        <v>356.875</v>
      </c>
      <c r="F30" s="265">
        <v>40102.125</v>
      </c>
      <c r="G30" s="265">
        <v>332.375</v>
      </c>
      <c r="H30" s="265">
        <v>2.25</v>
      </c>
      <c r="I30" s="265">
        <v>3</v>
      </c>
      <c r="J30" s="265">
        <v>84.875</v>
      </c>
      <c r="K30" s="265">
        <v>3973.875</v>
      </c>
      <c r="L30" s="265">
        <v>262.75</v>
      </c>
      <c r="M30" s="265">
        <v>485</v>
      </c>
      <c r="N30" s="265">
        <v>1823.25</v>
      </c>
      <c r="O30" s="265">
        <v>8498.25</v>
      </c>
      <c r="P30" s="265">
        <v>7.5</v>
      </c>
      <c r="Q30" s="265">
        <v>193.25</v>
      </c>
      <c r="R30" s="265">
        <v>118.25</v>
      </c>
      <c r="S30" s="265">
        <v>31</v>
      </c>
      <c r="T30" s="265">
        <v>34.875</v>
      </c>
      <c r="U30" s="265">
        <v>42197.75</v>
      </c>
      <c r="V30" s="265">
        <v>590.875</v>
      </c>
      <c r="W30" s="265">
        <v>0</v>
      </c>
      <c r="X30" s="265">
        <v>3772.625</v>
      </c>
      <c r="Y30" s="265">
        <v>72.875</v>
      </c>
      <c r="Z30" s="265">
        <v>40.625</v>
      </c>
      <c r="AA30" s="265">
        <v>5398.875</v>
      </c>
      <c r="AB30" s="265">
        <v>1350.625</v>
      </c>
      <c r="AC30" s="265">
        <v>84.875</v>
      </c>
      <c r="AD30" s="265">
        <v>1.125</v>
      </c>
      <c r="AE30" s="265">
        <v>27.625</v>
      </c>
      <c r="AF30" s="265">
        <v>1031.375</v>
      </c>
      <c r="AG30" s="265">
        <v>6.625</v>
      </c>
      <c r="AH30" s="265">
        <v>129.375</v>
      </c>
    </row>
    <row r="31" spans="1:34" s="270" customFormat="1" ht="12.75"/>
    <row r="32" spans="1:34">
      <c r="A32" s="316" t="s">
        <v>364</v>
      </c>
    </row>
    <row r="33" spans="1:1">
      <c r="A33" s="316" t="s">
        <v>357</v>
      </c>
    </row>
  </sheetData>
  <sortState xmlns:xlrd2="http://schemas.microsoft.com/office/spreadsheetml/2017/richdata2" ref="A38:H170">
    <sortCondition ref="G34"/>
  </sortState>
  <mergeCells count="1">
    <mergeCell ref="A1:J2"/>
  </mergeCells>
  <pageMargins left="0.74803149606299213" right="0.74803149606299213" top="0.98425196850393704" bottom="0.98425196850393704" header="0.51181102362204722" footer="0.51181102362204722"/>
  <pageSetup paperSize="9" scale="10" fitToWidth="4" orientation="landscape" r:id="rId1"/>
  <headerFooter alignWithMargins="0">
    <oddHeader>&amp;C&amp;"Arial,Bold"&amp;18Detail of contribution income and benefits paid (NT) &amp;B&amp;"Arial"&amp;12&amp;Kff0000​‌OFFICIAL: 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90"/>
  <sheetViews>
    <sheetView showGridLines="0" zoomScaleNormal="100" zoomScaleSheetLayoutView="100" workbookViewId="0">
      <pane xSplit="1" ySplit="2" topLeftCell="B3" activePane="bottomRight" state="frozen"/>
      <selection activeCell="L24" sqref="L24"/>
      <selection pane="topRight" activeCell="L24" sqref="L24"/>
      <selection pane="bottomLeft" activeCell="L24" sqref="L24"/>
      <selection pane="bottomRight" sqref="A1:J2"/>
    </sheetView>
  </sheetViews>
  <sheetFormatPr defaultColWidth="9.1328125" defaultRowHeight="15"/>
  <cols>
    <col min="1" max="1" width="30.1328125" style="29" customWidth="1"/>
    <col min="2" max="33" width="11.73046875" style="50" customWidth="1"/>
    <col min="34" max="16384" width="9.1328125" style="18"/>
  </cols>
  <sheetData>
    <row r="1" spans="1:33" ht="15.4">
      <c r="A1" s="332" t="s">
        <v>350</v>
      </c>
      <c r="B1" s="333"/>
      <c r="C1" s="333"/>
      <c r="D1" s="333"/>
      <c r="E1" s="333"/>
      <c r="F1" s="333"/>
      <c r="G1" s="333"/>
      <c r="H1" s="333"/>
      <c r="I1" s="333"/>
      <c r="J1" s="333"/>
      <c r="K1" s="307"/>
      <c r="L1" s="307"/>
      <c r="M1" s="307"/>
      <c r="N1" s="307"/>
      <c r="O1" s="307"/>
      <c r="P1" s="307"/>
      <c r="Q1" s="307"/>
      <c r="R1" s="307"/>
      <c r="S1" s="307"/>
      <c r="T1" s="307"/>
      <c r="U1" s="307"/>
      <c r="V1" s="307"/>
      <c r="W1" s="307"/>
      <c r="X1" s="307"/>
      <c r="Y1" s="307"/>
      <c r="Z1" s="307"/>
      <c r="AA1" s="307"/>
      <c r="AB1" s="307"/>
      <c r="AC1" s="307"/>
      <c r="AD1" s="307"/>
      <c r="AE1" s="307"/>
      <c r="AF1" s="307"/>
      <c r="AG1" s="307"/>
    </row>
    <row r="2" spans="1:33" ht="15.4">
      <c r="A2" s="333"/>
      <c r="B2" s="333"/>
      <c r="C2" s="333"/>
      <c r="D2" s="333"/>
      <c r="E2" s="333"/>
      <c r="F2" s="333"/>
      <c r="G2" s="333"/>
      <c r="H2" s="333"/>
      <c r="I2" s="333"/>
      <c r="J2" s="333"/>
      <c r="K2" s="307"/>
      <c r="L2" s="307"/>
      <c r="M2" s="307"/>
      <c r="N2" s="307"/>
      <c r="O2" s="307"/>
      <c r="P2" s="307"/>
      <c r="Q2" s="307"/>
      <c r="R2" s="307"/>
      <c r="S2" s="307"/>
      <c r="T2" s="307"/>
      <c r="U2" s="307"/>
      <c r="V2" s="307"/>
      <c r="W2" s="307"/>
      <c r="X2" s="307"/>
      <c r="Y2" s="307"/>
      <c r="Z2" s="307"/>
      <c r="AA2" s="307"/>
      <c r="AB2" s="307"/>
      <c r="AC2" s="307"/>
      <c r="AD2" s="307"/>
      <c r="AE2" s="307"/>
      <c r="AF2" s="307"/>
      <c r="AG2" s="307"/>
    </row>
    <row r="3" spans="1:33" s="49" customFormat="1" ht="15.75" customHeight="1">
      <c r="A3" s="12" t="s">
        <v>81</v>
      </c>
      <c r="B3" s="34" t="s">
        <v>71</v>
      </c>
      <c r="C3" s="14" t="s">
        <v>22</v>
      </c>
      <c r="D3" s="14" t="s">
        <v>355</v>
      </c>
      <c r="E3" s="14" t="s">
        <v>25</v>
      </c>
      <c r="F3" s="14" t="s">
        <v>36</v>
      </c>
      <c r="G3" s="14" t="s">
        <v>27</v>
      </c>
      <c r="H3" s="14" t="s">
        <v>318</v>
      </c>
      <c r="I3" s="14" t="s">
        <v>26</v>
      </c>
      <c r="J3" s="14" t="s">
        <v>358</v>
      </c>
      <c r="K3" s="14" t="s">
        <v>24</v>
      </c>
      <c r="L3" s="14" t="s">
        <v>23</v>
      </c>
      <c r="M3" s="14" t="s">
        <v>28</v>
      </c>
      <c r="N3" s="14" t="s">
        <v>29</v>
      </c>
      <c r="O3" s="14" t="s">
        <v>30</v>
      </c>
      <c r="P3" s="14" t="s">
        <v>31</v>
      </c>
      <c r="Q3" s="14" t="s">
        <v>33</v>
      </c>
      <c r="R3" s="14" t="s">
        <v>32</v>
      </c>
      <c r="S3" s="14" t="s">
        <v>34</v>
      </c>
      <c r="T3" s="14" t="s">
        <v>38</v>
      </c>
      <c r="U3" s="14" t="s">
        <v>37</v>
      </c>
      <c r="V3" s="14" t="s">
        <v>40</v>
      </c>
      <c r="W3" s="14" t="s">
        <v>41</v>
      </c>
      <c r="X3" s="14" t="s">
        <v>35</v>
      </c>
      <c r="Y3" s="14" t="s">
        <v>43</v>
      </c>
      <c r="Z3" s="14" t="s">
        <v>46</v>
      </c>
      <c r="AA3" s="14" t="s">
        <v>39</v>
      </c>
      <c r="AB3" s="14" t="s">
        <v>44</v>
      </c>
      <c r="AC3" s="14" t="s">
        <v>45</v>
      </c>
      <c r="AD3" s="35" t="s">
        <v>268</v>
      </c>
      <c r="AE3" s="14" t="s">
        <v>42</v>
      </c>
      <c r="AF3" s="14" t="s">
        <v>359</v>
      </c>
      <c r="AG3" s="14" t="s">
        <v>47</v>
      </c>
    </row>
    <row r="4" spans="1:33" ht="15.75" customHeight="1">
      <c r="A4" s="12" t="s">
        <v>72</v>
      </c>
      <c r="AD4" s="18"/>
      <c r="AE4" s="18"/>
      <c r="AF4" s="18"/>
      <c r="AG4" s="18"/>
    </row>
    <row r="5" spans="1:33" ht="15.75" customHeight="1">
      <c r="A5" s="19" t="s">
        <v>104</v>
      </c>
      <c r="B5" s="52">
        <v>284186.11014</v>
      </c>
      <c r="C5" s="52">
        <v>0</v>
      </c>
      <c r="D5" s="52">
        <v>0</v>
      </c>
      <c r="E5" s="52">
        <v>0</v>
      </c>
      <c r="F5" s="52">
        <v>132143.96223999999</v>
      </c>
      <c r="G5" s="52">
        <v>0</v>
      </c>
      <c r="H5" s="52">
        <v>10542.43734</v>
      </c>
      <c r="I5" s="52">
        <v>0</v>
      </c>
      <c r="J5" s="52">
        <v>0</v>
      </c>
      <c r="K5" s="52">
        <v>0</v>
      </c>
      <c r="L5" s="52">
        <v>0</v>
      </c>
      <c r="M5" s="52">
        <v>0</v>
      </c>
      <c r="N5" s="52">
        <v>0</v>
      </c>
      <c r="O5" s="52">
        <v>0</v>
      </c>
      <c r="P5" s="52">
        <v>0</v>
      </c>
      <c r="Q5" s="52">
        <v>0</v>
      </c>
      <c r="R5" s="52">
        <v>0</v>
      </c>
      <c r="S5" s="52">
        <v>0</v>
      </c>
      <c r="T5" s="52">
        <v>0</v>
      </c>
      <c r="U5" s="52">
        <v>90844.191069999986</v>
      </c>
      <c r="V5" s="52">
        <v>0</v>
      </c>
      <c r="W5" s="52">
        <v>48896.656490000001</v>
      </c>
      <c r="X5" s="52">
        <v>1758.8630000000001</v>
      </c>
      <c r="Y5" s="52">
        <v>0</v>
      </c>
      <c r="Z5" s="52">
        <v>0</v>
      </c>
      <c r="AA5" s="52">
        <v>0</v>
      </c>
      <c r="AB5" s="52">
        <v>0</v>
      </c>
      <c r="AC5" s="52">
        <v>0</v>
      </c>
      <c r="AD5" s="52">
        <v>0</v>
      </c>
      <c r="AE5" s="52">
        <v>0</v>
      </c>
      <c r="AF5" s="52">
        <v>0</v>
      </c>
      <c r="AG5" s="52">
        <v>0</v>
      </c>
    </row>
    <row r="6" spans="1:33" ht="15.75" customHeight="1">
      <c r="A6" s="19" t="s">
        <v>105</v>
      </c>
      <c r="B6" s="52">
        <v>635935.43509819289</v>
      </c>
      <c r="C6" s="52">
        <v>0</v>
      </c>
      <c r="D6" s="52">
        <v>0</v>
      </c>
      <c r="E6" s="52">
        <v>6485.79594</v>
      </c>
      <c r="F6" s="52">
        <v>393301.69602999999</v>
      </c>
      <c r="G6" s="52">
        <v>11.32813</v>
      </c>
      <c r="H6" s="52">
        <v>2891.2297400000002</v>
      </c>
      <c r="I6" s="52">
        <v>0</v>
      </c>
      <c r="J6" s="52">
        <v>0</v>
      </c>
      <c r="K6" s="52">
        <v>0</v>
      </c>
      <c r="L6" s="52">
        <v>0</v>
      </c>
      <c r="M6" s="52">
        <v>2245.3440000000001</v>
      </c>
      <c r="N6" s="52">
        <v>7046.7554600000003</v>
      </c>
      <c r="O6" s="52">
        <v>12129.40811</v>
      </c>
      <c r="P6" s="52">
        <v>0</v>
      </c>
      <c r="Q6" s="52">
        <v>1664.9961921147899</v>
      </c>
      <c r="R6" s="52">
        <v>0</v>
      </c>
      <c r="S6" s="52">
        <v>0</v>
      </c>
      <c r="T6" s="52">
        <v>0</v>
      </c>
      <c r="U6" s="52">
        <v>106628.98906000001</v>
      </c>
      <c r="V6" s="52">
        <v>0</v>
      </c>
      <c r="W6" s="52">
        <v>102468.12161</v>
      </c>
      <c r="X6" s="52">
        <v>413.13200000000001</v>
      </c>
      <c r="Y6" s="52">
        <v>0</v>
      </c>
      <c r="Z6" s="52">
        <v>0</v>
      </c>
      <c r="AA6" s="52">
        <v>0</v>
      </c>
      <c r="AB6" s="52">
        <v>0</v>
      </c>
      <c r="AC6" s="52">
        <v>0</v>
      </c>
      <c r="AD6" s="52">
        <v>0</v>
      </c>
      <c r="AE6" s="52">
        <v>0</v>
      </c>
      <c r="AF6" s="52">
        <v>0</v>
      </c>
      <c r="AG6" s="52">
        <v>648.63882607820005</v>
      </c>
    </row>
    <row r="7" spans="1:33" ht="15.75" customHeight="1">
      <c r="A7" s="19" t="s">
        <v>106</v>
      </c>
      <c r="B7" s="43">
        <v>163616.1991282985</v>
      </c>
      <c r="C7" s="43">
        <v>0</v>
      </c>
      <c r="D7" s="43">
        <v>0</v>
      </c>
      <c r="E7" s="43">
        <v>0</v>
      </c>
      <c r="F7" s="43">
        <v>0</v>
      </c>
      <c r="G7" s="43">
        <v>0</v>
      </c>
      <c r="H7" s="43">
        <v>0</v>
      </c>
      <c r="I7" s="43">
        <v>0</v>
      </c>
      <c r="J7" s="43">
        <v>0</v>
      </c>
      <c r="K7" s="43">
        <v>0</v>
      </c>
      <c r="L7" s="43">
        <v>0</v>
      </c>
      <c r="M7" s="43">
        <v>11125.183999999999</v>
      </c>
      <c r="N7" s="43">
        <v>-12.02458</v>
      </c>
      <c r="O7" s="43">
        <v>71567.877038298509</v>
      </c>
      <c r="P7" s="43">
        <v>0</v>
      </c>
      <c r="Q7" s="43">
        <v>0</v>
      </c>
      <c r="R7" s="43">
        <v>33582.717689999998</v>
      </c>
      <c r="S7" s="43">
        <v>0</v>
      </c>
      <c r="T7" s="43">
        <v>14119.605469999999</v>
      </c>
      <c r="U7" s="43">
        <v>0</v>
      </c>
      <c r="V7" s="43">
        <v>0</v>
      </c>
      <c r="W7" s="43">
        <v>0</v>
      </c>
      <c r="X7" s="43">
        <v>2617.2939999999999</v>
      </c>
      <c r="Y7" s="43">
        <v>0</v>
      </c>
      <c r="Z7" s="43">
        <v>0</v>
      </c>
      <c r="AA7" s="43">
        <v>2708.1962599999997</v>
      </c>
      <c r="AB7" s="43">
        <v>9115.5079999999998</v>
      </c>
      <c r="AC7" s="43">
        <v>0</v>
      </c>
      <c r="AD7" s="43">
        <v>0</v>
      </c>
      <c r="AE7" s="43">
        <v>13092.887830000001</v>
      </c>
      <c r="AF7" s="43">
        <v>0</v>
      </c>
      <c r="AG7" s="43">
        <v>5698.9534199999998</v>
      </c>
    </row>
    <row r="8" spans="1:33" ht="15.75" customHeight="1">
      <c r="A8" s="12" t="s">
        <v>73</v>
      </c>
      <c r="B8" s="51">
        <v>1083737.7443664914</v>
      </c>
      <c r="C8" s="51">
        <v>0</v>
      </c>
      <c r="D8" s="51">
        <v>0</v>
      </c>
      <c r="E8" s="51">
        <v>6485.79594</v>
      </c>
      <c r="F8" s="51">
        <v>525445.65827000001</v>
      </c>
      <c r="G8" s="51">
        <v>11.32813</v>
      </c>
      <c r="H8" s="51">
        <v>13433.667080000001</v>
      </c>
      <c r="I8" s="51">
        <v>0</v>
      </c>
      <c r="J8" s="51">
        <v>0</v>
      </c>
      <c r="K8" s="51">
        <v>0</v>
      </c>
      <c r="L8" s="51">
        <v>0</v>
      </c>
      <c r="M8" s="51">
        <v>13370.527999999998</v>
      </c>
      <c r="N8" s="51">
        <v>7034.7308800000001</v>
      </c>
      <c r="O8" s="51">
        <v>83697.285148298513</v>
      </c>
      <c r="P8" s="51">
        <v>0</v>
      </c>
      <c r="Q8" s="51">
        <v>1664.9961921147899</v>
      </c>
      <c r="R8" s="51">
        <v>33582.717689999998</v>
      </c>
      <c r="S8" s="51">
        <v>0</v>
      </c>
      <c r="T8" s="51">
        <v>14119.605469999999</v>
      </c>
      <c r="U8" s="51">
        <v>197473.18012999999</v>
      </c>
      <c r="V8" s="51">
        <v>0</v>
      </c>
      <c r="W8" s="51">
        <v>151364.7781</v>
      </c>
      <c r="X8" s="51">
        <v>4789.2889999999998</v>
      </c>
      <c r="Y8" s="51">
        <v>0</v>
      </c>
      <c r="Z8" s="51">
        <v>0</v>
      </c>
      <c r="AA8" s="51">
        <v>2708.1962599999997</v>
      </c>
      <c r="AB8" s="51">
        <v>9115.5079999999998</v>
      </c>
      <c r="AC8" s="51">
        <v>0</v>
      </c>
      <c r="AD8" s="51">
        <v>0</v>
      </c>
      <c r="AE8" s="51">
        <v>13092.887830000001</v>
      </c>
      <c r="AF8" s="51">
        <v>0</v>
      </c>
      <c r="AG8" s="51">
        <v>6347.5922460782003</v>
      </c>
    </row>
    <row r="9" spans="1:33" ht="15.75" customHeight="1">
      <c r="A9" s="12"/>
      <c r="B9" s="51"/>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33" ht="15.75" customHeight="1">
      <c r="A10" s="12" t="s">
        <v>75</v>
      </c>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row>
    <row r="11" spans="1:33" ht="15.75" customHeight="1">
      <c r="A11" s="19" t="s">
        <v>261</v>
      </c>
      <c r="B11" s="51">
        <v>770444.42493218509</v>
      </c>
      <c r="C11" s="51">
        <v>0</v>
      </c>
      <c r="D11" s="51">
        <v>0</v>
      </c>
      <c r="E11" s="51">
        <v>5753.3160599999992</v>
      </c>
      <c r="F11" s="51">
        <v>412533.04960824602</v>
      </c>
      <c r="G11" s="51">
        <v>2.8146100000000001</v>
      </c>
      <c r="H11" s="51">
        <v>14225.9495895</v>
      </c>
      <c r="I11" s="51">
        <v>0</v>
      </c>
      <c r="J11" s="51">
        <v>0</v>
      </c>
      <c r="K11" s="51">
        <v>0</v>
      </c>
      <c r="L11" s="51">
        <v>0</v>
      </c>
      <c r="M11" s="51">
        <v>604.35682999999995</v>
      </c>
      <c r="N11" s="51">
        <v>7370.47644804628</v>
      </c>
      <c r="O11" s="51">
        <v>8408.1260835551693</v>
      </c>
      <c r="P11" s="51">
        <v>0</v>
      </c>
      <c r="Q11" s="51">
        <v>1365.34424152223</v>
      </c>
      <c r="R11" s="51">
        <v>0</v>
      </c>
      <c r="S11" s="51">
        <v>0</v>
      </c>
      <c r="T11" s="51">
        <v>0</v>
      </c>
      <c r="U11" s="51">
        <v>188185.34025000001</v>
      </c>
      <c r="V11" s="51">
        <v>0</v>
      </c>
      <c r="W11" s="51">
        <v>131251.60209</v>
      </c>
      <c r="X11" s="51">
        <v>370.94600000000003</v>
      </c>
      <c r="Y11" s="51">
        <v>0</v>
      </c>
      <c r="Z11" s="51">
        <v>0</v>
      </c>
      <c r="AA11" s="51">
        <v>0</v>
      </c>
      <c r="AB11" s="51">
        <v>0</v>
      </c>
      <c r="AC11" s="51">
        <v>0</v>
      </c>
      <c r="AD11" s="51">
        <v>0</v>
      </c>
      <c r="AE11" s="51">
        <v>0</v>
      </c>
      <c r="AF11" s="51">
        <v>0</v>
      </c>
      <c r="AG11" s="51">
        <v>373.10312131540002</v>
      </c>
    </row>
    <row r="12" spans="1:33" ht="15.75" customHeight="1">
      <c r="A12" s="19" t="s">
        <v>106</v>
      </c>
      <c r="B12" s="51">
        <v>175890.58610000001</v>
      </c>
      <c r="C12" s="51">
        <v>0</v>
      </c>
      <c r="D12" s="51">
        <v>0</v>
      </c>
      <c r="E12" s="51">
        <v>0</v>
      </c>
      <c r="F12" s="51">
        <v>0</v>
      </c>
      <c r="G12" s="51">
        <v>0</v>
      </c>
      <c r="H12" s="51">
        <v>0</v>
      </c>
      <c r="I12" s="51">
        <v>0</v>
      </c>
      <c r="J12" s="51">
        <v>0</v>
      </c>
      <c r="K12" s="51">
        <v>0</v>
      </c>
      <c r="L12" s="51">
        <v>0</v>
      </c>
      <c r="M12" s="51">
        <v>14980.20651</v>
      </c>
      <c r="N12" s="51">
        <v>0</v>
      </c>
      <c r="O12" s="51">
        <v>69559.042499999996</v>
      </c>
      <c r="P12" s="51">
        <v>0</v>
      </c>
      <c r="Q12" s="51">
        <v>0</v>
      </c>
      <c r="R12" s="51">
        <v>31438.527909999997</v>
      </c>
      <c r="S12" s="51">
        <v>0</v>
      </c>
      <c r="T12" s="51">
        <v>16732.06436</v>
      </c>
      <c r="U12" s="51">
        <v>0</v>
      </c>
      <c r="V12" s="51">
        <v>595.20080000000007</v>
      </c>
      <c r="W12" s="51">
        <v>0</v>
      </c>
      <c r="X12" s="51">
        <v>2776.8140000000003</v>
      </c>
      <c r="Y12" s="51">
        <v>0</v>
      </c>
      <c r="Z12" s="51">
        <v>0</v>
      </c>
      <c r="AA12" s="51">
        <v>4552.9070499999998</v>
      </c>
      <c r="AB12" s="51">
        <v>10414.283820000001</v>
      </c>
      <c r="AC12" s="51">
        <v>0</v>
      </c>
      <c r="AD12" s="51">
        <v>0</v>
      </c>
      <c r="AE12" s="51">
        <v>13354.351920000001</v>
      </c>
      <c r="AF12" s="51">
        <v>0</v>
      </c>
      <c r="AG12" s="51">
        <v>11487.18723</v>
      </c>
    </row>
    <row r="13" spans="1:33" ht="15.75" customHeight="1">
      <c r="A13" s="12" t="s">
        <v>76</v>
      </c>
      <c r="B13" s="51">
        <v>946335.01103218505</v>
      </c>
      <c r="C13" s="51">
        <v>0</v>
      </c>
      <c r="D13" s="51">
        <v>0</v>
      </c>
      <c r="E13" s="51">
        <v>5753.3160599999992</v>
      </c>
      <c r="F13" s="51">
        <v>412533.04960824602</v>
      </c>
      <c r="G13" s="51">
        <v>2.8146100000000001</v>
      </c>
      <c r="H13" s="51">
        <v>14225.9495895</v>
      </c>
      <c r="I13" s="51">
        <v>0</v>
      </c>
      <c r="J13" s="51">
        <v>0</v>
      </c>
      <c r="K13" s="51">
        <v>0</v>
      </c>
      <c r="L13" s="51">
        <v>0</v>
      </c>
      <c r="M13" s="51">
        <v>15584.563340000001</v>
      </c>
      <c r="N13" s="51">
        <v>7370.47644804628</v>
      </c>
      <c r="O13" s="51">
        <v>77967.168583555162</v>
      </c>
      <c r="P13" s="51">
        <v>0</v>
      </c>
      <c r="Q13" s="51">
        <v>1365.34424152223</v>
      </c>
      <c r="R13" s="51">
        <v>31438.527909999997</v>
      </c>
      <c r="S13" s="51">
        <v>0</v>
      </c>
      <c r="T13" s="51">
        <v>16732.06436</v>
      </c>
      <c r="U13" s="51">
        <v>188185.34025000001</v>
      </c>
      <c r="V13" s="51">
        <v>595.20080000000007</v>
      </c>
      <c r="W13" s="51">
        <v>131251.60209</v>
      </c>
      <c r="X13" s="51">
        <v>3147.76</v>
      </c>
      <c r="Y13" s="51">
        <v>0</v>
      </c>
      <c r="Z13" s="51">
        <v>0</v>
      </c>
      <c r="AA13" s="51">
        <v>4552.9070499999998</v>
      </c>
      <c r="AB13" s="51">
        <v>10414.283820000001</v>
      </c>
      <c r="AC13" s="51">
        <v>0</v>
      </c>
      <c r="AD13" s="51">
        <v>0</v>
      </c>
      <c r="AE13" s="51">
        <v>13354.351920000001</v>
      </c>
      <c r="AF13" s="51">
        <v>0</v>
      </c>
      <c r="AG13" s="51">
        <v>11860.2903513154</v>
      </c>
    </row>
    <row r="14" spans="1:33" ht="15.75" customHeight="1">
      <c r="A14" s="23"/>
    </row>
    <row r="15" spans="1:33" ht="15.75" customHeight="1">
      <c r="A15" s="12"/>
    </row>
    <row r="16" spans="1:33" ht="15.75" customHeight="1">
      <c r="A16" s="19"/>
    </row>
    <row r="17" spans="1:33">
      <c r="A17" s="19"/>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c r="A18" s="19"/>
    </row>
    <row r="19" spans="1:33">
      <c r="A19" s="12"/>
    </row>
    <row r="20" spans="1:33">
      <c r="A20" s="12"/>
    </row>
    <row r="21" spans="1:33">
      <c r="A21" s="12"/>
    </row>
    <row r="22" spans="1:33">
      <c r="A22" s="50"/>
    </row>
    <row r="23" spans="1:33">
      <c r="A23" s="50"/>
    </row>
    <row r="24" spans="1:33">
      <c r="A24" s="50"/>
    </row>
    <row r="25" spans="1:33">
      <c r="A25" s="50"/>
    </row>
    <row r="26" spans="1:33">
      <c r="A26" s="50"/>
    </row>
    <row r="27" spans="1:33">
      <c r="A27" s="50"/>
    </row>
    <row r="28" spans="1:33">
      <c r="A28" s="50"/>
    </row>
    <row r="29" spans="1:33">
      <c r="A29" s="50"/>
    </row>
    <row r="30" spans="1:33">
      <c r="A30" s="50"/>
    </row>
    <row r="31" spans="1:33">
      <c r="A31" s="50"/>
    </row>
    <row r="32" spans="1:33">
      <c r="A32" s="50"/>
    </row>
    <row r="33" spans="1:1">
      <c r="A33" s="50"/>
    </row>
    <row r="34" spans="1:1">
      <c r="A34" s="50"/>
    </row>
    <row r="35" spans="1:1">
      <c r="A35" s="50"/>
    </row>
    <row r="36" spans="1:1">
      <c r="A36" s="50"/>
    </row>
    <row r="37" spans="1:1">
      <c r="A37" s="50"/>
    </row>
    <row r="38" spans="1:1">
      <c r="A38" s="50"/>
    </row>
    <row r="39" spans="1:1">
      <c r="A39" s="50"/>
    </row>
    <row r="40" spans="1:1">
      <c r="A40" s="50"/>
    </row>
    <row r="41" spans="1:1">
      <c r="A41" s="50"/>
    </row>
    <row r="42" spans="1:1">
      <c r="A42" s="50"/>
    </row>
    <row r="43" spans="1:1">
      <c r="A43" s="50"/>
    </row>
    <row r="44" spans="1:1">
      <c r="A44" s="50"/>
    </row>
    <row r="45" spans="1:1">
      <c r="A45" s="50"/>
    </row>
    <row r="46" spans="1:1">
      <c r="A46" s="50"/>
    </row>
    <row r="47" spans="1:1">
      <c r="A47" s="50"/>
    </row>
    <row r="48" spans="1:1">
      <c r="A48" s="50"/>
    </row>
    <row r="49" spans="1:1">
      <c r="A49" s="50"/>
    </row>
    <row r="50" spans="1:1">
      <c r="A50" s="50"/>
    </row>
    <row r="51" spans="1:1">
      <c r="A51" s="50"/>
    </row>
    <row r="52" spans="1:1">
      <c r="A52" s="50"/>
    </row>
    <row r="53" spans="1:1">
      <c r="A53" s="50"/>
    </row>
    <row r="54" spans="1:1">
      <c r="A54" s="50"/>
    </row>
    <row r="55" spans="1:1">
      <c r="A55" s="50"/>
    </row>
    <row r="56" spans="1:1">
      <c r="A56" s="50"/>
    </row>
    <row r="57" spans="1:1">
      <c r="A57" s="50"/>
    </row>
    <row r="58" spans="1:1">
      <c r="A58" s="50"/>
    </row>
    <row r="59" spans="1:1">
      <c r="A59" s="50"/>
    </row>
    <row r="60" spans="1:1">
      <c r="A60" s="50"/>
    </row>
    <row r="61" spans="1:1">
      <c r="A61" s="50"/>
    </row>
    <row r="62" spans="1:1">
      <c r="A62" s="50"/>
    </row>
    <row r="63" spans="1:1">
      <c r="A63" s="50"/>
    </row>
    <row r="64" spans="1:1">
      <c r="A64" s="50"/>
    </row>
    <row r="65" spans="1:1">
      <c r="A65" s="50"/>
    </row>
    <row r="66" spans="1:1">
      <c r="A66" s="50"/>
    </row>
    <row r="67" spans="1:1">
      <c r="A67" s="50"/>
    </row>
    <row r="68" spans="1:1">
      <c r="A68" s="50"/>
    </row>
    <row r="69" spans="1:1">
      <c r="A69" s="50"/>
    </row>
    <row r="70" spans="1:1">
      <c r="A70" s="50"/>
    </row>
    <row r="71" spans="1:1">
      <c r="A71" s="50"/>
    </row>
    <row r="72" spans="1:1">
      <c r="A72" s="50"/>
    </row>
    <row r="73" spans="1:1">
      <c r="A73" s="50"/>
    </row>
    <row r="74" spans="1:1">
      <c r="A74" s="50"/>
    </row>
    <row r="75" spans="1:1">
      <c r="A75" s="50"/>
    </row>
    <row r="76" spans="1:1">
      <c r="A76" s="50"/>
    </row>
    <row r="77" spans="1:1">
      <c r="A77" s="50"/>
    </row>
    <row r="78" spans="1:1">
      <c r="A78" s="50"/>
    </row>
    <row r="79" spans="1:1">
      <c r="A79" s="50"/>
    </row>
    <row r="80" spans="1:1">
      <c r="A80" s="50"/>
    </row>
    <row r="81" spans="1:1">
      <c r="A81" s="50"/>
    </row>
    <row r="82" spans="1:1">
      <c r="A82" s="50"/>
    </row>
    <row r="83" spans="1:1">
      <c r="A83" s="50"/>
    </row>
    <row r="84" spans="1:1">
      <c r="A84" s="50"/>
    </row>
    <row r="85" spans="1:1">
      <c r="A85" s="50"/>
    </row>
    <row r="86" spans="1:1">
      <c r="A86" s="50"/>
    </row>
    <row r="87" spans="1:1">
      <c r="A87" s="50"/>
    </row>
    <row r="88" spans="1:1">
      <c r="A88" s="50"/>
    </row>
    <row r="89" spans="1:1">
      <c r="A89" s="50"/>
    </row>
    <row r="90" spans="1:1">
      <c r="A90" s="50"/>
    </row>
    <row r="91" spans="1:1">
      <c r="A91" s="50"/>
    </row>
    <row r="92" spans="1:1">
      <c r="A92" s="50"/>
    </row>
    <row r="93" spans="1:1">
      <c r="A93" s="50"/>
    </row>
    <row r="94" spans="1:1">
      <c r="A94" s="50"/>
    </row>
    <row r="95" spans="1:1">
      <c r="A95" s="50"/>
    </row>
    <row r="96" spans="1:1">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sheetData>
  <sortState xmlns:xlrd2="http://schemas.microsoft.com/office/spreadsheetml/2017/richdata2" ref="A18:E153">
    <sortCondition ref="C18"/>
  </sortState>
  <mergeCells count="1">
    <mergeCell ref="A1:J2"/>
  </mergeCells>
  <pageMargins left="0.74803149606299213" right="0.74803149606299213" top="0.98425196850393704" bottom="0.98425196850393704" header="0.51181102362204722" footer="0.51181102362204722"/>
  <pageSetup paperSize="9" orientation="landscape" r:id="rId1"/>
  <headerFooter alignWithMargins="0">
    <oddHeader>&amp;C&amp;"Arial,Bold"&amp;18Health-related business &amp;B&amp;"Arial"&amp;12&amp;Kff0000​‌OFFICIAL: 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88"/>
  <sheetViews>
    <sheetView showGridLines="0" zoomScaleNormal="100" workbookViewId="0">
      <pane ySplit="2" topLeftCell="A3" activePane="bottomLeft" state="frozen"/>
      <selection activeCell="L24" sqref="L24"/>
      <selection pane="bottomLeft" sqref="A1:I2"/>
    </sheetView>
  </sheetViews>
  <sheetFormatPr defaultColWidth="8.73046875" defaultRowHeight="15"/>
  <cols>
    <col min="1" max="1" width="33.3984375" style="66" customWidth="1"/>
    <col min="2" max="9" width="11.73046875" style="67" customWidth="1"/>
    <col min="10" max="10" width="11.59765625" style="67" customWidth="1"/>
    <col min="11" max="11" width="5.3984375" style="55" customWidth="1"/>
    <col min="12" max="12" width="29.3984375" style="55" customWidth="1"/>
    <col min="13" max="22" width="8.73046875" style="55"/>
    <col min="23" max="23" width="29.3984375" style="55" customWidth="1"/>
    <col min="24" max="16384" width="8.73046875" style="55"/>
  </cols>
  <sheetData>
    <row r="1" spans="1:39" s="18" customFormat="1" ht="15.4">
      <c r="A1" s="332" t="s">
        <v>351</v>
      </c>
      <c r="B1" s="333"/>
      <c r="C1" s="333"/>
      <c r="D1" s="333"/>
      <c r="E1" s="333"/>
      <c r="F1" s="333"/>
      <c r="G1" s="333"/>
      <c r="H1" s="333"/>
      <c r="I1" s="333"/>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row>
    <row r="2" spans="1:39" s="18" customFormat="1" ht="15.4">
      <c r="A2" s="333"/>
      <c r="B2" s="333"/>
      <c r="C2" s="333"/>
      <c r="D2" s="333"/>
      <c r="E2" s="333"/>
      <c r="F2" s="333"/>
      <c r="G2" s="333"/>
      <c r="H2" s="333"/>
      <c r="I2" s="333"/>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row>
    <row r="3" spans="1:39" ht="19.899999999999999" customHeight="1">
      <c r="A3" s="12" t="s">
        <v>107</v>
      </c>
      <c r="B3" s="53" t="s">
        <v>0</v>
      </c>
      <c r="C3" s="54" t="s">
        <v>108</v>
      </c>
      <c r="D3" s="54" t="s">
        <v>109</v>
      </c>
      <c r="E3" s="54" t="s">
        <v>17</v>
      </c>
      <c r="F3" s="54" t="s">
        <v>16</v>
      </c>
      <c r="G3" s="54" t="s">
        <v>110</v>
      </c>
      <c r="H3" s="54" t="s">
        <v>18</v>
      </c>
      <c r="I3" s="54" t="s">
        <v>15</v>
      </c>
      <c r="J3" s="54" t="s">
        <v>111</v>
      </c>
      <c r="L3"/>
      <c r="M3"/>
      <c r="N3"/>
      <c r="O3"/>
      <c r="P3"/>
      <c r="Q3"/>
      <c r="R3"/>
      <c r="S3"/>
      <c r="T3"/>
      <c r="U3"/>
      <c r="V3"/>
      <c r="W3"/>
      <c r="X3"/>
      <c r="Y3"/>
      <c r="Z3"/>
      <c r="AA3"/>
      <c r="AB3"/>
      <c r="AC3"/>
      <c r="AD3"/>
      <c r="AE3"/>
      <c r="AF3"/>
    </row>
    <row r="4" spans="1:39" ht="19.899999999999999" customHeight="1">
      <c r="A4" s="56" t="s">
        <v>112</v>
      </c>
      <c r="B4" s="57"/>
      <c r="C4" s="57"/>
      <c r="D4" s="57"/>
      <c r="E4" s="57"/>
      <c r="F4" s="57"/>
      <c r="G4" s="57"/>
      <c r="H4" s="57"/>
      <c r="I4" s="57"/>
      <c r="J4" s="57"/>
      <c r="L4"/>
      <c r="M4"/>
      <c r="N4"/>
      <c r="O4"/>
      <c r="P4"/>
      <c r="Q4"/>
      <c r="R4"/>
      <c r="S4"/>
      <c r="T4"/>
      <c r="U4"/>
      <c r="V4"/>
      <c r="W4"/>
      <c r="X4"/>
      <c r="Y4"/>
      <c r="Z4"/>
      <c r="AA4"/>
      <c r="AB4"/>
      <c r="AC4"/>
      <c r="AD4"/>
      <c r="AE4"/>
      <c r="AF4"/>
    </row>
    <row r="5" spans="1:39" ht="19.899999999999999" customHeight="1">
      <c r="A5" s="56" t="s">
        <v>6</v>
      </c>
      <c r="B5" s="57"/>
      <c r="C5" s="57"/>
      <c r="D5" s="57"/>
      <c r="E5" s="57"/>
      <c r="F5" s="57"/>
      <c r="G5" s="57"/>
      <c r="H5" s="57"/>
      <c r="I5" s="57"/>
      <c r="J5" s="271"/>
      <c r="L5"/>
      <c r="M5"/>
      <c r="N5"/>
      <c r="O5"/>
      <c r="P5"/>
      <c r="Q5"/>
      <c r="R5"/>
      <c r="S5"/>
      <c r="T5"/>
      <c r="U5"/>
      <c r="V5"/>
      <c r="W5"/>
      <c r="X5"/>
      <c r="Y5"/>
      <c r="Z5"/>
      <c r="AA5"/>
      <c r="AB5"/>
      <c r="AC5"/>
      <c r="AD5"/>
      <c r="AE5"/>
      <c r="AF5"/>
    </row>
    <row r="6" spans="1:39" ht="19.899999999999999" customHeight="1">
      <c r="A6" s="56" t="s">
        <v>113</v>
      </c>
      <c r="B6" s="288">
        <v>915.27800000000002</v>
      </c>
      <c r="C6" s="288">
        <v>729.96699999999998</v>
      </c>
      <c r="D6" s="288">
        <v>509.53</v>
      </c>
      <c r="E6" s="288">
        <v>205.70099999999999</v>
      </c>
      <c r="F6" s="288">
        <v>349.44299999999998</v>
      </c>
      <c r="G6" s="288">
        <v>61.265000000000001</v>
      </c>
      <c r="H6" s="288">
        <v>60.048999999999999</v>
      </c>
      <c r="I6" s="288">
        <v>23.346</v>
      </c>
      <c r="J6" s="288">
        <v>2854.5790000000002</v>
      </c>
      <c r="L6"/>
      <c r="M6"/>
      <c r="N6"/>
      <c r="O6"/>
      <c r="P6"/>
      <c r="Q6"/>
      <c r="R6"/>
      <c r="S6"/>
      <c r="T6"/>
      <c r="U6"/>
      <c r="V6"/>
      <c r="W6"/>
      <c r="X6"/>
      <c r="Y6"/>
      <c r="Z6"/>
      <c r="AA6"/>
      <c r="AB6"/>
      <c r="AC6"/>
      <c r="AD6"/>
      <c r="AE6"/>
      <c r="AF6"/>
    </row>
    <row r="7" spans="1:39" ht="19.899999999999999" customHeight="1">
      <c r="A7" s="56" t="s">
        <v>114</v>
      </c>
      <c r="B7" s="288">
        <v>493.95100000000002</v>
      </c>
      <c r="C7" s="288">
        <v>358.80900000000003</v>
      </c>
      <c r="D7" s="288">
        <v>273.63</v>
      </c>
      <c r="E7" s="288">
        <v>95.325999999999993</v>
      </c>
      <c r="F7" s="288">
        <v>202.13399999999999</v>
      </c>
      <c r="G7" s="288">
        <v>25.463999999999999</v>
      </c>
      <c r="H7" s="288">
        <v>32.311999999999998</v>
      </c>
      <c r="I7" s="288">
        <v>12.727</v>
      </c>
      <c r="J7" s="288">
        <v>1494.3530000000001</v>
      </c>
      <c r="L7"/>
      <c r="M7"/>
      <c r="N7"/>
      <c r="O7"/>
      <c r="P7"/>
      <c r="Q7"/>
      <c r="R7"/>
      <c r="S7"/>
      <c r="T7"/>
      <c r="U7"/>
      <c r="V7"/>
      <c r="W7"/>
      <c r="X7"/>
      <c r="Y7"/>
      <c r="Z7"/>
      <c r="AA7"/>
      <c r="AB7"/>
      <c r="AC7"/>
      <c r="AD7"/>
      <c r="AE7"/>
      <c r="AF7"/>
    </row>
    <row r="8" spans="1:39" ht="19.899999999999999" customHeight="1">
      <c r="A8" s="56" t="s">
        <v>115</v>
      </c>
      <c r="B8" s="288">
        <v>65.587000000000003</v>
      </c>
      <c r="C8" s="288">
        <v>44.554000000000002</v>
      </c>
      <c r="D8" s="288">
        <v>41.959000000000003</v>
      </c>
      <c r="E8" s="288">
        <v>13.393000000000001</v>
      </c>
      <c r="F8" s="288">
        <v>28.277000000000001</v>
      </c>
      <c r="G8" s="288">
        <v>3.5710000000000002</v>
      </c>
      <c r="H8" s="288">
        <v>5.5140000000000002</v>
      </c>
      <c r="I8" s="288">
        <v>2.492</v>
      </c>
      <c r="J8" s="288">
        <v>205.34700000000001</v>
      </c>
      <c r="L8"/>
      <c r="M8"/>
      <c r="N8"/>
      <c r="O8"/>
      <c r="P8"/>
      <c r="Q8"/>
      <c r="R8"/>
      <c r="S8"/>
      <c r="T8"/>
      <c r="U8"/>
      <c r="V8"/>
      <c r="W8"/>
      <c r="X8"/>
      <c r="Y8"/>
      <c r="Z8"/>
      <c r="AA8"/>
      <c r="AB8"/>
      <c r="AC8"/>
      <c r="AD8"/>
      <c r="AE8"/>
      <c r="AF8"/>
    </row>
    <row r="9" spans="1:39" ht="19.899999999999999" customHeight="1">
      <c r="A9" s="56" t="s">
        <v>116</v>
      </c>
      <c r="B9" s="288">
        <v>410.26900000000001</v>
      </c>
      <c r="C9" s="288">
        <v>304.791</v>
      </c>
      <c r="D9" s="288">
        <v>257.66199999999998</v>
      </c>
      <c r="E9" s="288">
        <v>102.616</v>
      </c>
      <c r="F9" s="288">
        <v>163.602</v>
      </c>
      <c r="G9" s="288">
        <v>33.012999999999998</v>
      </c>
      <c r="H9" s="288">
        <v>23.8</v>
      </c>
      <c r="I9" s="288">
        <v>9.1199999999999992</v>
      </c>
      <c r="J9" s="288">
        <v>1304.873</v>
      </c>
      <c r="L9"/>
      <c r="M9"/>
      <c r="N9"/>
      <c r="O9"/>
      <c r="P9"/>
      <c r="Q9"/>
      <c r="R9"/>
      <c r="S9"/>
      <c r="T9"/>
      <c r="U9"/>
      <c r="V9"/>
      <c r="W9"/>
      <c r="X9"/>
      <c r="Y9"/>
      <c r="Z9"/>
      <c r="AA9"/>
      <c r="AB9"/>
      <c r="AC9"/>
      <c r="AD9"/>
      <c r="AE9"/>
      <c r="AF9"/>
    </row>
    <row r="10" spans="1:39" ht="19.899999999999999" customHeight="1">
      <c r="A10" s="56" t="s">
        <v>117</v>
      </c>
      <c r="B10" s="288">
        <v>0.29899999999999999</v>
      </c>
      <c r="C10" s="288">
        <v>8.2000000000000003E-2</v>
      </c>
      <c r="D10" s="288">
        <v>0.28199999999999997</v>
      </c>
      <c r="E10" s="288">
        <v>4.4999999999999998E-2</v>
      </c>
      <c r="F10" s="288">
        <v>7.3999999999999996E-2</v>
      </c>
      <c r="G10" s="288">
        <v>6.0000000000000001E-3</v>
      </c>
      <c r="H10" s="288">
        <v>0.16300000000000001</v>
      </c>
      <c r="I10" s="288">
        <v>3.4000000000000002E-2</v>
      </c>
      <c r="J10" s="288">
        <v>0.98499999999999999</v>
      </c>
      <c r="K10" s="58"/>
      <c r="L10"/>
      <c r="M10"/>
      <c r="N10"/>
      <c r="O10"/>
      <c r="P10"/>
      <c r="Q10"/>
      <c r="R10"/>
      <c r="S10"/>
      <c r="T10"/>
      <c r="U10"/>
      <c r="V10"/>
      <c r="W10"/>
      <c r="X10"/>
      <c r="Y10"/>
      <c r="Z10"/>
      <c r="AA10"/>
      <c r="AB10"/>
      <c r="AC10"/>
      <c r="AD10"/>
      <c r="AE10"/>
      <c r="AF10"/>
    </row>
    <row r="11" spans="1:39" ht="19.899999999999999" customHeight="1">
      <c r="A11" s="56" t="s">
        <v>118</v>
      </c>
      <c r="B11" s="288">
        <v>4.0000000000000001E-3</v>
      </c>
      <c r="C11" s="288">
        <v>7.0000000000000001E-3</v>
      </c>
      <c r="D11" s="288">
        <v>1.4999999999999999E-2</v>
      </c>
      <c r="E11" s="288">
        <v>0</v>
      </c>
      <c r="F11" s="288">
        <v>1E-3</v>
      </c>
      <c r="G11" s="288">
        <v>0</v>
      </c>
      <c r="H11" s="288">
        <v>0</v>
      </c>
      <c r="I11" s="288">
        <v>0</v>
      </c>
      <c r="J11" s="288">
        <v>2.7E-2</v>
      </c>
      <c r="L11"/>
      <c r="M11"/>
      <c r="N11"/>
      <c r="O11"/>
      <c r="P11"/>
      <c r="Q11"/>
      <c r="R11"/>
      <c r="S11"/>
      <c r="T11"/>
      <c r="U11"/>
      <c r="V11"/>
      <c r="W11"/>
      <c r="X11"/>
      <c r="Y11"/>
      <c r="Z11"/>
      <c r="AA11"/>
      <c r="AB11"/>
      <c r="AC11"/>
      <c r="AD11"/>
      <c r="AE11"/>
      <c r="AF11"/>
    </row>
    <row r="12" spans="1:39" ht="19.899999999999999" customHeight="1">
      <c r="A12" s="56" t="s">
        <v>2</v>
      </c>
      <c r="B12" s="288">
        <v>1885.3879999999999</v>
      </c>
      <c r="C12" s="288">
        <v>1438.21</v>
      </c>
      <c r="D12" s="288">
        <v>1083.078</v>
      </c>
      <c r="E12" s="288">
        <v>417.08100000000002</v>
      </c>
      <c r="F12" s="288">
        <v>743.53099999999995</v>
      </c>
      <c r="G12" s="288">
        <v>123.319</v>
      </c>
      <c r="H12" s="288">
        <v>121.83799999999999</v>
      </c>
      <c r="I12" s="288">
        <v>47.719000000000001</v>
      </c>
      <c r="J12" s="288">
        <v>5860.1639999999998</v>
      </c>
      <c r="K12" s="59"/>
      <c r="L12"/>
      <c r="M12"/>
      <c r="N12"/>
      <c r="O12"/>
      <c r="P12"/>
      <c r="Q12"/>
      <c r="R12"/>
      <c r="S12"/>
      <c r="T12"/>
      <c r="U12"/>
      <c r="V12"/>
      <c r="W12"/>
      <c r="X12"/>
      <c r="Y12"/>
      <c r="Z12"/>
      <c r="AA12"/>
      <c r="AB12"/>
      <c r="AC12"/>
      <c r="AD12"/>
      <c r="AE12"/>
      <c r="AF12"/>
    </row>
    <row r="13" spans="1:39" ht="19.899999999999999" customHeight="1">
      <c r="A13" s="56" t="s">
        <v>91</v>
      </c>
      <c r="B13" s="288">
        <v>3875.1790000000001</v>
      </c>
      <c r="C13" s="288">
        <v>2871.5369999999998</v>
      </c>
      <c r="D13" s="288">
        <v>2234.61</v>
      </c>
      <c r="E13" s="288">
        <v>824.85199999999998</v>
      </c>
      <c r="F13" s="288">
        <v>1554.9190000000001</v>
      </c>
      <c r="G13" s="288">
        <v>237.59700000000001</v>
      </c>
      <c r="H13" s="288">
        <v>250.06399999999999</v>
      </c>
      <c r="I13" s="288">
        <v>99.685000000000002</v>
      </c>
      <c r="J13" s="288">
        <v>11948.442999999999</v>
      </c>
      <c r="L13"/>
      <c r="M13"/>
      <c r="N13"/>
      <c r="O13"/>
      <c r="P13"/>
      <c r="Q13"/>
      <c r="R13"/>
      <c r="S13"/>
      <c r="T13"/>
      <c r="U13"/>
      <c r="V13"/>
      <c r="W13"/>
      <c r="X13"/>
      <c r="Y13"/>
      <c r="Z13"/>
      <c r="AA13"/>
      <c r="AB13"/>
      <c r="AC13"/>
      <c r="AD13"/>
      <c r="AE13"/>
      <c r="AF13"/>
    </row>
    <row r="14" spans="1:39" ht="19.899999999999999" customHeight="1">
      <c r="A14" s="56" t="s">
        <v>119</v>
      </c>
      <c r="B14" s="277">
        <v>0.46640369533534803</v>
      </c>
      <c r="C14" s="277">
        <v>0.4237474671767803</v>
      </c>
      <c r="D14" s="277">
        <v>0.41115603031052389</v>
      </c>
      <c r="E14" s="277">
        <v>0.44657708978730454</v>
      </c>
      <c r="F14" s="277">
        <v>0.54378159474445309</v>
      </c>
      <c r="G14" s="277">
        <v>0.41510142684181744</v>
      </c>
      <c r="H14" s="277">
        <v>0.53827790848603951</v>
      </c>
      <c r="I14" s="277">
        <v>0.39820163139435483</v>
      </c>
      <c r="J14" s="277">
        <v>0.45064821275087263</v>
      </c>
      <c r="L14"/>
      <c r="M14"/>
      <c r="N14"/>
      <c r="O14"/>
      <c r="P14"/>
      <c r="Q14"/>
      <c r="R14"/>
      <c r="S14"/>
      <c r="T14"/>
      <c r="U14"/>
      <c r="V14"/>
      <c r="W14"/>
      <c r="X14"/>
      <c r="Y14"/>
      <c r="Z14"/>
      <c r="AA14"/>
      <c r="AB14"/>
      <c r="AC14"/>
      <c r="AD14"/>
      <c r="AE14"/>
      <c r="AF14"/>
    </row>
    <row r="15" spans="1:39" ht="19.899999999999999" customHeight="1">
      <c r="A15" s="56" t="s">
        <v>120</v>
      </c>
      <c r="B15" s="60"/>
      <c r="C15" s="60"/>
      <c r="D15" s="60"/>
      <c r="E15" s="60"/>
      <c r="F15" s="60"/>
      <c r="G15" s="60"/>
      <c r="H15" s="60"/>
      <c r="I15" s="60"/>
      <c r="J15" s="60"/>
      <c r="L15"/>
      <c r="M15"/>
      <c r="N15"/>
      <c r="O15"/>
      <c r="P15"/>
      <c r="Q15"/>
      <c r="R15"/>
      <c r="S15"/>
      <c r="T15"/>
      <c r="U15"/>
      <c r="V15"/>
      <c r="W15"/>
      <c r="X15"/>
      <c r="Y15"/>
      <c r="Z15"/>
      <c r="AA15"/>
      <c r="AB15"/>
      <c r="AC15"/>
      <c r="AD15"/>
      <c r="AE15"/>
      <c r="AF15"/>
    </row>
    <row r="16" spans="1:39" ht="19.899999999999999" customHeight="1">
      <c r="A16" s="56" t="s">
        <v>6</v>
      </c>
      <c r="B16" s="60"/>
      <c r="C16" s="60"/>
      <c r="D16" s="60"/>
      <c r="E16" s="60"/>
      <c r="F16" s="60"/>
      <c r="G16" s="60"/>
      <c r="H16" s="60"/>
      <c r="I16" s="60"/>
      <c r="J16" s="60"/>
      <c r="L16"/>
      <c r="M16"/>
      <c r="N16"/>
      <c r="O16"/>
      <c r="P16"/>
      <c r="Q16"/>
      <c r="R16"/>
      <c r="S16"/>
      <c r="T16"/>
      <c r="U16"/>
      <c r="V16"/>
      <c r="W16"/>
      <c r="X16"/>
      <c r="Y16"/>
      <c r="Z16"/>
      <c r="AA16"/>
      <c r="AB16"/>
      <c r="AC16"/>
      <c r="AD16"/>
      <c r="AE16"/>
      <c r="AF16"/>
    </row>
    <row r="17" spans="1:32" ht="19.899999999999999" customHeight="1">
      <c r="A17" s="56" t="s">
        <v>113</v>
      </c>
      <c r="B17" s="288">
        <v>1.387</v>
      </c>
      <c r="C17" s="288">
        <v>0.50800000000000001</v>
      </c>
      <c r="D17" s="288">
        <v>1.5229999999999999</v>
      </c>
      <c r="E17" s="288">
        <v>8.1000000000000003E-2</v>
      </c>
      <c r="F17" s="288">
        <v>0.23100000000000001</v>
      </c>
      <c r="G17" s="288">
        <v>2.9000000000000001E-2</v>
      </c>
      <c r="H17" s="288">
        <v>7.3999999999999996E-2</v>
      </c>
      <c r="I17" s="288">
        <v>0.01</v>
      </c>
      <c r="J17" s="288">
        <v>3.843</v>
      </c>
      <c r="K17" s="61"/>
      <c r="L17"/>
      <c r="M17"/>
      <c r="N17"/>
      <c r="O17"/>
      <c r="P17"/>
      <c r="Q17"/>
      <c r="R17"/>
      <c r="S17"/>
      <c r="T17"/>
      <c r="U17"/>
      <c r="V17"/>
      <c r="W17"/>
      <c r="X17"/>
      <c r="Y17"/>
      <c r="Z17"/>
      <c r="AA17"/>
      <c r="AB17"/>
      <c r="AC17"/>
      <c r="AD17"/>
      <c r="AE17"/>
      <c r="AF17"/>
    </row>
    <row r="18" spans="1:32" ht="19.899999999999999" customHeight="1">
      <c r="A18" s="56" t="s">
        <v>114</v>
      </c>
      <c r="B18" s="288">
        <v>0.46200000000000002</v>
      </c>
      <c r="C18" s="288">
        <v>0.19</v>
      </c>
      <c r="D18" s="288">
        <v>0.56699999999999995</v>
      </c>
      <c r="E18" s="288">
        <v>3.6999999999999998E-2</v>
      </c>
      <c r="F18" s="288">
        <v>2.1999999999999999E-2</v>
      </c>
      <c r="G18" s="288">
        <v>6.0000000000000001E-3</v>
      </c>
      <c r="H18" s="288">
        <v>2.9000000000000001E-2</v>
      </c>
      <c r="I18" s="288">
        <v>0</v>
      </c>
      <c r="J18" s="288">
        <v>1.3129999999999999</v>
      </c>
      <c r="L18"/>
      <c r="M18"/>
      <c r="N18"/>
      <c r="O18"/>
      <c r="P18"/>
      <c r="Q18"/>
      <c r="R18"/>
      <c r="S18"/>
      <c r="T18"/>
      <c r="U18"/>
      <c r="V18"/>
      <c r="W18"/>
      <c r="X18"/>
      <c r="Y18"/>
      <c r="Z18"/>
      <c r="AA18"/>
      <c r="AB18"/>
      <c r="AC18"/>
      <c r="AD18"/>
      <c r="AE18"/>
      <c r="AF18"/>
    </row>
    <row r="19" spans="1:32" ht="19.899999999999999" customHeight="1">
      <c r="A19" s="56" t="s">
        <v>115</v>
      </c>
      <c r="B19" s="288">
        <v>0.04</v>
      </c>
      <c r="C19" s="288">
        <v>6.0000000000000001E-3</v>
      </c>
      <c r="D19" s="288">
        <v>4.5999999999999999E-2</v>
      </c>
      <c r="E19" s="288">
        <v>0</v>
      </c>
      <c r="F19" s="288">
        <v>3.0000000000000001E-3</v>
      </c>
      <c r="G19" s="288">
        <v>0</v>
      </c>
      <c r="H19" s="288">
        <v>2E-3</v>
      </c>
      <c r="I19" s="288">
        <v>0</v>
      </c>
      <c r="J19" s="288">
        <v>9.7000000000000003E-2</v>
      </c>
      <c r="L19"/>
      <c r="M19"/>
      <c r="N19"/>
      <c r="O19"/>
      <c r="P19"/>
      <c r="Q19"/>
      <c r="R19"/>
      <c r="S19"/>
      <c r="T19"/>
      <c r="U19"/>
      <c r="V19"/>
      <c r="W19"/>
      <c r="X19"/>
      <c r="Y19"/>
      <c r="Z19"/>
      <c r="AA19"/>
      <c r="AB19"/>
      <c r="AC19"/>
      <c r="AD19"/>
      <c r="AE19"/>
      <c r="AF19"/>
    </row>
    <row r="20" spans="1:32" ht="19.899999999999999" customHeight="1">
      <c r="A20" s="56" t="s">
        <v>116</v>
      </c>
      <c r="B20" s="288">
        <v>0.65</v>
      </c>
      <c r="C20" s="288">
        <v>0.158</v>
      </c>
      <c r="D20" s="288">
        <v>0.57699999999999996</v>
      </c>
      <c r="E20" s="288">
        <v>2.3E-2</v>
      </c>
      <c r="F20" s="288">
        <v>4.2000000000000003E-2</v>
      </c>
      <c r="G20" s="288">
        <v>1.2E-2</v>
      </c>
      <c r="H20" s="288">
        <v>0.03</v>
      </c>
      <c r="I20" s="288">
        <v>3.0000000000000001E-3</v>
      </c>
      <c r="J20" s="288">
        <v>1.4950000000000001</v>
      </c>
      <c r="L20"/>
      <c r="M20"/>
      <c r="N20"/>
      <c r="O20"/>
      <c r="P20"/>
      <c r="Q20"/>
      <c r="R20"/>
      <c r="S20"/>
      <c r="T20"/>
      <c r="U20"/>
      <c r="V20"/>
      <c r="W20"/>
      <c r="X20"/>
      <c r="Y20"/>
      <c r="Z20"/>
      <c r="AA20"/>
      <c r="AB20"/>
      <c r="AC20"/>
      <c r="AD20"/>
      <c r="AE20"/>
      <c r="AF20"/>
    </row>
    <row r="21" spans="1:32" ht="19.899999999999999" customHeight="1">
      <c r="A21" s="56" t="s">
        <v>117</v>
      </c>
      <c r="B21" s="288">
        <v>0</v>
      </c>
      <c r="C21" s="288">
        <v>0</v>
      </c>
      <c r="D21" s="288">
        <v>0</v>
      </c>
      <c r="E21" s="288">
        <v>0</v>
      </c>
      <c r="F21" s="288">
        <v>0</v>
      </c>
      <c r="G21" s="288">
        <v>0</v>
      </c>
      <c r="H21" s="288">
        <v>0</v>
      </c>
      <c r="I21" s="288">
        <v>0</v>
      </c>
      <c r="J21" s="288">
        <v>0</v>
      </c>
      <c r="L21"/>
      <c r="M21"/>
      <c r="N21"/>
      <c r="O21"/>
      <c r="P21"/>
      <c r="Q21"/>
      <c r="R21"/>
      <c r="S21"/>
      <c r="T21"/>
      <c r="U21"/>
      <c r="V21"/>
      <c r="W21"/>
      <c r="X21"/>
      <c r="Y21"/>
      <c r="Z21"/>
      <c r="AA21"/>
      <c r="AB21"/>
      <c r="AC21"/>
      <c r="AD21"/>
      <c r="AE21"/>
      <c r="AF21"/>
    </row>
    <row r="22" spans="1:32" ht="19.899999999999999" customHeight="1">
      <c r="A22" s="56" t="s">
        <v>118</v>
      </c>
      <c r="B22" s="288">
        <v>0</v>
      </c>
      <c r="C22" s="288">
        <v>0</v>
      </c>
      <c r="D22" s="288">
        <v>0</v>
      </c>
      <c r="E22" s="288">
        <v>0</v>
      </c>
      <c r="F22" s="288">
        <v>0</v>
      </c>
      <c r="G22" s="288">
        <v>0</v>
      </c>
      <c r="H22" s="288">
        <v>0</v>
      </c>
      <c r="I22" s="288">
        <v>0</v>
      </c>
      <c r="J22" s="288">
        <v>0</v>
      </c>
      <c r="L22"/>
      <c r="M22"/>
      <c r="N22"/>
      <c r="O22"/>
      <c r="P22"/>
      <c r="Q22"/>
      <c r="R22"/>
      <c r="S22"/>
      <c r="T22"/>
      <c r="U22"/>
      <c r="V22"/>
      <c r="W22"/>
      <c r="X22"/>
      <c r="Y22"/>
      <c r="Z22"/>
      <c r="AA22"/>
      <c r="AB22"/>
      <c r="AC22"/>
      <c r="AD22"/>
      <c r="AE22"/>
      <c r="AF22"/>
    </row>
    <row r="23" spans="1:32" ht="19.899999999999999" customHeight="1">
      <c r="A23" s="56" t="s">
        <v>2</v>
      </c>
      <c r="B23" s="288">
        <v>2.5390000000000001</v>
      </c>
      <c r="C23" s="288">
        <v>0.86199999999999999</v>
      </c>
      <c r="D23" s="288">
        <v>2.7130000000000001</v>
      </c>
      <c r="E23" s="288">
        <v>0.14099999999999999</v>
      </c>
      <c r="F23" s="288">
        <v>0.29799999999999999</v>
      </c>
      <c r="G23" s="288">
        <v>4.7E-2</v>
      </c>
      <c r="H23" s="288">
        <v>0.13500000000000001</v>
      </c>
      <c r="I23" s="288">
        <v>1.2999999999999999E-2</v>
      </c>
      <c r="J23" s="288">
        <v>6.7480000000000002</v>
      </c>
      <c r="L23"/>
      <c r="M23"/>
      <c r="N23"/>
      <c r="O23"/>
      <c r="P23"/>
      <c r="Q23"/>
      <c r="R23"/>
      <c r="S23"/>
      <c r="T23"/>
      <c r="U23"/>
      <c r="V23"/>
      <c r="W23"/>
      <c r="X23"/>
      <c r="Y23"/>
      <c r="Z23"/>
      <c r="AA23"/>
      <c r="AB23"/>
      <c r="AC23"/>
      <c r="AD23"/>
      <c r="AE23"/>
      <c r="AF23"/>
    </row>
    <row r="24" spans="1:32" ht="19.899999999999999" customHeight="1">
      <c r="A24" s="56" t="s">
        <v>91</v>
      </c>
      <c r="B24" s="288">
        <v>4.6059999999999999</v>
      </c>
      <c r="C24" s="288">
        <v>1.57</v>
      </c>
      <c r="D24" s="288">
        <v>5.0140000000000002</v>
      </c>
      <c r="E24" s="288">
        <v>0.26500000000000001</v>
      </c>
      <c r="F24" s="288">
        <v>0.40500000000000003</v>
      </c>
      <c r="G24" s="288">
        <v>7.5999999999999998E-2</v>
      </c>
      <c r="H24" s="288">
        <v>0.249</v>
      </c>
      <c r="I24" s="288">
        <v>1.6E-2</v>
      </c>
      <c r="J24" s="288">
        <v>12.201000000000001</v>
      </c>
      <c r="K24" s="59"/>
      <c r="L24"/>
      <c r="M24"/>
      <c r="N24"/>
      <c r="O24"/>
      <c r="P24"/>
      <c r="Q24"/>
      <c r="R24"/>
      <c r="S24"/>
      <c r="T24"/>
      <c r="U24"/>
      <c r="V24"/>
      <c r="W24"/>
      <c r="X24"/>
      <c r="Y24"/>
      <c r="Z24"/>
      <c r="AA24"/>
      <c r="AB24"/>
      <c r="AC24"/>
      <c r="AD24"/>
      <c r="AE24"/>
      <c r="AF24"/>
    </row>
    <row r="25" spans="1:32" ht="19.899999999999999" customHeight="1">
      <c r="A25" s="56" t="s">
        <v>119</v>
      </c>
      <c r="B25" s="277">
        <v>5.5436288767941118E-4</v>
      </c>
      <c r="C25" s="277">
        <v>2.3168203072693999E-4</v>
      </c>
      <c r="D25" s="277">
        <v>9.2254860399665567E-4</v>
      </c>
      <c r="E25" s="277">
        <v>1.434717122509683E-4</v>
      </c>
      <c r="F25" s="277">
        <v>1.4163538156746652E-4</v>
      </c>
      <c r="G25" s="277">
        <v>1.3277822716607586E-4</v>
      </c>
      <c r="H25" s="277">
        <v>5.3598758403058358E-4</v>
      </c>
      <c r="I25" s="277">
        <v>6.3913588827904671E-5</v>
      </c>
      <c r="J25" s="277">
        <v>4.6017366813177221E-4</v>
      </c>
      <c r="K25" s="59"/>
      <c r="L25"/>
      <c r="M25"/>
      <c r="N25"/>
      <c r="O25"/>
      <c r="P25"/>
      <c r="Q25"/>
      <c r="R25"/>
      <c r="S25"/>
      <c r="T25"/>
      <c r="U25"/>
      <c r="V25"/>
      <c r="W25"/>
      <c r="X25"/>
      <c r="Y25"/>
      <c r="Z25"/>
      <c r="AA25"/>
      <c r="AB25"/>
      <c r="AC25"/>
      <c r="AD25"/>
      <c r="AE25"/>
      <c r="AF25"/>
    </row>
    <row r="26" spans="1:32" ht="19.899999999999999" customHeight="1">
      <c r="A26" s="56" t="s">
        <v>121</v>
      </c>
      <c r="B26" s="53"/>
      <c r="C26" s="53"/>
      <c r="D26" s="53"/>
      <c r="E26" s="53"/>
      <c r="F26" s="53"/>
      <c r="G26" s="53"/>
      <c r="H26" s="53"/>
      <c r="I26" s="53"/>
      <c r="J26" s="53"/>
      <c r="L26"/>
      <c r="M26"/>
      <c r="N26"/>
      <c r="O26"/>
      <c r="P26"/>
      <c r="Q26"/>
      <c r="R26"/>
      <c r="S26"/>
      <c r="T26"/>
      <c r="U26"/>
      <c r="V26"/>
      <c r="W26"/>
      <c r="X26"/>
      <c r="Y26"/>
      <c r="Z26"/>
      <c r="AA26"/>
      <c r="AB26"/>
      <c r="AC26"/>
      <c r="AD26"/>
      <c r="AE26"/>
      <c r="AF26"/>
    </row>
    <row r="27" spans="1:32" ht="19.899999999999999" customHeight="1">
      <c r="A27" s="56" t="s">
        <v>6</v>
      </c>
      <c r="B27" s="53"/>
      <c r="C27" s="53"/>
      <c r="D27" s="53"/>
      <c r="E27" s="53"/>
      <c r="F27" s="53"/>
      <c r="G27" s="53"/>
      <c r="H27" s="53"/>
      <c r="I27" s="53"/>
      <c r="J27" s="53"/>
      <c r="L27"/>
      <c r="M27"/>
      <c r="N27"/>
      <c r="O27"/>
      <c r="P27"/>
      <c r="Q27"/>
      <c r="R27"/>
      <c r="S27"/>
      <c r="T27"/>
      <c r="U27"/>
      <c r="V27"/>
      <c r="W27"/>
      <c r="X27"/>
      <c r="Y27"/>
      <c r="Z27"/>
      <c r="AA27"/>
      <c r="AB27"/>
      <c r="AC27"/>
      <c r="AD27"/>
      <c r="AE27"/>
      <c r="AF27"/>
    </row>
    <row r="28" spans="1:32" ht="19.899999999999999" customHeight="1">
      <c r="A28" s="56" t="s">
        <v>113</v>
      </c>
      <c r="B28" s="288">
        <v>913.89099999999996</v>
      </c>
      <c r="C28" s="288">
        <v>729.45899999999995</v>
      </c>
      <c r="D28" s="288">
        <v>508.00700000000001</v>
      </c>
      <c r="E28" s="288">
        <v>205.62</v>
      </c>
      <c r="F28" s="288">
        <v>349.21199999999999</v>
      </c>
      <c r="G28" s="288">
        <v>61.235999999999997</v>
      </c>
      <c r="H28" s="288">
        <v>59.975000000000001</v>
      </c>
      <c r="I28" s="288">
        <v>23.335999999999999</v>
      </c>
      <c r="J28" s="288">
        <v>2850.7359999999999</v>
      </c>
      <c r="L28"/>
      <c r="M28"/>
      <c r="N28"/>
      <c r="O28"/>
      <c r="P28"/>
      <c r="Q28"/>
      <c r="R28"/>
      <c r="S28"/>
      <c r="T28"/>
      <c r="U28"/>
      <c r="V28"/>
      <c r="W28"/>
      <c r="X28"/>
      <c r="Y28"/>
      <c r="Z28"/>
      <c r="AA28"/>
      <c r="AB28"/>
      <c r="AC28"/>
      <c r="AD28"/>
      <c r="AE28"/>
      <c r="AF28"/>
    </row>
    <row r="29" spans="1:32" ht="19.899999999999999" customHeight="1">
      <c r="A29" s="56" t="s">
        <v>114</v>
      </c>
      <c r="B29" s="288">
        <v>493.48899999999998</v>
      </c>
      <c r="C29" s="288">
        <v>358.61900000000003</v>
      </c>
      <c r="D29" s="288">
        <v>273.06299999999999</v>
      </c>
      <c r="E29" s="288">
        <v>95.289000000000001</v>
      </c>
      <c r="F29" s="288">
        <v>202.11199999999999</v>
      </c>
      <c r="G29" s="288">
        <v>25.457999999999998</v>
      </c>
      <c r="H29" s="288">
        <v>32.283000000000001</v>
      </c>
      <c r="I29" s="288">
        <v>12.727</v>
      </c>
      <c r="J29" s="288">
        <v>1493.04</v>
      </c>
      <c r="L29"/>
      <c r="M29"/>
      <c r="N29"/>
      <c r="O29"/>
      <c r="P29"/>
      <c r="Q29"/>
      <c r="R29"/>
      <c r="S29"/>
      <c r="T29"/>
      <c r="U29"/>
      <c r="V29"/>
      <c r="W29"/>
      <c r="X29"/>
      <c r="Y29"/>
      <c r="Z29"/>
      <c r="AA29"/>
      <c r="AB29"/>
      <c r="AC29"/>
      <c r="AD29"/>
      <c r="AE29"/>
      <c r="AF29"/>
    </row>
    <row r="30" spans="1:32" ht="19.899999999999999" customHeight="1">
      <c r="A30" s="56" t="s">
        <v>115</v>
      </c>
      <c r="B30" s="288">
        <v>65.546999999999997</v>
      </c>
      <c r="C30" s="288">
        <v>44.548000000000002</v>
      </c>
      <c r="D30" s="288">
        <v>41.912999999999997</v>
      </c>
      <c r="E30" s="288">
        <v>13.393000000000001</v>
      </c>
      <c r="F30" s="288">
        <v>28.274000000000001</v>
      </c>
      <c r="G30" s="288">
        <v>3.5710000000000002</v>
      </c>
      <c r="H30" s="288">
        <v>5.5119999999999996</v>
      </c>
      <c r="I30" s="288">
        <v>2.492</v>
      </c>
      <c r="J30" s="288">
        <v>205.25</v>
      </c>
      <c r="L30"/>
      <c r="M30"/>
      <c r="N30"/>
      <c r="O30"/>
      <c r="P30"/>
      <c r="Q30"/>
      <c r="R30"/>
      <c r="S30"/>
      <c r="T30"/>
      <c r="U30"/>
      <c r="V30"/>
      <c r="W30"/>
      <c r="X30"/>
      <c r="Y30"/>
      <c r="Z30"/>
      <c r="AA30"/>
      <c r="AB30"/>
      <c r="AC30"/>
      <c r="AD30"/>
      <c r="AE30"/>
      <c r="AF30"/>
    </row>
    <row r="31" spans="1:32" ht="19.899999999999999" customHeight="1">
      <c r="A31" s="56" t="s">
        <v>116</v>
      </c>
      <c r="B31" s="288">
        <v>409.61900000000003</v>
      </c>
      <c r="C31" s="288">
        <v>304.63299999999998</v>
      </c>
      <c r="D31" s="288">
        <v>257.08499999999998</v>
      </c>
      <c r="E31" s="288">
        <v>102.593</v>
      </c>
      <c r="F31" s="288">
        <v>163.56</v>
      </c>
      <c r="G31" s="288">
        <v>33.000999999999998</v>
      </c>
      <c r="H31" s="288">
        <v>23.77</v>
      </c>
      <c r="I31" s="288">
        <v>9.1170000000000009</v>
      </c>
      <c r="J31" s="288">
        <v>1303.3779999999999</v>
      </c>
      <c r="L31"/>
      <c r="M31"/>
      <c r="N31"/>
      <c r="O31"/>
      <c r="P31"/>
      <c r="Q31"/>
      <c r="R31"/>
      <c r="S31"/>
      <c r="T31"/>
      <c r="U31"/>
      <c r="V31"/>
      <c r="W31"/>
      <c r="X31"/>
      <c r="Y31"/>
      <c r="Z31"/>
      <c r="AA31"/>
      <c r="AB31"/>
      <c r="AC31"/>
      <c r="AD31"/>
      <c r="AE31"/>
      <c r="AF31"/>
    </row>
    <row r="32" spans="1:32" ht="19.899999999999999" customHeight="1">
      <c r="A32" s="56" t="s">
        <v>117</v>
      </c>
      <c r="B32" s="288">
        <v>0.29899999999999999</v>
      </c>
      <c r="C32" s="288">
        <v>8.2000000000000003E-2</v>
      </c>
      <c r="D32" s="288">
        <v>0.28199999999999997</v>
      </c>
      <c r="E32" s="288">
        <v>4.4999999999999998E-2</v>
      </c>
      <c r="F32" s="288">
        <v>7.3999999999999996E-2</v>
      </c>
      <c r="G32" s="288">
        <v>6.0000000000000001E-3</v>
      </c>
      <c r="H32" s="288">
        <v>0.16300000000000001</v>
      </c>
      <c r="I32" s="288">
        <v>3.4000000000000002E-2</v>
      </c>
      <c r="J32" s="288">
        <v>0.98499999999999999</v>
      </c>
      <c r="L32"/>
      <c r="M32"/>
      <c r="N32"/>
      <c r="O32"/>
      <c r="P32"/>
      <c r="Q32"/>
      <c r="R32"/>
      <c r="S32"/>
      <c r="T32"/>
      <c r="U32"/>
      <c r="V32"/>
      <c r="W32"/>
      <c r="X32"/>
      <c r="Y32"/>
      <c r="Z32"/>
      <c r="AA32"/>
      <c r="AB32"/>
      <c r="AC32"/>
      <c r="AD32"/>
      <c r="AE32"/>
      <c r="AF32"/>
    </row>
    <row r="33" spans="1:32" ht="19.899999999999999" customHeight="1">
      <c r="A33" s="56" t="s">
        <v>118</v>
      </c>
      <c r="B33" s="288">
        <v>4.0000000000000001E-3</v>
      </c>
      <c r="C33" s="288">
        <v>7.0000000000000001E-3</v>
      </c>
      <c r="D33" s="288">
        <v>1.4999999999999999E-2</v>
      </c>
      <c r="E33" s="288">
        <v>0</v>
      </c>
      <c r="F33" s="288">
        <v>1E-3</v>
      </c>
      <c r="G33" s="288">
        <v>0</v>
      </c>
      <c r="H33" s="288">
        <v>0</v>
      </c>
      <c r="I33" s="288">
        <v>0</v>
      </c>
      <c r="J33" s="288">
        <v>2.7E-2</v>
      </c>
      <c r="L33"/>
      <c r="M33"/>
      <c r="N33"/>
      <c r="O33"/>
      <c r="P33"/>
      <c r="Q33"/>
      <c r="R33"/>
      <c r="S33"/>
      <c r="T33"/>
      <c r="U33"/>
      <c r="V33"/>
      <c r="W33"/>
      <c r="X33"/>
      <c r="Y33"/>
      <c r="Z33"/>
      <c r="AA33"/>
      <c r="AB33"/>
      <c r="AC33"/>
      <c r="AD33"/>
      <c r="AE33"/>
      <c r="AF33"/>
    </row>
    <row r="34" spans="1:32" ht="19.899999999999999" customHeight="1">
      <c r="A34" s="56" t="s">
        <v>2</v>
      </c>
      <c r="B34" s="288">
        <v>1882.8489999999999</v>
      </c>
      <c r="C34" s="288">
        <v>1437.348</v>
      </c>
      <c r="D34" s="288">
        <v>1080.365</v>
      </c>
      <c r="E34" s="288">
        <v>416.94</v>
      </c>
      <c r="F34" s="288">
        <v>743.23299999999995</v>
      </c>
      <c r="G34" s="288">
        <v>123.27200000000001</v>
      </c>
      <c r="H34" s="288">
        <v>121.703</v>
      </c>
      <c r="I34" s="288">
        <v>47.706000000000003</v>
      </c>
      <c r="J34" s="288">
        <v>5853.4160000000002</v>
      </c>
      <c r="L34"/>
      <c r="M34"/>
      <c r="N34"/>
      <c r="O34"/>
      <c r="P34"/>
      <c r="Q34"/>
      <c r="R34"/>
      <c r="S34"/>
      <c r="T34"/>
      <c r="U34"/>
      <c r="V34"/>
      <c r="W34"/>
      <c r="X34"/>
      <c r="Y34"/>
      <c r="Z34"/>
      <c r="AA34"/>
      <c r="AB34"/>
      <c r="AC34"/>
      <c r="AD34"/>
      <c r="AE34"/>
      <c r="AF34"/>
    </row>
    <row r="35" spans="1:32" ht="19.899999999999999" customHeight="1">
      <c r="A35" s="56" t="s">
        <v>91</v>
      </c>
      <c r="B35" s="288">
        <v>3870.5729999999999</v>
      </c>
      <c r="C35" s="288">
        <v>2869.9670000000001</v>
      </c>
      <c r="D35" s="288">
        <v>2229.596</v>
      </c>
      <c r="E35" s="288">
        <v>824.58699999999999</v>
      </c>
      <c r="F35" s="288">
        <v>1554.5139999999999</v>
      </c>
      <c r="G35" s="288">
        <v>237.52099999999999</v>
      </c>
      <c r="H35" s="288">
        <v>249.815</v>
      </c>
      <c r="I35" s="288">
        <v>99.668999999999997</v>
      </c>
      <c r="J35" s="288">
        <v>11936.242</v>
      </c>
      <c r="L35"/>
      <c r="M35"/>
      <c r="N35"/>
      <c r="O35"/>
      <c r="P35"/>
      <c r="Q35"/>
      <c r="R35"/>
      <c r="S35"/>
      <c r="T35"/>
      <c r="U35"/>
      <c r="V35"/>
      <c r="W35"/>
      <c r="X35"/>
      <c r="Y35"/>
      <c r="Z35"/>
      <c r="AA35"/>
      <c r="AB35"/>
      <c r="AC35"/>
      <c r="AD35"/>
      <c r="AE35"/>
      <c r="AF35"/>
    </row>
    <row r="36" spans="1:32" ht="19.899999999999999" customHeight="1">
      <c r="A36" s="56" t="s">
        <v>119</v>
      </c>
      <c r="B36" s="277">
        <v>0.46584933244766863</v>
      </c>
      <c r="C36" s="277">
        <v>0.42351578514605337</v>
      </c>
      <c r="D36" s="277">
        <v>0.41023348170652724</v>
      </c>
      <c r="E36" s="277">
        <v>0.44643361807505355</v>
      </c>
      <c r="F36" s="277">
        <v>0.54363995936288556</v>
      </c>
      <c r="G36" s="277">
        <v>0.41496864861465138</v>
      </c>
      <c r="H36" s="277">
        <v>0.53774192090200901</v>
      </c>
      <c r="I36" s="277">
        <v>0.39813771780552693</v>
      </c>
      <c r="J36" s="277">
        <v>0.45018803908274085</v>
      </c>
      <c r="L36"/>
      <c r="M36"/>
      <c r="N36"/>
      <c r="O36"/>
      <c r="P36"/>
      <c r="Q36"/>
      <c r="R36"/>
      <c r="S36"/>
      <c r="T36"/>
      <c r="U36"/>
      <c r="V36"/>
      <c r="W36"/>
      <c r="X36"/>
      <c r="Y36"/>
      <c r="Z36"/>
      <c r="AA36"/>
      <c r="AB36"/>
      <c r="AC36"/>
      <c r="AD36"/>
      <c r="AE36"/>
      <c r="AF36"/>
    </row>
    <row r="37" spans="1:32" s="65" customFormat="1" ht="19.899999999999999" customHeight="1">
      <c r="A37" s="56" t="s">
        <v>122</v>
      </c>
      <c r="B37" s="64"/>
      <c r="C37" s="64"/>
      <c r="D37" s="64"/>
      <c r="E37" s="64"/>
      <c r="F37" s="64"/>
      <c r="G37" s="64"/>
      <c r="H37" s="64"/>
      <c r="I37" s="64"/>
      <c r="J37" s="64"/>
      <c r="L37"/>
      <c r="M37"/>
      <c r="N37"/>
      <c r="O37"/>
      <c r="P37"/>
      <c r="Q37"/>
      <c r="R37"/>
      <c r="S37"/>
      <c r="T37"/>
      <c r="U37"/>
      <c r="V37"/>
      <c r="W37"/>
      <c r="X37"/>
      <c r="Y37"/>
      <c r="Z37"/>
      <c r="AA37"/>
      <c r="AB37"/>
      <c r="AC37"/>
      <c r="AD37"/>
      <c r="AE37"/>
      <c r="AF37"/>
    </row>
    <row r="38" spans="1:32" ht="19.899999999999999" customHeight="1">
      <c r="A38" s="56" t="s">
        <v>6</v>
      </c>
      <c r="B38" s="64"/>
      <c r="C38" s="64"/>
      <c r="D38" s="64"/>
      <c r="E38" s="64"/>
      <c r="F38" s="64"/>
      <c r="G38" s="64"/>
      <c r="H38" s="64"/>
      <c r="I38" s="64"/>
      <c r="J38" s="64"/>
      <c r="L38"/>
      <c r="M38"/>
      <c r="N38"/>
      <c r="O38"/>
      <c r="P38"/>
      <c r="Q38"/>
      <c r="R38"/>
      <c r="S38"/>
      <c r="T38"/>
      <c r="U38"/>
      <c r="V38"/>
      <c r="W38"/>
      <c r="X38"/>
      <c r="Y38"/>
      <c r="Z38"/>
      <c r="AA38"/>
      <c r="AB38"/>
      <c r="AC38"/>
      <c r="AD38"/>
      <c r="AE38"/>
      <c r="AF38"/>
    </row>
    <row r="39" spans="1:32" ht="19.899999999999999" customHeight="1">
      <c r="A39" s="56" t="s">
        <v>113</v>
      </c>
      <c r="B39" s="288">
        <v>1159.3800000000001</v>
      </c>
      <c r="C39" s="288">
        <v>894.74699999999996</v>
      </c>
      <c r="D39" s="288">
        <v>634.14700000000005</v>
      </c>
      <c r="E39" s="288">
        <v>283.64299999999997</v>
      </c>
      <c r="F39" s="288">
        <v>475.53100000000001</v>
      </c>
      <c r="G39" s="288">
        <v>76.852999999999994</v>
      </c>
      <c r="H39" s="288">
        <v>76.637</v>
      </c>
      <c r="I39" s="288">
        <v>27.495999999999999</v>
      </c>
      <c r="J39" s="288">
        <v>3628.4340000000002</v>
      </c>
      <c r="K39" s="61"/>
      <c r="L39"/>
      <c r="M39"/>
      <c r="N39"/>
      <c r="O39"/>
      <c r="P39"/>
      <c r="Q39"/>
      <c r="R39"/>
      <c r="S39"/>
      <c r="T39"/>
      <c r="U39"/>
      <c r="V39"/>
      <c r="W39"/>
      <c r="X39"/>
      <c r="Y39"/>
      <c r="Z39"/>
      <c r="AA39"/>
      <c r="AB39"/>
      <c r="AC39"/>
      <c r="AD39"/>
      <c r="AE39"/>
      <c r="AF39"/>
    </row>
    <row r="40" spans="1:32" ht="19.899999999999999" customHeight="1">
      <c r="A40" s="56" t="s">
        <v>114</v>
      </c>
      <c r="B40" s="288">
        <v>601.67399999999998</v>
      </c>
      <c r="C40" s="288">
        <v>422.82799999999997</v>
      </c>
      <c r="D40" s="288">
        <v>314.80099999999999</v>
      </c>
      <c r="E40" s="288">
        <v>126.803</v>
      </c>
      <c r="F40" s="288">
        <v>247.37799999999999</v>
      </c>
      <c r="G40" s="288">
        <v>29.908999999999999</v>
      </c>
      <c r="H40" s="288">
        <v>39.112000000000002</v>
      </c>
      <c r="I40" s="288">
        <v>14.071</v>
      </c>
      <c r="J40" s="288">
        <v>1796.576</v>
      </c>
      <c r="K40" s="61"/>
      <c r="L40"/>
      <c r="M40"/>
      <c r="N40"/>
      <c r="O40"/>
      <c r="P40"/>
      <c r="Q40"/>
      <c r="R40"/>
      <c r="S40"/>
      <c r="T40"/>
      <c r="U40"/>
      <c r="V40"/>
      <c r="W40"/>
      <c r="X40"/>
      <c r="Y40"/>
      <c r="Z40"/>
      <c r="AA40"/>
      <c r="AB40"/>
      <c r="AC40"/>
      <c r="AD40"/>
      <c r="AE40"/>
      <c r="AF40"/>
    </row>
    <row r="41" spans="1:32" ht="19.899999999999999" customHeight="1">
      <c r="A41" s="56" t="s">
        <v>115</v>
      </c>
      <c r="B41" s="288">
        <v>87.308999999999997</v>
      </c>
      <c r="C41" s="288">
        <v>55.838999999999999</v>
      </c>
      <c r="D41" s="288">
        <v>52.881999999999998</v>
      </c>
      <c r="E41" s="288">
        <v>20.785</v>
      </c>
      <c r="F41" s="288">
        <v>42.179000000000002</v>
      </c>
      <c r="G41" s="288">
        <v>4.673</v>
      </c>
      <c r="H41" s="288">
        <v>7.1429999999999998</v>
      </c>
      <c r="I41" s="288">
        <v>2.8719999999999999</v>
      </c>
      <c r="J41" s="288">
        <v>273.68200000000002</v>
      </c>
      <c r="K41" s="61"/>
      <c r="L41"/>
      <c r="M41"/>
      <c r="N41"/>
      <c r="O41"/>
      <c r="P41"/>
      <c r="Q41"/>
      <c r="R41"/>
      <c r="S41"/>
      <c r="T41"/>
      <c r="U41"/>
      <c r="V41"/>
      <c r="W41"/>
      <c r="X41"/>
      <c r="Y41"/>
      <c r="Z41"/>
      <c r="AA41"/>
      <c r="AB41"/>
      <c r="AC41"/>
      <c r="AD41"/>
      <c r="AE41"/>
      <c r="AF41"/>
    </row>
    <row r="42" spans="1:32" ht="19.899999999999999" customHeight="1">
      <c r="A42" s="56" t="s">
        <v>116</v>
      </c>
      <c r="B42" s="288">
        <v>496.05</v>
      </c>
      <c r="C42" s="288">
        <v>345.77</v>
      </c>
      <c r="D42" s="288">
        <v>288.57400000000001</v>
      </c>
      <c r="E42" s="288">
        <v>128.10400000000001</v>
      </c>
      <c r="F42" s="288">
        <v>198.65600000000001</v>
      </c>
      <c r="G42" s="288">
        <v>37.521000000000001</v>
      </c>
      <c r="H42" s="288">
        <v>28.707999999999998</v>
      </c>
      <c r="I42" s="288">
        <v>10.055999999999999</v>
      </c>
      <c r="J42" s="288">
        <v>1533.4390000000001</v>
      </c>
      <c r="K42" s="61"/>
      <c r="L42"/>
      <c r="M42"/>
      <c r="N42"/>
      <c r="O42"/>
      <c r="P42"/>
      <c r="Q42"/>
      <c r="R42"/>
      <c r="S42"/>
      <c r="T42"/>
      <c r="U42"/>
      <c r="V42"/>
      <c r="W42"/>
      <c r="X42"/>
      <c r="Y42"/>
      <c r="Z42"/>
      <c r="AA42"/>
      <c r="AB42"/>
      <c r="AC42"/>
      <c r="AD42"/>
      <c r="AE42"/>
      <c r="AF42"/>
    </row>
    <row r="43" spans="1:32" ht="19.899999999999999" customHeight="1">
      <c r="A43" s="56" t="s">
        <v>117</v>
      </c>
      <c r="B43" s="288">
        <v>0.35699999999999998</v>
      </c>
      <c r="C43" s="288">
        <v>0.10199999999999999</v>
      </c>
      <c r="D43" s="288">
        <v>0.313</v>
      </c>
      <c r="E43" s="288">
        <v>6.2E-2</v>
      </c>
      <c r="F43" s="288">
        <v>0.17100000000000001</v>
      </c>
      <c r="G43" s="288">
        <v>8.0000000000000002E-3</v>
      </c>
      <c r="H43" s="288">
        <v>0.17799999999999999</v>
      </c>
      <c r="I43" s="288">
        <v>3.6999999999999998E-2</v>
      </c>
      <c r="J43" s="288">
        <v>1.228</v>
      </c>
      <c r="K43" s="61"/>
      <c r="L43"/>
      <c r="M43"/>
      <c r="N43"/>
      <c r="O43"/>
      <c r="P43"/>
      <c r="Q43"/>
      <c r="R43"/>
      <c r="S43"/>
      <c r="T43"/>
      <c r="U43"/>
      <c r="V43"/>
      <c r="W43"/>
      <c r="X43"/>
      <c r="Y43"/>
      <c r="Z43"/>
      <c r="AA43"/>
      <c r="AB43"/>
      <c r="AC43"/>
      <c r="AD43"/>
      <c r="AE43"/>
      <c r="AF43"/>
    </row>
    <row r="44" spans="1:32" ht="19.899999999999999" customHeight="1">
      <c r="A44" s="56" t="s">
        <v>118</v>
      </c>
      <c r="B44" s="288">
        <v>4.0000000000000001E-3</v>
      </c>
      <c r="C44" s="288">
        <v>7.0000000000000001E-3</v>
      </c>
      <c r="D44" s="288">
        <v>1.4999999999999999E-2</v>
      </c>
      <c r="E44" s="288">
        <v>0</v>
      </c>
      <c r="F44" s="288">
        <v>1E-3</v>
      </c>
      <c r="G44" s="288">
        <v>0</v>
      </c>
      <c r="H44" s="288">
        <v>0</v>
      </c>
      <c r="I44" s="288">
        <v>0</v>
      </c>
      <c r="J44" s="288">
        <v>2.7E-2</v>
      </c>
      <c r="K44" s="61"/>
      <c r="L44"/>
      <c r="M44"/>
      <c r="N44"/>
      <c r="O44"/>
      <c r="P44"/>
      <c r="Q44"/>
      <c r="R44"/>
      <c r="S44"/>
      <c r="T44"/>
      <c r="U44"/>
      <c r="V44"/>
      <c r="W44"/>
      <c r="X44"/>
      <c r="Y44"/>
      <c r="Z44"/>
      <c r="AA44"/>
      <c r="AB44"/>
      <c r="AC44"/>
      <c r="AD44"/>
      <c r="AE44"/>
      <c r="AF44"/>
    </row>
    <row r="45" spans="1:32" ht="19.899999999999999" customHeight="1">
      <c r="A45" s="56" t="s">
        <v>2</v>
      </c>
      <c r="B45" s="288">
        <v>2344.7739999999999</v>
      </c>
      <c r="C45" s="288">
        <v>1719.2929999999999</v>
      </c>
      <c r="D45" s="288">
        <v>1290.732</v>
      </c>
      <c r="E45" s="288">
        <v>559.39700000000005</v>
      </c>
      <c r="F45" s="288">
        <v>963.91600000000005</v>
      </c>
      <c r="G45" s="288">
        <v>148.964</v>
      </c>
      <c r="H45" s="288">
        <v>151.77799999999999</v>
      </c>
      <c r="I45" s="288">
        <v>54.531999999999996</v>
      </c>
      <c r="J45" s="288">
        <v>7233.3860000000004</v>
      </c>
      <c r="K45" s="61"/>
      <c r="L45"/>
      <c r="M45"/>
      <c r="N45"/>
      <c r="O45"/>
      <c r="P45"/>
      <c r="Q45"/>
      <c r="R45"/>
      <c r="S45"/>
      <c r="T45"/>
      <c r="U45"/>
      <c r="V45"/>
      <c r="W45"/>
      <c r="X45"/>
      <c r="Y45"/>
      <c r="Z45"/>
      <c r="AA45"/>
      <c r="AB45"/>
      <c r="AC45"/>
      <c r="AD45"/>
      <c r="AE45"/>
      <c r="AF45"/>
    </row>
    <row r="46" spans="1:32" ht="19.899999999999999" customHeight="1">
      <c r="A46" s="56" t="s">
        <v>91</v>
      </c>
      <c r="B46" s="288">
        <v>4780.973</v>
      </c>
      <c r="C46" s="288">
        <v>3399.7139999999999</v>
      </c>
      <c r="D46" s="288">
        <v>2617.2069999999999</v>
      </c>
      <c r="E46" s="288">
        <v>1098.424</v>
      </c>
      <c r="F46" s="288">
        <v>1976.5519999999999</v>
      </c>
      <c r="G46" s="288">
        <v>282.964</v>
      </c>
      <c r="H46" s="288">
        <v>307.44600000000003</v>
      </c>
      <c r="I46" s="288">
        <v>112.014</v>
      </c>
      <c r="J46" s="288">
        <v>14575.294</v>
      </c>
      <c r="K46" s="61"/>
      <c r="L46"/>
      <c r="M46"/>
      <c r="N46"/>
      <c r="O46"/>
      <c r="P46"/>
      <c r="Q46"/>
      <c r="R46"/>
      <c r="S46"/>
      <c r="T46"/>
      <c r="U46"/>
      <c r="V46"/>
      <c r="W46"/>
      <c r="X46"/>
      <c r="Y46"/>
      <c r="Z46"/>
      <c r="AA46"/>
      <c r="AB46"/>
      <c r="AC46"/>
      <c r="AD46"/>
      <c r="AE46"/>
      <c r="AF46"/>
    </row>
    <row r="47" spans="1:32" ht="19.899999999999999" customHeight="1">
      <c r="A47" s="56" t="s">
        <v>119</v>
      </c>
      <c r="B47" s="277">
        <v>0.57542205779359479</v>
      </c>
      <c r="C47" s="277">
        <v>0.50168958179032364</v>
      </c>
      <c r="D47" s="277">
        <v>0.48155178783810837</v>
      </c>
      <c r="E47" s="277">
        <v>0.59468970587757586</v>
      </c>
      <c r="F47" s="277">
        <v>0.69123381903194836</v>
      </c>
      <c r="G47" s="277">
        <v>0.49436129305028276</v>
      </c>
      <c r="H47" s="277">
        <v>0.66179613959785866</v>
      </c>
      <c r="I47" s="277">
        <v>0.44745104618555714</v>
      </c>
      <c r="J47" s="277">
        <v>0.54972268699934523</v>
      </c>
      <c r="L47"/>
      <c r="M47"/>
      <c r="N47"/>
      <c r="O47"/>
      <c r="P47"/>
      <c r="Q47"/>
      <c r="R47"/>
      <c r="S47"/>
      <c r="T47"/>
      <c r="U47"/>
      <c r="V47"/>
      <c r="W47"/>
      <c r="X47"/>
      <c r="Y47"/>
      <c r="Z47"/>
      <c r="AA47"/>
      <c r="AB47"/>
      <c r="AC47"/>
      <c r="AD47"/>
      <c r="AE47"/>
      <c r="AF47"/>
    </row>
    <row r="48" spans="1:32" s="65" customFormat="1" ht="19.899999999999999" customHeight="1">
      <c r="A48" s="56" t="s">
        <v>255</v>
      </c>
      <c r="B48" s="64"/>
      <c r="C48" s="64"/>
      <c r="D48" s="64"/>
      <c r="E48" s="64"/>
      <c r="F48" s="64"/>
      <c r="G48" s="64"/>
      <c r="H48" s="64"/>
      <c r="I48" s="64"/>
      <c r="J48" s="64"/>
      <c r="L48"/>
      <c r="M48"/>
      <c r="N48"/>
      <c r="O48"/>
      <c r="P48"/>
      <c r="Q48"/>
      <c r="R48"/>
      <c r="S48"/>
      <c r="T48"/>
      <c r="U48"/>
      <c r="V48"/>
      <c r="W48"/>
      <c r="X48"/>
      <c r="Y48"/>
      <c r="Z48"/>
      <c r="AA48"/>
      <c r="AB48"/>
      <c r="AC48"/>
      <c r="AD48"/>
      <c r="AE48"/>
      <c r="AF48"/>
    </row>
    <row r="49" spans="1:32" ht="19.899999999999999" customHeight="1">
      <c r="A49" s="56" t="s">
        <v>6</v>
      </c>
      <c r="B49" s="64"/>
      <c r="C49" s="64"/>
      <c r="D49" s="64"/>
      <c r="E49" s="64"/>
      <c r="F49" s="64"/>
      <c r="G49" s="64"/>
      <c r="H49" s="64"/>
      <c r="I49" s="64"/>
      <c r="J49" s="64"/>
      <c r="L49"/>
      <c r="M49"/>
      <c r="N49"/>
      <c r="O49"/>
      <c r="P49"/>
      <c r="Q49"/>
      <c r="R49"/>
      <c r="S49"/>
      <c r="T49"/>
      <c r="U49"/>
      <c r="V49"/>
      <c r="W49"/>
      <c r="X49"/>
      <c r="Y49"/>
      <c r="Z49"/>
      <c r="AA49"/>
      <c r="AB49"/>
      <c r="AC49"/>
      <c r="AD49"/>
      <c r="AE49"/>
      <c r="AF49"/>
    </row>
    <row r="50" spans="1:32" ht="19.899999999999999" customHeight="1">
      <c r="A50" s="56" t="s">
        <v>113</v>
      </c>
      <c r="B50" s="288">
        <v>1023.6180000000001</v>
      </c>
      <c r="C50" s="288">
        <v>741.03</v>
      </c>
      <c r="D50" s="288">
        <v>566.85500000000002</v>
      </c>
      <c r="E50" s="288">
        <v>258.90300000000002</v>
      </c>
      <c r="F50" s="288">
        <v>452.33699999999999</v>
      </c>
      <c r="G50" s="288">
        <v>68.456000000000003</v>
      </c>
      <c r="H50" s="288">
        <v>66.685000000000002</v>
      </c>
      <c r="I50" s="288">
        <v>25.186</v>
      </c>
      <c r="J50" s="288">
        <v>3203.07</v>
      </c>
      <c r="L50"/>
      <c r="M50"/>
      <c r="N50"/>
      <c r="O50"/>
      <c r="P50"/>
      <c r="Q50"/>
      <c r="R50"/>
      <c r="S50"/>
      <c r="T50"/>
      <c r="U50"/>
      <c r="V50"/>
      <c r="W50"/>
      <c r="X50"/>
      <c r="Y50"/>
      <c r="Z50"/>
      <c r="AA50"/>
      <c r="AB50"/>
      <c r="AC50"/>
      <c r="AD50"/>
      <c r="AE50"/>
      <c r="AF50"/>
    </row>
    <row r="51" spans="1:32" ht="19.899999999999999" customHeight="1">
      <c r="A51" s="56" t="s">
        <v>114</v>
      </c>
      <c r="B51" s="288">
        <v>558.34900000000005</v>
      </c>
      <c r="C51" s="288">
        <v>372.51400000000001</v>
      </c>
      <c r="D51" s="288">
        <v>292.93799999999999</v>
      </c>
      <c r="E51" s="288">
        <v>119.38200000000001</v>
      </c>
      <c r="F51" s="288">
        <v>238.404</v>
      </c>
      <c r="G51" s="288">
        <v>27.902000000000001</v>
      </c>
      <c r="H51" s="288">
        <v>34.707999999999998</v>
      </c>
      <c r="I51" s="288">
        <v>13.244</v>
      </c>
      <c r="J51" s="288">
        <v>1657.441</v>
      </c>
      <c r="L51"/>
      <c r="M51"/>
      <c r="N51"/>
      <c r="O51"/>
      <c r="P51"/>
      <c r="Q51"/>
      <c r="R51"/>
      <c r="S51"/>
      <c r="T51"/>
      <c r="U51"/>
      <c r="V51"/>
      <c r="W51"/>
      <c r="X51"/>
      <c r="Y51"/>
      <c r="Z51"/>
      <c r="AA51"/>
      <c r="AB51"/>
      <c r="AC51"/>
      <c r="AD51"/>
      <c r="AE51"/>
      <c r="AF51"/>
    </row>
    <row r="52" spans="1:32" ht="19.899999999999999" customHeight="1">
      <c r="A52" s="56" t="s">
        <v>115</v>
      </c>
      <c r="B52" s="288">
        <v>79.951999999999998</v>
      </c>
      <c r="C52" s="288">
        <v>48.04</v>
      </c>
      <c r="D52" s="288">
        <v>48.683999999999997</v>
      </c>
      <c r="E52" s="288">
        <v>19.59</v>
      </c>
      <c r="F52" s="288">
        <v>40.673000000000002</v>
      </c>
      <c r="G52" s="288">
        <v>4.3540000000000001</v>
      </c>
      <c r="H52" s="288">
        <v>6.4569999999999999</v>
      </c>
      <c r="I52" s="288">
        <v>2.7120000000000002</v>
      </c>
      <c r="J52" s="288">
        <v>250.46199999999999</v>
      </c>
      <c r="L52"/>
      <c r="M52"/>
      <c r="N52"/>
      <c r="O52"/>
      <c r="P52"/>
      <c r="Q52"/>
      <c r="R52"/>
      <c r="S52"/>
      <c r="T52"/>
      <c r="U52"/>
      <c r="V52"/>
      <c r="W52"/>
      <c r="X52"/>
      <c r="Y52"/>
      <c r="Z52"/>
      <c r="AA52"/>
      <c r="AB52"/>
      <c r="AC52"/>
      <c r="AD52"/>
      <c r="AE52"/>
      <c r="AF52"/>
    </row>
    <row r="53" spans="1:32" ht="19.899999999999999" customHeight="1">
      <c r="A53" s="56" t="s">
        <v>116</v>
      </c>
      <c r="B53" s="288">
        <v>437.03699999999998</v>
      </c>
      <c r="C53" s="288">
        <v>276.60300000000001</v>
      </c>
      <c r="D53" s="288">
        <v>257.44200000000001</v>
      </c>
      <c r="E53" s="288">
        <v>117.883</v>
      </c>
      <c r="F53" s="288">
        <v>190.52699999999999</v>
      </c>
      <c r="G53" s="288">
        <v>33.917000000000002</v>
      </c>
      <c r="H53" s="288">
        <v>24.376999999999999</v>
      </c>
      <c r="I53" s="288">
        <v>9.2739999999999991</v>
      </c>
      <c r="J53" s="288">
        <v>1347.06</v>
      </c>
      <c r="L53"/>
      <c r="M53"/>
      <c r="N53"/>
      <c r="O53"/>
      <c r="P53"/>
      <c r="Q53"/>
      <c r="R53"/>
      <c r="S53"/>
      <c r="T53"/>
      <c r="U53"/>
      <c r="V53"/>
      <c r="W53"/>
      <c r="X53"/>
      <c r="Y53"/>
      <c r="Z53"/>
      <c r="AA53"/>
      <c r="AB53"/>
      <c r="AC53"/>
      <c r="AD53"/>
      <c r="AE53"/>
      <c r="AF53"/>
    </row>
    <row r="54" spans="1:32" ht="19.899999999999999" customHeight="1">
      <c r="A54" s="56" t="s">
        <v>117</v>
      </c>
      <c r="B54" s="288">
        <v>0.29499999999999998</v>
      </c>
      <c r="C54" s="288">
        <v>9.8000000000000004E-2</v>
      </c>
      <c r="D54" s="288">
        <v>0.253</v>
      </c>
      <c r="E54" s="288">
        <v>5.3999999999999999E-2</v>
      </c>
      <c r="F54" s="288">
        <v>0.157</v>
      </c>
      <c r="G54" s="288">
        <v>7.0000000000000001E-3</v>
      </c>
      <c r="H54" s="288">
        <v>0.14299999999999999</v>
      </c>
      <c r="I54" s="288">
        <v>3.3000000000000002E-2</v>
      </c>
      <c r="J54" s="288">
        <v>1.04</v>
      </c>
      <c r="L54"/>
      <c r="M54"/>
      <c r="N54"/>
      <c r="O54"/>
      <c r="P54"/>
      <c r="Q54"/>
      <c r="R54"/>
      <c r="S54"/>
      <c r="T54"/>
      <c r="U54"/>
      <c r="V54"/>
      <c r="W54"/>
      <c r="X54"/>
      <c r="Y54"/>
      <c r="Z54"/>
      <c r="AA54"/>
      <c r="AB54"/>
      <c r="AC54"/>
      <c r="AD54"/>
      <c r="AE54"/>
      <c r="AF54"/>
    </row>
    <row r="55" spans="1:32" ht="19.899999999999999" customHeight="1">
      <c r="A55" s="56" t="s">
        <v>118</v>
      </c>
      <c r="B55" s="288">
        <v>4.0000000000000001E-3</v>
      </c>
      <c r="C55" s="288">
        <v>7.0000000000000001E-3</v>
      </c>
      <c r="D55" s="288">
        <v>1.4999999999999999E-2</v>
      </c>
      <c r="E55" s="288">
        <v>0</v>
      </c>
      <c r="F55" s="288">
        <v>1E-3</v>
      </c>
      <c r="G55" s="288">
        <v>0</v>
      </c>
      <c r="H55" s="288">
        <v>0</v>
      </c>
      <c r="I55" s="288">
        <v>0</v>
      </c>
      <c r="J55" s="288">
        <v>2.7E-2</v>
      </c>
      <c r="L55"/>
      <c r="M55"/>
      <c r="N55"/>
      <c r="O55"/>
      <c r="P55"/>
      <c r="Q55"/>
      <c r="R55"/>
      <c r="S55"/>
      <c r="T55"/>
      <c r="U55"/>
      <c r="V55"/>
      <c r="W55"/>
      <c r="X55"/>
      <c r="Y55"/>
      <c r="Z55"/>
      <c r="AA55"/>
      <c r="AB55"/>
      <c r="AC55"/>
      <c r="AD55"/>
      <c r="AE55"/>
      <c r="AF55"/>
    </row>
    <row r="56" spans="1:32" ht="19.899999999999999" customHeight="1">
      <c r="A56" s="56" t="s">
        <v>2</v>
      </c>
      <c r="B56" s="288">
        <v>2099.2550000000001</v>
      </c>
      <c r="C56" s="288">
        <v>1438.2919999999999</v>
      </c>
      <c r="D56" s="288">
        <v>1166.1869999999999</v>
      </c>
      <c r="E56" s="288">
        <v>515.81200000000001</v>
      </c>
      <c r="F56" s="288">
        <v>922.09900000000005</v>
      </c>
      <c r="G56" s="288">
        <v>134.636</v>
      </c>
      <c r="H56" s="288">
        <v>132.37</v>
      </c>
      <c r="I56" s="288">
        <v>50.448999999999998</v>
      </c>
      <c r="J56" s="288">
        <v>6459.1</v>
      </c>
      <c r="L56"/>
      <c r="M56"/>
      <c r="N56"/>
      <c r="O56"/>
      <c r="P56"/>
      <c r="Q56"/>
      <c r="R56"/>
      <c r="S56"/>
      <c r="T56"/>
      <c r="U56"/>
      <c r="V56"/>
      <c r="W56"/>
      <c r="X56"/>
      <c r="Y56"/>
      <c r="Z56"/>
      <c r="AA56"/>
      <c r="AB56"/>
      <c r="AC56"/>
      <c r="AD56"/>
      <c r="AE56"/>
      <c r="AF56"/>
    </row>
    <row r="57" spans="1:32" ht="19.899999999999999" customHeight="1">
      <c r="A57" s="56" t="s">
        <v>91</v>
      </c>
      <c r="B57" s="288">
        <v>4340.2380000000003</v>
      </c>
      <c r="C57" s="288">
        <v>2893.364</v>
      </c>
      <c r="D57" s="288">
        <v>2391.2249999999999</v>
      </c>
      <c r="E57" s="288">
        <v>1021.2430000000001</v>
      </c>
      <c r="F57" s="288">
        <v>1898.2940000000001</v>
      </c>
      <c r="G57" s="288">
        <v>258.81700000000001</v>
      </c>
      <c r="H57" s="288">
        <v>269.92</v>
      </c>
      <c r="I57" s="288">
        <v>104.51900000000001</v>
      </c>
      <c r="J57" s="288">
        <v>13177.62</v>
      </c>
      <c r="L57"/>
      <c r="M57"/>
      <c r="N57"/>
      <c r="O57"/>
      <c r="P57"/>
      <c r="Q57"/>
      <c r="R57"/>
      <c r="S57"/>
      <c r="T57"/>
      <c r="U57"/>
      <c r="V57"/>
      <c r="W57"/>
      <c r="X57"/>
      <c r="Y57"/>
      <c r="Z57"/>
      <c r="AA57"/>
      <c r="AB57"/>
      <c r="AC57"/>
      <c r="AD57"/>
      <c r="AE57"/>
      <c r="AF57"/>
    </row>
    <row r="58" spans="1:32" ht="19.899999999999999" customHeight="1">
      <c r="A58" s="56" t="s">
        <v>119</v>
      </c>
      <c r="B58" s="277">
        <v>0.522376654558383</v>
      </c>
      <c r="C58" s="277">
        <v>0.42696843767657455</v>
      </c>
      <c r="D58" s="277">
        <v>0.43997233458155227</v>
      </c>
      <c r="E58" s="277">
        <v>0.55290370503515329</v>
      </c>
      <c r="F58" s="277">
        <v>0.66386566670921554</v>
      </c>
      <c r="G58" s="277">
        <v>0.45217450553213495</v>
      </c>
      <c r="H58" s="277">
        <v>0.58101915133146631</v>
      </c>
      <c r="I58" s="277">
        <v>0.41751152441898554</v>
      </c>
      <c r="J58" s="277">
        <v>0.49700792825560236</v>
      </c>
      <c r="L58"/>
      <c r="M58"/>
      <c r="N58"/>
      <c r="O58"/>
      <c r="P58"/>
      <c r="Q58"/>
      <c r="R58"/>
      <c r="S58"/>
      <c r="T58"/>
      <c r="U58"/>
      <c r="V58"/>
      <c r="W58"/>
      <c r="X58"/>
      <c r="Y58"/>
      <c r="Z58"/>
      <c r="AA58"/>
      <c r="AB58"/>
      <c r="AC58"/>
      <c r="AD58"/>
      <c r="AE58"/>
      <c r="AF58"/>
    </row>
    <row r="59" spans="1:32" ht="19.899999999999999" customHeight="1">
      <c r="A59" s="56" t="s">
        <v>123</v>
      </c>
      <c r="B59" s="54"/>
      <c r="C59" s="54"/>
      <c r="D59" s="54"/>
      <c r="E59" s="54"/>
      <c r="F59" s="54"/>
      <c r="G59" s="54"/>
      <c r="H59" s="54"/>
      <c r="I59" s="54"/>
      <c r="J59" s="54"/>
      <c r="L59"/>
      <c r="M59"/>
      <c r="N59"/>
      <c r="O59"/>
      <c r="P59"/>
      <c r="Q59"/>
      <c r="R59"/>
      <c r="S59"/>
      <c r="T59"/>
      <c r="U59"/>
      <c r="V59"/>
      <c r="W59"/>
      <c r="X59"/>
      <c r="Y59"/>
      <c r="Z59"/>
      <c r="AA59"/>
      <c r="AB59"/>
      <c r="AC59"/>
      <c r="AD59"/>
      <c r="AE59"/>
      <c r="AF59"/>
    </row>
    <row r="60" spans="1:32" ht="19.899999999999999" customHeight="1">
      <c r="A60" s="56" t="s">
        <v>6</v>
      </c>
      <c r="B60" s="54"/>
      <c r="C60" s="54"/>
      <c r="D60" s="54"/>
      <c r="E60" s="54"/>
      <c r="F60" s="54"/>
      <c r="G60" s="54"/>
      <c r="H60" s="54"/>
      <c r="I60" s="54"/>
      <c r="J60" s="54"/>
      <c r="L60"/>
      <c r="M60"/>
      <c r="N60"/>
      <c r="O60"/>
      <c r="P60"/>
      <c r="Q60"/>
      <c r="R60"/>
      <c r="S60"/>
      <c r="T60"/>
      <c r="U60"/>
      <c r="V60"/>
      <c r="W60"/>
      <c r="X60"/>
      <c r="Y60"/>
      <c r="Z60"/>
      <c r="AA60"/>
      <c r="AB60"/>
      <c r="AC60"/>
      <c r="AD60"/>
      <c r="AE60"/>
      <c r="AF60"/>
    </row>
    <row r="61" spans="1:32" ht="19.899999999999999" customHeight="1">
      <c r="A61" s="56" t="s">
        <v>113</v>
      </c>
      <c r="B61" s="288">
        <v>245.489</v>
      </c>
      <c r="C61" s="288">
        <v>165.28800000000001</v>
      </c>
      <c r="D61" s="288">
        <v>126.14</v>
      </c>
      <c r="E61" s="288">
        <v>78.022999999999996</v>
      </c>
      <c r="F61" s="288">
        <v>126.319</v>
      </c>
      <c r="G61" s="288">
        <v>15.617000000000001</v>
      </c>
      <c r="H61" s="288">
        <v>16.661999999999999</v>
      </c>
      <c r="I61" s="288">
        <v>4.16</v>
      </c>
      <c r="J61" s="288">
        <v>777.69799999999998</v>
      </c>
      <c r="L61"/>
      <c r="M61"/>
      <c r="N61"/>
      <c r="O61"/>
      <c r="P61"/>
      <c r="Q61"/>
      <c r="R61"/>
      <c r="S61"/>
      <c r="T61"/>
      <c r="U61"/>
      <c r="V61"/>
      <c r="W61"/>
      <c r="X61"/>
      <c r="Y61"/>
      <c r="Z61"/>
      <c r="AA61"/>
      <c r="AB61"/>
      <c r="AC61"/>
      <c r="AD61"/>
      <c r="AE61"/>
      <c r="AF61"/>
    </row>
    <row r="62" spans="1:32" ht="19.899999999999999" customHeight="1">
      <c r="A62" s="56" t="s">
        <v>114</v>
      </c>
      <c r="B62" s="288">
        <v>108.185</v>
      </c>
      <c r="C62" s="288">
        <v>64.209000000000003</v>
      </c>
      <c r="D62" s="288">
        <v>41.738</v>
      </c>
      <c r="E62" s="288">
        <v>31.513999999999999</v>
      </c>
      <c r="F62" s="288">
        <v>45.265999999999998</v>
      </c>
      <c r="G62" s="288">
        <v>4.4509999999999996</v>
      </c>
      <c r="H62" s="288">
        <v>6.8289999999999997</v>
      </c>
      <c r="I62" s="288">
        <v>1.3440000000000001</v>
      </c>
      <c r="J62" s="288">
        <v>303.536</v>
      </c>
      <c r="L62"/>
      <c r="M62"/>
      <c r="N62"/>
      <c r="O62"/>
      <c r="P62"/>
      <c r="Q62"/>
      <c r="R62"/>
      <c r="S62"/>
      <c r="T62"/>
      <c r="U62"/>
      <c r="V62"/>
      <c r="W62"/>
      <c r="X62"/>
      <c r="Y62"/>
      <c r="Z62"/>
      <c r="AA62"/>
      <c r="AB62"/>
      <c r="AC62"/>
      <c r="AD62"/>
      <c r="AE62"/>
      <c r="AF62"/>
    </row>
    <row r="63" spans="1:32" ht="19.899999999999999" customHeight="1">
      <c r="A63" s="56" t="s">
        <v>115</v>
      </c>
      <c r="B63" s="288">
        <v>21.762</v>
      </c>
      <c r="C63" s="288">
        <v>11.291</v>
      </c>
      <c r="D63" s="288">
        <v>10.968999999999999</v>
      </c>
      <c r="E63" s="288">
        <v>7.3920000000000003</v>
      </c>
      <c r="F63" s="288">
        <v>13.904999999999999</v>
      </c>
      <c r="G63" s="288">
        <v>1.1020000000000001</v>
      </c>
      <c r="H63" s="288">
        <v>1.631</v>
      </c>
      <c r="I63" s="288">
        <v>0.38</v>
      </c>
      <c r="J63" s="288">
        <v>68.432000000000002</v>
      </c>
      <c r="L63"/>
      <c r="M63"/>
      <c r="N63"/>
      <c r="O63"/>
      <c r="P63"/>
      <c r="Q63"/>
      <c r="R63"/>
      <c r="S63"/>
      <c r="T63"/>
      <c r="U63"/>
      <c r="V63"/>
      <c r="W63"/>
      <c r="X63"/>
      <c r="Y63"/>
      <c r="Z63"/>
      <c r="AA63"/>
      <c r="AB63"/>
      <c r="AC63"/>
      <c r="AD63"/>
      <c r="AE63"/>
      <c r="AF63"/>
    </row>
    <row r="64" spans="1:32" ht="19.899999999999999" customHeight="1">
      <c r="A64" s="56" t="s">
        <v>116</v>
      </c>
      <c r="B64" s="288">
        <v>86.430999999999997</v>
      </c>
      <c r="C64" s="288">
        <v>41.137</v>
      </c>
      <c r="D64" s="288">
        <v>31.489000000000001</v>
      </c>
      <c r="E64" s="288">
        <v>25.510999999999999</v>
      </c>
      <c r="F64" s="288">
        <v>35.095999999999997</v>
      </c>
      <c r="G64" s="288">
        <v>4.5199999999999996</v>
      </c>
      <c r="H64" s="288">
        <v>4.9379999999999997</v>
      </c>
      <c r="I64" s="288">
        <v>0.93899999999999995</v>
      </c>
      <c r="J64" s="288">
        <v>230.06100000000001</v>
      </c>
      <c r="L64"/>
      <c r="M64"/>
      <c r="N64"/>
      <c r="O64"/>
      <c r="P64"/>
      <c r="Q64"/>
      <c r="R64"/>
      <c r="S64"/>
      <c r="T64"/>
      <c r="U64"/>
      <c r="V64"/>
      <c r="W64"/>
      <c r="X64"/>
      <c r="Y64"/>
      <c r="Z64"/>
      <c r="AA64"/>
      <c r="AB64"/>
      <c r="AC64"/>
      <c r="AD64"/>
      <c r="AE64"/>
      <c r="AF64"/>
    </row>
    <row r="65" spans="1:32" ht="19.899999999999999" customHeight="1">
      <c r="A65" s="56" t="s">
        <v>117</v>
      </c>
      <c r="B65" s="288">
        <v>5.8000000000000003E-2</v>
      </c>
      <c r="C65" s="288">
        <v>0.02</v>
      </c>
      <c r="D65" s="288">
        <v>3.1E-2</v>
      </c>
      <c r="E65" s="288">
        <v>1.7000000000000001E-2</v>
      </c>
      <c r="F65" s="288">
        <v>9.7000000000000003E-2</v>
      </c>
      <c r="G65" s="288">
        <v>2E-3</v>
      </c>
      <c r="H65" s="288">
        <v>1.4999999999999999E-2</v>
      </c>
      <c r="I65" s="288">
        <v>3.0000000000000001E-3</v>
      </c>
      <c r="J65" s="288">
        <v>0.24299999999999999</v>
      </c>
      <c r="L65"/>
      <c r="M65"/>
      <c r="N65"/>
      <c r="O65"/>
      <c r="P65"/>
      <c r="Q65"/>
      <c r="R65"/>
      <c r="S65"/>
      <c r="T65"/>
      <c r="U65"/>
      <c r="V65"/>
      <c r="W65"/>
      <c r="X65"/>
      <c r="Y65"/>
      <c r="Z65"/>
      <c r="AA65"/>
      <c r="AB65"/>
      <c r="AC65"/>
      <c r="AD65"/>
      <c r="AE65"/>
      <c r="AF65"/>
    </row>
    <row r="66" spans="1:32" ht="19.899999999999999" customHeight="1">
      <c r="A66" s="56" t="s">
        <v>118</v>
      </c>
      <c r="B66" s="288">
        <v>0</v>
      </c>
      <c r="C66" s="288">
        <v>0</v>
      </c>
      <c r="D66" s="288">
        <v>0</v>
      </c>
      <c r="E66" s="288">
        <v>0</v>
      </c>
      <c r="F66" s="288">
        <v>0</v>
      </c>
      <c r="G66" s="288">
        <v>0</v>
      </c>
      <c r="H66" s="288">
        <v>0</v>
      </c>
      <c r="I66" s="288">
        <v>0</v>
      </c>
      <c r="J66" s="288">
        <v>0</v>
      </c>
      <c r="L66"/>
      <c r="M66"/>
      <c r="N66"/>
      <c r="O66"/>
      <c r="P66"/>
      <c r="Q66"/>
      <c r="R66"/>
      <c r="S66"/>
      <c r="T66"/>
      <c r="U66"/>
      <c r="V66"/>
      <c r="W66"/>
      <c r="X66"/>
      <c r="Y66"/>
      <c r="Z66"/>
      <c r="AA66"/>
      <c r="AB66"/>
      <c r="AC66"/>
      <c r="AD66"/>
      <c r="AE66"/>
      <c r="AF66"/>
    </row>
    <row r="67" spans="1:32" ht="19.899999999999999" customHeight="1">
      <c r="A67" s="56" t="s">
        <v>2</v>
      </c>
      <c r="B67" s="288">
        <v>461.92500000000001</v>
      </c>
      <c r="C67" s="288">
        <v>281.94499999999999</v>
      </c>
      <c r="D67" s="288">
        <v>210.36699999999999</v>
      </c>
      <c r="E67" s="288">
        <v>142.45699999999999</v>
      </c>
      <c r="F67" s="288">
        <v>220.68299999999999</v>
      </c>
      <c r="G67" s="288">
        <v>25.692</v>
      </c>
      <c r="H67" s="288">
        <v>30.074999999999999</v>
      </c>
      <c r="I67" s="288">
        <v>6.8259999999999996</v>
      </c>
      <c r="J67" s="288">
        <v>1379.97</v>
      </c>
      <c r="L67"/>
      <c r="M67"/>
      <c r="N67"/>
      <c r="O67"/>
      <c r="P67"/>
      <c r="Q67"/>
      <c r="R67"/>
      <c r="S67"/>
      <c r="T67"/>
      <c r="U67"/>
      <c r="V67"/>
      <c r="W67"/>
      <c r="X67"/>
      <c r="Y67"/>
      <c r="Z67"/>
      <c r="AA67"/>
      <c r="AB67"/>
      <c r="AC67"/>
      <c r="AD67"/>
      <c r="AE67"/>
      <c r="AF67"/>
    </row>
    <row r="68" spans="1:32" ht="19.899999999999999" customHeight="1">
      <c r="A68" s="56" t="s">
        <v>91</v>
      </c>
      <c r="B68" s="288">
        <v>910.4</v>
      </c>
      <c r="C68" s="288">
        <v>529.74699999999996</v>
      </c>
      <c r="D68" s="288">
        <v>387.61099999999999</v>
      </c>
      <c r="E68" s="288">
        <v>273.83699999999999</v>
      </c>
      <c r="F68" s="288">
        <v>422.03800000000001</v>
      </c>
      <c r="G68" s="288">
        <v>45.442999999999998</v>
      </c>
      <c r="H68" s="288">
        <v>57.631</v>
      </c>
      <c r="I68" s="288">
        <v>12.345000000000001</v>
      </c>
      <c r="J68" s="288">
        <v>2639.0520000000001</v>
      </c>
      <c r="L68"/>
      <c r="M68"/>
      <c r="N68"/>
      <c r="O68"/>
      <c r="P68"/>
      <c r="Q68"/>
      <c r="R68"/>
      <c r="S68"/>
      <c r="T68"/>
      <c r="U68"/>
      <c r="V68"/>
      <c r="W68"/>
      <c r="X68"/>
      <c r="Y68"/>
      <c r="Z68"/>
      <c r="AA68"/>
      <c r="AB68"/>
      <c r="AC68"/>
      <c r="AD68"/>
      <c r="AE68"/>
      <c r="AF68"/>
    </row>
    <row r="69" spans="1:32" ht="19.899999999999999" customHeight="1">
      <c r="A69" s="56" t="s">
        <v>119</v>
      </c>
      <c r="B69" s="277">
        <v>0.10957272534592617</v>
      </c>
      <c r="C69" s="277">
        <v>7.8173796644270252E-2</v>
      </c>
      <c r="D69" s="277">
        <v>7.1318306131581119E-2</v>
      </c>
      <c r="E69" s="277">
        <v>0.14825608780252228</v>
      </c>
      <c r="F69" s="277">
        <v>0.1475938596690628</v>
      </c>
      <c r="G69" s="277">
        <v>7.939264443563139E-2</v>
      </c>
      <c r="H69" s="277">
        <v>0.12405421869584965</v>
      </c>
      <c r="I69" s="277">
        <v>4.9313328380030198E-2</v>
      </c>
      <c r="J69" s="277">
        <v>9.9534647916604352E-2</v>
      </c>
      <c r="L69"/>
      <c r="M69"/>
      <c r="N69"/>
      <c r="O69"/>
      <c r="P69"/>
      <c r="Q69"/>
      <c r="R69"/>
      <c r="S69"/>
      <c r="T69"/>
      <c r="U69"/>
      <c r="V69"/>
      <c r="W69"/>
      <c r="X69"/>
      <c r="Y69"/>
      <c r="Z69"/>
      <c r="AA69"/>
      <c r="AB69"/>
      <c r="AC69"/>
      <c r="AD69"/>
      <c r="AE69"/>
      <c r="AF69"/>
    </row>
    <row r="70" spans="1:32">
      <c r="A70" s="56" t="s">
        <v>254</v>
      </c>
      <c r="B70" s="288">
        <v>4785.5789999999997</v>
      </c>
      <c r="C70" s="288">
        <v>3401.2840000000001</v>
      </c>
      <c r="D70" s="288">
        <v>2622.221</v>
      </c>
      <c r="E70" s="288">
        <v>1098.6890000000001</v>
      </c>
      <c r="F70" s="288">
        <v>1976.9570000000001</v>
      </c>
      <c r="G70" s="288">
        <v>283.04000000000002</v>
      </c>
      <c r="H70" s="288">
        <v>307.69499999999999</v>
      </c>
      <c r="I70" s="288">
        <v>112.03</v>
      </c>
      <c r="J70" s="288">
        <v>14587.495000000001</v>
      </c>
      <c r="L70"/>
      <c r="M70"/>
      <c r="N70"/>
      <c r="O70"/>
      <c r="P70"/>
      <c r="Q70"/>
      <c r="R70"/>
      <c r="S70"/>
      <c r="T70"/>
      <c r="U70"/>
      <c r="V70"/>
      <c r="W70"/>
      <c r="X70"/>
      <c r="Y70"/>
      <c r="Z70"/>
      <c r="AA70"/>
      <c r="AB70"/>
      <c r="AC70"/>
      <c r="AD70"/>
      <c r="AE70"/>
      <c r="AF70"/>
    </row>
    <row r="71" spans="1:32">
      <c r="A71" s="56" t="s">
        <v>119</v>
      </c>
      <c r="B71" s="277">
        <v>0.57597642068127419</v>
      </c>
      <c r="C71" s="277">
        <v>0.50192126382105062</v>
      </c>
      <c r="D71" s="277">
        <v>0.48247433644210502</v>
      </c>
      <c r="E71" s="277">
        <v>0.59483317758982679</v>
      </c>
      <c r="F71" s="277">
        <v>0.69137545441351589</v>
      </c>
      <c r="G71" s="277">
        <v>0.49449407127744882</v>
      </c>
      <c r="H71" s="277">
        <v>0.66233212718188916</v>
      </c>
      <c r="I71" s="277">
        <v>0.44751495977438505</v>
      </c>
      <c r="J71" s="277">
        <v>0.55018286066747701</v>
      </c>
      <c r="L71"/>
      <c r="M71"/>
      <c r="N71"/>
      <c r="O71"/>
      <c r="P71"/>
      <c r="Q71"/>
      <c r="R71"/>
      <c r="S71"/>
      <c r="T71"/>
      <c r="U71"/>
      <c r="V71"/>
      <c r="W71"/>
      <c r="X71"/>
      <c r="Y71"/>
      <c r="Z71"/>
      <c r="AA71"/>
      <c r="AB71"/>
      <c r="AC71"/>
      <c r="AD71"/>
      <c r="AE71"/>
      <c r="AF71"/>
    </row>
    <row r="72" spans="1:32">
      <c r="J72" s="62"/>
    </row>
    <row r="74" spans="1:32">
      <c r="C74"/>
      <c r="D74"/>
      <c r="E74"/>
    </row>
    <row r="75" spans="1:32">
      <c r="B75"/>
      <c r="C75"/>
      <c r="D75"/>
      <c r="E75"/>
    </row>
    <row r="76" spans="1:32">
      <c r="B76"/>
      <c r="C76"/>
      <c r="D76"/>
      <c r="E76"/>
      <c r="F76" s="66"/>
      <c r="G76" s="66"/>
      <c r="H76" s="66"/>
      <c r="I76" s="66"/>
      <c r="J76" s="66"/>
    </row>
    <row r="77" spans="1:32">
      <c r="B77"/>
      <c r="C77"/>
      <c r="D77"/>
      <c r="E77"/>
      <c r="F77" s="66"/>
      <c r="G77" s="66"/>
      <c r="H77" s="66"/>
      <c r="I77" s="66"/>
      <c r="J77" s="66"/>
    </row>
    <row r="78" spans="1:32">
      <c r="B78"/>
      <c r="C78"/>
      <c r="D78"/>
      <c r="E78"/>
    </row>
    <row r="79" spans="1:32">
      <c r="B79"/>
      <c r="C79"/>
      <c r="D79"/>
      <c r="E79"/>
    </row>
    <row r="80" spans="1:32">
      <c r="B80"/>
      <c r="C80"/>
      <c r="D80"/>
      <c r="E80"/>
    </row>
    <row r="81" spans="2:2">
      <c r="B81"/>
    </row>
    <row r="82" spans="2:2">
      <c r="B82"/>
    </row>
    <row r="83" spans="2:2">
      <c r="B83"/>
    </row>
    <row r="84" spans="2:2">
      <c r="B84"/>
    </row>
    <row r="85" spans="2:2">
      <c r="B85"/>
    </row>
    <row r="86" spans="2:2">
      <c r="B86"/>
    </row>
    <row r="87" spans="2:2">
      <c r="B87"/>
    </row>
    <row r="88" spans="2:2">
      <c r="B88"/>
    </row>
  </sheetData>
  <mergeCells count="1">
    <mergeCell ref="A1:I2"/>
  </mergeCells>
  <pageMargins left="0.74803149606299213" right="0.74803149606299213" top="0.98425196850393704" bottom="0.98425196850393704" header="0.51181102362204722" footer="0.51181102362204722"/>
  <pageSetup paperSize="9" scale="20" orientation="portrait" r:id="rId1"/>
  <headerFooter alignWithMargins="0">
    <oddHeader>&amp;C&amp;"Arial,Bold"&amp;24Membership statistics by class of insurance &amp;B&amp;"Arial"&amp;12&amp;Kff0000​‌OFFICIAL: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42"/>
  <sheetViews>
    <sheetView showGridLines="0" zoomScaleNormal="100" zoomScaleSheetLayoutView="100" workbookViewId="0">
      <selection activeCell="L24" sqref="L24"/>
    </sheetView>
  </sheetViews>
  <sheetFormatPr defaultColWidth="8.73046875" defaultRowHeight="12.75"/>
  <cols>
    <col min="1" max="1" width="35.73046875" style="77" customWidth="1"/>
    <col min="2" max="7" width="12.73046875" style="77" customWidth="1"/>
    <col min="8" max="8" width="1.86328125" style="77" customWidth="1"/>
    <col min="9" max="16384" width="8.73046875" style="77"/>
  </cols>
  <sheetData>
    <row r="1" spans="1:14" s="18" customFormat="1" ht="15.4">
      <c r="A1" s="332" t="s">
        <v>352</v>
      </c>
      <c r="B1" s="333"/>
      <c r="C1" s="333"/>
      <c r="D1" s="333"/>
      <c r="E1" s="333"/>
      <c r="F1" s="333"/>
      <c r="G1" s="333"/>
      <c r="H1" s="305"/>
      <c r="I1" s="305"/>
      <c r="J1" s="305"/>
      <c r="K1" s="305"/>
      <c r="L1" s="305"/>
      <c r="M1" s="305"/>
      <c r="N1" s="305"/>
    </row>
    <row r="2" spans="1:14" s="18" customFormat="1" ht="15.4">
      <c r="A2" s="333"/>
      <c r="B2" s="333"/>
      <c r="C2" s="333"/>
      <c r="D2" s="333"/>
      <c r="E2" s="333"/>
      <c r="F2" s="333"/>
      <c r="G2" s="333"/>
      <c r="H2" s="305"/>
      <c r="I2" s="305"/>
      <c r="J2" s="305"/>
      <c r="K2" s="305"/>
      <c r="L2" s="305"/>
      <c r="M2" s="305"/>
      <c r="N2" s="305"/>
    </row>
    <row r="3" spans="1:14" s="70" customFormat="1" ht="19.899999999999999" customHeight="1">
      <c r="A3" s="60"/>
      <c r="B3" s="210" t="str">
        <f>Selection!$G$8-6&amp;"-"&amp;RIGHT(Selection!$G$8-5,2)</f>
        <v>2017-18</v>
      </c>
      <c r="C3" s="210" t="str">
        <f>Selection!$G$8-5&amp;"-"&amp;RIGHT(Selection!$G$8-4,2)</f>
        <v>2018-19</v>
      </c>
      <c r="D3" s="110" t="str">
        <f>Selection!$G$8-4&amp;"-"&amp;RIGHT(Selection!$G$8-3,2)</f>
        <v>2019-20</v>
      </c>
      <c r="E3" s="210" t="str">
        <f>Selection!$G$8-3&amp;"-"&amp;RIGHT(Selection!$G$8-2,2)</f>
        <v>2020-21</v>
      </c>
      <c r="F3" s="210" t="str">
        <f>Selection!$G$8-2&amp;"-"&amp;RIGHT(Selection!$G$8-1,2)</f>
        <v>2021-22</v>
      </c>
      <c r="G3" s="211" t="str">
        <f>Selection!$G$8-1&amp;"-"&amp;RIGHT(Selection!$G$8,2)</f>
        <v>2022-23</v>
      </c>
      <c r="H3" s="68"/>
      <c r="I3" s="69"/>
    </row>
    <row r="4" spans="1:14" s="70" customFormat="1" ht="19.899999999999999" customHeight="1">
      <c r="A4" s="71" t="s">
        <v>124</v>
      </c>
      <c r="B4" s="287">
        <v>8203765.125</v>
      </c>
      <c r="C4" s="287">
        <v>8171857.125</v>
      </c>
      <c r="D4" s="287">
        <v>8165152.125</v>
      </c>
      <c r="E4" s="287">
        <v>8251735.5</v>
      </c>
      <c r="F4" s="287">
        <v>8426221.6500000004</v>
      </c>
      <c r="G4" s="287">
        <v>17195631.375</v>
      </c>
      <c r="H4" s="72"/>
      <c r="I4" s="69"/>
    </row>
    <row r="5" spans="1:14" s="70" customFormat="1" ht="19.899999999999999" customHeight="1">
      <c r="A5" s="71" t="s">
        <v>125</v>
      </c>
      <c r="B5" s="287">
        <v>1575721.375</v>
      </c>
      <c r="C5" s="287">
        <v>1652451.125</v>
      </c>
      <c r="D5" s="287">
        <v>1709271</v>
      </c>
      <c r="E5" s="287">
        <v>1769433.375</v>
      </c>
      <c r="F5" s="287">
        <v>1840499</v>
      </c>
      <c r="G5" s="287">
        <v>3789385</v>
      </c>
      <c r="H5" s="72"/>
      <c r="I5" s="69"/>
    </row>
    <row r="6" spans="1:14" s="70" customFormat="1" ht="19.899999999999999" customHeight="1">
      <c r="A6" s="71" t="s">
        <v>126</v>
      </c>
      <c r="B6" s="287">
        <v>9775402.125</v>
      </c>
      <c r="C6" s="287">
        <v>9819428</v>
      </c>
      <c r="D6" s="287">
        <v>9866325.875</v>
      </c>
      <c r="E6" s="287">
        <v>10011215</v>
      </c>
      <c r="F6" s="287">
        <v>10256717.775</v>
      </c>
      <c r="G6" s="287">
        <v>20966372.5</v>
      </c>
      <c r="H6" s="69"/>
      <c r="I6" s="69"/>
    </row>
    <row r="7" spans="1:14" s="70" customFormat="1" ht="19.899999999999999" customHeight="1">
      <c r="A7" s="71" t="s">
        <v>127</v>
      </c>
      <c r="B7" s="287">
        <v>9779486.5</v>
      </c>
      <c r="C7" s="287">
        <v>9824308.25</v>
      </c>
      <c r="D7" s="287">
        <v>9874423.125</v>
      </c>
      <c r="E7" s="287">
        <v>10021168.875</v>
      </c>
      <c r="F7" s="287">
        <v>10266720.65</v>
      </c>
      <c r="G7" s="287">
        <v>20985016.375</v>
      </c>
      <c r="H7" s="69"/>
      <c r="I7" s="73"/>
    </row>
    <row r="8" spans="1:14" s="75" customFormat="1" ht="32.25" customHeight="1">
      <c r="A8" s="334"/>
      <c r="B8" s="334"/>
      <c r="C8" s="334"/>
      <c r="D8" s="334"/>
      <c r="E8" s="334"/>
      <c r="F8" s="334"/>
      <c r="G8" s="335"/>
      <c r="H8" s="335"/>
      <c r="I8" s="74"/>
    </row>
    <row r="9" spans="1:14" ht="15">
      <c r="A9" s="76"/>
      <c r="B9" s="76"/>
      <c r="C9" s="76"/>
      <c r="D9" s="76"/>
      <c r="E9" s="76"/>
      <c r="F9" s="76"/>
      <c r="G9" s="66"/>
      <c r="H9" s="66"/>
      <c r="I9" s="66"/>
    </row>
    <row r="10" spans="1:14" ht="15">
      <c r="A10" s="124"/>
      <c r="B10" s="129"/>
      <c r="C10" s="76"/>
      <c r="D10" s="76"/>
      <c r="E10" s="76"/>
      <c r="F10" s="76"/>
      <c r="G10" s="66"/>
      <c r="H10" s="66"/>
      <c r="I10" s="66"/>
    </row>
    <row r="11" spans="1:14" ht="15">
      <c r="A11" s="130"/>
      <c r="B11" s="261"/>
      <c r="C11" s="76"/>
      <c r="D11" s="76"/>
      <c r="E11" s="76"/>
      <c r="F11" s="76"/>
      <c r="G11" s="66"/>
      <c r="H11" s="66"/>
      <c r="I11" s="66"/>
    </row>
    <row r="12" spans="1:14" ht="15">
      <c r="A12" s="132"/>
      <c r="B12" s="261"/>
      <c r="C12" s="78"/>
      <c r="D12" s="78"/>
      <c r="E12" s="78"/>
      <c r="F12" s="78"/>
    </row>
    <row r="13" spans="1:14" ht="15">
      <c r="A13" s="132"/>
      <c r="B13" s="116"/>
      <c r="C13" s="78"/>
      <c r="D13" s="78"/>
      <c r="E13" s="78"/>
      <c r="F13" s="78"/>
    </row>
    <row r="14" spans="1:14" ht="16.899999999999999">
      <c r="A14" s="78"/>
      <c r="B14" s="79"/>
      <c r="C14" s="78"/>
      <c r="D14" s="78"/>
      <c r="E14" s="78"/>
      <c r="F14" s="78"/>
    </row>
    <row r="15" spans="1:14" ht="16.899999999999999">
      <c r="A15" s="78"/>
      <c r="B15" s="80"/>
      <c r="C15" s="78"/>
      <c r="D15" s="78"/>
      <c r="E15" s="78"/>
      <c r="F15" s="78"/>
    </row>
    <row r="16" spans="1:14">
      <c r="A16" s="78"/>
      <c r="B16" s="78"/>
      <c r="C16" s="78"/>
      <c r="D16" s="78"/>
      <c r="E16" s="78"/>
      <c r="F16" s="78"/>
    </row>
    <row r="17" spans="1:6">
      <c r="A17" s="78"/>
      <c r="B17" s="78"/>
      <c r="C17" s="78"/>
      <c r="D17" s="78"/>
      <c r="E17" s="78"/>
      <c r="F17" s="78"/>
    </row>
    <row r="18" spans="1:6">
      <c r="A18" s="78"/>
      <c r="B18" s="78"/>
      <c r="C18" s="78"/>
      <c r="D18" s="78"/>
      <c r="E18" s="78"/>
      <c r="F18" s="78"/>
    </row>
    <row r="19" spans="1:6">
      <c r="A19" s="78"/>
      <c r="B19" s="78"/>
      <c r="C19" s="78"/>
      <c r="D19" s="78"/>
      <c r="E19" s="78"/>
      <c r="F19" s="78"/>
    </row>
    <row r="20" spans="1:6">
      <c r="A20" s="78"/>
      <c r="B20" s="78"/>
      <c r="C20" s="78"/>
      <c r="D20" s="78"/>
      <c r="E20" s="78"/>
      <c r="F20" s="78"/>
    </row>
    <row r="21" spans="1:6">
      <c r="A21" s="78"/>
      <c r="B21" s="78"/>
      <c r="C21" s="78"/>
      <c r="D21" s="78"/>
      <c r="E21" s="78"/>
      <c r="F21" s="78"/>
    </row>
    <row r="22" spans="1:6">
      <c r="A22" s="78"/>
      <c r="B22" s="78"/>
      <c r="C22" s="78"/>
      <c r="D22" s="78"/>
      <c r="E22" s="78"/>
      <c r="F22" s="78"/>
    </row>
    <row r="23" spans="1:6" ht="13.5">
      <c r="A23" s="81"/>
      <c r="B23" s="78"/>
      <c r="C23" s="78"/>
      <c r="D23" s="78"/>
      <c r="E23" s="78"/>
      <c r="F23" s="78"/>
    </row>
    <row r="24" spans="1:6">
      <c r="A24" s="78"/>
      <c r="B24" s="78"/>
      <c r="C24" s="78"/>
      <c r="D24" s="78"/>
      <c r="E24" s="78"/>
      <c r="F24" s="78"/>
    </row>
    <row r="25" spans="1:6">
      <c r="A25" s="78"/>
      <c r="B25" s="78"/>
      <c r="C25" s="78"/>
      <c r="D25" s="78"/>
      <c r="E25" s="78"/>
      <c r="F25" s="78"/>
    </row>
    <row r="26" spans="1:6">
      <c r="A26" s="78"/>
      <c r="B26" s="78"/>
      <c r="C26" s="78"/>
      <c r="D26" s="78"/>
      <c r="E26" s="78"/>
      <c r="F26" s="78"/>
    </row>
    <row r="27" spans="1:6">
      <c r="A27" s="78"/>
      <c r="B27" s="78"/>
      <c r="C27" s="78"/>
      <c r="D27" s="78"/>
      <c r="E27" s="78"/>
      <c r="F27" s="78"/>
    </row>
    <row r="28" spans="1:6">
      <c r="A28" s="78"/>
      <c r="B28" s="78"/>
      <c r="C28" s="78"/>
      <c r="D28" s="78"/>
      <c r="E28" s="78"/>
      <c r="F28" s="78"/>
    </row>
    <row r="29" spans="1:6">
      <c r="A29" s="78"/>
      <c r="B29" s="78"/>
      <c r="C29" s="78"/>
      <c r="D29" s="78"/>
      <c r="E29" s="78"/>
      <c r="F29" s="78"/>
    </row>
    <row r="30" spans="1:6">
      <c r="A30" s="78"/>
      <c r="B30" s="78"/>
      <c r="C30" s="78"/>
      <c r="D30" s="78"/>
      <c r="E30" s="78"/>
      <c r="F30" s="78"/>
    </row>
    <row r="31" spans="1:6">
      <c r="A31" s="78"/>
      <c r="B31" s="78"/>
      <c r="C31" s="78"/>
      <c r="D31" s="78"/>
      <c r="E31" s="78"/>
      <c r="F31" s="78"/>
    </row>
    <row r="32" spans="1:6">
      <c r="A32" s="78"/>
      <c r="B32" s="78"/>
      <c r="C32" s="78"/>
      <c r="D32" s="78"/>
      <c r="E32" s="78"/>
      <c r="F32" s="78"/>
    </row>
    <row r="33" spans="1:6">
      <c r="A33" s="78"/>
      <c r="B33" s="78"/>
      <c r="C33" s="78"/>
      <c r="D33" s="78"/>
      <c r="E33" s="78"/>
      <c r="F33" s="78"/>
    </row>
    <row r="34" spans="1:6">
      <c r="A34" s="78"/>
      <c r="B34" s="78"/>
      <c r="C34" s="78"/>
      <c r="D34" s="78"/>
      <c r="E34" s="78"/>
      <c r="F34" s="78"/>
    </row>
    <row r="35" spans="1:6">
      <c r="A35" s="78"/>
      <c r="B35" s="78"/>
      <c r="C35" s="78"/>
      <c r="D35" s="78"/>
      <c r="E35" s="78"/>
      <c r="F35" s="78"/>
    </row>
    <row r="36" spans="1:6">
      <c r="A36" s="78"/>
      <c r="B36" s="78"/>
      <c r="C36" s="78"/>
      <c r="D36" s="78"/>
      <c r="E36" s="78"/>
      <c r="F36" s="78"/>
    </row>
    <row r="37" spans="1:6">
      <c r="A37" s="78"/>
      <c r="B37" s="78"/>
      <c r="C37" s="78"/>
      <c r="D37" s="78"/>
      <c r="E37" s="78"/>
      <c r="F37" s="78"/>
    </row>
    <row r="38" spans="1:6">
      <c r="A38" s="78"/>
      <c r="B38" s="78"/>
      <c r="C38" s="78"/>
      <c r="D38" s="78"/>
      <c r="E38" s="78"/>
      <c r="F38" s="78"/>
    </row>
    <row r="39" spans="1:6">
      <c r="A39" s="78"/>
      <c r="B39" s="78"/>
      <c r="C39" s="78"/>
      <c r="D39" s="78"/>
      <c r="E39" s="78"/>
      <c r="F39" s="78"/>
    </row>
    <row r="40" spans="1:6">
      <c r="A40" s="78"/>
      <c r="B40" s="78"/>
      <c r="C40" s="78"/>
      <c r="D40" s="78"/>
      <c r="E40" s="78"/>
      <c r="F40" s="78"/>
    </row>
    <row r="41" spans="1:6">
      <c r="A41" s="78"/>
      <c r="B41" s="78"/>
      <c r="C41" s="78"/>
      <c r="D41" s="78"/>
      <c r="E41" s="78"/>
      <c r="F41" s="78"/>
    </row>
    <row r="42" spans="1:6">
      <c r="A42" s="78"/>
      <c r="B42" s="78"/>
      <c r="C42" s="78"/>
      <c r="D42" s="78"/>
      <c r="E42" s="78"/>
      <c r="F42" s="78"/>
    </row>
  </sheetData>
  <mergeCells count="2">
    <mergeCell ref="A8:H8"/>
    <mergeCell ref="A1:G2"/>
  </mergeCells>
  <pageMargins left="0.74803149606299213" right="0.74803149606299213" top="0.98425196850393704" bottom="0.98425196850393704" header="0.51181102362204722" footer="0.51181102362204722"/>
  <pageSetup paperSize="9" scale="76" orientation="portrait" r:id="rId1"/>
  <headerFooter alignWithMargins="0">
    <oddHeader>&amp;C&amp;"Arial,Bold"&amp;20Average single equivalent units &amp;B&amp;"Arial"&amp;12&amp;Kff0000​‌OFFICIAL: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35"/>
  <sheetViews>
    <sheetView showGridLines="0" zoomScaleNormal="100" zoomScaleSheetLayoutView="70" workbookViewId="0">
      <selection activeCell="B6" sqref="B6"/>
    </sheetView>
  </sheetViews>
  <sheetFormatPr defaultColWidth="8.73046875" defaultRowHeight="15"/>
  <cols>
    <col min="1" max="1" width="30.1328125" style="66" customWidth="1"/>
    <col min="2" max="20" width="9.86328125" style="89" customWidth="1"/>
    <col min="21" max="22" width="9.86328125" style="66" customWidth="1"/>
    <col min="23" max="23" width="18.86328125" style="66" bestFit="1" customWidth="1"/>
    <col min="24" max="38" width="6.3984375" style="66" customWidth="1"/>
    <col min="39" max="39" width="5.73046875" style="66" customWidth="1"/>
    <col min="40" max="40" width="6.3984375" style="66" customWidth="1"/>
    <col min="41" max="41" width="5.73046875" style="66" customWidth="1"/>
    <col min="42" max="42" width="7.3984375" style="66" customWidth="1"/>
    <col min="43" max="43" width="8.73046875" style="66" customWidth="1"/>
    <col min="44" max="44" width="38.86328125" style="66" bestFit="1" customWidth="1"/>
    <col min="45" max="16384" width="8.73046875" style="66"/>
  </cols>
  <sheetData>
    <row r="1" spans="1:45" s="18" customFormat="1" ht="15.4">
      <c r="A1" s="332" t="s">
        <v>353</v>
      </c>
      <c r="B1" s="333"/>
      <c r="C1" s="333"/>
      <c r="D1" s="333"/>
      <c r="E1" s="333"/>
      <c r="F1" s="333"/>
      <c r="G1" s="333"/>
      <c r="H1" s="333"/>
      <c r="I1" s="333"/>
      <c r="J1" s="307"/>
      <c r="K1" s="307"/>
      <c r="L1" s="307"/>
      <c r="M1" s="307"/>
      <c r="N1" s="307"/>
      <c r="O1" s="307"/>
      <c r="P1" s="307"/>
      <c r="Q1" s="307"/>
      <c r="R1" s="307"/>
      <c r="S1" s="307"/>
      <c r="T1" s="307"/>
      <c r="U1" s="307"/>
      <c r="V1" s="307"/>
    </row>
    <row r="2" spans="1:45" s="18" customFormat="1" ht="15.4">
      <c r="A2" s="333"/>
      <c r="B2" s="333"/>
      <c r="C2" s="333"/>
      <c r="D2" s="333"/>
      <c r="E2" s="333"/>
      <c r="F2" s="333"/>
      <c r="G2" s="333"/>
      <c r="H2" s="333"/>
      <c r="I2" s="333"/>
      <c r="J2" s="307"/>
      <c r="K2" s="307"/>
      <c r="L2" s="307"/>
      <c r="M2" s="307"/>
      <c r="N2" s="307"/>
      <c r="O2" s="307"/>
      <c r="P2" s="307"/>
      <c r="Q2" s="307"/>
      <c r="R2" s="307"/>
      <c r="S2" s="307"/>
      <c r="T2" s="307"/>
      <c r="U2" s="307"/>
      <c r="V2" s="307"/>
    </row>
    <row r="3" spans="1:45" s="84" customFormat="1" ht="39.75" customHeight="1">
      <c r="A3" s="57"/>
      <c r="B3" s="82" t="s">
        <v>54</v>
      </c>
      <c r="C3" s="82" t="s">
        <v>55</v>
      </c>
      <c r="D3" s="82" t="s">
        <v>56</v>
      </c>
      <c r="E3" s="82" t="s">
        <v>57</v>
      </c>
      <c r="F3" s="82" t="s">
        <v>58</v>
      </c>
      <c r="G3" s="83" t="s">
        <v>59</v>
      </c>
      <c r="H3" s="83" t="s">
        <v>60</v>
      </c>
      <c r="I3" s="83" t="s">
        <v>61</v>
      </c>
      <c r="J3" s="83" t="s">
        <v>62</v>
      </c>
      <c r="K3" s="83" t="s">
        <v>63</v>
      </c>
      <c r="L3" s="83" t="s">
        <v>64</v>
      </c>
      <c r="M3" s="83" t="s">
        <v>65</v>
      </c>
      <c r="N3" s="83" t="s">
        <v>66</v>
      </c>
      <c r="O3" s="83" t="s">
        <v>67</v>
      </c>
      <c r="P3" s="83" t="s">
        <v>68</v>
      </c>
      <c r="Q3" s="83" t="s">
        <v>69</v>
      </c>
      <c r="R3" s="83" t="s">
        <v>70</v>
      </c>
      <c r="S3" s="83" t="s">
        <v>51</v>
      </c>
      <c r="T3" s="83" t="s">
        <v>52</v>
      </c>
      <c r="U3" s="83" t="s">
        <v>53</v>
      </c>
      <c r="V3" s="83" t="s">
        <v>2</v>
      </c>
      <c r="X3" s="85"/>
      <c r="AS3" s="86"/>
    </row>
    <row r="4" spans="1:45" s="88" customFormat="1" ht="19.899999999999999" customHeight="1">
      <c r="A4" s="56" t="s">
        <v>128</v>
      </c>
      <c r="B4" s="275">
        <v>0.37467233170308678</v>
      </c>
      <c r="C4" s="275">
        <v>0.43918920638961367</v>
      </c>
      <c r="D4" s="275">
        <v>0.4525256703489221</v>
      </c>
      <c r="E4" s="275">
        <v>0.49866824796082071</v>
      </c>
      <c r="F4" s="275">
        <v>0.37983594831501621</v>
      </c>
      <c r="G4" s="275">
        <v>0.29308158506020449</v>
      </c>
      <c r="H4" s="275">
        <v>0.41327952687855979</v>
      </c>
      <c r="I4" s="275">
        <v>0.47917279579600908</v>
      </c>
      <c r="J4" s="275">
        <v>0.52883894354540517</v>
      </c>
      <c r="K4" s="275">
        <v>0.51830906211301087</v>
      </c>
      <c r="L4" s="275">
        <v>0.52340057725483524</v>
      </c>
      <c r="M4" s="275">
        <v>0.50625675923524982</v>
      </c>
      <c r="N4" s="275">
        <v>0.51622440104472389</v>
      </c>
      <c r="O4" s="275">
        <v>0.539013534380961</v>
      </c>
      <c r="P4" s="275">
        <v>0.52119656923352076</v>
      </c>
      <c r="Q4" s="275">
        <v>0.59564813248100834</v>
      </c>
      <c r="R4" s="275">
        <v>0.5286535369134997</v>
      </c>
      <c r="S4" s="275">
        <v>0.51177604251453301</v>
      </c>
      <c r="T4" s="275">
        <v>0.43470303179736175</v>
      </c>
      <c r="U4" s="275">
        <v>0.35286661208968229</v>
      </c>
      <c r="V4" s="275">
        <v>0.47036866957760981</v>
      </c>
      <c r="W4" s="266"/>
    </row>
    <row r="5" spans="1:45" s="88" customFormat="1" ht="19.899999999999999" customHeight="1">
      <c r="A5" s="56" t="s">
        <v>129</v>
      </c>
      <c r="B5" s="275">
        <v>0.37802961656015188</v>
      </c>
      <c r="C5" s="275">
        <v>0.43991310228435659</v>
      </c>
      <c r="D5" s="275">
        <v>0.45185212354061743</v>
      </c>
      <c r="E5" s="275">
        <v>0.49231606218984963</v>
      </c>
      <c r="F5" s="275">
        <v>0.35010120651312271</v>
      </c>
      <c r="G5" s="275">
        <v>0.24531428558649424</v>
      </c>
      <c r="H5" s="275">
        <v>0.35431084501475768</v>
      </c>
      <c r="I5" s="275">
        <v>0.42717084389152121</v>
      </c>
      <c r="J5" s="275">
        <v>0.50974222582490258</v>
      </c>
      <c r="K5" s="275">
        <v>0.48614898314361443</v>
      </c>
      <c r="L5" s="275">
        <v>0.49066303599358924</v>
      </c>
      <c r="M5" s="275">
        <v>0.47976369201973135</v>
      </c>
      <c r="N5" s="275">
        <v>0.50368836720938159</v>
      </c>
      <c r="O5" s="275">
        <v>0.52881461275508446</v>
      </c>
      <c r="P5" s="275">
        <v>0.50222524447241157</v>
      </c>
      <c r="Q5" s="275">
        <v>0.56064331055550709</v>
      </c>
      <c r="R5" s="275">
        <v>0.53152310072949671</v>
      </c>
      <c r="S5" s="275">
        <v>0.53414986097912931</v>
      </c>
      <c r="T5" s="275">
        <v>0.4741084783122097</v>
      </c>
      <c r="U5" s="275">
        <v>0.42720356768100737</v>
      </c>
      <c r="V5" s="275">
        <v>0.44497968848267228</v>
      </c>
    </row>
    <row r="6" spans="1:45" s="88" customFormat="1" ht="19.899999999999999" customHeight="1">
      <c r="A6" s="56" t="s">
        <v>130</v>
      </c>
      <c r="B6" s="275">
        <v>0.37639830325865453</v>
      </c>
      <c r="C6" s="275">
        <v>0.43956227658124192</v>
      </c>
      <c r="D6" s="275">
        <v>0.45217886023401543</v>
      </c>
      <c r="E6" s="275">
        <v>0.49538970912468877</v>
      </c>
      <c r="F6" s="275">
        <v>0.36442720634723047</v>
      </c>
      <c r="G6" s="275">
        <v>0.26889886714353967</v>
      </c>
      <c r="H6" s="275">
        <v>0.38402292095056861</v>
      </c>
      <c r="I6" s="275">
        <v>0.4533331495945242</v>
      </c>
      <c r="J6" s="275">
        <v>0.51948244987356762</v>
      </c>
      <c r="K6" s="275">
        <v>0.50226212131254588</v>
      </c>
      <c r="L6" s="275">
        <v>0.50719301618309232</v>
      </c>
      <c r="M6" s="275">
        <v>0.49319067644494591</v>
      </c>
      <c r="N6" s="275">
        <v>0.51014968004710648</v>
      </c>
      <c r="O6" s="275">
        <v>0.5341303019668463</v>
      </c>
      <c r="P6" s="275">
        <v>0.51210929397427918</v>
      </c>
      <c r="Q6" s="275">
        <v>0.57875930272758702</v>
      </c>
      <c r="R6" s="275">
        <v>0.52998385898388456</v>
      </c>
      <c r="S6" s="275">
        <v>0.52133572335139877</v>
      </c>
      <c r="T6" s="275">
        <v>0.44951587320375935</v>
      </c>
      <c r="U6" s="275">
        <v>0.37420690953591262</v>
      </c>
      <c r="V6" s="275">
        <v>0.4577606206066015</v>
      </c>
    </row>
    <row r="7" spans="1:45" s="88" customFormat="1" ht="19.899999999999999" customHeight="1">
      <c r="A7" s="56"/>
      <c r="B7" s="265"/>
      <c r="C7" s="265"/>
      <c r="D7" s="265"/>
      <c r="E7" s="265"/>
      <c r="F7" s="265"/>
      <c r="G7" s="265"/>
      <c r="H7" s="265"/>
      <c r="I7" s="265"/>
      <c r="J7" s="265"/>
      <c r="K7" s="265"/>
      <c r="L7" s="265"/>
      <c r="M7" s="265"/>
      <c r="N7" s="265"/>
      <c r="O7" s="265"/>
      <c r="P7" s="265"/>
      <c r="Q7" s="265"/>
      <c r="R7" s="265"/>
      <c r="S7" s="265"/>
      <c r="T7" s="265"/>
      <c r="U7" s="265"/>
      <c r="V7" s="275"/>
    </row>
    <row r="8" spans="1:45" customFormat="1">
      <c r="B8" s="265"/>
      <c r="C8" s="265"/>
      <c r="D8" s="265"/>
      <c r="E8" s="265"/>
      <c r="F8" s="265"/>
      <c r="G8" s="265"/>
      <c r="H8" s="265"/>
      <c r="I8" s="265"/>
      <c r="J8" s="265"/>
      <c r="K8" s="265"/>
      <c r="L8" s="265"/>
      <c r="M8" s="265"/>
      <c r="N8" s="265"/>
      <c r="O8" s="265"/>
      <c r="P8" s="265"/>
      <c r="Q8" s="265"/>
      <c r="R8" s="265"/>
      <c r="S8" s="265"/>
      <c r="T8" s="265"/>
      <c r="U8" s="265"/>
      <c r="V8" s="275"/>
    </row>
    <row r="9" spans="1:45" customFormat="1">
      <c r="B9" s="265"/>
      <c r="C9" s="265"/>
      <c r="D9" s="265"/>
      <c r="E9" s="265"/>
      <c r="F9" s="265"/>
      <c r="G9" s="265"/>
      <c r="H9" s="265"/>
      <c r="I9" s="265"/>
      <c r="J9" s="265"/>
      <c r="K9" s="265"/>
      <c r="L9" s="265"/>
      <c r="M9" s="265"/>
      <c r="N9" s="265"/>
      <c r="O9" s="265"/>
      <c r="P9" s="265"/>
      <c r="Q9" s="265"/>
      <c r="R9" s="265"/>
      <c r="S9" s="265"/>
      <c r="T9" s="265"/>
      <c r="U9" s="265"/>
      <c r="V9" s="265"/>
    </row>
    <row r="10" spans="1:45" customFormat="1" ht="12.75"/>
    <row r="13" spans="1:45">
      <c r="B13"/>
      <c r="C13"/>
      <c r="D13"/>
      <c r="E13"/>
      <c r="F13"/>
      <c r="G13"/>
      <c r="H13"/>
      <c r="I13"/>
      <c r="J13"/>
      <c r="K13"/>
      <c r="L13" s="66"/>
      <c r="M13" s="66"/>
      <c r="N13" s="66"/>
      <c r="O13" s="66"/>
      <c r="P13" s="66"/>
      <c r="Q13" s="66"/>
      <c r="R13" s="66"/>
      <c r="S13" s="66"/>
      <c r="T13" s="66"/>
    </row>
    <row r="14" spans="1:45">
      <c r="B14"/>
      <c r="C14"/>
      <c r="D14"/>
      <c r="E14"/>
      <c r="F14"/>
      <c r="G14"/>
      <c r="H14"/>
      <c r="I14"/>
      <c r="J14"/>
      <c r="K14"/>
    </row>
    <row r="15" spans="1:45">
      <c r="B15"/>
      <c r="C15"/>
      <c r="D15"/>
      <c r="E15"/>
      <c r="F15"/>
      <c r="G15"/>
      <c r="H15"/>
      <c r="I15"/>
      <c r="J15"/>
      <c r="K15"/>
      <c r="L15" s="265"/>
      <c r="M15" s="265"/>
      <c r="N15" s="265"/>
      <c r="O15" s="265"/>
      <c r="P15" s="265"/>
      <c r="Q15" s="265"/>
      <c r="R15" s="265"/>
      <c r="S15" s="265"/>
      <c r="T15" s="265"/>
      <c r="U15" s="265"/>
      <c r="V15" s="265"/>
      <c r="W15" s="265"/>
      <c r="X15" s="265"/>
      <c r="Y15" s="265"/>
      <c r="Z15" s="265"/>
      <c r="AA15" s="265"/>
      <c r="AB15" s="265"/>
      <c r="AC15" s="265"/>
      <c r="AD15" s="265"/>
    </row>
    <row r="16" spans="1:45">
      <c r="B16"/>
      <c r="C16"/>
      <c r="D16"/>
      <c r="E16"/>
      <c r="F16"/>
      <c r="G16"/>
      <c r="H16"/>
      <c r="I16"/>
      <c r="J16"/>
      <c r="K16"/>
      <c r="L16" s="265"/>
      <c r="M16" s="265"/>
      <c r="N16" s="265"/>
      <c r="O16" s="265"/>
      <c r="P16" s="265"/>
      <c r="Q16" s="265"/>
      <c r="R16" s="265"/>
      <c r="S16" s="265"/>
      <c r="T16" s="265"/>
      <c r="U16" s="265"/>
      <c r="V16" s="265"/>
      <c r="W16" s="265"/>
      <c r="X16" s="265"/>
      <c r="Y16" s="265"/>
      <c r="Z16" s="265"/>
      <c r="AA16" s="265"/>
      <c r="AB16" s="265"/>
      <c r="AC16" s="265"/>
      <c r="AD16" s="265"/>
    </row>
    <row r="17" spans="2:30">
      <c r="B17"/>
      <c r="C17"/>
      <c r="D17"/>
      <c r="E17"/>
      <c r="F17"/>
      <c r="G17"/>
      <c r="H17"/>
      <c r="I17"/>
      <c r="J17"/>
      <c r="K17"/>
      <c r="L17" s="265"/>
      <c r="M17" s="265"/>
      <c r="N17" s="265"/>
      <c r="O17" s="265"/>
      <c r="P17" s="265"/>
      <c r="Q17" s="265"/>
      <c r="R17" s="265"/>
      <c r="S17" s="265"/>
      <c r="T17" s="265"/>
      <c r="U17" s="265"/>
      <c r="V17" s="265"/>
      <c r="W17" s="265"/>
      <c r="X17" s="265"/>
      <c r="Y17" s="265"/>
      <c r="Z17" s="265"/>
      <c r="AA17" s="265"/>
      <c r="AB17" s="265"/>
      <c r="AC17" s="265"/>
      <c r="AD17" s="265"/>
    </row>
    <row r="18" spans="2:30">
      <c r="B18"/>
      <c r="C18"/>
      <c r="D18"/>
      <c r="E18"/>
      <c r="F18"/>
      <c r="G18"/>
      <c r="H18"/>
      <c r="I18"/>
      <c r="J18"/>
      <c r="K18"/>
    </row>
    <row r="19" spans="2:30">
      <c r="B19"/>
      <c r="C19"/>
      <c r="D19"/>
      <c r="E19"/>
      <c r="F19"/>
      <c r="G19"/>
      <c r="H19"/>
      <c r="I19"/>
      <c r="J19"/>
      <c r="K19"/>
    </row>
    <row r="20" spans="2:30">
      <c r="B20"/>
      <c r="C20"/>
      <c r="D20"/>
      <c r="E20"/>
      <c r="F20"/>
      <c r="G20"/>
      <c r="H20"/>
      <c r="I20"/>
      <c r="J20"/>
      <c r="K20"/>
    </row>
    <row r="21" spans="2:30">
      <c r="B21"/>
      <c r="C21"/>
      <c r="D21"/>
      <c r="E21"/>
      <c r="F21"/>
      <c r="G21"/>
      <c r="H21"/>
      <c r="I21"/>
      <c r="J21"/>
      <c r="K21"/>
    </row>
    <row r="22" spans="2:30">
      <c r="B22"/>
      <c r="C22"/>
      <c r="D22"/>
      <c r="E22"/>
      <c r="F22"/>
      <c r="G22"/>
      <c r="H22"/>
      <c r="I22"/>
      <c r="J22"/>
      <c r="K22"/>
    </row>
    <row r="23" spans="2:30">
      <c r="B23"/>
      <c r="C23"/>
      <c r="D23"/>
      <c r="E23"/>
      <c r="F23"/>
      <c r="G23"/>
      <c r="H23"/>
      <c r="I23"/>
      <c r="J23"/>
      <c r="K23"/>
    </row>
    <row r="24" spans="2:30">
      <c r="B24"/>
      <c r="C24"/>
      <c r="D24"/>
      <c r="E24"/>
      <c r="F24"/>
      <c r="G24"/>
      <c r="H24"/>
      <c r="I24"/>
      <c r="J24"/>
      <c r="K24"/>
    </row>
    <row r="25" spans="2:30">
      <c r="B25"/>
      <c r="C25"/>
      <c r="D25"/>
      <c r="E25"/>
      <c r="F25"/>
      <c r="G25"/>
      <c r="H25"/>
      <c r="I25"/>
      <c r="J25"/>
      <c r="K25"/>
    </row>
    <row r="26" spans="2:30">
      <c r="B26"/>
      <c r="C26"/>
      <c r="D26"/>
      <c r="E26"/>
      <c r="F26"/>
      <c r="G26"/>
      <c r="H26"/>
      <c r="I26"/>
      <c r="J26"/>
      <c r="K26"/>
    </row>
    <row r="27" spans="2:30">
      <c r="B27"/>
      <c r="C27"/>
      <c r="D27"/>
      <c r="E27"/>
      <c r="F27"/>
      <c r="G27"/>
      <c r="H27"/>
      <c r="I27"/>
      <c r="J27"/>
      <c r="K27"/>
    </row>
    <row r="28" spans="2:30">
      <c r="B28"/>
      <c r="C28"/>
      <c r="D28"/>
      <c r="E28"/>
      <c r="F28"/>
      <c r="G28"/>
      <c r="H28"/>
      <c r="I28"/>
      <c r="J28"/>
      <c r="K28"/>
    </row>
    <row r="29" spans="2:30">
      <c r="B29"/>
      <c r="C29"/>
      <c r="D29"/>
      <c r="E29"/>
      <c r="F29"/>
      <c r="G29"/>
      <c r="H29"/>
      <c r="I29"/>
      <c r="J29"/>
      <c r="K29"/>
    </row>
    <row r="30" spans="2:30">
      <c r="B30"/>
      <c r="C30"/>
      <c r="D30"/>
      <c r="E30"/>
      <c r="F30"/>
      <c r="G30"/>
      <c r="H30"/>
      <c r="I30"/>
      <c r="J30"/>
      <c r="K30"/>
    </row>
    <row r="31" spans="2:30">
      <c r="B31"/>
      <c r="C31"/>
      <c r="D31"/>
      <c r="E31"/>
      <c r="F31"/>
      <c r="G31"/>
      <c r="H31"/>
      <c r="I31"/>
      <c r="J31"/>
      <c r="K31"/>
    </row>
    <row r="32" spans="2:30">
      <c r="B32"/>
      <c r="C32"/>
      <c r="D32"/>
      <c r="E32"/>
      <c r="F32"/>
      <c r="G32"/>
      <c r="H32"/>
      <c r="I32"/>
      <c r="J32"/>
      <c r="K32"/>
    </row>
    <row r="33" spans="2:11">
      <c r="B33"/>
      <c r="C33"/>
      <c r="D33"/>
      <c r="E33"/>
      <c r="F33"/>
      <c r="G33"/>
      <c r="H33"/>
      <c r="I33"/>
      <c r="J33"/>
      <c r="K33"/>
    </row>
    <row r="34" spans="2:11">
      <c r="B34"/>
      <c r="C34"/>
      <c r="D34"/>
      <c r="E34"/>
      <c r="F34"/>
      <c r="G34"/>
      <c r="H34"/>
      <c r="I34"/>
      <c r="J34"/>
      <c r="K34"/>
    </row>
    <row r="35" spans="2:11">
      <c r="B35"/>
      <c r="C35"/>
      <c r="D35"/>
      <c r="E35"/>
      <c r="F35"/>
      <c r="G35"/>
      <c r="H35"/>
      <c r="I35"/>
      <c r="J35"/>
      <c r="K35"/>
    </row>
  </sheetData>
  <mergeCells count="1">
    <mergeCell ref="A1:I2"/>
  </mergeCells>
  <pageMargins left="0.74803149606299213" right="0.74803149606299213" top="0.98425196850393704" bottom="0.98425196850393704" header="0.51181102362204722" footer="0.51181102362204722"/>
  <pageSetup paperSize="9" scale="54" orientation="landscape" r:id="rId1"/>
  <headerFooter alignWithMargins="0">
    <oddHeader>&amp;C&amp;"Arial,Bold"&amp;20Proportion of population covered by age cohort &amp;B&amp;"Arial"&amp;12&amp;Kff0000​‌OFFICIAL: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GridLines="0" zoomScaleNormal="100" workbookViewId="0">
      <selection activeCell="L24" sqref="L24"/>
    </sheetView>
  </sheetViews>
  <sheetFormatPr defaultColWidth="9.1328125" defaultRowHeight="13.5"/>
  <cols>
    <col min="1" max="1" width="34.86328125" style="95" customWidth="1"/>
    <col min="2" max="7" width="11.73046875" style="95" customWidth="1"/>
    <col min="8" max="16384" width="9.1328125" style="95"/>
  </cols>
  <sheetData>
    <row r="1" spans="1:21" s="18" customFormat="1" ht="15.4">
      <c r="A1" s="332" t="s">
        <v>321</v>
      </c>
      <c r="B1" s="333"/>
      <c r="C1" s="333"/>
      <c r="D1" s="333"/>
      <c r="E1" s="333"/>
      <c r="F1" s="333"/>
      <c r="G1" s="333"/>
      <c r="H1" s="305"/>
      <c r="I1" s="305"/>
      <c r="J1" s="305"/>
      <c r="K1" s="305"/>
      <c r="L1" s="305"/>
      <c r="M1" s="305"/>
      <c r="N1" s="305"/>
    </row>
    <row r="2" spans="1:21" s="18" customFormat="1" ht="15.4">
      <c r="A2" s="333"/>
      <c r="B2" s="333"/>
      <c r="C2" s="333"/>
      <c r="D2" s="333"/>
      <c r="E2" s="333"/>
      <c r="F2" s="333"/>
      <c r="G2" s="333"/>
      <c r="H2" s="305"/>
      <c r="I2" s="305"/>
      <c r="J2" s="305"/>
      <c r="K2" s="305"/>
      <c r="L2" s="305"/>
      <c r="M2" s="305"/>
      <c r="N2" s="305"/>
    </row>
    <row r="3" spans="1:21" s="93" customFormat="1" ht="15">
      <c r="A3" s="90"/>
      <c r="B3" s="91" t="str">
        <f>"June "&amp;Selection!$G$8-5</f>
        <v>June 2018</v>
      </c>
      <c r="C3" s="91" t="str">
        <f>"June "&amp;Selection!$G$8-4</f>
        <v>June 2019</v>
      </c>
      <c r="D3" s="91" t="str">
        <f>"June "&amp;Selection!$G$8-3</f>
        <v>June 2020</v>
      </c>
      <c r="E3" s="91" t="str">
        <f>"June "&amp;Selection!$G$8-2</f>
        <v>June 2021</v>
      </c>
      <c r="F3" s="91" t="str">
        <f>"June "&amp;Selection!$G$8-1</f>
        <v>June 2022</v>
      </c>
      <c r="G3" s="91" t="str">
        <f>"June "&amp;Selection!$G$8</f>
        <v>June 2023</v>
      </c>
      <c r="I3"/>
      <c r="J3"/>
      <c r="K3"/>
      <c r="L3"/>
      <c r="M3"/>
      <c r="N3"/>
    </row>
    <row r="4" spans="1:21" ht="15">
      <c r="A4" s="94" t="s">
        <v>131</v>
      </c>
      <c r="B4" s="263">
        <v>2409862</v>
      </c>
      <c r="C4" s="263">
        <v>3161221</v>
      </c>
      <c r="D4" s="263">
        <v>3209413</v>
      </c>
      <c r="E4" s="263">
        <v>3362658</v>
      </c>
      <c r="F4" s="263">
        <v>3529614</v>
      </c>
      <c r="G4" s="263">
        <v>3702386</v>
      </c>
      <c r="I4"/>
      <c r="J4"/>
      <c r="K4"/>
      <c r="L4"/>
      <c r="M4"/>
      <c r="N4"/>
      <c r="O4" s="264"/>
      <c r="P4" s="264"/>
      <c r="Q4" s="264"/>
      <c r="R4" s="264"/>
      <c r="S4" s="264"/>
      <c r="T4" s="264"/>
      <c r="U4" s="264"/>
    </row>
    <row r="5" spans="1:21" ht="15">
      <c r="A5" s="94" t="s">
        <v>132</v>
      </c>
      <c r="B5" s="263">
        <v>3087470</v>
      </c>
      <c r="C5" s="263">
        <v>2328172</v>
      </c>
      <c r="D5" s="263">
        <v>2277341</v>
      </c>
      <c r="E5" s="263">
        <v>2260856</v>
      </c>
      <c r="F5" s="263">
        <v>2228757</v>
      </c>
      <c r="G5" s="263">
        <v>2157778</v>
      </c>
      <c r="I5"/>
      <c r="J5"/>
      <c r="K5"/>
      <c r="L5"/>
      <c r="M5"/>
      <c r="N5"/>
      <c r="O5" s="264"/>
      <c r="P5" s="264"/>
      <c r="Q5" s="264"/>
      <c r="R5" s="264"/>
      <c r="S5" s="264"/>
      <c r="T5" s="264"/>
      <c r="U5" s="264"/>
    </row>
    <row r="6" spans="1:21" ht="15">
      <c r="A6" s="94" t="s">
        <v>133</v>
      </c>
      <c r="B6" s="104">
        <v>0.43836937627198064</v>
      </c>
      <c r="C6" s="104">
        <v>0.57587806156345522</v>
      </c>
      <c r="D6" s="104">
        <v>0.58493838068920168</v>
      </c>
      <c r="E6" s="104">
        <v>0.59796383542390041</v>
      </c>
      <c r="F6" s="104">
        <v>0.61295355926181205</v>
      </c>
      <c r="G6" s="104">
        <v>0.63178880318025232</v>
      </c>
      <c r="I6"/>
      <c r="J6"/>
      <c r="K6"/>
      <c r="L6"/>
      <c r="M6"/>
      <c r="N6"/>
      <c r="O6" s="264"/>
      <c r="P6" s="264"/>
      <c r="Q6" s="264"/>
      <c r="R6" s="264"/>
      <c r="S6" s="264"/>
      <c r="T6" s="264"/>
      <c r="U6" s="264"/>
    </row>
    <row r="7" spans="1:21" ht="15">
      <c r="A7" s="94"/>
      <c r="B7" s="98"/>
      <c r="C7" s="98"/>
      <c r="D7" s="98"/>
      <c r="E7" s="98"/>
      <c r="F7" s="98"/>
      <c r="G7" s="99"/>
      <c r="I7"/>
      <c r="J7"/>
      <c r="K7"/>
      <c r="L7"/>
      <c r="M7"/>
      <c r="N7"/>
      <c r="O7" s="264"/>
      <c r="P7" s="264"/>
      <c r="Q7" s="264"/>
      <c r="R7" s="264"/>
      <c r="S7" s="264"/>
      <c r="T7" s="264"/>
      <c r="U7" s="264"/>
    </row>
    <row r="8" spans="1:21" ht="15">
      <c r="A8" s="94" t="s">
        <v>134</v>
      </c>
      <c r="B8" s="263">
        <v>4599001</v>
      </c>
      <c r="C8" s="263">
        <v>4655500</v>
      </c>
      <c r="D8" s="263">
        <v>4709373</v>
      </c>
      <c r="E8" s="263">
        <v>4817498</v>
      </c>
      <c r="F8" s="263">
        <v>4982433</v>
      </c>
      <c r="G8" s="263">
        <v>5118011</v>
      </c>
      <c r="I8"/>
      <c r="J8"/>
      <c r="K8"/>
      <c r="L8"/>
      <c r="M8"/>
      <c r="N8"/>
      <c r="O8" s="264"/>
      <c r="P8" s="264"/>
      <c r="Q8" s="264"/>
      <c r="R8" s="264"/>
      <c r="S8" s="264"/>
      <c r="T8" s="264"/>
      <c r="U8" s="264"/>
    </row>
    <row r="9" spans="1:21" ht="15">
      <c r="A9" s="94" t="s">
        <v>135</v>
      </c>
      <c r="B9" s="263">
        <v>898331</v>
      </c>
      <c r="C9" s="263">
        <v>833893</v>
      </c>
      <c r="D9" s="263">
        <v>777381</v>
      </c>
      <c r="E9" s="263">
        <v>806016</v>
      </c>
      <c r="F9" s="263">
        <v>775938</v>
      </c>
      <c r="G9" s="263">
        <v>742153</v>
      </c>
      <c r="I9"/>
      <c r="J9"/>
      <c r="K9"/>
      <c r="L9"/>
      <c r="M9"/>
      <c r="N9"/>
      <c r="O9" s="264"/>
      <c r="P9" s="264"/>
      <c r="Q9" s="264"/>
      <c r="R9" s="264"/>
      <c r="S9" s="264"/>
      <c r="T9" s="264"/>
      <c r="U9" s="264"/>
    </row>
    <row r="10" spans="1:21" ht="15">
      <c r="A10" s="94" t="s">
        <v>136</v>
      </c>
      <c r="B10" s="104">
        <v>0.83658782114669439</v>
      </c>
      <c r="C10" s="104">
        <v>0.84809012581172449</v>
      </c>
      <c r="D10" s="104">
        <v>0.85831677527368644</v>
      </c>
      <c r="E10" s="104">
        <v>0.85667040217202273</v>
      </c>
      <c r="F10" s="104">
        <v>0.86525043280469427</v>
      </c>
      <c r="G10" s="104">
        <v>0.87335627467081123</v>
      </c>
      <c r="I10"/>
      <c r="J10"/>
      <c r="K10"/>
      <c r="L10"/>
      <c r="M10"/>
      <c r="N10"/>
      <c r="O10" s="264"/>
      <c r="P10" s="264"/>
      <c r="Q10" s="264"/>
      <c r="R10" s="264"/>
      <c r="S10" s="264"/>
      <c r="T10" s="264"/>
      <c r="U10" s="264"/>
    </row>
    <row r="11" spans="1:21" ht="15">
      <c r="A11" s="94" t="s">
        <v>137</v>
      </c>
      <c r="B11" s="100">
        <v>5497332</v>
      </c>
      <c r="C11" s="100">
        <v>5489393</v>
      </c>
      <c r="D11" s="100">
        <v>5486754</v>
      </c>
      <c r="E11" s="100">
        <v>5623514</v>
      </c>
      <c r="F11" s="100">
        <v>5758371</v>
      </c>
      <c r="G11" s="100">
        <v>5860164</v>
      </c>
      <c r="I11"/>
      <c r="J11"/>
      <c r="K11"/>
      <c r="L11"/>
      <c r="M11"/>
      <c r="N11"/>
      <c r="O11" s="264"/>
      <c r="P11" s="264"/>
      <c r="Q11" s="264"/>
      <c r="R11" s="264"/>
      <c r="S11" s="264"/>
      <c r="T11" s="264"/>
      <c r="U11" s="264"/>
    </row>
    <row r="12" spans="1:21">
      <c r="A12" s="102"/>
      <c r="G12" s="267"/>
    </row>
    <row r="13" spans="1:21">
      <c r="A13" s="102"/>
      <c r="B13" s="102"/>
      <c r="C13" s="102"/>
      <c r="D13" s="102"/>
      <c r="E13" s="102"/>
      <c r="F13" s="102"/>
    </row>
    <row r="14" spans="1:21">
      <c r="A14"/>
      <c r="B14"/>
      <c r="C14"/>
      <c r="D14"/>
      <c r="E14"/>
      <c r="F14"/>
      <c r="G14"/>
    </row>
    <row r="15" spans="1:21">
      <c r="A15"/>
      <c r="B15"/>
      <c r="C15"/>
      <c r="D15"/>
      <c r="E15"/>
      <c r="F15"/>
      <c r="G15"/>
    </row>
    <row r="16" spans="1:21">
      <c r="A16"/>
      <c r="B16"/>
      <c r="C16"/>
      <c r="D16"/>
      <c r="E16"/>
      <c r="F16"/>
      <c r="G16"/>
    </row>
    <row r="17" spans="1:7">
      <c r="A17"/>
      <c r="B17"/>
      <c r="C17"/>
      <c r="D17"/>
      <c r="E17"/>
      <c r="F17"/>
      <c r="G17"/>
    </row>
    <row r="18" spans="1:7">
      <c r="A18"/>
      <c r="B18"/>
      <c r="C18"/>
      <c r="D18"/>
      <c r="E18"/>
      <c r="F18"/>
      <c r="G18"/>
    </row>
    <row r="19" spans="1:7">
      <c r="A19"/>
      <c r="B19"/>
      <c r="C19"/>
      <c r="D19"/>
      <c r="E19"/>
      <c r="F19"/>
      <c r="G19"/>
    </row>
    <row r="20" spans="1:7">
      <c r="A20"/>
      <c r="B20"/>
      <c r="C20"/>
      <c r="D20"/>
      <c r="E20"/>
      <c r="F20"/>
      <c r="G20"/>
    </row>
    <row r="21" spans="1:7">
      <c r="A21"/>
      <c r="B21"/>
      <c r="C21"/>
      <c r="D21"/>
      <c r="E21"/>
      <c r="F21"/>
      <c r="G21"/>
    </row>
    <row r="22" spans="1:7">
      <c r="A22"/>
      <c r="B22"/>
      <c r="C22"/>
      <c r="D22"/>
      <c r="E22"/>
      <c r="F22"/>
      <c r="G22"/>
    </row>
    <row r="23" spans="1:7">
      <c r="A23"/>
      <c r="B23"/>
      <c r="C23"/>
      <c r="D23"/>
      <c r="E23"/>
      <c r="F23"/>
      <c r="G23"/>
    </row>
    <row r="24" spans="1:7">
      <c r="A24"/>
      <c r="B24"/>
      <c r="C24"/>
      <c r="D24"/>
      <c r="E24"/>
      <c r="F24"/>
      <c r="G24"/>
    </row>
    <row r="25" spans="1:7">
      <c r="A25"/>
      <c r="B25"/>
      <c r="C25"/>
      <c r="D25"/>
      <c r="E25"/>
      <c r="F25"/>
      <c r="G25"/>
    </row>
    <row r="26" spans="1:7">
      <c r="A26"/>
      <c r="B26"/>
      <c r="C26"/>
      <c r="D26"/>
      <c r="E26"/>
      <c r="F26"/>
      <c r="G26"/>
    </row>
    <row r="27" spans="1:7">
      <c r="A27"/>
      <c r="B27"/>
      <c r="C27"/>
      <c r="D27"/>
      <c r="E27"/>
      <c r="F27"/>
      <c r="G27"/>
    </row>
    <row r="28" spans="1:7">
      <c r="A28"/>
      <c r="B28"/>
      <c r="C28"/>
      <c r="D28"/>
      <c r="E28"/>
      <c r="F28"/>
      <c r="G28"/>
    </row>
    <row r="29" spans="1:7">
      <c r="A29" s="102"/>
      <c r="B29" s="102"/>
      <c r="C29" s="102"/>
      <c r="D29" s="102"/>
      <c r="E29" s="102"/>
      <c r="F29" s="102"/>
    </row>
    <row r="30" spans="1:7">
      <c r="A30" s="102"/>
      <c r="B30" s="102"/>
      <c r="C30" s="102"/>
      <c r="D30" s="102"/>
      <c r="E30" s="102"/>
      <c r="F30" s="102"/>
    </row>
    <row r="31" spans="1:7">
      <c r="A31" s="102"/>
      <c r="B31" s="102"/>
      <c r="C31" s="102"/>
      <c r="D31" s="102"/>
      <c r="E31" s="102"/>
      <c r="F31" s="102"/>
    </row>
    <row r="32" spans="1:7">
      <c r="A32" s="102"/>
      <c r="B32" s="102"/>
      <c r="C32" s="102"/>
      <c r="D32" s="102"/>
      <c r="E32" s="102"/>
      <c r="F32" s="102"/>
    </row>
    <row r="33" spans="1:6">
      <c r="A33" s="102"/>
      <c r="B33" s="102"/>
      <c r="C33" s="102"/>
      <c r="D33" s="102"/>
      <c r="E33" s="102"/>
      <c r="F33" s="102"/>
    </row>
    <row r="34" spans="1:6">
      <c r="A34" s="102"/>
      <c r="B34" s="102"/>
      <c r="C34" s="102"/>
      <c r="D34" s="102"/>
      <c r="E34" s="102"/>
      <c r="F34" s="102"/>
    </row>
    <row r="35" spans="1:6">
      <c r="A35" s="102"/>
      <c r="B35" s="102"/>
      <c r="C35" s="102"/>
      <c r="D35" s="102"/>
      <c r="E35" s="102"/>
      <c r="F35" s="102"/>
    </row>
    <row r="36" spans="1:6">
      <c r="A36" s="102"/>
      <c r="B36" s="102"/>
      <c r="C36" s="102"/>
      <c r="D36" s="102"/>
      <c r="E36" s="102"/>
      <c r="F36" s="102"/>
    </row>
    <row r="37" spans="1:6">
      <c r="A37" s="102"/>
      <c r="B37" s="102"/>
      <c r="C37" s="102"/>
      <c r="D37" s="102"/>
      <c r="E37" s="102"/>
      <c r="F37" s="102"/>
    </row>
    <row r="38" spans="1:6">
      <c r="A38" s="102"/>
      <c r="B38" s="102"/>
      <c r="C38" s="102"/>
      <c r="D38" s="102"/>
      <c r="E38" s="102"/>
      <c r="F38" s="102"/>
    </row>
    <row r="39" spans="1:6">
      <c r="A39" s="102"/>
      <c r="B39" s="102"/>
      <c r="C39" s="102"/>
      <c r="D39" s="102"/>
      <c r="E39" s="102"/>
      <c r="F39" s="102"/>
    </row>
    <row r="40" spans="1:6">
      <c r="A40" s="102"/>
      <c r="B40" s="102"/>
      <c r="C40" s="102"/>
      <c r="D40" s="102"/>
      <c r="E40" s="102"/>
      <c r="F40" s="102"/>
    </row>
    <row r="41" spans="1:6">
      <c r="A41" s="102"/>
      <c r="B41" s="102"/>
      <c r="C41" s="102"/>
      <c r="D41" s="102"/>
      <c r="E41" s="102"/>
      <c r="F41" s="102"/>
    </row>
  </sheetData>
  <mergeCells count="1">
    <mergeCell ref="A1:G2"/>
  </mergeCells>
  <pageMargins left="0.70866141732283472" right="0.70866141732283472" top="0.74803149606299213" bottom="0.74803149606299213" header="0.31496062992125984" footer="0.31496062992125984"/>
  <pageSetup paperSize="9" scale="83" orientation="portrait" r:id="rId1"/>
  <headerFooter>
    <oddHeader>&amp;C&amp;"Arial,Bold"&amp;18Hospital treatment excess / exclusionary policies by type &amp;B&amp;"Arial"&amp;12&amp;Kff0000​‌OFFICIAL: 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42"/>
  <sheetViews>
    <sheetView showGridLines="0" zoomScaleNormal="100" workbookViewId="0">
      <selection activeCell="L24" sqref="L24"/>
    </sheetView>
  </sheetViews>
  <sheetFormatPr defaultColWidth="9.1328125" defaultRowHeight="15"/>
  <cols>
    <col min="1" max="1" width="34" style="99" bestFit="1" customWidth="1"/>
    <col min="2" max="7" width="11.73046875" style="99" customWidth="1"/>
    <col min="8" max="8" width="9.1328125" style="99"/>
    <col min="9" max="9" width="35.265625" style="99" bestFit="1" customWidth="1"/>
    <col min="10" max="12" width="9.1328125" style="99"/>
    <col min="13" max="15" width="10.1328125" style="99" bestFit="1" customWidth="1"/>
    <col min="16" max="16384" width="9.1328125" style="99"/>
  </cols>
  <sheetData>
    <row r="1" spans="1:15" s="18" customFormat="1" ht="15.4">
      <c r="A1" s="332" t="s">
        <v>322</v>
      </c>
      <c r="B1" s="333"/>
      <c r="C1" s="333"/>
      <c r="D1" s="333"/>
      <c r="E1" s="333"/>
      <c r="F1" s="333"/>
      <c r="G1" s="333"/>
      <c r="H1" s="305"/>
      <c r="I1" s="305"/>
      <c r="J1" s="305"/>
      <c r="K1" s="305"/>
      <c r="L1" s="305"/>
      <c r="M1" s="305"/>
      <c r="N1" s="305"/>
    </row>
    <row r="2" spans="1:15" s="18" customFormat="1" ht="15.4">
      <c r="A2" s="333"/>
      <c r="B2" s="333"/>
      <c r="C2" s="333"/>
      <c r="D2" s="333"/>
      <c r="E2" s="333"/>
      <c r="F2" s="333"/>
      <c r="G2" s="333"/>
      <c r="H2" s="305"/>
      <c r="I2" s="305"/>
      <c r="J2" s="305"/>
      <c r="K2" s="305"/>
      <c r="L2" s="305"/>
      <c r="M2" s="305"/>
      <c r="N2" s="305"/>
    </row>
    <row r="3" spans="1:15">
      <c r="A3" s="94"/>
      <c r="B3" s="91" t="str">
        <f>"June "&amp;Selection!$G$8-5</f>
        <v>June 2018</v>
      </c>
      <c r="C3" s="91" t="str">
        <f>"June "&amp;Selection!$G$8-4</f>
        <v>June 2019</v>
      </c>
      <c r="D3" s="91" t="str">
        <f>"June "&amp;Selection!$G$8-3</f>
        <v>June 2020</v>
      </c>
      <c r="E3" s="91" t="str">
        <f>"June "&amp;Selection!$G$8-2</f>
        <v>June 2021</v>
      </c>
      <c r="F3" s="91" t="str">
        <f>"June "&amp;Selection!$G$8-1</f>
        <v>June 2022</v>
      </c>
      <c r="G3" s="91" t="str">
        <f>"June "&amp;Selection!$G$8</f>
        <v>June 2023</v>
      </c>
      <c r="I3" s="94"/>
      <c r="J3" s="91"/>
      <c r="K3" s="91"/>
      <c r="L3" s="91"/>
      <c r="M3" s="91"/>
      <c r="N3" s="91"/>
      <c r="O3" s="92"/>
    </row>
    <row r="4" spans="1:15">
      <c r="A4" s="94" t="s">
        <v>138</v>
      </c>
      <c r="B4" s="263">
        <v>4873943</v>
      </c>
      <c r="C4" s="263">
        <v>6594253</v>
      </c>
      <c r="D4" s="263">
        <v>6684061</v>
      </c>
      <c r="E4" s="263">
        <v>6963121</v>
      </c>
      <c r="F4" s="263">
        <v>7269392</v>
      </c>
      <c r="G4" s="263">
        <v>7664107</v>
      </c>
      <c r="I4" s="94"/>
      <c r="J4" s="103"/>
      <c r="K4" s="101"/>
      <c r="L4" s="101"/>
      <c r="M4" s="101"/>
      <c r="N4" s="101"/>
      <c r="O4" s="101"/>
    </row>
    <row r="5" spans="1:15">
      <c r="A5" s="94" t="s">
        <v>21</v>
      </c>
      <c r="B5" s="263">
        <v>6385320</v>
      </c>
      <c r="C5" s="263">
        <v>4633316</v>
      </c>
      <c r="D5" s="263">
        <v>4513334</v>
      </c>
      <c r="E5" s="263">
        <v>4479463</v>
      </c>
      <c r="F5" s="263">
        <v>4408891</v>
      </c>
      <c r="G5" s="263">
        <v>4284336</v>
      </c>
      <c r="I5" s="94"/>
      <c r="J5" s="103"/>
      <c r="K5" s="101"/>
      <c r="L5" s="101"/>
      <c r="M5" s="101"/>
      <c r="N5" s="101"/>
      <c r="O5" s="101"/>
    </row>
    <row r="6" spans="1:15">
      <c r="A6" s="94" t="s">
        <v>133</v>
      </c>
      <c r="B6" s="104">
        <v>0.43288295157507201</v>
      </c>
      <c r="C6" s="104">
        <v>0.58732687369812642</v>
      </c>
      <c r="D6" s="104">
        <v>0.59693000023666221</v>
      </c>
      <c r="E6" s="104">
        <v>0.60852697257892097</v>
      </c>
      <c r="F6" s="104">
        <v>0.62247095741728475</v>
      </c>
      <c r="G6" s="104">
        <v>0.64143144006294373</v>
      </c>
      <c r="I6" s="94"/>
      <c r="J6" s="104"/>
      <c r="K6" s="104"/>
      <c r="L6" s="104"/>
      <c r="M6" s="104"/>
      <c r="N6" s="104"/>
      <c r="O6" s="104"/>
    </row>
    <row r="7" spans="1:15">
      <c r="A7" s="94"/>
      <c r="B7" s="98"/>
      <c r="C7" s="98"/>
      <c r="D7" s="98"/>
      <c r="E7" s="98"/>
      <c r="F7" s="98"/>
      <c r="G7" s="98"/>
      <c r="I7" s="94"/>
      <c r="J7" s="98"/>
      <c r="K7" s="98"/>
      <c r="L7" s="98"/>
      <c r="M7" s="98"/>
      <c r="N7" s="98"/>
    </row>
    <row r="8" spans="1:15">
      <c r="A8" s="94" t="s">
        <v>134</v>
      </c>
      <c r="B8" s="263">
        <v>9614862</v>
      </c>
      <c r="C8" s="263">
        <v>9721289</v>
      </c>
      <c r="D8" s="263">
        <v>9801466</v>
      </c>
      <c r="E8" s="263">
        <v>10010448</v>
      </c>
      <c r="F8" s="263">
        <v>10301185</v>
      </c>
      <c r="G8" s="263">
        <v>10625277</v>
      </c>
      <c r="I8" s="94"/>
      <c r="J8" s="100"/>
      <c r="K8" s="100"/>
      <c r="L8" s="100"/>
      <c r="M8" s="100"/>
      <c r="N8" s="100"/>
      <c r="O8" s="101"/>
    </row>
    <row r="9" spans="1:15">
      <c r="A9" s="94" t="s">
        <v>135</v>
      </c>
      <c r="B9" s="263">
        <v>1644401</v>
      </c>
      <c r="C9" s="263">
        <v>1506280</v>
      </c>
      <c r="D9" s="263">
        <v>1395929</v>
      </c>
      <c r="E9" s="263">
        <v>1432136</v>
      </c>
      <c r="F9" s="263">
        <v>1377098</v>
      </c>
      <c r="G9" s="263">
        <v>1323166</v>
      </c>
      <c r="I9" s="94"/>
      <c r="J9" s="100"/>
      <c r="K9" s="100"/>
      <c r="L9" s="100"/>
      <c r="M9" s="100"/>
      <c r="N9" s="100"/>
      <c r="O9" s="101"/>
    </row>
    <row r="10" spans="1:15">
      <c r="A10" s="94" t="s">
        <v>136</v>
      </c>
      <c r="B10" s="104">
        <v>0.85395127549645122</v>
      </c>
      <c r="C10" s="104">
        <v>0.86584094918499277</v>
      </c>
      <c r="D10" s="104">
        <v>0.87533448628006782</v>
      </c>
      <c r="E10" s="104">
        <v>0.87484155676724773</v>
      </c>
      <c r="F10" s="104">
        <v>0.88208043939335945</v>
      </c>
      <c r="G10" s="104">
        <v>0.88926038313109079</v>
      </c>
      <c r="I10" s="94"/>
      <c r="J10" s="96"/>
      <c r="K10" s="96"/>
      <c r="L10" s="96"/>
      <c r="M10" s="96"/>
      <c r="N10" s="96"/>
      <c r="O10" s="97"/>
    </row>
    <row r="11" spans="1:15">
      <c r="A11" s="94" t="s">
        <v>139</v>
      </c>
      <c r="B11" s="100">
        <v>11259263</v>
      </c>
      <c r="C11" s="100">
        <v>11227569</v>
      </c>
      <c r="D11" s="100">
        <v>11197395</v>
      </c>
      <c r="E11" s="100">
        <v>11442584</v>
      </c>
      <c r="F11" s="100">
        <v>11678283</v>
      </c>
      <c r="G11" s="100">
        <v>11948443</v>
      </c>
      <c r="I11" s="94"/>
      <c r="J11" s="100"/>
      <c r="K11" s="100"/>
      <c r="L11" s="100"/>
      <c r="M11" s="100"/>
      <c r="N11" s="100"/>
      <c r="O11" s="101"/>
    </row>
    <row r="12" spans="1:15">
      <c r="A12" s="94" t="s">
        <v>140</v>
      </c>
      <c r="B12" s="96">
        <v>-5.2549126042452654E-3</v>
      </c>
      <c r="C12" s="96">
        <v>-2.8149266963566344E-3</v>
      </c>
      <c r="D12" s="96">
        <v>-2.6874918337175258E-3</v>
      </c>
      <c r="E12" s="96">
        <v>2.18969680001464E-2</v>
      </c>
      <c r="F12" s="96">
        <v>2.0598406793430613E-2</v>
      </c>
      <c r="G12" s="96">
        <v>2.313353769556703E-2</v>
      </c>
      <c r="I12" s="94"/>
      <c r="J12" s="96"/>
      <c r="K12" s="96"/>
      <c r="L12" s="96"/>
      <c r="M12" s="96"/>
      <c r="N12" s="96"/>
      <c r="O12" s="97"/>
    </row>
    <row r="13" spans="1:15">
      <c r="A13" s="94"/>
      <c r="B13" s="98"/>
      <c r="C13" s="98"/>
      <c r="D13" s="98"/>
      <c r="E13" s="98"/>
      <c r="F13" s="98"/>
      <c r="G13" s="101"/>
      <c r="I13" s="94"/>
      <c r="J13" s="98"/>
      <c r="K13" s="98"/>
      <c r="L13" s="98"/>
      <c r="M13" s="98"/>
      <c r="N13" s="98"/>
    </row>
    <row r="14" spans="1:15">
      <c r="A14" s="94" t="s">
        <v>141</v>
      </c>
      <c r="B14" s="100">
        <v>9198938</v>
      </c>
      <c r="C14" s="100">
        <v>9103557</v>
      </c>
      <c r="D14" s="100">
        <v>9001955</v>
      </c>
      <c r="E14" s="100">
        <v>9165322</v>
      </c>
      <c r="F14" s="100">
        <v>9322780</v>
      </c>
      <c r="G14" s="100">
        <v>9517272</v>
      </c>
      <c r="I14" s="94"/>
      <c r="J14" s="100"/>
      <c r="K14" s="100"/>
      <c r="L14" s="100"/>
      <c r="M14" s="100"/>
      <c r="N14" s="100"/>
      <c r="O14" s="100"/>
    </row>
    <row r="15" spans="1:15">
      <c r="A15" s="105" t="s">
        <v>142</v>
      </c>
      <c r="B15" s="106">
        <v>-1.3197327644402845E-2</v>
      </c>
      <c r="C15" s="96">
        <v>-1.0368696908273578E-2</v>
      </c>
      <c r="D15" s="96">
        <v>-1.116069246339646E-2</v>
      </c>
      <c r="E15" s="96">
        <v>1.8147946751566835E-2</v>
      </c>
      <c r="F15" s="96">
        <v>1.7179756477732067E-2</v>
      </c>
      <c r="G15" s="96">
        <v>2.0862017552704337E-2</v>
      </c>
      <c r="I15" s="105"/>
      <c r="J15" s="106"/>
      <c r="K15" s="106"/>
      <c r="L15" s="106"/>
      <c r="M15" s="106"/>
      <c r="N15" s="107"/>
      <c r="O15" s="107"/>
    </row>
    <row r="16" spans="1:15">
      <c r="A16" s="94" t="s">
        <v>143</v>
      </c>
      <c r="B16" s="100">
        <v>2060325</v>
      </c>
      <c r="C16" s="100">
        <v>2124012</v>
      </c>
      <c r="D16" s="100">
        <v>2195440</v>
      </c>
      <c r="E16" s="100">
        <v>2277262</v>
      </c>
      <c r="F16" s="100">
        <v>2355503</v>
      </c>
      <c r="G16" s="100">
        <v>2431171</v>
      </c>
      <c r="I16" s="94"/>
      <c r="J16" s="100"/>
      <c r="K16" s="100"/>
      <c r="L16" s="100"/>
      <c r="M16" s="100"/>
      <c r="N16" s="101"/>
      <c r="O16" s="101"/>
    </row>
    <row r="17" spans="1:15">
      <c r="A17" s="105" t="s">
        <v>144</v>
      </c>
      <c r="B17" s="106">
        <v>3.1824252959391064E-2</v>
      </c>
      <c r="C17" s="96">
        <v>3.0911142659531876E-2</v>
      </c>
      <c r="D17" s="96">
        <v>3.3628811889951704E-2</v>
      </c>
      <c r="E17" s="96">
        <v>3.7269066792989136E-2</v>
      </c>
      <c r="F17" s="96">
        <v>3.4357487192953728E-2</v>
      </c>
      <c r="G17" s="96">
        <v>3.2123924274348292E-2</v>
      </c>
      <c r="I17" s="105"/>
      <c r="J17" s="106"/>
      <c r="K17" s="106"/>
      <c r="L17" s="106"/>
      <c r="M17" s="106"/>
      <c r="N17" s="107"/>
      <c r="O17" s="107"/>
    </row>
    <row r="18" spans="1:15">
      <c r="A18" s="94"/>
      <c r="B18" s="98"/>
      <c r="C18" s="98"/>
      <c r="D18" s="98"/>
      <c r="E18" s="98"/>
    </row>
    <row r="19" spans="1:15">
      <c r="A19" s="94"/>
      <c r="B19" s="98"/>
      <c r="C19" s="98"/>
      <c r="D19" s="98"/>
      <c r="E19" s="98"/>
    </row>
    <row r="20" spans="1:15">
      <c r="A20" s="98"/>
      <c r="B20" s="98"/>
      <c r="C20" s="98"/>
      <c r="D20" s="98"/>
      <c r="E20" s="98"/>
    </row>
    <row r="21" spans="1:15">
      <c r="A21" s="336" t="s">
        <v>145</v>
      </c>
      <c r="B21" s="336"/>
      <c r="C21" s="336"/>
      <c r="D21" s="336"/>
      <c r="E21" s="336"/>
      <c r="F21" s="336"/>
      <c r="G21" s="336"/>
    </row>
    <row r="22" spans="1:15">
      <c r="A22" s="337"/>
      <c r="B22" s="337"/>
      <c r="C22" s="337"/>
      <c r="D22" s="337"/>
      <c r="E22" s="337"/>
      <c r="F22" s="337"/>
      <c r="G22" s="337"/>
    </row>
    <row r="23" spans="1:15">
      <c r="A23" s="337"/>
      <c r="B23" s="337"/>
      <c r="C23" s="337"/>
      <c r="D23" s="337"/>
      <c r="E23" s="337"/>
      <c r="F23" s="337"/>
      <c r="G23" s="337"/>
    </row>
    <row r="24" spans="1:15">
      <c r="A24" s="337"/>
      <c r="B24" s="337"/>
      <c r="C24" s="337"/>
      <c r="D24" s="337"/>
      <c r="E24" s="337"/>
      <c r="F24" s="337"/>
      <c r="G24" s="337"/>
    </row>
    <row r="25" spans="1:15">
      <c r="A25" s="337"/>
      <c r="B25" s="337"/>
      <c r="C25" s="337"/>
      <c r="D25" s="337"/>
      <c r="E25" s="337"/>
      <c r="F25" s="337"/>
      <c r="G25" s="337"/>
    </row>
    <row r="26" spans="1:15">
      <c r="A26" s="337"/>
      <c r="B26" s="337"/>
      <c r="C26" s="337"/>
      <c r="D26" s="337"/>
      <c r="E26" s="337"/>
      <c r="F26" s="337"/>
      <c r="G26" s="337"/>
    </row>
    <row r="27" spans="1:15">
      <c r="A27" s="337"/>
      <c r="B27" s="337"/>
      <c r="C27" s="337"/>
      <c r="D27" s="337"/>
      <c r="E27" s="337"/>
      <c r="F27" s="337"/>
      <c r="G27" s="337"/>
    </row>
    <row r="28" spans="1:15">
      <c r="A28" s="337"/>
      <c r="B28" s="337"/>
      <c r="C28" s="337"/>
      <c r="D28" s="337"/>
      <c r="E28" s="337"/>
      <c r="F28" s="337"/>
      <c r="G28" s="337"/>
    </row>
    <row r="29" spans="1:15">
      <c r="A29" s="98"/>
      <c r="B29" s="98"/>
      <c r="C29" s="98"/>
      <c r="D29" s="98"/>
      <c r="E29" s="98"/>
      <c r="F29" s="98"/>
    </row>
    <row r="30" spans="1:15">
      <c r="A30" s="98"/>
      <c r="B30" s="98"/>
      <c r="C30" s="98"/>
      <c r="D30" s="98"/>
      <c r="E30" s="98"/>
      <c r="F30" s="98"/>
    </row>
    <row r="31" spans="1:15">
      <c r="A31" s="98"/>
      <c r="B31" s="98"/>
      <c r="C31" s="98"/>
      <c r="D31" s="98"/>
      <c r="E31" s="98"/>
      <c r="F31" s="98"/>
    </row>
    <row r="32" spans="1:15">
      <c r="A32" s="98"/>
      <c r="B32" s="98"/>
      <c r="C32" s="98"/>
      <c r="D32" s="98"/>
      <c r="E32" s="98"/>
      <c r="F32" s="98"/>
    </row>
    <row r="33" spans="1:6">
      <c r="A33" s="98"/>
      <c r="B33" s="98"/>
      <c r="C33" s="98"/>
      <c r="D33" s="98"/>
      <c r="E33" s="98"/>
      <c r="F33" s="98"/>
    </row>
    <row r="34" spans="1:6">
      <c r="A34" s="98"/>
      <c r="B34" s="98"/>
      <c r="C34" s="98"/>
      <c r="D34" s="98"/>
      <c r="E34" s="98"/>
      <c r="F34" s="98"/>
    </row>
    <row r="35" spans="1:6">
      <c r="A35" s="98"/>
      <c r="B35" s="98"/>
      <c r="C35" s="98"/>
      <c r="D35" s="98"/>
      <c r="E35" s="98"/>
      <c r="F35" s="98"/>
    </row>
    <row r="36" spans="1:6">
      <c r="A36" s="98"/>
      <c r="B36" s="98"/>
      <c r="C36" s="98"/>
      <c r="D36" s="98"/>
      <c r="E36" s="98"/>
      <c r="F36" s="98"/>
    </row>
    <row r="37" spans="1:6">
      <c r="A37" s="98"/>
      <c r="B37" s="98"/>
      <c r="C37" s="98"/>
      <c r="D37" s="98"/>
      <c r="E37" s="98"/>
      <c r="F37" s="98"/>
    </row>
    <row r="38" spans="1:6">
      <c r="A38" s="98"/>
      <c r="B38" s="98"/>
      <c r="C38" s="98"/>
      <c r="D38" s="98"/>
      <c r="E38" s="98"/>
      <c r="F38" s="98"/>
    </row>
    <row r="39" spans="1:6">
      <c r="A39" s="98"/>
      <c r="B39" s="98"/>
      <c r="C39" s="98"/>
      <c r="D39" s="98"/>
      <c r="E39" s="98"/>
      <c r="F39" s="98"/>
    </row>
    <row r="40" spans="1:6">
      <c r="A40" s="98"/>
      <c r="B40" s="98"/>
      <c r="C40" s="98"/>
      <c r="D40" s="98"/>
      <c r="E40" s="98"/>
      <c r="F40" s="98"/>
    </row>
    <row r="41" spans="1:6">
      <c r="A41" s="98"/>
      <c r="B41" s="98"/>
      <c r="C41" s="98"/>
      <c r="D41" s="98"/>
      <c r="E41" s="98"/>
      <c r="F41" s="98"/>
    </row>
    <row r="42" spans="1:6">
      <c r="A42" s="98"/>
      <c r="B42" s="98"/>
      <c r="C42" s="98"/>
      <c r="D42" s="98"/>
      <c r="E42" s="98"/>
      <c r="F42" s="98"/>
    </row>
  </sheetData>
  <mergeCells count="2">
    <mergeCell ref="A21:G28"/>
    <mergeCell ref="A1:G2"/>
  </mergeCells>
  <pageMargins left="0.70866141732283472" right="0.70866141732283472" top="0.74803149606299213" bottom="0.74803149606299213" header="0.31496062992125984" footer="0.31496062992125984"/>
  <pageSetup paperSize="9" scale="10" orientation="portrait" r:id="rId1"/>
  <headerFooter>
    <oddHeader>&amp;C&amp;"Arial,Bold"&amp;20Hospital treatment persons by excess / exclusionary policy &amp;B&amp;"Arial"&amp;12&amp;Kff0000​‌OFFICIAL: 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43"/>
  <sheetViews>
    <sheetView showGridLines="0" zoomScaleNormal="100" workbookViewId="0">
      <selection activeCell="L24" sqref="L24"/>
    </sheetView>
  </sheetViews>
  <sheetFormatPr defaultColWidth="8.86328125" defaultRowHeight="15"/>
  <cols>
    <col min="1" max="1" width="35.265625" style="109" bestFit="1" customWidth="1"/>
    <col min="2" max="9" width="11.73046875" style="109" customWidth="1"/>
    <col min="10" max="10" width="12.73046875" style="109" bestFit="1" customWidth="1"/>
    <col min="11" max="16384" width="8.86328125" style="109"/>
  </cols>
  <sheetData>
    <row r="1" spans="1:10" ht="15" customHeight="1">
      <c r="A1" s="332" t="s">
        <v>360</v>
      </c>
      <c r="B1" s="332"/>
      <c r="C1" s="332"/>
      <c r="D1" s="332"/>
      <c r="E1" s="332"/>
      <c r="F1" s="332"/>
      <c r="G1" s="332"/>
      <c r="H1" s="332"/>
      <c r="I1" s="332"/>
    </row>
    <row r="2" spans="1:10">
      <c r="A2" s="332"/>
      <c r="B2" s="332"/>
      <c r="C2" s="332"/>
      <c r="D2" s="332"/>
      <c r="E2" s="332"/>
      <c r="F2" s="332"/>
      <c r="G2" s="332"/>
      <c r="H2" s="332"/>
      <c r="I2" s="332"/>
    </row>
    <row r="3" spans="1:10" ht="19.899999999999999" customHeight="1">
      <c r="B3" s="103" t="s">
        <v>0</v>
      </c>
      <c r="C3" s="103" t="s">
        <v>108</v>
      </c>
      <c r="D3" s="103" t="s">
        <v>109</v>
      </c>
      <c r="E3" s="103" t="s">
        <v>17</v>
      </c>
      <c r="F3" s="103" t="s">
        <v>16</v>
      </c>
      <c r="G3" s="108" t="s">
        <v>110</v>
      </c>
      <c r="H3" s="108" t="s">
        <v>18</v>
      </c>
      <c r="I3" s="108" t="s">
        <v>15</v>
      </c>
    </row>
    <row r="4" spans="1:10" ht="19.899999999999999" customHeight="1">
      <c r="A4" s="94" t="s">
        <v>134</v>
      </c>
      <c r="B4" s="100">
        <v>3443089</v>
      </c>
      <c r="C4" s="100">
        <v>2595309</v>
      </c>
      <c r="D4" s="100">
        <v>2010541</v>
      </c>
      <c r="E4" s="100">
        <v>706221</v>
      </c>
      <c r="F4" s="100">
        <v>1347634</v>
      </c>
      <c r="G4" s="100">
        <v>212239</v>
      </c>
      <c r="H4" s="100">
        <v>226786</v>
      </c>
      <c r="I4" s="100">
        <v>83458</v>
      </c>
      <c r="J4" s="262"/>
    </row>
    <row r="5" spans="1:10" ht="19.899999999999999" customHeight="1">
      <c r="A5" s="94" t="s">
        <v>135</v>
      </c>
      <c r="B5" s="100">
        <v>432090</v>
      </c>
      <c r="C5" s="100">
        <v>276228</v>
      </c>
      <c r="D5" s="100">
        <v>224069</v>
      </c>
      <c r="E5" s="100">
        <v>118631</v>
      </c>
      <c r="F5" s="100">
        <v>207285</v>
      </c>
      <c r="G5" s="100">
        <v>25358</v>
      </c>
      <c r="H5" s="100">
        <v>23278</v>
      </c>
      <c r="I5" s="100">
        <v>16227</v>
      </c>
      <c r="J5" s="262"/>
    </row>
    <row r="6" spans="1:10" ht="19.899999999999999" customHeight="1">
      <c r="A6" s="94" t="s">
        <v>139</v>
      </c>
      <c r="B6" s="100">
        <v>3875179</v>
      </c>
      <c r="C6" s="100">
        <v>2871537</v>
      </c>
      <c r="D6" s="100">
        <v>2234610</v>
      </c>
      <c r="E6" s="100">
        <v>824852</v>
      </c>
      <c r="F6" s="100">
        <v>1554919</v>
      </c>
      <c r="G6" s="100">
        <v>237597</v>
      </c>
      <c r="H6" s="100">
        <v>250064</v>
      </c>
      <c r="I6" s="100">
        <v>99685</v>
      </c>
      <c r="J6" s="262"/>
    </row>
    <row r="7" spans="1:10" ht="19.899999999999999" customHeight="1">
      <c r="A7" s="94" t="s">
        <v>136</v>
      </c>
      <c r="B7" s="96">
        <v>0.88849805389634906</v>
      </c>
      <c r="C7" s="96">
        <v>0.90380482647446303</v>
      </c>
      <c r="D7" s="96">
        <v>0.89972791672819863</v>
      </c>
      <c r="E7" s="96">
        <v>0.85617904787767984</v>
      </c>
      <c r="F7" s="96">
        <v>0.86669080511589347</v>
      </c>
      <c r="G7" s="96">
        <v>0.89327306321207756</v>
      </c>
      <c r="H7" s="96">
        <v>0.9069118305713737</v>
      </c>
      <c r="I7" s="96">
        <v>0.83721723428800721</v>
      </c>
    </row>
    <row r="8" spans="1:10">
      <c r="A8" s="94"/>
      <c r="B8" s="98"/>
      <c r="C8" s="98"/>
      <c r="D8" s="98"/>
      <c r="E8" s="98"/>
      <c r="F8" s="98"/>
    </row>
    <row r="9" spans="1:10" s="306" customFormat="1" ht="18" customHeight="1">
      <c r="A9" s="332" t="s">
        <v>361</v>
      </c>
      <c r="B9" s="332"/>
      <c r="C9" s="332"/>
      <c r="D9" s="332"/>
      <c r="E9" s="332"/>
      <c r="F9" s="332"/>
      <c r="G9" s="332"/>
      <c r="H9" s="332"/>
      <c r="I9" s="332"/>
    </row>
    <row r="10" spans="1:10" s="306" customFormat="1" ht="18" customHeight="1">
      <c r="A10" s="332"/>
      <c r="B10" s="332"/>
      <c r="C10" s="332"/>
      <c r="D10" s="332"/>
      <c r="E10" s="332"/>
      <c r="F10" s="332"/>
      <c r="G10" s="332"/>
      <c r="H10" s="332"/>
      <c r="I10" s="332"/>
    </row>
    <row r="11" spans="1:10">
      <c r="B11" s="103" t="s">
        <v>0</v>
      </c>
      <c r="C11" s="103" t="s">
        <v>108</v>
      </c>
      <c r="D11" s="103" t="s">
        <v>109</v>
      </c>
      <c r="E11" s="103" t="s">
        <v>17</v>
      </c>
      <c r="F11" s="103" t="s">
        <v>16</v>
      </c>
      <c r="G11" s="108" t="s">
        <v>110</v>
      </c>
      <c r="H11" s="108" t="s">
        <v>18</v>
      </c>
      <c r="I11" s="108" t="s">
        <v>15</v>
      </c>
    </row>
    <row r="12" spans="1:10">
      <c r="A12" s="94" t="s">
        <v>134</v>
      </c>
      <c r="B12" s="100">
        <v>1648887</v>
      </c>
      <c r="C12" s="100">
        <v>1274984</v>
      </c>
      <c r="D12" s="100">
        <v>959995</v>
      </c>
      <c r="E12" s="100">
        <v>347479</v>
      </c>
      <c r="F12" s="100">
        <v>629284</v>
      </c>
      <c r="G12" s="100">
        <v>108671</v>
      </c>
      <c r="H12" s="100">
        <v>108983</v>
      </c>
      <c r="I12" s="100">
        <v>39728</v>
      </c>
    </row>
    <row r="13" spans="1:10">
      <c r="A13" s="94" t="s">
        <v>135</v>
      </c>
      <c r="B13" s="100">
        <v>236501</v>
      </c>
      <c r="C13" s="100">
        <v>163226</v>
      </c>
      <c r="D13" s="100">
        <v>123083</v>
      </c>
      <c r="E13" s="100">
        <v>69602</v>
      </c>
      <c r="F13" s="100">
        <v>114247</v>
      </c>
      <c r="G13" s="100">
        <v>14648</v>
      </c>
      <c r="H13" s="100">
        <v>12855</v>
      </c>
      <c r="I13" s="100">
        <v>7991</v>
      </c>
    </row>
    <row r="14" spans="1:10">
      <c r="A14" s="94" t="s">
        <v>139</v>
      </c>
      <c r="B14" s="100">
        <v>1885388</v>
      </c>
      <c r="C14" s="100">
        <v>1438210</v>
      </c>
      <c r="D14" s="100">
        <v>1083078</v>
      </c>
      <c r="E14" s="100">
        <v>417081</v>
      </c>
      <c r="F14" s="100">
        <v>743531</v>
      </c>
      <c r="G14" s="100">
        <v>123319</v>
      </c>
      <c r="H14" s="100">
        <v>121838</v>
      </c>
      <c r="I14" s="100">
        <v>47719</v>
      </c>
    </row>
    <row r="15" spans="1:10">
      <c r="A15" s="94" t="s">
        <v>136</v>
      </c>
      <c r="B15" s="96">
        <v>0.87456109829912998</v>
      </c>
      <c r="C15" s="96">
        <v>0.88650753367032631</v>
      </c>
      <c r="D15" s="96">
        <v>0.88635813856435086</v>
      </c>
      <c r="E15" s="96">
        <v>0.83312114433407425</v>
      </c>
      <c r="F15" s="96">
        <v>0.84634534404079986</v>
      </c>
      <c r="G15" s="96">
        <v>0.88121862811083451</v>
      </c>
      <c r="H15" s="96">
        <v>0.89449104548662983</v>
      </c>
      <c r="I15" s="96">
        <v>0.83254049749575643</v>
      </c>
    </row>
    <row r="16" spans="1:10">
      <c r="A16" s="98"/>
      <c r="B16" s="98"/>
      <c r="C16" s="98"/>
      <c r="D16" s="98"/>
      <c r="E16" s="98"/>
      <c r="F16" s="98"/>
    </row>
    <row r="17" spans="1:6">
      <c r="A17" s="98"/>
      <c r="B17" s="98"/>
      <c r="C17" s="98"/>
      <c r="D17" s="98"/>
      <c r="E17" s="98"/>
      <c r="F17" s="98"/>
    </row>
    <row r="18" spans="1:6">
      <c r="A18" s="98"/>
      <c r="B18" s="98"/>
      <c r="C18" s="98"/>
      <c r="D18" s="98"/>
      <c r="E18" s="98"/>
      <c r="F18" s="98"/>
    </row>
    <row r="19" spans="1:6">
      <c r="A19" s="98"/>
      <c r="B19" s="98"/>
      <c r="C19" s="98"/>
      <c r="D19" s="98"/>
      <c r="E19" s="98"/>
      <c r="F19" s="98"/>
    </row>
    <row r="20" spans="1:6">
      <c r="A20" s="98"/>
      <c r="B20" s="98"/>
      <c r="C20" s="98"/>
      <c r="D20" s="98"/>
      <c r="E20" s="98"/>
      <c r="F20" s="98"/>
    </row>
    <row r="21" spans="1:6">
      <c r="A21" s="98"/>
      <c r="B21" s="98"/>
      <c r="C21" s="98"/>
      <c r="D21" s="98"/>
      <c r="E21" s="98"/>
      <c r="F21" s="98"/>
    </row>
    <row r="22" spans="1:6">
      <c r="A22" s="98"/>
      <c r="B22" s="98"/>
      <c r="C22" s="98"/>
      <c r="D22" s="98"/>
      <c r="E22" s="98"/>
      <c r="F22" s="98"/>
    </row>
    <row r="23" spans="1:6">
      <c r="A23" s="98"/>
      <c r="B23" s="98"/>
      <c r="C23" s="98"/>
      <c r="D23" s="98"/>
      <c r="E23" s="98"/>
      <c r="F23" s="98"/>
    </row>
    <row r="24" spans="1:6">
      <c r="A24" s="98"/>
      <c r="B24" s="98"/>
      <c r="C24" s="98"/>
      <c r="D24" s="98"/>
      <c r="E24" s="98"/>
      <c r="F24" s="98"/>
    </row>
    <row r="25" spans="1:6">
      <c r="A25" s="98"/>
      <c r="B25" s="98"/>
      <c r="C25" s="98"/>
      <c r="D25" s="98"/>
      <c r="E25" s="98"/>
      <c r="F25" s="98"/>
    </row>
    <row r="26" spans="1:6">
      <c r="A26" s="98"/>
      <c r="B26" s="98"/>
      <c r="C26" s="98"/>
      <c r="D26" s="98"/>
      <c r="E26" s="98"/>
      <c r="F26" s="98"/>
    </row>
    <row r="27" spans="1:6">
      <c r="A27" s="98"/>
      <c r="B27" s="98"/>
      <c r="C27" s="98"/>
      <c r="D27" s="98"/>
      <c r="E27" s="98"/>
      <c r="F27" s="98"/>
    </row>
    <row r="28" spans="1:6">
      <c r="A28" s="98"/>
      <c r="B28" s="98"/>
      <c r="C28" s="98"/>
      <c r="D28" s="98"/>
      <c r="E28" s="98"/>
      <c r="F28" s="98"/>
    </row>
    <row r="29" spans="1:6">
      <c r="A29" s="98"/>
      <c r="B29" s="98"/>
      <c r="C29" s="98"/>
      <c r="D29" s="98"/>
      <c r="E29" s="98"/>
      <c r="F29" s="98"/>
    </row>
    <row r="30" spans="1:6">
      <c r="A30" s="98"/>
      <c r="B30" s="98"/>
      <c r="C30" s="98"/>
      <c r="D30" s="98"/>
      <c r="E30" s="98"/>
      <c r="F30" s="98"/>
    </row>
    <row r="31" spans="1:6">
      <c r="A31" s="98"/>
      <c r="B31" s="98"/>
      <c r="C31" s="98"/>
      <c r="D31" s="98"/>
      <c r="E31" s="98"/>
      <c r="F31" s="98"/>
    </row>
    <row r="32" spans="1:6">
      <c r="A32" s="98"/>
      <c r="B32" s="98"/>
      <c r="C32" s="98"/>
      <c r="D32" s="98"/>
      <c r="E32" s="98"/>
      <c r="F32" s="98"/>
    </row>
    <row r="33" spans="1:6">
      <c r="A33" s="98"/>
      <c r="B33" s="98"/>
      <c r="C33" s="98"/>
      <c r="D33" s="98"/>
      <c r="E33" s="98"/>
      <c r="F33" s="98"/>
    </row>
    <row r="34" spans="1:6">
      <c r="A34" s="98"/>
      <c r="B34" s="98"/>
      <c r="C34" s="98"/>
      <c r="D34" s="98"/>
      <c r="E34" s="98"/>
      <c r="F34" s="98"/>
    </row>
    <row r="35" spans="1:6">
      <c r="A35" s="98"/>
      <c r="B35" s="98"/>
      <c r="C35" s="98"/>
      <c r="D35" s="98"/>
      <c r="E35" s="98"/>
      <c r="F35" s="98"/>
    </row>
    <row r="36" spans="1:6">
      <c r="A36" s="98"/>
      <c r="B36" s="98"/>
      <c r="C36" s="98"/>
      <c r="D36" s="98"/>
      <c r="E36" s="98"/>
      <c r="F36" s="98"/>
    </row>
    <row r="37" spans="1:6">
      <c r="A37" s="98"/>
      <c r="B37" s="98"/>
      <c r="C37" s="98"/>
      <c r="D37" s="98"/>
      <c r="E37" s="98"/>
      <c r="F37" s="98"/>
    </row>
    <row r="38" spans="1:6">
      <c r="A38" s="98"/>
      <c r="B38" s="98"/>
      <c r="C38" s="98"/>
      <c r="D38" s="98"/>
      <c r="E38" s="98"/>
      <c r="F38" s="98"/>
    </row>
    <row r="39" spans="1:6">
      <c r="A39" s="98"/>
      <c r="B39" s="98"/>
      <c r="C39" s="98"/>
      <c r="D39" s="98"/>
      <c r="E39" s="98"/>
      <c r="F39" s="98"/>
    </row>
    <row r="40" spans="1:6">
      <c r="A40" s="98"/>
      <c r="B40" s="98"/>
      <c r="C40" s="98"/>
      <c r="D40" s="98"/>
      <c r="E40" s="98"/>
      <c r="F40" s="98"/>
    </row>
    <row r="41" spans="1:6">
      <c r="A41" s="98"/>
      <c r="B41" s="98"/>
      <c r="C41" s="98"/>
      <c r="D41" s="98"/>
      <c r="E41" s="98"/>
      <c r="F41" s="98"/>
    </row>
    <row r="42" spans="1:6">
      <c r="A42" s="98"/>
      <c r="B42" s="98"/>
      <c r="C42" s="98"/>
      <c r="D42" s="98"/>
      <c r="E42" s="98"/>
      <c r="F42" s="98"/>
    </row>
    <row r="43" spans="1:6">
      <c r="A43" s="98"/>
      <c r="B43" s="98"/>
      <c r="C43" s="98"/>
      <c r="D43" s="98"/>
      <c r="E43" s="98"/>
      <c r="F43" s="98"/>
    </row>
  </sheetData>
  <mergeCells count="3">
    <mergeCell ref="A1:G2"/>
    <mergeCell ref="H1:I2"/>
    <mergeCell ref="A9:I10"/>
  </mergeCells>
  <pageMargins left="0.70866141732283472" right="0.70866141732283472" top="0.74803149606299213" bottom="0.74803149606299213" header="0.31496062992125984" footer="0.31496062992125984"/>
  <pageSetup paperSize="9" scale="14" orientation="portrait" r:id="rId1"/>
  <headerFooter>
    <oddHeader>&amp;C&amp;"Arial,Bold"&amp;20Hospital treatment people covered by state &amp;B&amp;"Arial"&amp;12&amp;Kff0000​‌OFFICIAL: 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54"/>
  <sheetViews>
    <sheetView showGridLines="0" zoomScaleNormal="100" zoomScaleSheetLayoutView="55" workbookViewId="0">
      <selection activeCell="A3" sqref="A3"/>
    </sheetView>
  </sheetViews>
  <sheetFormatPr defaultColWidth="8.73046875" defaultRowHeight="15"/>
  <cols>
    <col min="1" max="1" width="48" style="137" customWidth="1"/>
    <col min="2" max="7" width="11" style="126" bestFit="1" customWidth="1"/>
    <col min="8" max="8" width="8.73046875" style="137" customWidth="1"/>
    <col min="9" max="14" width="11.265625" style="137" bestFit="1" customWidth="1"/>
    <col min="15" max="16384" width="8.73046875" style="137"/>
  </cols>
  <sheetData>
    <row r="1" spans="1:14" s="112" customFormat="1" ht="19.899999999999999" customHeight="1">
      <c r="A1" s="332" t="s">
        <v>323</v>
      </c>
      <c r="B1" s="332"/>
      <c r="C1" s="332"/>
      <c r="D1" s="332"/>
      <c r="E1" s="332"/>
      <c r="F1" s="332"/>
      <c r="G1" s="332"/>
    </row>
    <row r="2" spans="1:14" s="115" customFormat="1" ht="19.899999999999999" customHeight="1">
      <c r="A2" s="332"/>
      <c r="B2" s="332"/>
      <c r="C2" s="332"/>
      <c r="D2" s="332"/>
      <c r="E2" s="332"/>
      <c r="F2" s="332"/>
      <c r="G2" s="332"/>
    </row>
    <row r="3" spans="1:14" s="112" customFormat="1" ht="19.899999999999999" customHeight="1">
      <c r="A3" s="56"/>
      <c r="B3" s="210" t="str">
        <f>Selection!$G$8-6&amp;"-"&amp;RIGHT(Selection!$G$8-5,2)</f>
        <v>2017-18</v>
      </c>
      <c r="C3" s="210" t="str">
        <f>Selection!$G$8-5&amp;"-"&amp;RIGHT(Selection!$G$8-4,2)</f>
        <v>2018-19</v>
      </c>
      <c r="D3" s="110" t="str">
        <f>Selection!$G$8-4&amp;"-"&amp;RIGHT(Selection!$G$8-3,2)</f>
        <v>2019-20</v>
      </c>
      <c r="E3" s="210" t="str">
        <f>Selection!$G$8-3&amp;"-"&amp;RIGHT(Selection!$G$8-2,2)</f>
        <v>2020-21</v>
      </c>
      <c r="F3" s="210" t="str">
        <f>Selection!$G$8-2&amp;"-"&amp;RIGHT(Selection!$G$8-1,2)</f>
        <v>2021-22</v>
      </c>
      <c r="G3" s="211" t="str">
        <f>Selection!$G$8-1&amp;"-"&amp;RIGHT(Selection!$G$8,2)</f>
        <v>2022-23</v>
      </c>
    </row>
    <row r="4" spans="1:14" s="115" customFormat="1" ht="19.899999999999999" customHeight="1">
      <c r="A4" s="56" t="s">
        <v>146</v>
      </c>
      <c r="B4" s="113"/>
      <c r="C4" s="261"/>
      <c r="D4" s="113"/>
      <c r="E4" s="113"/>
      <c r="F4" s="114"/>
      <c r="G4" s="114"/>
    </row>
    <row r="5" spans="1:14" s="112" customFormat="1" ht="19.899999999999999" customHeight="1">
      <c r="A5" s="56" t="s">
        <v>147</v>
      </c>
      <c r="B5" s="116">
        <v>15063520.267320001</v>
      </c>
      <c r="C5" s="116">
        <v>15439546.181780012</v>
      </c>
      <c r="D5" s="116">
        <v>15304573.367599983</v>
      </c>
      <c r="E5" s="116">
        <v>15939650.31772998</v>
      </c>
      <c r="F5" s="116">
        <v>15539173.697520006</v>
      </c>
      <c r="G5" s="116">
        <v>16699391.454539992</v>
      </c>
      <c r="I5"/>
      <c r="J5"/>
      <c r="K5"/>
      <c r="L5"/>
      <c r="M5"/>
      <c r="N5"/>
    </row>
    <row r="6" spans="1:14" s="112" customFormat="1" ht="19.899999999999999" customHeight="1">
      <c r="A6" s="117" t="s">
        <v>148</v>
      </c>
      <c r="B6" s="118">
        <v>3.2328026516893704E-2</v>
      </c>
      <c r="C6" s="118">
        <v>2.4962685201532331E-2</v>
      </c>
      <c r="D6" s="118">
        <v>-8.7420195251145527E-3</v>
      </c>
      <c r="E6" s="118">
        <v>4.1495893735559175E-2</v>
      </c>
      <c r="F6" s="118">
        <v>-2.5124554944879529E-2</v>
      </c>
      <c r="G6" s="118">
        <v>7.4664057407708428E-2</v>
      </c>
      <c r="I6"/>
      <c r="J6"/>
      <c r="K6"/>
      <c r="L6"/>
      <c r="M6"/>
      <c r="N6"/>
    </row>
    <row r="7" spans="1:14" s="112" customFormat="1" ht="19.899999999999999" customHeight="1">
      <c r="A7" s="56" t="s">
        <v>149</v>
      </c>
      <c r="B7" s="119">
        <v>1836.1715672984972</v>
      </c>
      <c r="C7" s="119">
        <v>1889.3558643537851</v>
      </c>
      <c r="D7" s="119">
        <v>1874.3770028167091</v>
      </c>
      <c r="E7" s="119">
        <v>1931.6724727458825</v>
      </c>
      <c r="F7" s="119">
        <v>1844.1449018279748</v>
      </c>
      <c r="G7" s="119">
        <v>971.14151207140492</v>
      </c>
      <c r="I7"/>
      <c r="J7"/>
      <c r="K7"/>
      <c r="L7"/>
      <c r="M7"/>
      <c r="N7"/>
    </row>
    <row r="8" spans="1:14" s="112" customFormat="1" ht="19.899999999999999" customHeight="1">
      <c r="A8" s="117" t="s">
        <v>148</v>
      </c>
      <c r="B8" s="118">
        <v>3.351555547205054E-2</v>
      </c>
      <c r="C8" s="118">
        <v>2.8964775406873589E-2</v>
      </c>
      <c r="D8" s="118">
        <v>-7.9280255348820328E-3</v>
      </c>
      <c r="E8" s="118">
        <v>3.0567740557568168E-2</v>
      </c>
      <c r="F8" s="118">
        <v>-4.5311807334235565E-2</v>
      </c>
      <c r="G8" s="118">
        <v>-0.47339197092984464</v>
      </c>
      <c r="H8" s="120"/>
      <c r="I8"/>
      <c r="J8"/>
      <c r="K8"/>
      <c r="L8"/>
      <c r="M8"/>
      <c r="N8"/>
    </row>
    <row r="9" spans="1:14" s="112" customFormat="1" ht="19.899999999999999" customHeight="1">
      <c r="A9" s="56" t="s">
        <v>150</v>
      </c>
      <c r="B9" s="119"/>
      <c r="C9" s="121"/>
      <c r="D9" s="121"/>
      <c r="E9" s="121"/>
      <c r="F9" s="122"/>
      <c r="G9" s="122"/>
      <c r="I9"/>
      <c r="J9"/>
      <c r="K9"/>
      <c r="L9"/>
      <c r="M9"/>
      <c r="N9"/>
    </row>
    <row r="10" spans="1:14" s="112" customFormat="1" ht="19.899999999999999" customHeight="1">
      <c r="A10" s="56" t="s">
        <v>151</v>
      </c>
      <c r="B10" s="116">
        <v>5207190.6558300015</v>
      </c>
      <c r="C10" s="116">
        <v>5348944.6814400004</v>
      </c>
      <c r="D10" s="116">
        <v>5000971.6308500031</v>
      </c>
      <c r="E10" s="116">
        <v>5644599.6790499911</v>
      </c>
      <c r="F10" s="116">
        <v>5465845.7194800042</v>
      </c>
      <c r="G10" s="116">
        <v>6057021.310320003</v>
      </c>
      <c r="I10"/>
      <c r="J10"/>
      <c r="K10"/>
      <c r="L10"/>
      <c r="M10"/>
      <c r="N10"/>
    </row>
    <row r="11" spans="1:14" s="112" customFormat="1" ht="19.899999999999999" customHeight="1">
      <c r="A11" s="117" t="s">
        <v>148</v>
      </c>
      <c r="B11" s="118">
        <v>4.6516534290427458E-2</v>
      </c>
      <c r="C11" s="118">
        <v>2.722274542632519E-2</v>
      </c>
      <c r="D11" s="118">
        <v>-6.5054524081621046E-2</v>
      </c>
      <c r="E11" s="118">
        <v>0.12870059974537229</v>
      </c>
      <c r="F11" s="118">
        <v>-3.1668137641972183E-2</v>
      </c>
      <c r="G11" s="118">
        <v>0.10815811883110382</v>
      </c>
      <c r="I11"/>
      <c r="J11"/>
      <c r="K11"/>
      <c r="L11"/>
      <c r="M11"/>
      <c r="N11"/>
    </row>
    <row r="12" spans="1:14" s="112" customFormat="1" ht="19.899999999999999" customHeight="1">
      <c r="A12" s="56" t="s">
        <v>152</v>
      </c>
      <c r="B12" s="119">
        <v>532.6830128566196</v>
      </c>
      <c r="C12" s="119">
        <v>544.73078079904451</v>
      </c>
      <c r="D12" s="119">
        <v>506.87274008674513</v>
      </c>
      <c r="E12" s="119">
        <v>563.8276352121087</v>
      </c>
      <c r="F12" s="119">
        <v>532.90397955597484</v>
      </c>
      <c r="G12" s="119">
        <v>288.89219202415688</v>
      </c>
      <c r="I12"/>
      <c r="J12"/>
      <c r="K12"/>
      <c r="L12"/>
      <c r="M12"/>
      <c r="N12"/>
    </row>
    <row r="13" spans="1:14" s="112" customFormat="1" ht="19.899999999999999" customHeight="1">
      <c r="A13" s="117" t="s">
        <v>153</v>
      </c>
      <c r="B13" s="118">
        <v>3.9352018178583137E-2</v>
      </c>
      <c r="C13" s="118">
        <v>2.2617143125733152E-2</v>
      </c>
      <c r="D13" s="118">
        <v>-6.9498625829013894E-2</v>
      </c>
      <c r="E13" s="118">
        <v>0.11236527558301201</v>
      </c>
      <c r="F13" s="118">
        <v>-5.4845938235185243E-2</v>
      </c>
      <c r="G13" s="118">
        <v>-0.4578907212048462</v>
      </c>
      <c r="I13"/>
      <c r="J13"/>
      <c r="K13"/>
      <c r="L13"/>
      <c r="M13"/>
      <c r="N13"/>
    </row>
    <row r="14" spans="1:14" s="112" customFormat="1" ht="19.899999999999999" customHeight="1">
      <c r="A14" s="56" t="s">
        <v>154</v>
      </c>
      <c r="B14" s="119"/>
      <c r="C14" s="121"/>
      <c r="D14" s="121"/>
      <c r="E14" s="121"/>
      <c r="F14" s="122"/>
      <c r="G14" s="122"/>
      <c r="I14"/>
      <c r="J14"/>
      <c r="K14"/>
      <c r="L14"/>
      <c r="M14"/>
      <c r="N14"/>
    </row>
    <row r="15" spans="1:14" s="112" customFormat="1" ht="19.899999999999999" customHeight="1">
      <c r="A15" s="56" t="s">
        <v>155</v>
      </c>
      <c r="B15" s="116">
        <v>20270710.923150003</v>
      </c>
      <c r="C15" s="116">
        <v>20788490.863220014</v>
      </c>
      <c r="D15" s="116">
        <v>20305544.998449985</v>
      </c>
      <c r="E15" s="116">
        <v>21584249.996779971</v>
      </c>
      <c r="F15" s="116">
        <v>21005019.417000011</v>
      </c>
      <c r="G15" s="116">
        <v>22756412.764859997</v>
      </c>
      <c r="I15"/>
      <c r="J15"/>
      <c r="K15"/>
      <c r="L15"/>
      <c r="M15"/>
      <c r="N15"/>
    </row>
    <row r="16" spans="1:14" s="112" customFormat="1" ht="19.899999999999999" customHeight="1">
      <c r="A16" s="117" t="s">
        <v>148</v>
      </c>
      <c r="B16" s="118">
        <v>3.5935955945991971E-2</v>
      </c>
      <c r="C16" s="118">
        <v>2.5543255095147321E-2</v>
      </c>
      <c r="D16" s="118">
        <v>-2.3231405682481721E-2</v>
      </c>
      <c r="E16" s="118">
        <v>6.2973192713005055E-2</v>
      </c>
      <c r="F16" s="118">
        <v>-2.6835798318976645E-2</v>
      </c>
      <c r="G16" s="118">
        <v>8.3379753814582402E-2</v>
      </c>
      <c r="I16"/>
      <c r="J16"/>
      <c r="K16"/>
      <c r="L16"/>
      <c r="M16"/>
      <c r="N16"/>
    </row>
    <row r="17" spans="1:14" s="112" customFormat="1" ht="19.899999999999999" customHeight="1">
      <c r="A17" s="56" t="s">
        <v>156</v>
      </c>
      <c r="B17" s="119">
        <v>2072.7786600196241</v>
      </c>
      <c r="C17" s="119">
        <v>2116.0259159437524</v>
      </c>
      <c r="D17" s="119">
        <v>2056.3778502706186</v>
      </c>
      <c r="E17" s="119">
        <v>2153.8655087059365</v>
      </c>
      <c r="F17" s="119">
        <v>2045.932691954564</v>
      </c>
      <c r="G17" s="119">
        <v>1084.4124378177903</v>
      </c>
      <c r="I17"/>
      <c r="J17"/>
      <c r="K17"/>
      <c r="L17"/>
      <c r="M17"/>
      <c r="N17"/>
    </row>
    <row r="18" spans="1:14" s="112" customFormat="1" ht="19.899999999999999" customHeight="1">
      <c r="A18" s="117" t="s">
        <v>148</v>
      </c>
      <c r="B18" s="118">
        <v>2.8774818299570404E-2</v>
      </c>
      <c r="C18" s="118">
        <v>2.0864386901647602E-2</v>
      </c>
      <c r="D18" s="118">
        <v>-2.8188721708793718E-2</v>
      </c>
      <c r="E18" s="118">
        <v>4.7407463770575253E-2</v>
      </c>
      <c r="F18" s="118">
        <v>-5.0111214611640031E-2</v>
      </c>
      <c r="G18" s="118">
        <v>-0.46996670903097681</v>
      </c>
      <c r="I18"/>
      <c r="J18"/>
      <c r="K18"/>
      <c r="L18"/>
      <c r="M18"/>
      <c r="N18"/>
    </row>
    <row r="19" spans="1:14" ht="19.899999999999999" customHeight="1">
      <c r="A19" s="124" t="s">
        <v>157</v>
      </c>
      <c r="B19" s="125"/>
      <c r="C19" s="125"/>
      <c r="D19" s="125"/>
      <c r="E19" s="125"/>
    </row>
    <row r="20" spans="1:14" ht="19.899999999999999" customHeight="1">
      <c r="A20" s="127" t="s">
        <v>158</v>
      </c>
      <c r="B20" s="128"/>
      <c r="C20" s="128"/>
      <c r="D20" s="128"/>
      <c r="E20" s="128"/>
      <c r="F20" s="128"/>
    </row>
    <row r="21" spans="1:14" ht="19.899999999999999" customHeight="1">
      <c r="C21" s="129"/>
      <c r="D21" s="129"/>
      <c r="E21" s="129"/>
      <c r="F21" s="129"/>
    </row>
    <row r="22" spans="1:14">
      <c r="C22" s="131"/>
      <c r="D22" s="131"/>
      <c r="E22" s="131"/>
      <c r="F22" s="131"/>
    </row>
    <row r="23" spans="1:14">
      <c r="C23" s="133"/>
      <c r="D23" s="133"/>
      <c r="E23" s="133"/>
      <c r="F23" s="133"/>
    </row>
    <row r="24" spans="1:14">
      <c r="C24" s="131"/>
      <c r="D24" s="131"/>
      <c r="E24" s="116"/>
      <c r="F24" s="131"/>
    </row>
    <row r="25" spans="1:14">
      <c r="A25" s="134"/>
      <c r="B25" s="116"/>
      <c r="C25" s="128"/>
      <c r="D25" s="128"/>
      <c r="E25" s="116"/>
      <c r="F25" s="128"/>
    </row>
    <row r="26" spans="1:14">
      <c r="A26" s="134"/>
      <c r="B26" s="116"/>
      <c r="C26" s="129"/>
      <c r="D26" s="129"/>
      <c r="E26" s="116"/>
      <c r="F26" s="129"/>
    </row>
    <row r="27" spans="1:14">
      <c r="A27" s="134"/>
      <c r="B27" s="116"/>
      <c r="C27" s="131"/>
      <c r="D27" s="131"/>
      <c r="E27" s="116"/>
      <c r="F27" s="131"/>
    </row>
    <row r="28" spans="1:14">
      <c r="A28" s="134"/>
      <c r="B28" s="134"/>
      <c r="C28" s="133"/>
      <c r="D28" s="133"/>
      <c r="E28" s="116"/>
      <c r="F28" s="133"/>
    </row>
    <row r="29" spans="1:14">
      <c r="A29" s="134"/>
      <c r="B29" s="116"/>
      <c r="C29" s="131"/>
      <c r="D29" s="131"/>
      <c r="E29" s="131"/>
      <c r="F29" s="131"/>
    </row>
    <row r="30" spans="1:14">
      <c r="A30" s="134"/>
      <c r="B30" s="116"/>
      <c r="C30" s="128"/>
      <c r="D30" s="128"/>
      <c r="E30" s="128"/>
      <c r="F30" s="128"/>
    </row>
    <row r="31" spans="1:14">
      <c r="A31" s="134"/>
      <c r="B31" s="116"/>
      <c r="C31" s="129"/>
      <c r="D31" s="129"/>
      <c r="E31" s="129"/>
      <c r="F31" s="129"/>
    </row>
    <row r="32" spans="1:14">
      <c r="A32" s="132"/>
      <c r="B32" s="116"/>
      <c r="C32" s="131"/>
      <c r="D32" s="131"/>
      <c r="E32" s="131"/>
      <c r="F32" s="131"/>
    </row>
    <row r="33" spans="1:6">
      <c r="A33" s="132"/>
      <c r="B33" s="116"/>
      <c r="C33" s="133"/>
      <c r="D33" s="133"/>
      <c r="E33" s="133"/>
      <c r="F33" s="133"/>
    </row>
    <row r="34" spans="1:6">
      <c r="A34" s="132"/>
      <c r="B34" s="131"/>
      <c r="C34" s="131"/>
      <c r="D34" s="131"/>
      <c r="E34" s="131"/>
      <c r="F34" s="131"/>
    </row>
    <row r="35" spans="1:6">
      <c r="A35" s="134"/>
      <c r="B35" s="125"/>
      <c r="C35" s="125"/>
      <c r="D35" s="125"/>
      <c r="E35" s="125"/>
    </row>
    <row r="36" spans="1:6">
      <c r="A36" s="134"/>
      <c r="B36" s="135"/>
      <c r="C36" s="135"/>
      <c r="D36" s="135"/>
      <c r="E36" s="135"/>
      <c r="F36" s="136"/>
    </row>
    <row r="37" spans="1:6">
      <c r="A37" s="134"/>
      <c r="B37" s="135"/>
      <c r="C37" s="135"/>
      <c r="D37" s="135"/>
      <c r="E37" s="135"/>
      <c r="F37" s="136"/>
    </row>
    <row r="38" spans="1:6">
      <c r="A38" s="134"/>
      <c r="B38" s="135"/>
      <c r="C38" s="135"/>
      <c r="D38" s="135"/>
      <c r="E38" s="135"/>
      <c r="F38" s="136"/>
    </row>
    <row r="39" spans="1:6">
      <c r="A39" s="134"/>
      <c r="B39" s="135"/>
      <c r="C39" s="135"/>
      <c r="D39" s="135"/>
      <c r="E39" s="135"/>
      <c r="F39" s="136"/>
    </row>
    <row r="40" spans="1:6">
      <c r="A40" s="134"/>
      <c r="B40" s="135"/>
      <c r="C40" s="135"/>
      <c r="D40" s="135"/>
      <c r="E40" s="135"/>
      <c r="F40" s="136"/>
    </row>
    <row r="41" spans="1:6">
      <c r="A41" s="134"/>
      <c r="B41" s="135"/>
      <c r="C41" s="135"/>
      <c r="D41" s="135"/>
      <c r="E41" s="135"/>
      <c r="F41" s="136"/>
    </row>
    <row r="42" spans="1:6">
      <c r="A42" s="134"/>
      <c r="B42" s="135"/>
      <c r="C42" s="135"/>
      <c r="D42" s="135"/>
      <c r="E42" s="135"/>
      <c r="F42" s="136"/>
    </row>
    <row r="43" spans="1:6">
      <c r="B43" s="136"/>
      <c r="C43" s="136"/>
      <c r="D43" s="136"/>
      <c r="E43" s="136"/>
      <c r="F43" s="136"/>
    </row>
    <row r="44" spans="1:6">
      <c r="B44" s="136"/>
      <c r="C44" s="136"/>
      <c r="D44" s="136"/>
      <c r="E44" s="136"/>
      <c r="F44" s="136"/>
    </row>
    <row r="45" spans="1:6">
      <c r="B45" s="136"/>
      <c r="C45" s="136"/>
      <c r="D45" s="136"/>
      <c r="E45" s="136"/>
      <c r="F45" s="136"/>
    </row>
    <row r="46" spans="1:6">
      <c r="B46" s="136"/>
      <c r="C46" s="136"/>
      <c r="D46" s="136"/>
      <c r="E46" s="136"/>
      <c r="F46" s="136"/>
    </row>
    <row r="47" spans="1:6">
      <c r="B47" s="136"/>
      <c r="C47" s="136"/>
      <c r="D47" s="136"/>
      <c r="E47" s="136"/>
      <c r="F47" s="136"/>
    </row>
    <row r="48" spans="1:6">
      <c r="B48" s="136"/>
      <c r="C48" s="136"/>
      <c r="D48" s="136"/>
      <c r="E48" s="136"/>
      <c r="F48" s="136"/>
    </row>
    <row r="49" spans="2:6">
      <c r="B49" s="136"/>
      <c r="C49" s="136"/>
      <c r="D49" s="136"/>
      <c r="E49" s="136"/>
      <c r="F49" s="136"/>
    </row>
    <row r="50" spans="2:6">
      <c r="B50" s="136"/>
      <c r="C50" s="136"/>
      <c r="D50" s="136"/>
      <c r="E50" s="136"/>
      <c r="F50" s="136"/>
    </row>
    <row r="51" spans="2:6">
      <c r="B51" s="136"/>
      <c r="C51" s="136"/>
      <c r="D51" s="136"/>
      <c r="E51" s="136"/>
      <c r="F51" s="136"/>
    </row>
    <row r="52" spans="2:6">
      <c r="B52" s="136"/>
      <c r="C52" s="136"/>
      <c r="D52" s="136"/>
      <c r="E52" s="136"/>
      <c r="F52" s="136"/>
    </row>
    <row r="53" spans="2:6">
      <c r="B53" s="136"/>
      <c r="C53" s="136"/>
      <c r="D53" s="136"/>
      <c r="E53" s="136"/>
      <c r="F53" s="136"/>
    </row>
    <row r="54" spans="2:6">
      <c r="B54" s="136"/>
      <c r="C54" s="136"/>
      <c r="D54" s="136"/>
      <c r="E54" s="136"/>
      <c r="F54" s="136"/>
    </row>
  </sheetData>
  <mergeCells count="1">
    <mergeCell ref="A1:G2"/>
  </mergeCells>
  <pageMargins left="0.74803149606299213" right="0.74803149606299213" top="0.98425196850393704" bottom="0.98425196850393704" header="0.51181102362204722" footer="0.51181102362204722"/>
  <pageSetup paperSize="9" scale="76" orientation="portrait" r:id="rId1"/>
  <headerFooter alignWithMargins="0">
    <oddHeader>&amp;C&amp;"Arial,Bold"&amp;18Hospital treatment and general treatment benefits paid and benefits paid per average SEU &amp;B&amp;"Arial"&amp;12&amp;Kff0000​‌OFFICIAL: 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42"/>
  <sheetViews>
    <sheetView showGridLines="0" zoomScaleNormal="100" zoomScaleSheetLayoutView="100" workbookViewId="0">
      <selection sqref="A1:G2"/>
    </sheetView>
  </sheetViews>
  <sheetFormatPr defaultColWidth="8.73046875" defaultRowHeight="15"/>
  <cols>
    <col min="1" max="1" width="24.3984375" style="74" customWidth="1"/>
    <col min="2" max="7" width="11.73046875" style="138" customWidth="1"/>
    <col min="8" max="16384" width="8.73046875" style="74"/>
  </cols>
  <sheetData>
    <row r="1" spans="1:15">
      <c r="A1" s="332" t="s">
        <v>324</v>
      </c>
      <c r="B1" s="332"/>
      <c r="C1" s="332"/>
      <c r="D1" s="332"/>
      <c r="E1" s="332"/>
      <c r="F1" s="332"/>
      <c r="G1" s="332"/>
    </row>
    <row r="2" spans="1:15">
      <c r="A2" s="332"/>
      <c r="B2" s="332"/>
      <c r="C2" s="332"/>
      <c r="D2" s="332"/>
      <c r="E2" s="332"/>
      <c r="F2" s="332"/>
      <c r="G2" s="332"/>
    </row>
    <row r="3" spans="1:15" s="88" customFormat="1" ht="19.899999999999999" customHeight="1">
      <c r="A3" s="140" t="s">
        <v>159</v>
      </c>
      <c r="B3" s="210" t="str">
        <f>Selection!$G$8-6&amp;"-"&amp;RIGHT(Selection!$G$8-5,2)</f>
        <v>2017-18</v>
      </c>
      <c r="C3" s="210" t="str">
        <f>Selection!$G$8-5&amp;"-"&amp;RIGHT(Selection!$G$8-4,2)</f>
        <v>2018-19</v>
      </c>
      <c r="D3" s="110" t="str">
        <f>Selection!$G$8-4&amp;"-"&amp;RIGHT(Selection!$G$8-3,2)</f>
        <v>2019-20</v>
      </c>
      <c r="E3" s="210" t="str">
        <f>Selection!$G$8-3&amp;"-"&amp;RIGHT(Selection!$G$8-2,2)</f>
        <v>2020-21</v>
      </c>
      <c r="F3" s="210" t="str">
        <f>Selection!$G$8-2&amp;"-"&amp;RIGHT(Selection!$G$8-1,2)</f>
        <v>2021-22</v>
      </c>
      <c r="G3" s="211" t="str">
        <f>Selection!$G$8-1&amp;"-"&amp;RIGHT(Selection!$G$8,2)</f>
        <v>2022-23</v>
      </c>
      <c r="H3" s="139"/>
      <c r="I3"/>
      <c r="J3"/>
      <c r="K3"/>
      <c r="L3"/>
      <c r="M3"/>
      <c r="N3"/>
      <c r="O3"/>
    </row>
    <row r="4" spans="1:15" s="88" customFormat="1" ht="19.899999999999999" customHeight="1">
      <c r="A4" s="56" t="s">
        <v>160</v>
      </c>
      <c r="B4" s="119">
        <v>1402.490017682069</v>
      </c>
      <c r="C4" s="119">
        <v>1455.5704017608532</v>
      </c>
      <c r="D4" s="119">
        <v>1443.9935073801901</v>
      </c>
      <c r="E4" s="119">
        <v>1374.2850319727554</v>
      </c>
      <c r="F4" s="119">
        <v>1403.1063109037007</v>
      </c>
      <c r="G4" s="119">
        <v>1567.3608047642065</v>
      </c>
      <c r="I4"/>
      <c r="J4"/>
      <c r="K4"/>
      <c r="L4"/>
      <c r="M4"/>
      <c r="N4"/>
      <c r="O4"/>
    </row>
    <row r="5" spans="1:15" s="88" customFormat="1" ht="19.899999999999999" customHeight="1">
      <c r="A5" s="117" t="s">
        <v>153</v>
      </c>
      <c r="B5" s="118">
        <v>2.9190135319893784E-2</v>
      </c>
      <c r="C5" s="118">
        <v>3.7847245548678909E-2</v>
      </c>
      <c r="D5" s="118">
        <v>-7.9535104359488296E-3</v>
      </c>
      <c r="E5" s="118">
        <v>-4.8274784513335778E-2</v>
      </c>
      <c r="F5" s="118">
        <v>2.0971834998139371E-2</v>
      </c>
      <c r="G5" s="118">
        <v>0.11706489564195199</v>
      </c>
      <c r="I5"/>
      <c r="J5"/>
      <c r="K5"/>
      <c r="L5"/>
      <c r="M5"/>
      <c r="N5"/>
      <c r="O5"/>
    </row>
    <row r="6" spans="1:15" s="88" customFormat="1" ht="19.899999999999999" customHeight="1">
      <c r="A6" s="56" t="s">
        <v>161</v>
      </c>
      <c r="B6" s="119">
        <v>2968.0517565070641</v>
      </c>
      <c r="C6" s="119">
        <v>3035.4796687911298</v>
      </c>
      <c r="D6" s="119">
        <v>3150.3855527154215</v>
      </c>
      <c r="E6" s="119">
        <v>3164.1159831180175</v>
      </c>
      <c r="F6" s="119">
        <v>3149.8280137656793</v>
      </c>
      <c r="G6" s="119">
        <v>3208.0755723212687</v>
      </c>
      <c r="I6"/>
      <c r="J6"/>
      <c r="K6"/>
      <c r="L6"/>
      <c r="M6"/>
      <c r="N6"/>
      <c r="O6"/>
    </row>
    <row r="7" spans="1:15" s="88" customFormat="1" ht="19.899999999999999" customHeight="1">
      <c r="A7" s="117" t="s">
        <v>153</v>
      </c>
      <c r="B7" s="118">
        <v>1.3207479286094559E-2</v>
      </c>
      <c r="C7" s="118">
        <v>2.271790312828581E-2</v>
      </c>
      <c r="D7" s="118">
        <v>3.7854275588033337E-2</v>
      </c>
      <c r="E7" s="118">
        <v>4.3583333445524897E-3</v>
      </c>
      <c r="F7" s="118">
        <v>-4.5156275650358735E-3</v>
      </c>
      <c r="G7" s="118">
        <v>1.8492298087714687E-2</v>
      </c>
      <c r="I7"/>
      <c r="J7"/>
      <c r="K7"/>
      <c r="L7"/>
      <c r="M7"/>
      <c r="N7"/>
      <c r="O7"/>
    </row>
    <row r="8" spans="1:15" s="88" customFormat="1" ht="19.899999999999999" customHeight="1">
      <c r="A8" s="56" t="s">
        <v>162</v>
      </c>
      <c r="B8" s="119">
        <v>728.49806915927354</v>
      </c>
      <c r="C8" s="119">
        <v>761.51171258971806</v>
      </c>
      <c r="D8" s="119">
        <v>765.47776343540249</v>
      </c>
      <c r="E8" s="119">
        <v>790.2357957803672</v>
      </c>
      <c r="F8" s="119">
        <v>768.16092020066549</v>
      </c>
      <c r="G8" s="119">
        <v>798.82493742626707</v>
      </c>
      <c r="I8"/>
      <c r="J8"/>
      <c r="K8"/>
      <c r="L8"/>
      <c r="M8"/>
      <c r="N8"/>
      <c r="O8"/>
    </row>
    <row r="9" spans="1:15" s="88" customFormat="1" ht="19.899999999999999" customHeight="1">
      <c r="A9" s="117" t="s">
        <v>153</v>
      </c>
      <c r="B9" s="118">
        <v>3.0804957905704367E-2</v>
      </c>
      <c r="C9" s="118">
        <v>4.5317406906162594E-2</v>
      </c>
      <c r="D9" s="118">
        <v>5.2081284898388702E-3</v>
      </c>
      <c r="E9" s="118">
        <v>3.2343241734224426E-2</v>
      </c>
      <c r="F9" s="118">
        <v>-2.7934542699248999E-2</v>
      </c>
      <c r="G9" s="118">
        <v>3.9918741528261137E-2</v>
      </c>
      <c r="I9"/>
      <c r="J9"/>
      <c r="K9"/>
      <c r="L9"/>
      <c r="M9"/>
      <c r="N9"/>
      <c r="O9"/>
    </row>
    <row r="10" spans="1:15">
      <c r="A10" s="56" t="s">
        <v>266</v>
      </c>
      <c r="B10" s="119">
        <v>250.23008562299651</v>
      </c>
      <c r="C10" s="119">
        <v>281.17899495429617</v>
      </c>
      <c r="D10" s="119">
        <v>300.7281055806456</v>
      </c>
      <c r="E10" s="119">
        <v>361.43481562118671</v>
      </c>
      <c r="F10" s="119">
        <v>361.88519976721886</v>
      </c>
      <c r="G10" s="119">
        <v>385.55714452825782</v>
      </c>
    </row>
    <row r="11" spans="1:15">
      <c r="A11" s="117" t="s">
        <v>153</v>
      </c>
      <c r="B11" s="118">
        <v>2.8021173315062597E-3</v>
      </c>
      <c r="C11" s="118">
        <v>0.1236818077020847</v>
      </c>
      <c r="D11" s="118">
        <v>6.9525501467586626E-2</v>
      </c>
      <c r="E11" s="118">
        <v>0.20186576816067348</v>
      </c>
      <c r="F11" s="118">
        <v>1.2461006150115139E-3</v>
      </c>
      <c r="G11" s="118">
        <v>6.5412856829364152E-2</v>
      </c>
    </row>
    <row r="12" spans="1:15" s="88" customFormat="1" ht="19.899999999999999" customHeight="1">
      <c r="A12" s="56" t="s">
        <v>163</v>
      </c>
      <c r="B12" s="119">
        <v>2280.0000081342437</v>
      </c>
      <c r="C12" s="119">
        <v>2345.3310775711971</v>
      </c>
      <c r="D12" s="119">
        <v>2430.8011281354397</v>
      </c>
      <c r="E12" s="119">
        <v>2449.6712653257323</v>
      </c>
      <c r="F12" s="119">
        <v>2422.2919855917958</v>
      </c>
      <c r="G12" s="119">
        <v>2502.4653252669414</v>
      </c>
      <c r="I12"/>
      <c r="J12"/>
      <c r="K12"/>
      <c r="L12"/>
      <c r="M12"/>
      <c r="N12"/>
      <c r="O12"/>
    </row>
    <row r="13" spans="1:15" ht="19.899999999999999" customHeight="1">
      <c r="A13" s="117" t="s">
        <v>153</v>
      </c>
      <c r="B13" s="118">
        <v>2.1065087714542408E-2</v>
      </c>
      <c r="C13" s="118">
        <v>2.8653977720997759E-2</v>
      </c>
      <c r="D13" s="118">
        <v>3.6442637622298824E-2</v>
      </c>
      <c r="E13" s="118">
        <v>7.7629292548366813E-3</v>
      </c>
      <c r="F13" s="118">
        <v>-1.1176715880812704E-2</v>
      </c>
      <c r="G13" s="118">
        <v>3.3098131914744533E-2</v>
      </c>
      <c r="H13" s="88"/>
      <c r="I13"/>
      <c r="J13"/>
      <c r="K13"/>
      <c r="L13"/>
      <c r="M13"/>
      <c r="N13"/>
      <c r="O13"/>
    </row>
    <row r="14" spans="1:15">
      <c r="A14"/>
      <c r="B14"/>
      <c r="C14"/>
      <c r="D14"/>
      <c r="E14"/>
      <c r="F14"/>
      <c r="G14"/>
      <c r="H14" s="147"/>
    </row>
    <row r="15" spans="1:15">
      <c r="A15"/>
      <c r="B15"/>
      <c r="C15"/>
      <c r="D15"/>
      <c r="E15"/>
      <c r="F15"/>
      <c r="G15"/>
    </row>
    <row r="16" spans="1:15">
      <c r="A16"/>
      <c r="B16"/>
      <c r="C16"/>
      <c r="D16"/>
      <c r="E16"/>
      <c r="F16"/>
      <c r="G16"/>
    </row>
    <row r="17" spans="1:7">
      <c r="A17"/>
      <c r="B17"/>
      <c r="C17"/>
      <c r="D17"/>
      <c r="E17"/>
      <c r="F17"/>
      <c r="G17"/>
    </row>
    <row r="18" spans="1:7">
      <c r="A18"/>
      <c r="B18"/>
      <c r="C18"/>
      <c r="D18"/>
      <c r="E18"/>
      <c r="F18"/>
      <c r="G18"/>
    </row>
    <row r="19" spans="1:7">
      <c r="A19"/>
      <c r="B19"/>
      <c r="C19"/>
      <c r="D19"/>
      <c r="E19"/>
      <c r="F19"/>
      <c r="G19"/>
    </row>
    <row r="20" spans="1:7">
      <c r="A20"/>
      <c r="B20"/>
      <c r="C20"/>
      <c r="D20"/>
      <c r="E20"/>
      <c r="F20"/>
      <c r="G20"/>
    </row>
    <row r="21" spans="1:7">
      <c r="A21"/>
      <c r="B21"/>
      <c r="C21"/>
      <c r="D21"/>
      <c r="E21"/>
      <c r="F21"/>
      <c r="G21"/>
    </row>
    <row r="22" spans="1:7">
      <c r="A22"/>
      <c r="B22"/>
      <c r="C22"/>
      <c r="D22"/>
      <c r="E22"/>
      <c r="F22"/>
      <c r="G22"/>
    </row>
    <row r="23" spans="1:7">
      <c r="A23" s="76"/>
      <c r="B23" s="146"/>
      <c r="C23" s="146"/>
      <c r="D23" s="145"/>
      <c r="E23" s="145"/>
      <c r="F23" s="145"/>
    </row>
    <row r="24" spans="1:7">
      <c r="A24" s="76"/>
      <c r="B24" s="145"/>
      <c r="C24" s="145"/>
      <c r="D24" s="145"/>
      <c r="E24" s="145"/>
      <c r="F24" s="145"/>
    </row>
    <row r="25" spans="1:7">
      <c r="A25" s="76"/>
      <c r="B25" s="145"/>
      <c r="C25" s="145"/>
      <c r="D25" s="145"/>
      <c r="E25" s="145"/>
      <c r="F25" s="145"/>
    </row>
    <row r="26" spans="1:7">
      <c r="A26" s="76"/>
      <c r="B26" s="145"/>
      <c r="C26" s="145"/>
      <c r="D26" s="145"/>
      <c r="E26" s="145"/>
      <c r="F26" s="145"/>
    </row>
    <row r="27" spans="1:7">
      <c r="A27" s="76"/>
      <c r="B27" s="145"/>
      <c r="C27" s="145"/>
      <c r="D27" s="145"/>
      <c r="E27" s="145"/>
      <c r="F27" s="145"/>
    </row>
    <row r="28" spans="1:7">
      <c r="A28" s="76"/>
      <c r="B28" s="145"/>
      <c r="C28" s="145"/>
      <c r="D28" s="145"/>
      <c r="E28" s="145"/>
      <c r="F28" s="145"/>
    </row>
    <row r="29" spans="1:7">
      <c r="A29" s="76"/>
      <c r="B29" s="145"/>
      <c r="C29" s="145"/>
      <c r="D29" s="145"/>
      <c r="E29" s="145"/>
      <c r="F29" s="145"/>
    </row>
    <row r="30" spans="1:7">
      <c r="A30" s="76"/>
      <c r="B30" s="145"/>
      <c r="C30" s="145"/>
      <c r="D30" s="145"/>
      <c r="E30" s="145"/>
      <c r="F30" s="145"/>
    </row>
    <row r="31" spans="1:7">
      <c r="A31" s="76"/>
      <c r="B31" s="145"/>
      <c r="C31" s="145"/>
      <c r="D31" s="145"/>
      <c r="E31" s="145"/>
      <c r="F31" s="145"/>
    </row>
    <row r="32" spans="1:7">
      <c r="A32" s="76"/>
      <c r="B32" s="145"/>
      <c r="C32" s="145"/>
      <c r="D32" s="145"/>
      <c r="E32" s="145"/>
      <c r="F32" s="145"/>
    </row>
    <row r="33" spans="1:6">
      <c r="A33" s="76"/>
      <c r="B33" s="145"/>
      <c r="C33" s="145"/>
      <c r="D33" s="145"/>
      <c r="E33" s="145"/>
      <c r="F33" s="145"/>
    </row>
    <row r="34" spans="1:6">
      <c r="A34" s="76"/>
      <c r="B34" s="145"/>
      <c r="C34" s="145"/>
      <c r="D34" s="145"/>
      <c r="E34" s="145"/>
      <c r="F34" s="145"/>
    </row>
    <row r="35" spans="1:6">
      <c r="A35" s="76"/>
      <c r="B35" s="145"/>
      <c r="C35" s="145"/>
      <c r="D35" s="145"/>
      <c r="E35" s="145"/>
      <c r="F35" s="145"/>
    </row>
    <row r="36" spans="1:6">
      <c r="A36" s="76"/>
      <c r="B36" s="145"/>
      <c r="C36" s="145"/>
      <c r="D36" s="145"/>
      <c r="E36" s="145"/>
      <c r="F36" s="145"/>
    </row>
    <row r="37" spans="1:6">
      <c r="A37" s="76"/>
      <c r="B37" s="145"/>
      <c r="C37" s="145"/>
      <c r="D37" s="145"/>
      <c r="E37" s="145"/>
      <c r="F37" s="145"/>
    </row>
    <row r="38" spans="1:6">
      <c r="A38" s="76"/>
      <c r="B38" s="145"/>
      <c r="C38" s="145"/>
      <c r="D38" s="145"/>
      <c r="E38" s="145"/>
      <c r="F38" s="145"/>
    </row>
    <row r="39" spans="1:6">
      <c r="A39" s="76"/>
      <c r="B39" s="145"/>
      <c r="C39" s="145"/>
      <c r="D39" s="145"/>
      <c r="E39" s="145"/>
      <c r="F39" s="145"/>
    </row>
    <row r="40" spans="1:6">
      <c r="A40" s="76"/>
      <c r="B40" s="145"/>
      <c r="C40" s="145"/>
      <c r="D40" s="145"/>
      <c r="E40" s="145"/>
      <c r="F40" s="145"/>
    </row>
    <row r="41" spans="1:6">
      <c r="A41" s="76"/>
      <c r="B41" s="145"/>
      <c r="C41" s="145"/>
      <c r="D41" s="145"/>
      <c r="E41" s="145"/>
      <c r="F41" s="145"/>
    </row>
    <row r="42" spans="1:6">
      <c r="A42" s="76"/>
      <c r="B42" s="145"/>
      <c r="C42" s="145"/>
      <c r="D42" s="145"/>
      <c r="E42" s="145"/>
      <c r="F42" s="145"/>
    </row>
  </sheetData>
  <mergeCells count="1">
    <mergeCell ref="A1:G2"/>
  </mergeCells>
  <pageMargins left="0.74803149606299213" right="0.74803149606299213" top="0.98425196850393704" bottom="0.98425196850393704" header="0.51181102362204722" footer="0.51181102362204722"/>
  <pageSetup paperSize="9" scale="41" orientation="portrait" r:id="rId1"/>
  <headerFooter alignWithMargins="0">
    <oddHeader>&amp;C&amp;"Arial,Bold"&amp;20Acute patient hospital  benefits per episode (excluding medical and prostheses) &amp;B&amp;"Arial"&amp;12&amp;Kff0000​‌OFFICIAL: 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4"/>
  <sheetViews>
    <sheetView showGridLines="0" zoomScaleNormal="100" zoomScaleSheetLayoutView="100" workbookViewId="0">
      <selection sqref="A1:G2"/>
    </sheetView>
  </sheetViews>
  <sheetFormatPr defaultColWidth="8.73046875" defaultRowHeight="12.75"/>
  <cols>
    <col min="1" max="1" width="25.3984375" style="150" customWidth="1"/>
    <col min="2" max="7" width="11.73046875" style="150" customWidth="1"/>
    <col min="8" max="8" width="8.73046875" style="150"/>
    <col min="9" max="9" width="17.3984375" style="150" bestFit="1" customWidth="1"/>
    <col min="10" max="16384" width="8.73046875" style="150"/>
  </cols>
  <sheetData>
    <row r="1" spans="1:16" s="74" customFormat="1" ht="15">
      <c r="A1" s="332" t="s">
        <v>325</v>
      </c>
      <c r="B1" s="332"/>
      <c r="C1" s="332"/>
      <c r="D1" s="332"/>
      <c r="E1" s="332"/>
      <c r="F1" s="332"/>
      <c r="G1" s="332"/>
    </row>
    <row r="2" spans="1:16" s="74" customFormat="1" ht="15">
      <c r="A2" s="332"/>
      <c r="B2" s="332"/>
      <c r="C2" s="332"/>
      <c r="D2" s="332"/>
      <c r="E2" s="332"/>
      <c r="F2" s="332"/>
      <c r="G2" s="332"/>
    </row>
    <row r="3" spans="1:16" s="112" customFormat="1" ht="19.899999999999999" customHeight="1">
      <c r="A3" s="140" t="s">
        <v>164</v>
      </c>
      <c r="B3" s="210" t="str">
        <f>Selection!$G$8-6&amp;"-"&amp;RIGHT(Selection!$G$8-5,2)</f>
        <v>2017-18</v>
      </c>
      <c r="C3" s="210" t="str">
        <f>Selection!$G$8-5&amp;"-"&amp;RIGHT(Selection!$G$8-4,2)</f>
        <v>2018-19</v>
      </c>
      <c r="D3" s="110" t="str">
        <f>Selection!$G$8-4&amp;"-"&amp;RIGHT(Selection!$G$8-3,2)</f>
        <v>2019-20</v>
      </c>
      <c r="E3" s="210" t="str">
        <f>Selection!$G$8-3&amp;"-"&amp;RIGHT(Selection!$G$8-2,2)</f>
        <v>2020-21</v>
      </c>
      <c r="F3" s="210" t="str">
        <f>Selection!$G$8-2&amp;"-"&amp;RIGHT(Selection!$G$8-1,2)</f>
        <v>2021-22</v>
      </c>
      <c r="G3" s="211" t="str">
        <f>Selection!$G$8-1&amp;"-"&amp;RIGHT(Selection!$G$8,2)</f>
        <v>2022-23</v>
      </c>
      <c r="H3" s="111"/>
      <c r="I3"/>
      <c r="J3"/>
      <c r="K3"/>
      <c r="L3"/>
      <c r="M3"/>
      <c r="N3"/>
      <c r="O3"/>
      <c r="P3"/>
    </row>
    <row r="4" spans="1:16" s="112" customFormat="1" ht="19.899999999999999" customHeight="1">
      <c r="A4" s="56" t="s">
        <v>160</v>
      </c>
      <c r="B4" s="119">
        <v>385.2640278738985</v>
      </c>
      <c r="C4" s="119">
        <v>394.08245280515968</v>
      </c>
      <c r="D4" s="119">
        <v>383.05764398914692</v>
      </c>
      <c r="E4" s="119">
        <v>367.39297201904026</v>
      </c>
      <c r="F4" s="119">
        <v>371.64520451496594</v>
      </c>
      <c r="G4" s="119">
        <v>389.30874170965433</v>
      </c>
      <c r="I4"/>
      <c r="J4"/>
      <c r="K4"/>
      <c r="L4"/>
      <c r="M4"/>
      <c r="N4"/>
      <c r="O4"/>
      <c r="P4"/>
    </row>
    <row r="5" spans="1:16" s="112" customFormat="1" ht="19.899999999999999" customHeight="1">
      <c r="A5" s="117" t="s">
        <v>153</v>
      </c>
      <c r="B5" s="118">
        <v>2.3710399375475699E-2</v>
      </c>
      <c r="C5" s="118">
        <v>2.2889302642466136E-2</v>
      </c>
      <c r="D5" s="118">
        <v>-2.7975893718524936E-2</v>
      </c>
      <c r="E5" s="118">
        <v>-4.0893772036436626E-2</v>
      </c>
      <c r="F5" s="118">
        <v>1.1574071416110998E-2</v>
      </c>
      <c r="G5" s="118">
        <v>4.7527956718131481E-2</v>
      </c>
      <c r="I5"/>
      <c r="J5"/>
      <c r="K5"/>
      <c r="L5"/>
      <c r="M5"/>
      <c r="N5"/>
      <c r="O5"/>
      <c r="P5"/>
    </row>
    <row r="6" spans="1:16" s="112" customFormat="1" ht="19.899999999999999" customHeight="1">
      <c r="A6" s="56" t="s">
        <v>161</v>
      </c>
      <c r="B6" s="119">
        <v>1109.0305446110424</v>
      </c>
      <c r="C6" s="119">
        <v>1136.496319783462</v>
      </c>
      <c r="D6" s="119">
        <v>1154.1094673264595</v>
      </c>
      <c r="E6" s="119">
        <v>1208.1779690171261</v>
      </c>
      <c r="F6" s="119">
        <v>1224.6394428377721</v>
      </c>
      <c r="G6" s="119">
        <v>1272.9946700268708</v>
      </c>
      <c r="I6"/>
      <c r="J6"/>
      <c r="K6"/>
      <c r="L6"/>
      <c r="M6"/>
      <c r="N6"/>
      <c r="O6"/>
      <c r="P6"/>
    </row>
    <row r="7" spans="1:16" s="112" customFormat="1" ht="19.899999999999999" customHeight="1">
      <c r="A7" s="117" t="s">
        <v>153</v>
      </c>
      <c r="B7" s="118">
        <v>2.2243833623675213E-2</v>
      </c>
      <c r="C7" s="118">
        <v>2.4765571431625721E-2</v>
      </c>
      <c r="D7" s="118">
        <v>1.5497760297502161E-2</v>
      </c>
      <c r="E7" s="118">
        <v>4.6848677028807684E-2</v>
      </c>
      <c r="F7" s="118">
        <v>1.3625040550969247E-2</v>
      </c>
      <c r="G7" s="118">
        <v>3.9485276643587808E-2</v>
      </c>
      <c r="I7"/>
      <c r="J7"/>
      <c r="K7"/>
      <c r="L7"/>
      <c r="M7"/>
      <c r="N7"/>
      <c r="O7"/>
      <c r="P7"/>
    </row>
    <row r="8" spans="1:16" s="112" customFormat="1" ht="19.899999999999999" customHeight="1">
      <c r="A8" s="56" t="s">
        <v>162</v>
      </c>
      <c r="B8" s="119">
        <v>728.49806915927354</v>
      </c>
      <c r="C8" s="119">
        <v>761.51171258971806</v>
      </c>
      <c r="D8" s="119">
        <v>765.47776343540249</v>
      </c>
      <c r="E8" s="119">
        <v>790.2357957803672</v>
      </c>
      <c r="F8" s="119">
        <v>768.16092020066549</v>
      </c>
      <c r="G8" s="119">
        <v>798.82493742626707</v>
      </c>
      <c r="I8"/>
      <c r="J8"/>
      <c r="K8"/>
      <c r="L8"/>
      <c r="M8"/>
      <c r="N8"/>
      <c r="O8"/>
      <c r="P8"/>
    </row>
    <row r="9" spans="1:16" s="112" customFormat="1" ht="19.899999999999999" customHeight="1">
      <c r="A9" s="117" t="s">
        <v>153</v>
      </c>
      <c r="B9" s="118">
        <v>3.0804957905704367E-2</v>
      </c>
      <c r="C9" s="118">
        <v>4.5317406906162594E-2</v>
      </c>
      <c r="D9" s="118">
        <v>5.2081284898388702E-3</v>
      </c>
      <c r="E9" s="118">
        <v>3.2343241734224426E-2</v>
      </c>
      <c r="F9" s="118">
        <v>-2.7934542699248999E-2</v>
      </c>
      <c r="G9" s="118">
        <v>3.9918741528261137E-2</v>
      </c>
      <c r="I9"/>
      <c r="J9"/>
      <c r="K9"/>
      <c r="L9"/>
      <c r="M9"/>
      <c r="N9"/>
      <c r="O9"/>
      <c r="P9"/>
    </row>
    <row r="10" spans="1:16" s="112" customFormat="1" ht="19.899999999999999" customHeight="1">
      <c r="A10" s="56" t="s">
        <v>266</v>
      </c>
      <c r="B10" s="119">
        <v>203.66730155137739</v>
      </c>
      <c r="C10" s="119">
        <v>201.19664609706666</v>
      </c>
      <c r="D10" s="119">
        <v>180.1694685448403</v>
      </c>
      <c r="E10" s="119">
        <v>223.66549540347293</v>
      </c>
      <c r="F10" s="119">
        <v>198.70503417639094</v>
      </c>
      <c r="G10" s="119">
        <v>156.90110273103511</v>
      </c>
      <c r="I10"/>
      <c r="J10"/>
      <c r="K10"/>
      <c r="L10"/>
      <c r="M10"/>
      <c r="N10"/>
      <c r="O10"/>
      <c r="P10"/>
    </row>
    <row r="11" spans="1:16" s="112" customFormat="1" ht="19.899999999999999" customHeight="1">
      <c r="A11" s="117" t="s">
        <v>153</v>
      </c>
      <c r="B11" s="118">
        <v>1.8825980431059786E-11</v>
      </c>
      <c r="C11" s="118">
        <v>-1.2130840029259571E-2</v>
      </c>
      <c r="D11" s="118">
        <v>-0.10451057689143517</v>
      </c>
      <c r="E11" s="118">
        <v>0.24141730122164073</v>
      </c>
      <c r="F11" s="118">
        <v>-0.11159728138690106</v>
      </c>
      <c r="G11" s="118">
        <v>-0.21038184371436897</v>
      </c>
      <c r="I11"/>
      <c r="J11"/>
      <c r="K11"/>
      <c r="L11"/>
      <c r="M11"/>
      <c r="N11"/>
      <c r="O11"/>
      <c r="P11"/>
    </row>
    <row r="12" spans="1:16" s="112" customFormat="1" ht="19.899999999999999" customHeight="1">
      <c r="A12" s="56" t="s">
        <v>163</v>
      </c>
      <c r="B12" s="119">
        <v>890.81105854729731</v>
      </c>
      <c r="C12" s="119">
        <v>913.7142848633323</v>
      </c>
      <c r="D12" s="119">
        <v>922.01156826057229</v>
      </c>
      <c r="E12" s="119">
        <v>971.23988572751671</v>
      </c>
      <c r="F12" s="119">
        <v>974.50317228263759</v>
      </c>
      <c r="G12" s="119">
        <v>995.03168980801445</v>
      </c>
      <c r="I12"/>
      <c r="J12"/>
      <c r="K12"/>
      <c r="L12"/>
      <c r="M12"/>
      <c r="N12"/>
      <c r="O12"/>
      <c r="P12"/>
    </row>
    <row r="13" spans="1:16" s="112" customFormat="1" ht="19.899999999999999" customHeight="1">
      <c r="A13" s="117" t="s">
        <v>153</v>
      </c>
      <c r="B13" s="118">
        <v>2.395665349380649E-2</v>
      </c>
      <c r="C13" s="118">
        <v>2.5710532100246652E-2</v>
      </c>
      <c r="D13" s="118">
        <v>9.0808292424595649E-3</v>
      </c>
      <c r="E13" s="118">
        <v>5.3392299144159772E-2</v>
      </c>
      <c r="F13" s="118">
        <v>3.3599181860992644E-3</v>
      </c>
      <c r="G13" s="118">
        <v>2.1065624114174675E-2</v>
      </c>
      <c r="I13"/>
      <c r="J13"/>
      <c r="K13"/>
      <c r="L13"/>
      <c r="M13"/>
      <c r="N13"/>
      <c r="O13"/>
      <c r="P13"/>
    </row>
    <row r="14" spans="1:16" ht="27.75" customHeight="1">
      <c r="A14" s="148"/>
      <c r="B14" s="149"/>
      <c r="C14" s="149"/>
      <c r="D14" s="149"/>
      <c r="E14" s="149"/>
      <c r="F14" s="149"/>
    </row>
    <row r="15" spans="1:16">
      <c r="A15"/>
      <c r="B15"/>
      <c r="C15"/>
      <c r="D15"/>
      <c r="E15"/>
      <c r="F15"/>
      <c r="G15"/>
      <c r="H15"/>
      <c r="I15"/>
      <c r="J15"/>
      <c r="K15"/>
      <c r="L15"/>
    </row>
    <row r="16" spans="1:16">
      <c r="A16"/>
      <c r="B16"/>
      <c r="C16"/>
      <c r="D16"/>
      <c r="E16"/>
      <c r="F16"/>
      <c r="G16"/>
      <c r="H16"/>
      <c r="I16"/>
      <c r="J16"/>
      <c r="K16"/>
      <c r="L16"/>
    </row>
    <row r="17" spans="1:12">
      <c r="A17"/>
      <c r="B17"/>
      <c r="C17"/>
      <c r="D17"/>
      <c r="E17"/>
      <c r="F17"/>
      <c r="G17"/>
      <c r="H17"/>
      <c r="I17"/>
      <c r="J17"/>
      <c r="K17"/>
      <c r="L17"/>
    </row>
    <row r="18" spans="1:12">
      <c r="A18"/>
      <c r="B18"/>
      <c r="C18"/>
      <c r="D18"/>
      <c r="E18"/>
      <c r="F18"/>
      <c r="G18"/>
      <c r="H18"/>
      <c r="I18"/>
      <c r="J18"/>
      <c r="K18"/>
      <c r="L18"/>
    </row>
    <row r="19" spans="1:12">
      <c r="A19"/>
      <c r="B19"/>
      <c r="C19"/>
      <c r="D19"/>
      <c r="E19"/>
      <c r="F19"/>
      <c r="G19"/>
      <c r="H19"/>
      <c r="I19"/>
      <c r="J19"/>
      <c r="K19"/>
      <c r="L19"/>
    </row>
    <row r="20" spans="1:12">
      <c r="A20"/>
      <c r="B20"/>
      <c r="C20"/>
      <c r="D20"/>
      <c r="E20"/>
      <c r="F20"/>
      <c r="G20"/>
      <c r="H20"/>
      <c r="I20"/>
      <c r="J20"/>
      <c r="K20"/>
      <c r="L20"/>
    </row>
    <row r="21" spans="1:12">
      <c r="A21"/>
      <c r="B21"/>
      <c r="C21"/>
      <c r="D21"/>
      <c r="E21"/>
      <c r="F21"/>
      <c r="G21"/>
      <c r="H21"/>
      <c r="I21"/>
      <c r="J21"/>
      <c r="K21"/>
      <c r="L21"/>
    </row>
    <row r="22" spans="1:12">
      <c r="A22"/>
      <c r="B22"/>
      <c r="C22"/>
      <c r="D22"/>
      <c r="E22"/>
      <c r="F22"/>
      <c r="G22"/>
      <c r="H22"/>
      <c r="I22"/>
      <c r="J22"/>
      <c r="K22"/>
      <c r="L22"/>
    </row>
    <row r="23" spans="1:12">
      <c r="A23"/>
      <c r="B23"/>
      <c r="C23"/>
      <c r="D23"/>
      <c r="E23"/>
      <c r="F23"/>
      <c r="G23"/>
      <c r="H23"/>
      <c r="I23"/>
      <c r="J23"/>
      <c r="K23"/>
      <c r="L23"/>
    </row>
    <row r="24" spans="1:12">
      <c r="A24"/>
      <c r="B24"/>
      <c r="C24"/>
      <c r="D24"/>
      <c r="E24"/>
      <c r="F24"/>
      <c r="G24"/>
      <c r="H24"/>
      <c r="I24"/>
      <c r="J24"/>
      <c r="K24"/>
      <c r="L24"/>
    </row>
    <row r="25" spans="1:12">
      <c r="A25"/>
      <c r="B25"/>
      <c r="C25"/>
      <c r="D25"/>
      <c r="E25"/>
      <c r="F25"/>
      <c r="G25"/>
      <c r="H25"/>
      <c r="I25"/>
      <c r="J25"/>
      <c r="K25"/>
      <c r="L25"/>
    </row>
    <row r="26" spans="1:12">
      <c r="A26"/>
      <c r="B26"/>
      <c r="C26"/>
      <c r="D26"/>
      <c r="E26"/>
      <c r="F26"/>
      <c r="G26"/>
      <c r="H26"/>
      <c r="I26"/>
      <c r="J26"/>
      <c r="K26"/>
      <c r="L26"/>
    </row>
    <row r="27" spans="1:12">
      <c r="A27"/>
      <c r="B27"/>
      <c r="C27"/>
      <c r="D27"/>
      <c r="E27"/>
      <c r="F27"/>
      <c r="G27"/>
      <c r="H27"/>
      <c r="I27"/>
      <c r="J27"/>
      <c r="K27"/>
      <c r="L27"/>
    </row>
    <row r="28" spans="1:12">
      <c r="A28"/>
      <c r="B28"/>
      <c r="C28"/>
      <c r="D28"/>
      <c r="E28"/>
      <c r="F28"/>
      <c r="G28"/>
      <c r="H28"/>
      <c r="I28"/>
      <c r="J28"/>
      <c r="K28"/>
      <c r="L28"/>
    </row>
    <row r="29" spans="1:12">
      <c r="A29" s="149"/>
      <c r="B29" s="149"/>
      <c r="C29" s="149"/>
      <c r="D29" s="149"/>
      <c r="E29" s="149"/>
      <c r="F29" s="149"/>
    </row>
    <row r="30" spans="1:12">
      <c r="A30" s="149"/>
      <c r="B30" s="149"/>
      <c r="C30" s="149"/>
      <c r="D30" s="149"/>
      <c r="E30" s="149"/>
      <c r="F30" s="149"/>
    </row>
    <row r="31" spans="1:12">
      <c r="A31" s="149"/>
      <c r="B31" s="149"/>
      <c r="C31" s="149"/>
      <c r="D31" s="149"/>
      <c r="E31" s="149"/>
      <c r="F31" s="149"/>
    </row>
    <row r="32" spans="1:12">
      <c r="A32" s="149"/>
      <c r="B32" s="149"/>
      <c r="C32" s="149"/>
      <c r="D32" s="149"/>
      <c r="E32" s="149"/>
      <c r="F32" s="149"/>
    </row>
    <row r="33" spans="1:6">
      <c r="A33" s="149"/>
      <c r="B33" s="149"/>
      <c r="C33" s="149"/>
      <c r="D33" s="149"/>
      <c r="E33" s="149"/>
      <c r="F33" s="149"/>
    </row>
    <row r="34" spans="1:6">
      <c r="A34" s="149"/>
      <c r="B34" s="149"/>
      <c r="C34" s="149"/>
      <c r="D34" s="149"/>
      <c r="E34" s="149"/>
      <c r="F34" s="149"/>
    </row>
    <row r="35" spans="1:6">
      <c r="A35" s="149"/>
      <c r="B35" s="149"/>
      <c r="C35" s="149"/>
      <c r="D35" s="149"/>
      <c r="E35" s="149"/>
      <c r="F35" s="149"/>
    </row>
    <row r="36" spans="1:6">
      <c r="A36" s="149"/>
      <c r="B36" s="149"/>
      <c r="C36" s="149"/>
      <c r="D36" s="149"/>
      <c r="E36" s="149"/>
      <c r="F36" s="149"/>
    </row>
    <row r="37" spans="1:6">
      <c r="A37" s="149"/>
      <c r="B37" s="149"/>
      <c r="C37" s="149"/>
      <c r="D37" s="149"/>
      <c r="E37" s="149"/>
      <c r="F37" s="149"/>
    </row>
    <row r="38" spans="1:6">
      <c r="A38" s="149"/>
      <c r="B38" s="149"/>
      <c r="C38" s="149"/>
      <c r="D38" s="149"/>
      <c r="E38" s="149"/>
      <c r="F38" s="149"/>
    </row>
    <row r="39" spans="1:6">
      <c r="A39" s="149"/>
      <c r="B39" s="149"/>
      <c r="C39" s="149"/>
      <c r="D39" s="149"/>
      <c r="E39" s="149"/>
      <c r="F39" s="149"/>
    </row>
    <row r="40" spans="1:6">
      <c r="A40" s="149"/>
      <c r="B40" s="149"/>
      <c r="C40" s="149"/>
      <c r="D40" s="149"/>
      <c r="E40" s="149"/>
      <c r="F40" s="149"/>
    </row>
    <row r="41" spans="1:6">
      <c r="A41" s="149"/>
      <c r="B41" s="149"/>
      <c r="C41" s="149"/>
      <c r="D41" s="149"/>
      <c r="E41" s="149"/>
      <c r="F41" s="149"/>
    </row>
    <row r="42" spans="1:6">
      <c r="A42" s="149"/>
      <c r="B42" s="149"/>
      <c r="C42" s="149"/>
      <c r="D42" s="149"/>
      <c r="E42" s="149"/>
      <c r="F42" s="149"/>
    </row>
    <row r="43" spans="1:6">
      <c r="A43" s="149"/>
      <c r="B43" s="149"/>
      <c r="C43" s="149"/>
      <c r="D43" s="149"/>
      <c r="E43" s="149"/>
      <c r="F43" s="149"/>
    </row>
    <row r="44" spans="1:6">
      <c r="A44" s="149"/>
      <c r="B44" s="149"/>
      <c r="C44" s="149"/>
      <c r="D44" s="149"/>
      <c r="E44" s="149"/>
      <c r="F44" s="149"/>
    </row>
  </sheetData>
  <mergeCells count="1">
    <mergeCell ref="A1:G2"/>
  </mergeCells>
  <pageMargins left="0.74803149606299213" right="0.74803149606299213" top="0.98425196850393704" bottom="0.98425196850393704" header="0.51181102362204722" footer="0.51181102362204722"/>
  <pageSetup paperSize="9" scale="90" orientation="portrait" r:id="rId1"/>
  <headerFooter alignWithMargins="0">
    <oddHeader>&amp;C&amp;"Arial,Bold"&amp;18Acute patients benefits per day &amp;B&amp;"Arial"&amp;12&amp;Kff0000​‌OFFICIAL: 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2"/>
  <sheetViews>
    <sheetView showGridLines="0" zoomScaleNormal="100" zoomScaleSheetLayoutView="100" workbookViewId="0">
      <selection sqref="A1:G2"/>
    </sheetView>
  </sheetViews>
  <sheetFormatPr defaultColWidth="8.73046875" defaultRowHeight="12.75"/>
  <cols>
    <col min="1" max="1" width="33.73046875" style="77" customWidth="1"/>
    <col min="2" max="5" width="12" style="77" customWidth="1"/>
    <col min="6" max="6" width="12" style="70" customWidth="1"/>
    <col min="7" max="7" width="12" style="77" customWidth="1"/>
    <col min="8" max="11" width="8.73046875" style="77" customWidth="1"/>
    <col min="12" max="12" width="18.3984375" style="77" customWidth="1"/>
    <col min="13" max="20" width="12" style="77" customWidth="1"/>
    <col min="21" max="21" width="11" style="77" customWidth="1"/>
    <col min="22" max="16384" width="8.73046875" style="77"/>
  </cols>
  <sheetData>
    <row r="1" spans="1:14" s="74" customFormat="1" ht="15">
      <c r="A1" s="332" t="s">
        <v>326</v>
      </c>
      <c r="B1" s="332"/>
      <c r="C1" s="332"/>
      <c r="D1" s="332"/>
      <c r="E1" s="332"/>
      <c r="F1" s="332"/>
      <c r="G1" s="332"/>
    </row>
    <row r="2" spans="1:14" s="74" customFormat="1" ht="15">
      <c r="A2" s="332"/>
      <c r="B2" s="332"/>
      <c r="C2" s="332"/>
      <c r="D2" s="332"/>
      <c r="E2" s="332"/>
      <c r="F2" s="332"/>
      <c r="G2" s="332"/>
    </row>
    <row r="3" spans="1:14" s="139" customFormat="1" ht="19.899999999999999" customHeight="1">
      <c r="A3" s="140" t="s">
        <v>165</v>
      </c>
      <c r="B3" s="110" t="str">
        <f>Selection!$G$8-6&amp;"-"&amp;RIGHT(Selection!$G$8-5,2)</f>
        <v>2017-18</v>
      </c>
      <c r="C3" s="110" t="str">
        <f>Selection!$G$8-5&amp;"-"&amp;RIGHT(Selection!$G$8-4,2)</f>
        <v>2018-19</v>
      </c>
      <c r="D3" s="110" t="str">
        <f>Selection!$G$8-4&amp;"-"&amp;RIGHT(Selection!$G$8-3,2)</f>
        <v>2019-20</v>
      </c>
      <c r="E3" s="110" t="str">
        <f>Selection!$G$8-3&amp;"-"&amp;RIGHT(Selection!$G$8-2,2)</f>
        <v>2020-21</v>
      </c>
      <c r="F3" s="110" t="str">
        <f>Selection!$G$8-2&amp;"-"&amp;RIGHT(Selection!$G$8-1,2)</f>
        <v>2021-22</v>
      </c>
      <c r="G3" s="111" t="str">
        <f>Selection!$G$8-1&amp;"-"&amp;RIGHT(Selection!$G$8,2)</f>
        <v>2022-23</v>
      </c>
      <c r="H3"/>
      <c r="I3"/>
      <c r="J3"/>
      <c r="K3"/>
      <c r="L3"/>
      <c r="M3"/>
      <c r="N3"/>
    </row>
    <row r="4" spans="1:14" s="88" customFormat="1" ht="19.899999999999999" customHeight="1">
      <c r="A4" s="56" t="s">
        <v>166</v>
      </c>
      <c r="B4" s="142">
        <v>60.815036406568197</v>
      </c>
      <c r="C4" s="142">
        <v>61.490433458639806</v>
      </c>
      <c r="D4" s="142">
        <v>60.703646204068704</v>
      </c>
      <c r="E4" s="142">
        <v>63.19038255877097</v>
      </c>
      <c r="F4" s="142">
        <v>64.105479311978627</v>
      </c>
      <c r="G4" s="142">
        <v>63.380966203375685</v>
      </c>
      <c r="H4"/>
      <c r="I4"/>
      <c r="J4"/>
      <c r="K4"/>
      <c r="L4"/>
      <c r="M4"/>
      <c r="N4"/>
    </row>
    <row r="5" spans="1:14" s="88" customFormat="1" ht="19.899999999999999" customHeight="1">
      <c r="A5" s="117" t="s">
        <v>153</v>
      </c>
      <c r="B5" s="143">
        <v>1.4526844787043247E-2</v>
      </c>
      <c r="C5" s="143">
        <v>1.1105757588573351E-2</v>
      </c>
      <c r="D5" s="143">
        <v>-1.2795279042882579E-2</v>
      </c>
      <c r="E5" s="143">
        <v>4.0965189246500167E-2</v>
      </c>
      <c r="F5" s="143">
        <v>1.4481582737002174E-2</v>
      </c>
      <c r="G5" s="143">
        <v>-1.1301890515114876E-2</v>
      </c>
      <c r="H5"/>
      <c r="I5"/>
      <c r="J5"/>
      <c r="K5"/>
      <c r="L5"/>
      <c r="M5"/>
      <c r="N5"/>
    </row>
    <row r="6" spans="1:14" s="88" customFormat="1" ht="19.899999999999999" customHeight="1">
      <c r="A6" s="56" t="s">
        <v>167</v>
      </c>
      <c r="B6" s="142">
        <v>13.824212585939406</v>
      </c>
      <c r="C6" s="142">
        <v>14.139114022899889</v>
      </c>
      <c r="D6" s="142">
        <v>14.125116000095433</v>
      </c>
      <c r="E6" s="142">
        <v>14.167004683466089</v>
      </c>
      <c r="F6" s="142">
        <v>14.095729002028884</v>
      </c>
      <c r="G6" s="142">
        <v>13.570891649337893</v>
      </c>
      <c r="H6"/>
      <c r="I6"/>
      <c r="J6"/>
      <c r="K6"/>
      <c r="L6"/>
      <c r="M6"/>
      <c r="N6"/>
    </row>
    <row r="7" spans="1:14" s="88" customFormat="1" ht="19.899999999999999" customHeight="1">
      <c r="A7" s="117" t="s">
        <v>153</v>
      </c>
      <c r="B7" s="143">
        <v>-3.4518764459814388E-3</v>
      </c>
      <c r="C7" s="143">
        <v>2.2778978187934396E-2</v>
      </c>
      <c r="D7" s="143">
        <v>-9.9002121220503891E-4</v>
      </c>
      <c r="E7" s="143">
        <v>2.9655461498774294E-3</v>
      </c>
      <c r="F7" s="143">
        <v>-5.031104529836794E-3</v>
      </c>
      <c r="G7" s="143">
        <v>-3.7233785681850762E-2</v>
      </c>
      <c r="H7"/>
      <c r="I7"/>
      <c r="J7"/>
      <c r="K7"/>
      <c r="L7"/>
      <c r="M7"/>
      <c r="N7"/>
    </row>
    <row r="8" spans="1:14" s="88" customFormat="1" ht="19.899999999999999" customHeight="1">
      <c r="A8" s="56" t="s">
        <v>168</v>
      </c>
      <c r="B8" s="142">
        <v>76.89485437996926</v>
      </c>
      <c r="C8" s="142">
        <v>77.300819033441144</v>
      </c>
      <c r="D8" s="142">
        <v>76.991386462187236</v>
      </c>
      <c r="E8" s="142">
        <v>79.256824727901375</v>
      </c>
      <c r="F8" s="142">
        <v>79.821124034555211</v>
      </c>
      <c r="G8" s="142">
        <v>80.036678526666918</v>
      </c>
      <c r="H8"/>
      <c r="I8"/>
      <c r="J8"/>
      <c r="K8"/>
      <c r="L8"/>
      <c r="M8"/>
      <c r="N8"/>
    </row>
    <row r="9" spans="1:14" s="88" customFormat="1" ht="19.899999999999999" customHeight="1">
      <c r="A9" s="117" t="s">
        <v>153</v>
      </c>
      <c r="B9" s="143">
        <v>2.367652060116443E-2</v>
      </c>
      <c r="C9" s="143">
        <v>5.2794774987914295E-3</v>
      </c>
      <c r="D9" s="143">
        <v>-4.0029662702544266E-3</v>
      </c>
      <c r="E9" s="143">
        <v>2.9424567731700213E-2</v>
      </c>
      <c r="F9" s="143">
        <v>7.1198828440470763E-3</v>
      </c>
      <c r="G9" s="143">
        <v>2.700469264481864E-3</v>
      </c>
      <c r="H9"/>
      <c r="I9"/>
      <c r="J9"/>
      <c r="K9"/>
      <c r="L9"/>
      <c r="M9"/>
      <c r="N9"/>
    </row>
    <row r="10" spans="1:14" s="88" customFormat="1" ht="19.899999999999999" customHeight="1">
      <c r="A10" s="56" t="s">
        <v>1</v>
      </c>
      <c r="B10" s="142">
        <v>732.85691088865701</v>
      </c>
      <c r="C10" s="142">
        <v>670.50841315240132</v>
      </c>
      <c r="D10" s="142">
        <v>673.19767509584972</v>
      </c>
      <c r="E10" s="142">
        <v>673.44508306748367</v>
      </c>
      <c r="F10" s="142">
        <v>673.84897224921622</v>
      </c>
      <c r="G10" s="142">
        <v>667.29111280825509</v>
      </c>
      <c r="H10"/>
      <c r="I10"/>
      <c r="J10"/>
      <c r="K10"/>
      <c r="L10"/>
      <c r="M10"/>
      <c r="N10"/>
    </row>
    <row r="11" spans="1:14" s="152" customFormat="1" ht="19.899999999999999" customHeight="1">
      <c r="A11" s="117" t="s">
        <v>153</v>
      </c>
      <c r="B11" s="143">
        <v>-5.4444886475139009E-2</v>
      </c>
      <c r="C11" s="143">
        <v>-8.5075949765763048E-2</v>
      </c>
      <c r="D11" s="143">
        <v>4.0107803134115105E-3</v>
      </c>
      <c r="E11" s="143">
        <v>3.6751162516823754E-4</v>
      </c>
      <c r="F11" s="143">
        <v>5.9973588327788541E-4</v>
      </c>
      <c r="G11" s="143">
        <v>-9.7319424841918467E-3</v>
      </c>
      <c r="H11"/>
      <c r="I11"/>
      <c r="J11"/>
      <c r="K11"/>
      <c r="L11"/>
      <c r="M11"/>
      <c r="N11"/>
    </row>
    <row r="12" spans="1:14">
      <c r="A12" s="148"/>
      <c r="B12" s="78"/>
      <c r="C12" s="78"/>
      <c r="D12" s="78"/>
      <c r="E12" s="78"/>
      <c r="F12" s="148"/>
    </row>
    <row r="13" spans="1:14">
      <c r="A13" s="148"/>
      <c r="B13" s="153"/>
      <c r="C13" s="153"/>
      <c r="D13" s="153"/>
      <c r="E13" s="153"/>
      <c r="F13" s="154"/>
      <c r="G13" s="155"/>
    </row>
    <row r="14" spans="1:14">
      <c r="A14"/>
      <c r="B14"/>
      <c r="C14"/>
      <c r="D14"/>
      <c r="E14"/>
      <c r="F14"/>
      <c r="G14"/>
    </row>
    <row r="15" spans="1:14">
      <c r="A15"/>
      <c r="B15"/>
      <c r="C15"/>
      <c r="D15"/>
      <c r="E15"/>
      <c r="F15"/>
      <c r="G15"/>
    </row>
    <row r="16" spans="1:14">
      <c r="A16"/>
      <c r="B16"/>
      <c r="C16"/>
      <c r="D16"/>
      <c r="E16"/>
      <c r="F16"/>
      <c r="G16"/>
    </row>
    <row r="17" spans="1:8">
      <c r="A17"/>
      <c r="B17"/>
      <c r="C17"/>
      <c r="D17"/>
      <c r="E17"/>
      <c r="F17"/>
      <c r="G17"/>
    </row>
    <row r="18" spans="1:8">
      <c r="A18"/>
      <c r="B18"/>
      <c r="C18"/>
      <c r="D18"/>
      <c r="E18"/>
      <c r="F18"/>
      <c r="G18"/>
    </row>
    <row r="19" spans="1:8">
      <c r="A19" s="78"/>
      <c r="B19" s="153"/>
      <c r="C19" s="153"/>
      <c r="D19" s="153"/>
      <c r="E19" s="153"/>
      <c r="F19" s="154"/>
      <c r="G19" s="155"/>
    </row>
    <row r="20" spans="1:8">
      <c r="A20" s="78"/>
      <c r="B20" s="156"/>
      <c r="C20" s="156"/>
      <c r="D20" s="156"/>
      <c r="E20" s="156"/>
      <c r="F20" s="157"/>
      <c r="G20" s="158"/>
      <c r="H20" s="158"/>
    </row>
    <row r="21" spans="1:8">
      <c r="A21" s="78"/>
      <c r="B21" s="156"/>
      <c r="C21" s="78"/>
      <c r="D21" s="78"/>
      <c r="E21" s="78"/>
      <c r="F21" s="148"/>
    </row>
    <row r="22" spans="1:8">
      <c r="A22" s="78"/>
      <c r="B22" s="156"/>
      <c r="C22" s="78"/>
      <c r="D22" s="78"/>
      <c r="E22" s="78"/>
      <c r="F22" s="148"/>
    </row>
    <row r="23" spans="1:8">
      <c r="A23" s="78"/>
      <c r="B23" s="156"/>
      <c r="C23" s="78"/>
      <c r="D23" s="78"/>
      <c r="E23" s="78"/>
      <c r="F23" s="148"/>
    </row>
    <row r="24" spans="1:8">
      <c r="A24" s="78"/>
      <c r="B24" s="156"/>
      <c r="C24" s="78"/>
      <c r="D24" s="78"/>
      <c r="E24" s="78"/>
      <c r="F24" s="148"/>
    </row>
    <row r="25" spans="1:8">
      <c r="A25" s="78"/>
      <c r="B25" s="156"/>
      <c r="C25" s="78"/>
      <c r="D25" s="78"/>
      <c r="E25" s="78"/>
      <c r="F25" s="148"/>
    </row>
    <row r="26" spans="1:8">
      <c r="A26" s="78"/>
      <c r="B26" s="156"/>
      <c r="C26" s="78"/>
      <c r="D26" s="78"/>
      <c r="E26" s="78"/>
      <c r="F26" s="148"/>
    </row>
    <row r="27" spans="1:8">
      <c r="A27" s="78"/>
      <c r="B27" s="156"/>
      <c r="C27" s="78"/>
      <c r="D27" s="78"/>
      <c r="E27" s="78"/>
      <c r="F27" s="148"/>
    </row>
    <row r="28" spans="1:8">
      <c r="A28" s="78"/>
      <c r="B28" s="156"/>
      <c r="C28" s="78"/>
      <c r="D28" s="78"/>
      <c r="E28" s="78"/>
      <c r="F28" s="148"/>
    </row>
    <row r="29" spans="1:8">
      <c r="A29" s="78"/>
      <c r="B29" s="156"/>
      <c r="C29" s="78"/>
      <c r="D29" s="78"/>
      <c r="E29" s="78"/>
      <c r="F29" s="148"/>
    </row>
    <row r="30" spans="1:8">
      <c r="A30" s="78"/>
      <c r="B30" s="156"/>
      <c r="C30" s="78"/>
      <c r="D30" s="78"/>
      <c r="E30" s="78"/>
      <c r="F30" s="148"/>
    </row>
    <row r="31" spans="1:8">
      <c r="A31" s="78"/>
      <c r="B31" s="78"/>
      <c r="C31" s="78"/>
      <c r="D31" s="78"/>
      <c r="E31" s="78"/>
      <c r="F31" s="148"/>
    </row>
    <row r="32" spans="1:8">
      <c r="A32" s="78"/>
      <c r="B32" s="78"/>
      <c r="C32" s="78"/>
      <c r="D32" s="78"/>
      <c r="E32" s="78"/>
      <c r="F32" s="148"/>
    </row>
    <row r="33" spans="1:6">
      <c r="A33" s="78"/>
      <c r="B33" s="78"/>
      <c r="C33" s="78"/>
      <c r="D33" s="78"/>
      <c r="E33" s="78"/>
      <c r="F33" s="148"/>
    </row>
    <row r="34" spans="1:6">
      <c r="A34" s="78"/>
      <c r="B34" s="78"/>
      <c r="C34" s="78"/>
      <c r="D34" s="78"/>
      <c r="E34" s="78"/>
      <c r="F34" s="148"/>
    </row>
    <row r="35" spans="1:6">
      <c r="A35" s="78"/>
      <c r="B35" s="78"/>
      <c r="C35" s="78"/>
      <c r="D35" s="78"/>
      <c r="E35" s="78"/>
      <c r="F35" s="148"/>
    </row>
    <row r="36" spans="1:6">
      <c r="A36" s="78"/>
      <c r="B36" s="78"/>
      <c r="C36" s="78"/>
      <c r="D36" s="78"/>
      <c r="E36" s="78"/>
      <c r="F36" s="148"/>
    </row>
    <row r="37" spans="1:6">
      <c r="A37" s="78"/>
      <c r="B37" s="78"/>
      <c r="C37" s="78"/>
      <c r="D37" s="78"/>
      <c r="E37" s="78"/>
      <c r="F37" s="148"/>
    </row>
    <row r="38" spans="1:6">
      <c r="A38" s="78"/>
      <c r="B38" s="78"/>
      <c r="C38" s="78"/>
      <c r="D38" s="78"/>
      <c r="E38" s="78"/>
      <c r="F38" s="148"/>
    </row>
    <row r="39" spans="1:6">
      <c r="A39" s="78"/>
      <c r="B39" s="78"/>
      <c r="C39" s="78"/>
      <c r="D39" s="78"/>
      <c r="E39" s="78"/>
      <c r="F39" s="148"/>
    </row>
    <row r="40" spans="1:6">
      <c r="A40" s="78"/>
      <c r="B40" s="78"/>
      <c r="C40" s="78"/>
      <c r="D40" s="78"/>
      <c r="E40" s="78"/>
      <c r="F40" s="148"/>
    </row>
    <row r="41" spans="1:6">
      <c r="A41" s="78"/>
      <c r="B41" s="78"/>
      <c r="C41" s="78"/>
      <c r="D41" s="78"/>
      <c r="E41" s="78"/>
      <c r="F41" s="148"/>
    </row>
    <row r="42" spans="1:6">
      <c r="A42" s="78"/>
      <c r="B42" s="78"/>
      <c r="C42" s="78"/>
      <c r="D42" s="78"/>
      <c r="E42" s="78"/>
      <c r="F42" s="148"/>
    </row>
  </sheetData>
  <mergeCells count="1">
    <mergeCell ref="A1:G2"/>
  </mergeCells>
  <pageMargins left="0.74803149606299213" right="0.74803149606299213" top="0.98425196850393704" bottom="0.98425196850393704" header="0.51181102362204722" footer="0.51181102362204722"/>
  <pageSetup paperSize="9" scale="83" orientation="portrait" r:id="rId1"/>
  <headerFooter alignWithMargins="0">
    <oddHeader>&amp;C&amp;"Arial,Bold"&amp;18Medical benefits and listed prostheses benefits per service &amp;B&amp;"Arial"&amp;12&amp;Kff0000​‌OFFICIAL: 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37"/>
  <sheetViews>
    <sheetView showGridLines="0" zoomScaleNormal="100" zoomScaleSheetLayoutView="100" workbookViewId="0">
      <selection sqref="A1:G2"/>
    </sheetView>
  </sheetViews>
  <sheetFormatPr defaultColWidth="8.73046875" defaultRowHeight="15"/>
  <cols>
    <col min="1" max="1" width="28.3984375" style="74" customWidth="1"/>
    <col min="2" max="2" width="13.86328125" style="74" customWidth="1"/>
    <col min="3" max="9" width="11.73046875" style="74" customWidth="1"/>
    <col min="10" max="10" width="11.3984375" style="74" bestFit="1" customWidth="1"/>
    <col min="11" max="11" width="10.1328125" style="74" bestFit="1" customWidth="1"/>
    <col min="12" max="15" width="9.1328125" style="74" bestFit="1" customWidth="1"/>
    <col min="16" max="17" width="7.59765625" style="74" customWidth="1"/>
    <col min="18" max="18" width="6.59765625" style="74" customWidth="1"/>
    <col min="19" max="16384" width="8.73046875" style="74"/>
  </cols>
  <sheetData>
    <row r="1" spans="1:18">
      <c r="A1" s="332" t="s">
        <v>323</v>
      </c>
      <c r="B1" s="332"/>
      <c r="C1" s="332"/>
      <c r="D1" s="332"/>
      <c r="E1" s="332"/>
      <c r="F1" s="332"/>
      <c r="G1" s="332"/>
      <c r="H1" s="332"/>
      <c r="I1" s="332"/>
      <c r="J1" s="332"/>
    </row>
    <row r="2" spans="1:18">
      <c r="A2" s="332"/>
      <c r="B2" s="332"/>
      <c r="C2" s="332"/>
      <c r="D2" s="332"/>
      <c r="E2" s="332"/>
      <c r="F2" s="332"/>
      <c r="G2" s="332"/>
      <c r="H2" s="332"/>
      <c r="I2" s="332"/>
      <c r="J2" s="332"/>
    </row>
    <row r="3" spans="1:18" s="159" customFormat="1" ht="19.899999999999999" customHeight="1">
      <c r="A3" s="12" t="s">
        <v>81</v>
      </c>
      <c r="B3" s="53" t="s">
        <v>0</v>
      </c>
      <c r="C3" s="54" t="s">
        <v>108</v>
      </c>
      <c r="D3" s="54" t="s">
        <v>109</v>
      </c>
      <c r="E3" s="54" t="s">
        <v>17</v>
      </c>
      <c r="F3" s="54" t="s">
        <v>16</v>
      </c>
      <c r="G3" s="54" t="s">
        <v>110</v>
      </c>
      <c r="H3" s="54" t="s">
        <v>18</v>
      </c>
      <c r="I3" s="54" t="s">
        <v>15</v>
      </c>
      <c r="J3" s="53" t="s">
        <v>111</v>
      </c>
      <c r="K3"/>
      <c r="L3"/>
      <c r="M3"/>
      <c r="N3"/>
      <c r="O3"/>
      <c r="P3"/>
      <c r="Q3"/>
      <c r="R3"/>
    </row>
    <row r="4" spans="1:18" s="88" customFormat="1" ht="19.899999999999999" customHeight="1">
      <c r="A4" s="56" t="s">
        <v>169</v>
      </c>
      <c r="B4" s="285">
        <v>5322526.2497800002</v>
      </c>
      <c r="C4" s="285">
        <v>4081531.2201300003</v>
      </c>
      <c r="D4" s="285">
        <v>3512489.8962100018</v>
      </c>
      <c r="E4" s="285">
        <v>1202445.6606300003</v>
      </c>
      <c r="F4" s="285">
        <v>1914184.8184800004</v>
      </c>
      <c r="G4" s="285">
        <v>371535.23981000029</v>
      </c>
      <c r="H4" s="285">
        <v>222217.98195999998</v>
      </c>
      <c r="I4" s="285">
        <v>72460.387539999996</v>
      </c>
      <c r="J4" s="285">
        <v>16699391.454539992</v>
      </c>
      <c r="K4" s="268"/>
      <c r="L4"/>
      <c r="M4"/>
      <c r="N4"/>
      <c r="O4"/>
      <c r="P4"/>
      <c r="Q4"/>
      <c r="R4"/>
    </row>
    <row r="5" spans="1:18" s="88" customFormat="1" ht="19.899999999999999" customHeight="1">
      <c r="A5" s="56" t="s">
        <v>170</v>
      </c>
      <c r="B5" s="285">
        <v>1862691.4989499995</v>
      </c>
      <c r="C5" s="285">
        <v>1317059.0654500006</v>
      </c>
      <c r="D5" s="285">
        <v>1168878.6551699997</v>
      </c>
      <c r="E5" s="285">
        <v>549105.84019000002</v>
      </c>
      <c r="F5" s="285">
        <v>892434.2532299998</v>
      </c>
      <c r="G5" s="285">
        <v>120853.26380000002</v>
      </c>
      <c r="H5" s="285">
        <v>102212.90559000001</v>
      </c>
      <c r="I5" s="285">
        <v>43785.82794000001</v>
      </c>
      <c r="J5" s="285">
        <v>6057021.310320003</v>
      </c>
      <c r="K5" s="268"/>
      <c r="L5"/>
      <c r="M5"/>
      <c r="N5"/>
      <c r="O5"/>
      <c r="P5"/>
      <c r="Q5"/>
      <c r="R5"/>
    </row>
    <row r="6" spans="1:18" s="88" customFormat="1" ht="19.899999999999999" customHeight="1">
      <c r="A6" s="56" t="s">
        <v>154</v>
      </c>
      <c r="B6" s="285">
        <v>7185217.7487300001</v>
      </c>
      <c r="C6" s="285">
        <v>5398590.2855800008</v>
      </c>
      <c r="D6" s="285">
        <v>4681368.551380001</v>
      </c>
      <c r="E6" s="285">
        <v>1751551.5008200002</v>
      </c>
      <c r="F6" s="285">
        <v>2806619.0717100003</v>
      </c>
      <c r="G6" s="285">
        <v>492388.50361000031</v>
      </c>
      <c r="H6" s="285">
        <v>324430.88754999998</v>
      </c>
      <c r="I6" s="285">
        <v>116246.21548000001</v>
      </c>
      <c r="J6" s="285">
        <v>22756412.764859997</v>
      </c>
      <c r="K6" s="268"/>
      <c r="L6"/>
      <c r="M6"/>
      <c r="N6"/>
      <c r="O6"/>
      <c r="P6"/>
      <c r="Q6"/>
      <c r="R6"/>
    </row>
    <row r="7" spans="1:18" ht="19.899999999999999" customHeight="1">
      <c r="A7" s="162" t="s">
        <v>298</v>
      </c>
      <c r="B7" s="286"/>
      <c r="C7" s="144"/>
      <c r="D7" s="144"/>
      <c r="E7" s="144"/>
      <c r="F7" s="144"/>
      <c r="G7" s="159"/>
      <c r="H7" s="159"/>
      <c r="I7" s="159"/>
      <c r="J7" s="286"/>
      <c r="K7"/>
      <c r="L7"/>
      <c r="M7"/>
      <c r="N7"/>
      <c r="O7"/>
      <c r="P7"/>
      <c r="Q7"/>
      <c r="R7"/>
    </row>
    <row r="8" spans="1:18" ht="20.25" customHeight="1">
      <c r="A8" s="162" t="s">
        <v>171</v>
      </c>
      <c r="C8" s="57"/>
      <c r="D8" s="57"/>
      <c r="E8" s="57"/>
      <c r="F8" s="57"/>
      <c r="G8" s="57"/>
      <c r="H8" s="57"/>
      <c r="I8" s="57"/>
      <c r="K8"/>
      <c r="L8"/>
      <c r="M8"/>
      <c r="N8"/>
      <c r="O8"/>
      <c r="P8"/>
      <c r="Q8"/>
      <c r="R8"/>
    </row>
    <row r="9" spans="1:18" ht="19.899999999999999" customHeight="1">
      <c r="A9" s="76"/>
      <c r="B9" s="76"/>
      <c r="C9" s="76"/>
      <c r="D9" s="76"/>
      <c r="E9" s="76"/>
      <c r="F9" s="76"/>
      <c r="K9"/>
      <c r="L9"/>
      <c r="M9"/>
      <c r="N9"/>
      <c r="O9"/>
      <c r="P9"/>
      <c r="Q9"/>
      <c r="R9"/>
    </row>
    <row r="10" spans="1:18">
      <c r="A10"/>
      <c r="B10"/>
      <c r="C10"/>
      <c r="D10"/>
      <c r="E10"/>
      <c r="F10"/>
      <c r="G10"/>
      <c r="H10"/>
      <c r="I10"/>
      <c r="J10"/>
    </row>
    <row r="11" spans="1:18">
      <c r="A11"/>
      <c r="B11"/>
      <c r="C11"/>
      <c r="D11"/>
      <c r="E11"/>
      <c r="F11"/>
      <c r="G11"/>
      <c r="H11"/>
      <c r="I11"/>
      <c r="J11"/>
    </row>
    <row r="12" spans="1:18">
      <c r="A12"/>
      <c r="B12"/>
      <c r="C12"/>
      <c r="D12"/>
      <c r="E12"/>
      <c r="F12"/>
      <c r="G12"/>
      <c r="H12"/>
      <c r="I12"/>
      <c r="J12"/>
    </row>
    <row r="13" spans="1:18">
      <c r="A13"/>
      <c r="B13"/>
      <c r="C13"/>
      <c r="D13"/>
      <c r="E13"/>
      <c r="F13"/>
      <c r="G13"/>
      <c r="H13"/>
      <c r="I13"/>
      <c r="J13"/>
    </row>
    <row r="14" spans="1:18">
      <c r="A14"/>
      <c r="B14"/>
      <c r="C14"/>
      <c r="D14"/>
      <c r="E14"/>
      <c r="F14"/>
      <c r="G14"/>
      <c r="H14"/>
      <c r="I14"/>
      <c r="J14"/>
    </row>
    <row r="15" spans="1:18">
      <c r="A15"/>
      <c r="B15"/>
      <c r="C15"/>
      <c r="D15"/>
      <c r="E15"/>
      <c r="F15"/>
      <c r="G15"/>
      <c r="H15"/>
      <c r="I15"/>
      <c r="J15"/>
    </row>
    <row r="16" spans="1:18">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s="76"/>
      <c r="B26" s="76"/>
      <c r="C26" s="76"/>
      <c r="D26" s="76"/>
      <c r="E26" s="76"/>
      <c r="F26" s="76"/>
    </row>
    <row r="27" spans="1:10">
      <c r="A27" s="76"/>
      <c r="B27" s="76"/>
      <c r="C27" s="76"/>
      <c r="D27" s="76"/>
      <c r="E27" s="76"/>
      <c r="F27" s="76"/>
    </row>
    <row r="28" spans="1:10">
      <c r="A28" s="76"/>
      <c r="B28" s="76"/>
      <c r="C28" s="76"/>
      <c r="D28" s="76"/>
      <c r="E28" s="76"/>
      <c r="F28" s="76"/>
    </row>
    <row r="29" spans="1:10">
      <c r="A29" s="76"/>
      <c r="B29" s="76"/>
      <c r="C29" s="76"/>
      <c r="D29" s="76"/>
      <c r="E29" s="76"/>
      <c r="F29" s="76"/>
    </row>
    <row r="30" spans="1:10">
      <c r="A30" s="76"/>
      <c r="B30" s="76"/>
      <c r="C30" s="76"/>
      <c r="D30" s="76"/>
      <c r="E30" s="76"/>
      <c r="F30" s="76"/>
    </row>
    <row r="31" spans="1:10">
      <c r="A31" s="76"/>
      <c r="B31" s="76"/>
      <c r="C31" s="76"/>
      <c r="D31" s="76"/>
      <c r="E31" s="76"/>
      <c r="F31" s="76"/>
    </row>
    <row r="32" spans="1:10">
      <c r="A32" s="76"/>
      <c r="B32" s="76"/>
      <c r="C32" s="76"/>
      <c r="D32" s="76"/>
      <c r="E32" s="76"/>
      <c r="F32" s="76"/>
    </row>
    <row r="33" spans="1:6">
      <c r="A33" s="76"/>
      <c r="B33" s="76"/>
      <c r="C33" s="76"/>
      <c r="D33" s="76"/>
      <c r="E33" s="76"/>
      <c r="F33" s="76"/>
    </row>
    <row r="34" spans="1:6">
      <c r="A34" s="76"/>
      <c r="B34" s="76"/>
      <c r="C34" s="76"/>
      <c r="D34" s="76"/>
      <c r="E34" s="76"/>
      <c r="F34" s="76"/>
    </row>
    <row r="35" spans="1:6">
      <c r="A35" s="76"/>
      <c r="B35" s="76"/>
      <c r="C35" s="76"/>
      <c r="D35" s="76"/>
      <c r="E35" s="76"/>
      <c r="F35" s="76"/>
    </row>
    <row r="36" spans="1:6">
      <c r="A36" s="76"/>
      <c r="B36" s="76"/>
      <c r="C36" s="76"/>
      <c r="D36" s="76"/>
      <c r="E36" s="76"/>
      <c r="F36" s="76"/>
    </row>
    <row r="37" spans="1:6">
      <c r="A37" s="76"/>
      <c r="B37" s="76"/>
      <c r="C37" s="76"/>
      <c r="D37" s="76"/>
      <c r="E37" s="76"/>
      <c r="F37" s="76"/>
    </row>
  </sheetData>
  <mergeCells count="2">
    <mergeCell ref="A1:G2"/>
    <mergeCell ref="H1:J2"/>
  </mergeCells>
  <pageMargins left="0.74803149606299213" right="0.74803149606299213" top="0.98425196850393704" bottom="0.98425196850393704" header="0.51181102362204722" footer="0.51181102362204722"/>
  <pageSetup paperSize="9" scale="70" orientation="portrait" r:id="rId1"/>
  <headerFooter alignWithMargins="0">
    <oddHeader>&amp;C&amp;"Arial,Bold"&amp;18Hospital treatment and general treatment benefits paid &amp;B&amp;"Arial"&amp;12&amp;Kff0000​‌OFFICIAL: 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81"/>
  <sheetViews>
    <sheetView showGridLines="0" zoomScaleNormal="100" zoomScaleSheetLayoutView="70" workbookViewId="0">
      <selection sqref="A1:G2"/>
    </sheetView>
  </sheetViews>
  <sheetFormatPr defaultColWidth="8.73046875" defaultRowHeight="15"/>
  <cols>
    <col min="1" max="1" width="28.86328125" style="74" customWidth="1"/>
    <col min="2" max="10" width="11.73046875" style="74" customWidth="1"/>
    <col min="11" max="11" width="11.3984375" style="74" customWidth="1"/>
    <col min="12" max="12" width="13.265625" style="66" customWidth="1"/>
    <col min="13" max="19" width="8.73046875" style="66"/>
    <col min="20" max="20" width="11.73046875" style="66" customWidth="1"/>
    <col min="21" max="16384" width="8.73046875" style="66"/>
  </cols>
  <sheetData>
    <row r="1" spans="1:23" s="74" customFormat="1">
      <c r="A1" s="332" t="s">
        <v>327</v>
      </c>
      <c r="B1" s="332"/>
      <c r="C1" s="332"/>
      <c r="D1" s="332"/>
      <c r="E1" s="332"/>
      <c r="F1" s="332"/>
      <c r="G1" s="332"/>
      <c r="H1" s="332"/>
      <c r="I1" s="332"/>
      <c r="J1" s="332"/>
    </row>
    <row r="2" spans="1:23" s="74" customFormat="1">
      <c r="A2" s="332"/>
      <c r="B2" s="332"/>
      <c r="C2" s="332"/>
      <c r="D2" s="332"/>
      <c r="E2" s="332"/>
      <c r="F2" s="332"/>
      <c r="G2" s="332"/>
      <c r="H2" s="332"/>
      <c r="I2" s="332"/>
      <c r="J2" s="332"/>
    </row>
    <row r="3" spans="1:23" s="69" customFormat="1" ht="19.899999999999999" customHeight="1">
      <c r="A3" s="140" t="s">
        <v>81</v>
      </c>
      <c r="B3" s="53" t="s">
        <v>0</v>
      </c>
      <c r="C3" s="53" t="s">
        <v>108</v>
      </c>
      <c r="D3" s="53" t="s">
        <v>109</v>
      </c>
      <c r="E3" s="53" t="s">
        <v>17</v>
      </c>
      <c r="F3" s="53" t="s">
        <v>16</v>
      </c>
      <c r="G3" s="53" t="s">
        <v>110</v>
      </c>
      <c r="H3" s="53" t="s">
        <v>18</v>
      </c>
      <c r="I3" s="53" t="s">
        <v>15</v>
      </c>
      <c r="J3" s="53" t="s">
        <v>111</v>
      </c>
      <c r="K3" s="54"/>
      <c r="L3"/>
      <c r="M3"/>
      <c r="N3"/>
      <c r="O3"/>
      <c r="P3"/>
      <c r="Q3"/>
      <c r="R3"/>
      <c r="S3"/>
      <c r="T3"/>
    </row>
    <row r="4" spans="1:23" ht="19.899999999999999" customHeight="1">
      <c r="A4" s="56" t="s">
        <v>172</v>
      </c>
      <c r="B4" s="164"/>
      <c r="C4" s="164"/>
      <c r="D4" s="164"/>
      <c r="E4" s="164"/>
      <c r="F4" s="165"/>
      <c r="G4" s="165"/>
      <c r="H4" s="165"/>
      <c r="I4" s="165"/>
      <c r="J4" s="166"/>
      <c r="K4" s="166"/>
      <c r="L4"/>
      <c r="M4"/>
      <c r="N4"/>
      <c r="O4"/>
      <c r="P4"/>
      <c r="Q4"/>
      <c r="R4"/>
      <c r="S4"/>
      <c r="T4"/>
    </row>
    <row r="5" spans="1:23" ht="19.899999999999999" customHeight="1">
      <c r="A5" s="167" t="s">
        <v>173</v>
      </c>
      <c r="B5" s="40">
        <v>527301.63234000001</v>
      </c>
      <c r="C5" s="40">
        <v>168001.36287000001</v>
      </c>
      <c r="D5" s="40">
        <v>145212.9963</v>
      </c>
      <c r="E5" s="40">
        <v>83763.148959999991</v>
      </c>
      <c r="F5" s="40">
        <v>83192.852699999989</v>
      </c>
      <c r="G5" s="40">
        <v>17779.2235</v>
      </c>
      <c r="H5" s="40">
        <v>7313.5675000000001</v>
      </c>
      <c r="I5" s="40">
        <v>5059.4157999999998</v>
      </c>
      <c r="J5" s="40">
        <v>1037624.19997</v>
      </c>
      <c r="K5" s="168"/>
      <c r="L5"/>
      <c r="M5"/>
      <c r="N5"/>
      <c r="O5"/>
      <c r="P5"/>
      <c r="Q5"/>
      <c r="R5"/>
      <c r="S5"/>
      <c r="T5"/>
      <c r="U5" s="169"/>
      <c r="V5" s="169"/>
      <c r="W5" s="169"/>
    </row>
    <row r="6" spans="1:23" ht="19.899999999999999" customHeight="1">
      <c r="A6" s="167" t="s">
        <v>174</v>
      </c>
      <c r="B6" s="40">
        <v>3109192.2262600004</v>
      </c>
      <c r="C6" s="40">
        <v>2626374.0038800002</v>
      </c>
      <c r="D6" s="40">
        <v>2250630.4541099998</v>
      </c>
      <c r="E6" s="40">
        <v>661129.89237999998</v>
      </c>
      <c r="F6" s="40">
        <v>1216291.73603</v>
      </c>
      <c r="G6" s="40">
        <v>207490.76130000001</v>
      </c>
      <c r="H6" s="40">
        <v>139661.91370999996</v>
      </c>
      <c r="I6" s="40">
        <v>43534.603999999999</v>
      </c>
      <c r="J6" s="40">
        <v>10254305.591669992</v>
      </c>
      <c r="K6" s="168"/>
      <c r="L6"/>
      <c r="M6"/>
      <c r="N6"/>
      <c r="O6"/>
      <c r="P6"/>
      <c r="Q6"/>
      <c r="R6"/>
      <c r="S6"/>
      <c r="T6"/>
    </row>
    <row r="7" spans="1:23" ht="19.899999999999999" customHeight="1">
      <c r="A7" s="167" t="s">
        <v>175</v>
      </c>
      <c r="B7" s="40">
        <v>172697.48829000001</v>
      </c>
      <c r="C7" s="40">
        <v>94853.545930000008</v>
      </c>
      <c r="D7" s="40">
        <v>131021.67918000001</v>
      </c>
      <c r="E7" s="40">
        <v>48877.881769999993</v>
      </c>
      <c r="F7" s="40">
        <v>49576.06222</v>
      </c>
      <c r="G7" s="40">
        <v>22248.512179999998</v>
      </c>
      <c r="H7" s="40">
        <v>7758.3051099999993</v>
      </c>
      <c r="I7" s="40">
        <v>1803.8115700000001</v>
      </c>
      <c r="J7" s="40">
        <v>528837.28624999989</v>
      </c>
      <c r="K7" s="168"/>
      <c r="L7"/>
      <c r="M7"/>
      <c r="N7"/>
      <c r="O7"/>
      <c r="P7"/>
      <c r="Q7"/>
      <c r="R7"/>
      <c r="S7"/>
      <c r="T7"/>
    </row>
    <row r="8" spans="1:23" ht="19.899999999999999" customHeight="1">
      <c r="A8" s="167" t="s">
        <v>195</v>
      </c>
      <c r="B8" s="40">
        <v>28064.953600000001</v>
      </c>
      <c r="C8" s="40">
        <v>25429.229829999997</v>
      </c>
      <c r="D8" s="40">
        <v>16657.090899999999</v>
      </c>
      <c r="E8" s="40">
        <v>8980.3026599999994</v>
      </c>
      <c r="F8" s="40">
        <v>11521.638580000001</v>
      </c>
      <c r="G8" s="40">
        <v>1301.6886600000003</v>
      </c>
      <c r="H8" s="40">
        <v>450.95080000000002</v>
      </c>
      <c r="I8" s="40">
        <v>211.14</v>
      </c>
      <c r="J8" s="40">
        <v>92616.995029999991</v>
      </c>
      <c r="K8" s="168"/>
      <c r="L8"/>
      <c r="M8"/>
      <c r="N8"/>
      <c r="O8"/>
      <c r="P8"/>
      <c r="Q8"/>
      <c r="R8"/>
      <c r="S8"/>
      <c r="T8"/>
    </row>
    <row r="9" spans="1:23" ht="19.899999999999999" customHeight="1">
      <c r="A9" s="56" t="s">
        <v>176</v>
      </c>
      <c r="B9" s="284"/>
      <c r="C9" s="284"/>
      <c r="D9" s="284"/>
      <c r="E9" s="284"/>
      <c r="F9" s="284"/>
      <c r="G9" s="284"/>
      <c r="H9" s="284"/>
      <c r="I9" s="284"/>
      <c r="J9" s="284"/>
      <c r="K9" s="168"/>
      <c r="L9"/>
      <c r="M9"/>
      <c r="N9"/>
      <c r="O9"/>
      <c r="P9"/>
      <c r="Q9"/>
      <c r="R9"/>
      <c r="S9"/>
      <c r="T9"/>
    </row>
    <row r="10" spans="1:23" ht="19.899999999999999" customHeight="1">
      <c r="A10" s="167" t="s">
        <v>173</v>
      </c>
      <c r="B10" s="40">
        <v>5161.6592099999998</v>
      </c>
      <c r="C10" s="40">
        <v>1060.8718999999999</v>
      </c>
      <c r="D10" s="40">
        <v>2016.4739</v>
      </c>
      <c r="E10" s="40">
        <v>1837.8806000000002</v>
      </c>
      <c r="F10" s="40">
        <v>2042.3145500000001</v>
      </c>
      <c r="G10" s="40">
        <v>367.79041000000001</v>
      </c>
      <c r="H10" s="40">
        <v>175.40520000000001</v>
      </c>
      <c r="I10" s="40">
        <v>22.039849999999998</v>
      </c>
      <c r="J10" s="40">
        <v>12684.43562</v>
      </c>
      <c r="K10" s="168"/>
      <c r="L10"/>
      <c r="M10"/>
      <c r="N10"/>
      <c r="O10"/>
      <c r="P10"/>
      <c r="Q10"/>
      <c r="R10"/>
      <c r="S10"/>
      <c r="T10"/>
    </row>
    <row r="11" spans="1:23" ht="19.899999999999999" customHeight="1">
      <c r="A11" s="167" t="s">
        <v>174</v>
      </c>
      <c r="B11" s="40">
        <v>117.07250000000001</v>
      </c>
      <c r="C11" s="40">
        <v>99.748199999999983</v>
      </c>
      <c r="D11" s="40">
        <v>83.080550000000002</v>
      </c>
      <c r="E11" s="40">
        <v>74.763149999999996</v>
      </c>
      <c r="F11" s="40">
        <v>28.514199999999995</v>
      </c>
      <c r="G11" s="40">
        <v>1.5024999999999999</v>
      </c>
      <c r="H11" s="40">
        <v>0.64070000000000005</v>
      </c>
      <c r="I11" s="40">
        <v>0</v>
      </c>
      <c r="J11" s="40">
        <v>405.3218</v>
      </c>
      <c r="K11" s="168"/>
      <c r="L11"/>
      <c r="M11"/>
      <c r="N11"/>
      <c r="O11"/>
      <c r="P11"/>
      <c r="Q11"/>
      <c r="R11"/>
      <c r="S11"/>
      <c r="T11"/>
    </row>
    <row r="12" spans="1:23" ht="19.899999999999999" customHeight="1">
      <c r="A12" s="56" t="s">
        <v>177</v>
      </c>
      <c r="B12" s="284">
        <v>532463.29154999997</v>
      </c>
      <c r="C12" s="284">
        <v>169062.23477000001</v>
      </c>
      <c r="D12" s="284">
        <v>147229.47020000001</v>
      </c>
      <c r="E12" s="284">
        <v>85601.029559999995</v>
      </c>
      <c r="F12" s="284">
        <v>85235.167249999984</v>
      </c>
      <c r="G12" s="284">
        <v>18147.013910000001</v>
      </c>
      <c r="H12" s="284">
        <v>7488.9727000000003</v>
      </c>
      <c r="I12" s="284">
        <v>5081.4556499999999</v>
      </c>
      <c r="J12" s="284">
        <v>1050308.6355899998</v>
      </c>
      <c r="K12" s="168"/>
      <c r="L12"/>
      <c r="M12"/>
      <c r="N12"/>
      <c r="O12"/>
      <c r="P12"/>
      <c r="Q12"/>
      <c r="R12"/>
      <c r="S12"/>
      <c r="T12"/>
    </row>
    <row r="13" spans="1:23" ht="19.899999999999999" customHeight="1">
      <c r="A13" s="56" t="s">
        <v>264</v>
      </c>
      <c r="B13" s="284">
        <v>3310071.7406500005</v>
      </c>
      <c r="C13" s="284">
        <v>2746756.5278400001</v>
      </c>
      <c r="D13" s="284">
        <v>2398392.3047400001</v>
      </c>
      <c r="E13" s="284">
        <v>719062.83996000001</v>
      </c>
      <c r="F13" s="284">
        <v>1277417.9510300001</v>
      </c>
      <c r="G13" s="284">
        <v>231042.46464000002</v>
      </c>
      <c r="H13" s="284">
        <v>147871.81031999993</v>
      </c>
      <c r="I13" s="284">
        <v>45549.555569999997</v>
      </c>
      <c r="J13" s="284">
        <v>10876165.19474999</v>
      </c>
      <c r="K13" s="168"/>
      <c r="L13"/>
      <c r="M13"/>
      <c r="N13"/>
      <c r="O13"/>
      <c r="P13"/>
      <c r="Q13"/>
      <c r="R13"/>
      <c r="S13"/>
      <c r="T13"/>
    </row>
    <row r="14" spans="1:23" ht="19.899999999999999" customHeight="1">
      <c r="A14" s="56" t="s">
        <v>178</v>
      </c>
      <c r="B14" s="284">
        <v>3842535.0322000002</v>
      </c>
      <c r="C14" s="284">
        <v>2915818.7626100001</v>
      </c>
      <c r="D14" s="284">
        <v>2545621.7749399999</v>
      </c>
      <c r="E14" s="284">
        <v>804663.86951999995</v>
      </c>
      <c r="F14" s="284">
        <v>1362653.1182800001</v>
      </c>
      <c r="G14" s="284">
        <v>249189.47855000003</v>
      </c>
      <c r="H14" s="284">
        <v>155360.78301999994</v>
      </c>
      <c r="I14" s="284">
        <v>50631.01122</v>
      </c>
      <c r="J14" s="284">
        <v>11926473.830339991</v>
      </c>
      <c r="K14" s="168"/>
      <c r="L14"/>
      <c r="M14"/>
      <c r="N14"/>
      <c r="O14"/>
      <c r="P14"/>
      <c r="Q14"/>
      <c r="R14"/>
      <c r="S14"/>
      <c r="T14"/>
    </row>
    <row r="15" spans="1:23" ht="19.899999999999999" customHeight="1">
      <c r="A15" s="56" t="s">
        <v>179</v>
      </c>
      <c r="B15" s="284"/>
      <c r="C15" s="284"/>
      <c r="D15" s="284"/>
      <c r="E15" s="284"/>
      <c r="F15" s="284"/>
      <c r="G15" s="284"/>
      <c r="H15" s="284"/>
      <c r="I15" s="284"/>
      <c r="J15" s="284"/>
      <c r="K15" s="168"/>
      <c r="L15"/>
      <c r="M15"/>
      <c r="N15"/>
      <c r="O15"/>
      <c r="P15"/>
      <c r="Q15"/>
      <c r="R15"/>
      <c r="S15"/>
      <c r="T15"/>
    </row>
    <row r="16" spans="1:23" ht="19.899999999999999" customHeight="1">
      <c r="A16" s="167" t="s">
        <v>180</v>
      </c>
      <c r="B16" s="232">
        <v>59854.122099999993</v>
      </c>
      <c r="C16" s="232">
        <v>26408.94095</v>
      </c>
      <c r="D16" s="232">
        <v>20943.356429999996</v>
      </c>
      <c r="E16" s="232">
        <v>9577.2655299999988</v>
      </c>
      <c r="F16" s="232">
        <v>12748.60586</v>
      </c>
      <c r="G16" s="232">
        <v>2075.4191099999998</v>
      </c>
      <c r="H16" s="232">
        <v>812.67604999999992</v>
      </c>
      <c r="I16" s="232">
        <v>563.64470000000006</v>
      </c>
      <c r="J16" s="232">
        <v>132984.03073000003</v>
      </c>
      <c r="K16" s="168"/>
      <c r="L16"/>
      <c r="M16"/>
      <c r="N16"/>
      <c r="O16"/>
      <c r="P16"/>
      <c r="Q16"/>
      <c r="R16"/>
      <c r="S16"/>
      <c r="T16"/>
    </row>
    <row r="17" spans="1:20" ht="19.899999999999999" customHeight="1">
      <c r="A17" s="167" t="s">
        <v>181</v>
      </c>
      <c r="B17" s="232">
        <v>687579.64964000008</v>
      </c>
      <c r="C17" s="232">
        <v>602970.19468000007</v>
      </c>
      <c r="D17" s="232">
        <v>493986.66164000006</v>
      </c>
      <c r="E17" s="232">
        <v>192085.79688999997</v>
      </c>
      <c r="F17" s="232">
        <v>275246.97521000006</v>
      </c>
      <c r="G17" s="232">
        <v>57008.674829999974</v>
      </c>
      <c r="H17" s="232">
        <v>27246.481840000004</v>
      </c>
      <c r="I17" s="232">
        <v>9368.5978200000009</v>
      </c>
      <c r="J17" s="232">
        <v>2345493.0325499997</v>
      </c>
      <c r="K17" s="168"/>
      <c r="L17"/>
      <c r="M17"/>
      <c r="N17"/>
      <c r="O17"/>
      <c r="P17"/>
      <c r="Q17"/>
      <c r="R17"/>
      <c r="S17"/>
      <c r="T17"/>
    </row>
    <row r="18" spans="1:20" ht="19.899999999999999" customHeight="1">
      <c r="A18" s="56" t="s">
        <v>182</v>
      </c>
      <c r="B18" s="284">
        <v>747433.77174000011</v>
      </c>
      <c r="C18" s="284">
        <v>629379.13563000003</v>
      </c>
      <c r="D18" s="284">
        <v>514930.01807000005</v>
      </c>
      <c r="E18" s="284">
        <v>201663.06241999997</v>
      </c>
      <c r="F18" s="284">
        <v>287995.58107000007</v>
      </c>
      <c r="G18" s="284">
        <v>59084.093939999977</v>
      </c>
      <c r="H18" s="284">
        <v>28059.157890000002</v>
      </c>
      <c r="I18" s="284">
        <v>9932.2425200000016</v>
      </c>
      <c r="J18" s="284">
        <v>2478477.0632799999</v>
      </c>
      <c r="K18" s="168"/>
      <c r="L18"/>
      <c r="M18"/>
      <c r="N18"/>
      <c r="O18"/>
      <c r="P18"/>
      <c r="Q18"/>
      <c r="R18"/>
      <c r="S18"/>
      <c r="T18"/>
    </row>
    <row r="19" spans="1:20" ht="19.899999999999999" customHeight="1">
      <c r="A19" s="56" t="s">
        <v>183</v>
      </c>
      <c r="B19" s="40">
        <v>731630.58057000011</v>
      </c>
      <c r="C19" s="40">
        <v>536150.03443000012</v>
      </c>
      <c r="D19" s="40">
        <v>451449.13354000001</v>
      </c>
      <c r="E19" s="40">
        <v>195806.32803999999</v>
      </c>
      <c r="F19" s="40">
        <v>263438.71489</v>
      </c>
      <c r="G19" s="40">
        <v>63184.35499</v>
      </c>
      <c r="H19" s="40">
        <v>38749.843909999996</v>
      </c>
      <c r="I19" s="40">
        <v>11858.0964</v>
      </c>
      <c r="J19" s="40">
        <v>2292267.0867699999</v>
      </c>
      <c r="K19" s="168"/>
      <c r="L19"/>
      <c r="M19"/>
      <c r="N19"/>
      <c r="O19"/>
      <c r="P19"/>
      <c r="Q19"/>
      <c r="R19"/>
      <c r="S19"/>
      <c r="T19"/>
    </row>
    <row r="20" spans="1:20" s="171" customFormat="1" ht="19.899999999999999" customHeight="1">
      <c r="A20" s="170" t="s">
        <v>184</v>
      </c>
      <c r="B20" s="284">
        <v>5321599.3845100002</v>
      </c>
      <c r="C20" s="284">
        <v>4081347.93267</v>
      </c>
      <c r="D20" s="284">
        <v>3512000.92655</v>
      </c>
      <c r="E20" s="284">
        <v>1202133.2599799999</v>
      </c>
      <c r="F20" s="284">
        <v>1914087.4142400001</v>
      </c>
      <c r="G20" s="284">
        <v>371457.92748000001</v>
      </c>
      <c r="H20" s="284">
        <v>222169.78481999994</v>
      </c>
      <c r="I20" s="284">
        <v>72421.350139999995</v>
      </c>
      <c r="J20" s="284">
        <v>16697217.98038999</v>
      </c>
      <c r="K20" s="168"/>
      <c r="L20"/>
      <c r="M20"/>
      <c r="N20"/>
      <c r="O20"/>
      <c r="P20"/>
      <c r="Q20"/>
      <c r="R20"/>
      <c r="S20"/>
      <c r="T20"/>
    </row>
    <row r="21" spans="1:20" ht="19.899999999999999" customHeight="1">
      <c r="A21" s="276" t="s">
        <v>265</v>
      </c>
      <c r="B21" s="76"/>
      <c r="C21" s="66"/>
      <c r="D21" s="66"/>
      <c r="E21" s="66"/>
      <c r="F21" s="66"/>
      <c r="G21" s="66"/>
      <c r="H21" s="66"/>
      <c r="I21" s="66"/>
      <c r="J21" s="66"/>
      <c r="K21" s="66"/>
    </row>
    <row r="22" spans="1:20">
      <c r="A22" s="76"/>
      <c r="B22" s="60"/>
      <c r="C22" s="57"/>
      <c r="D22" s="57"/>
      <c r="E22" s="57"/>
      <c r="F22" s="57"/>
      <c r="G22" s="57"/>
      <c r="H22" s="57"/>
      <c r="I22" s="57"/>
      <c r="J22" s="57"/>
      <c r="K22" s="57"/>
      <c r="L22" s="174"/>
    </row>
    <row r="23" spans="1:20" s="74" customFormat="1">
      <c r="A23" s="163"/>
      <c r="B23" s="175"/>
      <c r="C23" s="175"/>
      <c r="D23" s="175"/>
      <c r="E23" s="175"/>
      <c r="F23" s="176"/>
      <c r="G23" s="176"/>
      <c r="H23" s="176"/>
      <c r="I23" s="176"/>
      <c r="J23" s="177"/>
      <c r="K23" s="159"/>
      <c r="L23" s="159"/>
    </row>
    <row r="24" spans="1:20" s="74" customFormat="1">
      <c r="A24" s="163"/>
      <c r="B24" s="175"/>
      <c r="C24" s="175"/>
      <c r="D24" s="175"/>
      <c r="E24" s="175"/>
      <c r="F24" s="176"/>
      <c r="G24" s="176"/>
      <c r="H24" s="176"/>
      <c r="I24" s="176"/>
      <c r="J24" s="177"/>
      <c r="K24" s="178"/>
      <c r="L24" s="159"/>
    </row>
    <row r="25" spans="1:20" s="74" customFormat="1">
      <c r="A25" s="56"/>
      <c r="B25" s="179"/>
      <c r="C25" s="179"/>
      <c r="D25" s="179"/>
      <c r="E25" s="179"/>
      <c r="F25" s="177"/>
      <c r="G25" s="180"/>
      <c r="H25" s="180"/>
      <c r="I25" s="180"/>
      <c r="J25" s="177"/>
      <c r="K25" s="159"/>
      <c r="L25" s="159"/>
    </row>
    <row r="26" spans="1:20" s="74" customFormat="1">
      <c r="A26" s="163"/>
      <c r="B26" s="164"/>
      <c r="C26" s="164"/>
      <c r="D26" s="164"/>
      <c r="E26" s="164"/>
      <c r="F26" s="165"/>
      <c r="G26" s="165"/>
      <c r="H26" s="165"/>
      <c r="I26" s="165"/>
      <c r="J26" s="139"/>
      <c r="K26" s="159"/>
      <c r="L26" s="159"/>
    </row>
    <row r="27" spans="1:20" s="74" customFormat="1">
      <c r="A27" s="163"/>
      <c r="B27" s="175"/>
      <c r="C27" s="175"/>
      <c r="D27" s="175"/>
      <c r="E27" s="175"/>
      <c r="F27" s="176"/>
      <c r="G27" s="176"/>
      <c r="H27" s="176"/>
      <c r="I27" s="176"/>
      <c r="J27" s="177"/>
      <c r="K27" s="159"/>
      <c r="L27" s="159"/>
    </row>
    <row r="28" spans="1:20" s="74" customFormat="1">
      <c r="A28" s="163"/>
      <c r="B28" s="175"/>
      <c r="C28" s="175"/>
      <c r="D28" s="175"/>
      <c r="E28" s="175"/>
      <c r="F28" s="176"/>
      <c r="G28" s="176"/>
      <c r="H28" s="176"/>
      <c r="I28" s="181"/>
      <c r="J28" s="177"/>
      <c r="K28" s="159"/>
      <c r="L28" s="159"/>
    </row>
    <row r="29" spans="1:20" s="74" customFormat="1">
      <c r="A29" s="163"/>
      <c r="B29" s="175"/>
      <c r="C29" s="175"/>
      <c r="D29" s="175"/>
      <c r="E29" s="175"/>
      <c r="F29" s="176"/>
      <c r="G29" s="176"/>
      <c r="H29" s="176"/>
      <c r="I29" s="176"/>
      <c r="J29" s="177"/>
      <c r="K29" s="159"/>
      <c r="L29" s="159"/>
    </row>
    <row r="30" spans="1:20" s="74" customFormat="1">
      <c r="A30" s="163"/>
      <c r="B30" s="175"/>
      <c r="C30" s="175"/>
      <c r="D30" s="175"/>
      <c r="E30" s="175"/>
      <c r="F30" s="176"/>
      <c r="G30" s="176"/>
      <c r="H30" s="176"/>
      <c r="I30" s="176"/>
      <c r="J30" s="176"/>
    </row>
    <row r="31" spans="1:20" s="74" customFormat="1">
      <c r="A31" s="163"/>
      <c r="B31" s="175"/>
      <c r="C31" s="175"/>
      <c r="D31" s="175"/>
      <c r="E31" s="175"/>
      <c r="F31" s="176"/>
      <c r="G31" s="176"/>
      <c r="H31" s="176"/>
      <c r="I31" s="176"/>
      <c r="J31" s="176"/>
    </row>
    <row r="32" spans="1:20" s="74" customFormat="1">
      <c r="A32" s="163"/>
      <c r="B32" s="175"/>
      <c r="C32" s="175"/>
      <c r="D32" s="175"/>
      <c r="E32" s="175"/>
      <c r="F32" s="176"/>
      <c r="G32" s="176"/>
      <c r="H32" s="176"/>
      <c r="I32" s="176"/>
      <c r="J32" s="176"/>
      <c r="K32" s="182"/>
    </row>
    <row r="33" spans="1:10" s="74" customFormat="1">
      <c r="A33" s="163"/>
      <c r="B33" s="164"/>
      <c r="C33" s="164"/>
      <c r="D33" s="164"/>
      <c r="E33" s="164"/>
      <c r="F33" s="165"/>
      <c r="G33" s="165"/>
      <c r="H33" s="165"/>
      <c r="I33" s="165"/>
      <c r="J33" s="88"/>
    </row>
    <row r="34" spans="1:10">
      <c r="A34" s="56"/>
      <c r="B34" s="179"/>
      <c r="C34" s="179"/>
      <c r="D34" s="179"/>
      <c r="E34" s="179"/>
      <c r="F34" s="177"/>
      <c r="G34" s="177"/>
      <c r="H34" s="177"/>
      <c r="I34" s="177"/>
      <c r="J34" s="177"/>
    </row>
    <row r="35" spans="1:10">
      <c r="A35" s="56"/>
      <c r="B35" s="179"/>
      <c r="C35" s="179"/>
      <c r="D35" s="179"/>
      <c r="E35" s="179"/>
      <c r="F35" s="177"/>
      <c r="G35" s="177"/>
      <c r="H35" s="177"/>
      <c r="I35" s="177"/>
      <c r="J35" s="177"/>
    </row>
    <row r="36" spans="1:10">
      <c r="A36" s="56"/>
      <c r="B36" s="179"/>
      <c r="C36" s="179"/>
      <c r="D36" s="179"/>
      <c r="E36" s="179"/>
      <c r="F36" s="177"/>
      <c r="G36" s="177"/>
      <c r="H36" s="177"/>
      <c r="I36" s="177"/>
      <c r="J36" s="177"/>
    </row>
    <row r="37" spans="1:10">
      <c r="A37" s="163"/>
      <c r="B37" s="175"/>
      <c r="C37" s="175"/>
      <c r="D37" s="175"/>
      <c r="E37" s="175"/>
      <c r="F37" s="176"/>
      <c r="G37" s="176"/>
      <c r="H37" s="176"/>
      <c r="I37" s="176"/>
      <c r="J37" s="176"/>
    </row>
    <row r="38" spans="1:10">
      <c r="A38" s="183"/>
      <c r="B38" s="184"/>
      <c r="C38" s="184"/>
      <c r="D38" s="184"/>
      <c r="E38" s="184"/>
      <c r="F38" s="184"/>
      <c r="G38" s="184"/>
      <c r="H38" s="184"/>
      <c r="I38" s="184"/>
      <c r="J38" s="184"/>
    </row>
    <row r="42" spans="1:10">
      <c r="A42" s="185"/>
      <c r="B42" s="60"/>
      <c r="C42" s="57"/>
      <c r="D42" s="57"/>
      <c r="E42" s="57"/>
      <c r="F42" s="57"/>
      <c r="G42" s="57"/>
      <c r="H42" s="57"/>
      <c r="I42" s="57"/>
      <c r="J42" s="57"/>
    </row>
    <row r="43" spans="1:10">
      <c r="A43" s="186"/>
      <c r="B43" s="165"/>
      <c r="C43" s="165"/>
      <c r="D43" s="165"/>
      <c r="E43" s="165"/>
      <c r="F43" s="165"/>
      <c r="G43" s="165"/>
      <c r="H43" s="165"/>
      <c r="I43" s="165"/>
      <c r="J43" s="88"/>
    </row>
    <row r="44" spans="1:10">
      <c r="A44" s="88"/>
      <c r="B44" s="176"/>
      <c r="C44" s="176"/>
      <c r="D44" s="176"/>
      <c r="E44" s="176"/>
      <c r="F44" s="176"/>
      <c r="G44" s="176"/>
      <c r="H44" s="176"/>
      <c r="I44" s="176"/>
      <c r="J44" s="176"/>
    </row>
    <row r="45" spans="1:10">
      <c r="A45" s="88"/>
      <c r="B45" s="176"/>
      <c r="C45" s="176"/>
      <c r="D45" s="176"/>
      <c r="E45" s="176"/>
      <c r="F45" s="176"/>
      <c r="G45" s="176"/>
      <c r="H45" s="176"/>
      <c r="I45" s="176"/>
      <c r="J45" s="176"/>
    </row>
    <row r="46" spans="1:10">
      <c r="A46" s="88"/>
      <c r="B46" s="176"/>
      <c r="C46" s="176"/>
      <c r="D46" s="176"/>
      <c r="E46" s="176"/>
      <c r="F46" s="176"/>
      <c r="G46" s="176"/>
      <c r="H46" s="176"/>
      <c r="I46" s="176"/>
      <c r="J46" s="176"/>
    </row>
    <row r="47" spans="1:10">
      <c r="A47" s="139"/>
      <c r="B47" s="177"/>
      <c r="C47" s="177"/>
      <c r="D47" s="177"/>
      <c r="E47" s="177"/>
      <c r="F47" s="177"/>
      <c r="G47" s="180"/>
      <c r="H47" s="180"/>
      <c r="I47" s="180"/>
      <c r="J47" s="177"/>
    </row>
    <row r="48" spans="1:10">
      <c r="A48" s="186"/>
      <c r="B48" s="165"/>
      <c r="C48" s="165"/>
      <c r="D48" s="165"/>
      <c r="E48" s="165"/>
      <c r="F48" s="165"/>
      <c r="G48" s="165"/>
      <c r="H48" s="165"/>
      <c r="I48" s="165"/>
      <c r="J48" s="88"/>
    </row>
    <row r="49" spans="1:10">
      <c r="A49" s="88"/>
      <c r="B49" s="176"/>
      <c r="C49" s="176"/>
      <c r="D49" s="176"/>
      <c r="E49" s="176"/>
      <c r="F49" s="176"/>
      <c r="G49" s="176"/>
      <c r="H49" s="176"/>
      <c r="I49" s="176"/>
      <c r="J49" s="176"/>
    </row>
    <row r="50" spans="1:10">
      <c r="A50" s="88"/>
      <c r="B50" s="176"/>
      <c r="C50" s="176"/>
      <c r="D50" s="176"/>
      <c r="E50" s="176"/>
      <c r="F50" s="176"/>
      <c r="G50" s="176"/>
      <c r="H50" s="176"/>
      <c r="I50" s="181"/>
      <c r="J50" s="176"/>
    </row>
    <row r="51" spans="1:10">
      <c r="A51" s="88"/>
      <c r="B51" s="176"/>
      <c r="C51" s="176"/>
      <c r="D51" s="176"/>
      <c r="E51" s="176"/>
      <c r="F51" s="176"/>
      <c r="G51" s="176"/>
      <c r="H51" s="176"/>
      <c r="I51" s="176"/>
      <c r="J51" s="176"/>
    </row>
    <row r="52" spans="1:10">
      <c r="A52" s="88"/>
      <c r="B52" s="176"/>
      <c r="C52" s="176"/>
      <c r="D52" s="176"/>
      <c r="E52" s="176"/>
      <c r="F52" s="176"/>
      <c r="G52" s="176"/>
      <c r="H52" s="176"/>
      <c r="I52" s="176"/>
      <c r="J52" s="176"/>
    </row>
    <row r="53" spans="1:10">
      <c r="A53" s="88"/>
      <c r="B53" s="176"/>
      <c r="C53" s="176"/>
      <c r="D53" s="176"/>
      <c r="E53" s="176"/>
      <c r="F53" s="176"/>
      <c r="G53" s="176"/>
      <c r="H53" s="176"/>
      <c r="I53" s="176"/>
      <c r="J53" s="176"/>
    </row>
    <row r="54" spans="1:10">
      <c r="A54" s="88"/>
      <c r="B54" s="176"/>
      <c r="C54" s="176"/>
      <c r="D54" s="176"/>
      <c r="E54" s="176"/>
      <c r="F54" s="176"/>
      <c r="G54" s="176"/>
      <c r="H54" s="176"/>
      <c r="I54" s="176"/>
      <c r="J54" s="176"/>
    </row>
    <row r="55" spans="1:10">
      <c r="A55" s="186"/>
      <c r="B55" s="165"/>
      <c r="C55" s="165"/>
      <c r="D55" s="165"/>
      <c r="E55" s="165"/>
      <c r="F55" s="165"/>
      <c r="G55" s="165"/>
      <c r="H55" s="165"/>
      <c r="I55" s="165"/>
      <c r="J55" s="88"/>
    </row>
    <row r="56" spans="1:10">
      <c r="A56" s="139"/>
      <c r="B56" s="177"/>
      <c r="C56" s="177"/>
      <c r="D56" s="177"/>
      <c r="E56" s="177"/>
      <c r="F56" s="177"/>
      <c r="G56" s="177"/>
      <c r="H56" s="177"/>
      <c r="I56" s="177"/>
      <c r="J56" s="177"/>
    </row>
    <row r="57" spans="1:10">
      <c r="A57" s="139"/>
      <c r="B57" s="177"/>
      <c r="C57" s="177"/>
      <c r="D57" s="177"/>
      <c r="E57" s="177"/>
      <c r="F57" s="177"/>
      <c r="G57" s="177"/>
      <c r="H57" s="177"/>
      <c r="I57" s="177"/>
      <c r="J57" s="177"/>
    </row>
    <row r="58" spans="1:10">
      <c r="A58" s="139"/>
      <c r="B58" s="177"/>
      <c r="C58" s="177"/>
      <c r="D58" s="177"/>
      <c r="E58" s="177"/>
      <c r="F58" s="177"/>
      <c r="G58" s="177"/>
      <c r="H58" s="177"/>
      <c r="I58" s="177"/>
      <c r="J58" s="177"/>
    </row>
    <row r="59" spans="1:10">
      <c r="A59" s="88"/>
      <c r="B59" s="176"/>
      <c r="C59" s="176"/>
      <c r="D59" s="176"/>
      <c r="E59" s="176"/>
      <c r="F59" s="176"/>
      <c r="G59" s="176"/>
      <c r="H59" s="176"/>
      <c r="I59" s="176"/>
      <c r="J59" s="176"/>
    </row>
    <row r="60" spans="1:10">
      <c r="A60" s="183"/>
      <c r="B60" s="184"/>
      <c r="C60" s="184"/>
      <c r="D60" s="184"/>
      <c r="E60" s="184"/>
      <c r="F60" s="184"/>
      <c r="G60" s="184"/>
      <c r="H60" s="184"/>
      <c r="I60" s="184"/>
      <c r="J60" s="184"/>
    </row>
    <row r="63" spans="1:10">
      <c r="A63" s="185"/>
      <c r="B63" s="60"/>
      <c r="C63" s="57"/>
      <c r="D63" s="57"/>
      <c r="E63" s="57"/>
      <c r="F63" s="57"/>
      <c r="G63" s="57"/>
      <c r="H63" s="57"/>
      <c r="I63" s="57"/>
      <c r="J63" s="57"/>
    </row>
    <row r="64" spans="1:10">
      <c r="A64" s="186"/>
      <c r="B64" s="165"/>
      <c r="C64" s="165"/>
      <c r="D64" s="165"/>
      <c r="E64" s="165"/>
      <c r="F64" s="165"/>
      <c r="G64" s="165"/>
      <c r="H64" s="165"/>
      <c r="I64" s="165"/>
      <c r="J64" s="88"/>
    </row>
    <row r="65" spans="1:11">
      <c r="A65" s="88"/>
      <c r="B65" s="151"/>
      <c r="C65" s="151"/>
      <c r="D65" s="151"/>
      <c r="E65" s="151"/>
      <c r="F65" s="151"/>
      <c r="G65" s="151"/>
      <c r="H65" s="151"/>
      <c r="I65" s="151"/>
      <c r="J65" s="151"/>
      <c r="K65" s="168"/>
    </row>
    <row r="66" spans="1:11">
      <c r="A66" s="88"/>
      <c r="B66" s="151"/>
      <c r="C66" s="151"/>
      <c r="D66" s="151"/>
      <c r="E66" s="151"/>
      <c r="F66" s="151"/>
      <c r="G66" s="151"/>
      <c r="H66" s="151"/>
      <c r="I66" s="151"/>
      <c r="J66" s="151"/>
      <c r="K66" s="168"/>
    </row>
    <row r="67" spans="1:11">
      <c r="A67" s="88"/>
      <c r="B67" s="151"/>
      <c r="C67" s="151"/>
      <c r="D67" s="151"/>
      <c r="E67" s="151"/>
      <c r="F67" s="151"/>
      <c r="G67" s="151"/>
      <c r="H67" s="151"/>
      <c r="I67" s="151"/>
      <c r="J67" s="151"/>
      <c r="K67" s="168"/>
    </row>
    <row r="68" spans="1:11">
      <c r="A68" s="139"/>
      <c r="B68" s="87"/>
      <c r="C68" s="87"/>
      <c r="D68" s="87"/>
      <c r="E68" s="87"/>
      <c r="F68" s="87"/>
      <c r="G68" s="87"/>
      <c r="H68" s="87"/>
      <c r="I68" s="87"/>
      <c r="J68" s="87"/>
      <c r="K68" s="168"/>
    </row>
    <row r="69" spans="1:11">
      <c r="A69" s="186"/>
      <c r="B69" s="187"/>
      <c r="C69" s="187"/>
      <c r="D69" s="187"/>
      <c r="E69" s="187"/>
      <c r="F69" s="187"/>
      <c r="G69" s="187"/>
      <c r="H69" s="187"/>
      <c r="I69" s="187"/>
      <c r="J69" s="151"/>
      <c r="K69" s="168"/>
    </row>
    <row r="70" spans="1:11">
      <c r="A70" s="88"/>
      <c r="B70" s="151"/>
      <c r="C70" s="151"/>
      <c r="D70" s="151"/>
      <c r="E70" s="151"/>
      <c r="F70" s="151"/>
      <c r="G70" s="151"/>
      <c r="H70" s="151"/>
      <c r="I70" s="151"/>
      <c r="J70" s="151"/>
      <c r="K70" s="168"/>
    </row>
    <row r="71" spans="1:11">
      <c r="A71" s="88"/>
      <c r="B71" s="151"/>
      <c r="C71" s="151"/>
      <c r="D71" s="151"/>
      <c r="E71" s="151"/>
      <c r="F71" s="151"/>
      <c r="G71" s="151"/>
      <c r="H71" s="151"/>
      <c r="I71" s="151"/>
      <c r="J71" s="151"/>
      <c r="K71" s="168"/>
    </row>
    <row r="72" spans="1:11">
      <c r="A72" s="88"/>
      <c r="B72" s="151"/>
      <c r="C72" s="151"/>
      <c r="D72" s="151"/>
      <c r="E72" s="151"/>
      <c r="F72" s="151"/>
      <c r="G72" s="151"/>
      <c r="H72" s="151"/>
      <c r="I72" s="151"/>
      <c r="J72" s="151"/>
      <c r="K72" s="168"/>
    </row>
    <row r="73" spans="1:11">
      <c r="A73" s="88"/>
      <c r="B73" s="151"/>
      <c r="C73" s="151"/>
      <c r="D73" s="151"/>
      <c r="E73" s="151"/>
      <c r="F73" s="151"/>
      <c r="G73" s="151"/>
      <c r="H73" s="151"/>
      <c r="I73" s="151"/>
      <c r="J73" s="151"/>
      <c r="K73" s="168"/>
    </row>
    <row r="74" spans="1:11">
      <c r="A74" s="88"/>
      <c r="B74" s="151"/>
      <c r="C74" s="151"/>
      <c r="D74" s="151"/>
      <c r="E74" s="151"/>
      <c r="F74" s="151"/>
      <c r="G74" s="151"/>
      <c r="H74" s="151"/>
      <c r="I74" s="151"/>
      <c r="J74" s="151"/>
      <c r="K74" s="168"/>
    </row>
    <row r="75" spans="1:11">
      <c r="A75" s="88"/>
      <c r="B75" s="151"/>
      <c r="C75" s="151"/>
      <c r="D75" s="151"/>
      <c r="E75" s="151"/>
      <c r="F75" s="151"/>
      <c r="G75" s="151"/>
      <c r="H75" s="151"/>
      <c r="I75" s="151"/>
      <c r="J75" s="151"/>
      <c r="K75" s="168"/>
    </row>
    <row r="76" spans="1:11">
      <c r="A76" s="186"/>
      <c r="B76" s="187"/>
      <c r="C76" s="187"/>
      <c r="D76" s="187"/>
      <c r="E76" s="187"/>
      <c r="F76" s="187"/>
      <c r="G76" s="187"/>
      <c r="H76" s="187"/>
      <c r="I76" s="187"/>
      <c r="J76" s="151"/>
      <c r="K76" s="168"/>
    </row>
    <row r="77" spans="1:11">
      <c r="A77" s="139"/>
      <c r="B77" s="87"/>
      <c r="C77" s="87"/>
      <c r="D77" s="87"/>
      <c r="E77" s="87"/>
      <c r="F77" s="87"/>
      <c r="G77" s="87"/>
      <c r="H77" s="87"/>
      <c r="I77" s="87"/>
      <c r="J77" s="87"/>
      <c r="K77" s="168"/>
    </row>
    <row r="78" spans="1:11">
      <c r="A78" s="139"/>
      <c r="B78" s="87"/>
      <c r="C78" s="87"/>
      <c r="D78" s="87"/>
      <c r="E78" s="87"/>
      <c r="F78" s="87"/>
      <c r="G78" s="87"/>
      <c r="H78" s="87"/>
      <c r="I78" s="87"/>
      <c r="J78" s="87"/>
      <c r="K78" s="168"/>
    </row>
    <row r="79" spans="1:11">
      <c r="A79" s="139"/>
      <c r="B79" s="87"/>
      <c r="C79" s="87"/>
      <c r="D79" s="87"/>
      <c r="E79" s="87"/>
      <c r="F79" s="87"/>
      <c r="G79" s="87"/>
      <c r="H79" s="87"/>
      <c r="I79" s="87"/>
      <c r="J79" s="87"/>
      <c r="K79" s="168"/>
    </row>
    <row r="80" spans="1:11">
      <c r="A80" s="88"/>
      <c r="B80" s="151"/>
      <c r="C80" s="151"/>
      <c r="D80" s="151"/>
      <c r="E80" s="151"/>
      <c r="F80" s="151"/>
      <c r="G80" s="151"/>
      <c r="H80" s="151"/>
      <c r="I80" s="151"/>
      <c r="J80" s="151"/>
      <c r="K80" s="168"/>
    </row>
    <row r="81" spans="1:11">
      <c r="A81" s="183"/>
      <c r="B81" s="188"/>
      <c r="C81" s="188"/>
      <c r="D81" s="188"/>
      <c r="E81" s="188"/>
      <c r="F81" s="188"/>
      <c r="G81" s="188"/>
      <c r="H81" s="188"/>
      <c r="I81" s="188"/>
      <c r="J81" s="188"/>
      <c r="K81" s="168"/>
    </row>
  </sheetData>
  <mergeCells count="2">
    <mergeCell ref="A1:G2"/>
    <mergeCell ref="H1:J2"/>
  </mergeCells>
  <pageMargins left="0.74803149606299213" right="0.74803149606299213" top="0.98425196850393704" bottom="0.98425196850393704" header="0.51181102362204722" footer="0.51181102362204722"/>
  <pageSetup paperSize="9" scale="64" orientation="portrait" r:id="rId1"/>
  <headerFooter alignWithMargins="0">
    <oddHeader>&amp;C&amp;"Arial,Bold"&amp;18Hospital treatment benefits paid by category &amp;B&amp;"Arial"&amp;12&amp;Kff0000​‌OFFICIAL: 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39"/>
  <sheetViews>
    <sheetView showGridLines="0" zoomScaleNormal="100" zoomScaleSheetLayoutView="100" workbookViewId="0">
      <selection sqref="A1:G2"/>
    </sheetView>
  </sheetViews>
  <sheetFormatPr defaultColWidth="8.73046875" defaultRowHeight="15"/>
  <cols>
    <col min="1" max="1" width="28.73046875" style="193" customWidth="1"/>
    <col min="2" max="10" width="11.73046875" style="193" customWidth="1"/>
    <col min="11" max="11" width="8.73046875" style="193" customWidth="1"/>
    <col min="12" max="12" width="9.1328125" style="193" customWidth="1"/>
    <col min="13" max="13" width="12.86328125" style="193" customWidth="1"/>
    <col min="14" max="19" width="8.73046875" style="193"/>
    <col min="20" max="20" width="9.1328125" style="193" bestFit="1" customWidth="1"/>
    <col min="21" max="16384" width="8.73046875" style="193"/>
  </cols>
  <sheetData>
    <row r="1" spans="1:30" s="74" customFormat="1">
      <c r="A1" s="332" t="s">
        <v>328</v>
      </c>
      <c r="B1" s="332"/>
      <c r="C1" s="332"/>
      <c r="D1" s="332"/>
      <c r="E1" s="332"/>
      <c r="F1" s="332"/>
      <c r="G1" s="332"/>
      <c r="H1" s="332"/>
      <c r="I1" s="332"/>
      <c r="J1" s="332"/>
    </row>
    <row r="2" spans="1:30" s="74" customFormat="1">
      <c r="A2" s="332"/>
      <c r="B2" s="332"/>
      <c r="C2" s="332"/>
      <c r="D2" s="332"/>
      <c r="E2" s="332"/>
      <c r="F2" s="332"/>
      <c r="G2" s="332"/>
      <c r="H2" s="332"/>
      <c r="I2" s="332"/>
      <c r="J2" s="332"/>
    </row>
    <row r="3" spans="1:30" s="190" customFormat="1" ht="19.899999999999999" customHeight="1">
      <c r="A3" s="56" t="s">
        <v>81</v>
      </c>
      <c r="B3" s="189" t="s">
        <v>0</v>
      </c>
      <c r="C3" s="110" t="s">
        <v>108</v>
      </c>
      <c r="D3" s="110" t="s">
        <v>109</v>
      </c>
      <c r="E3" s="110" t="s">
        <v>17</v>
      </c>
      <c r="F3" s="110" t="s">
        <v>16</v>
      </c>
      <c r="G3" s="110" t="s">
        <v>110</v>
      </c>
      <c r="H3" s="110" t="s">
        <v>18</v>
      </c>
      <c r="I3" s="110" t="s">
        <v>15</v>
      </c>
      <c r="J3" s="110" t="s">
        <v>111</v>
      </c>
      <c r="K3" s="112"/>
      <c r="L3"/>
      <c r="M3"/>
      <c r="N3"/>
      <c r="O3"/>
      <c r="P3"/>
      <c r="Q3"/>
      <c r="R3"/>
      <c r="S3"/>
      <c r="T3"/>
      <c r="U3"/>
      <c r="V3"/>
      <c r="W3"/>
      <c r="X3"/>
      <c r="Y3"/>
      <c r="Z3"/>
      <c r="AA3"/>
      <c r="AB3"/>
      <c r="AC3"/>
      <c r="AD3"/>
    </row>
    <row r="4" spans="1:30" ht="19.899999999999999" customHeight="1">
      <c r="A4" s="144" t="s">
        <v>9</v>
      </c>
      <c r="B4" s="191">
        <v>1014341.9368200001</v>
      </c>
      <c r="C4" s="191">
        <v>698483.83565999987</v>
      </c>
      <c r="D4" s="191">
        <v>660816.21088999999</v>
      </c>
      <c r="E4" s="191">
        <v>283753.97306000005</v>
      </c>
      <c r="F4" s="191">
        <v>479409.50971000001</v>
      </c>
      <c r="G4" s="191">
        <v>63841.026020000005</v>
      </c>
      <c r="H4" s="191">
        <v>59405.358819999994</v>
      </c>
      <c r="I4" s="191">
        <v>25072.485250000002</v>
      </c>
      <c r="J4" s="191">
        <v>3285124.3362300005</v>
      </c>
      <c r="K4" s="192"/>
      <c r="L4"/>
      <c r="M4"/>
      <c r="N4"/>
      <c r="O4"/>
      <c r="P4"/>
      <c r="Q4"/>
      <c r="R4"/>
      <c r="S4"/>
      <c r="T4"/>
      <c r="U4"/>
      <c r="V4"/>
      <c r="W4"/>
      <c r="X4"/>
      <c r="Y4"/>
      <c r="Z4"/>
      <c r="AA4"/>
      <c r="AB4"/>
      <c r="AC4"/>
      <c r="AD4"/>
    </row>
    <row r="5" spans="1:30" ht="19.899999999999999" customHeight="1">
      <c r="A5" s="144" t="s">
        <v>11</v>
      </c>
      <c r="B5" s="191">
        <v>332306.06351000001</v>
      </c>
      <c r="C5" s="191">
        <v>211559.93672000003</v>
      </c>
      <c r="D5" s="191">
        <v>194433.13156000001</v>
      </c>
      <c r="E5" s="191">
        <v>75760.860920000006</v>
      </c>
      <c r="F5" s="191">
        <v>129505.52239</v>
      </c>
      <c r="G5" s="191">
        <v>22770.164349999999</v>
      </c>
      <c r="H5" s="191">
        <v>15951.418470000001</v>
      </c>
      <c r="I5" s="191">
        <v>7551.9254099999998</v>
      </c>
      <c r="J5" s="191">
        <v>989839.02333000011</v>
      </c>
      <c r="K5" s="192"/>
      <c r="L5"/>
      <c r="M5"/>
      <c r="N5"/>
      <c r="O5"/>
      <c r="P5"/>
      <c r="Q5"/>
      <c r="R5"/>
      <c r="S5"/>
      <c r="T5"/>
      <c r="U5"/>
      <c r="V5"/>
      <c r="W5"/>
      <c r="X5"/>
      <c r="Y5"/>
      <c r="Z5"/>
      <c r="AA5"/>
      <c r="AB5"/>
      <c r="AC5"/>
      <c r="AD5"/>
    </row>
    <row r="6" spans="1:30" ht="19.899999999999999" customHeight="1">
      <c r="A6" s="144" t="s">
        <v>14</v>
      </c>
      <c r="B6" s="191">
        <v>141301.42013999997</v>
      </c>
      <c r="C6" s="191">
        <v>96001.612169999993</v>
      </c>
      <c r="D6" s="191">
        <v>81239.373299999992</v>
      </c>
      <c r="E6" s="191">
        <v>50829.689509999997</v>
      </c>
      <c r="F6" s="191">
        <v>71116.393580000018</v>
      </c>
      <c r="G6" s="191">
        <v>6976.5425300000006</v>
      </c>
      <c r="H6" s="191">
        <v>8726.5607800000016</v>
      </c>
      <c r="I6" s="191">
        <v>2888.74793</v>
      </c>
      <c r="J6" s="191">
        <v>459080.33993999998</v>
      </c>
      <c r="K6" s="192"/>
      <c r="L6"/>
      <c r="M6"/>
      <c r="N6"/>
      <c r="O6"/>
      <c r="P6"/>
      <c r="Q6"/>
      <c r="R6"/>
      <c r="S6"/>
      <c r="T6"/>
      <c r="U6"/>
      <c r="V6"/>
      <c r="W6"/>
      <c r="X6"/>
      <c r="Y6"/>
      <c r="Z6"/>
      <c r="AA6"/>
      <c r="AB6"/>
      <c r="AC6"/>
      <c r="AD6"/>
    </row>
    <row r="7" spans="1:30" ht="19.899999999999999" customHeight="1">
      <c r="A7" s="144" t="s">
        <v>8</v>
      </c>
      <c r="B7" s="191">
        <v>86045.32187</v>
      </c>
      <c r="C7" s="191">
        <v>70537.27035999998</v>
      </c>
      <c r="D7" s="191">
        <v>60328.449740000004</v>
      </c>
      <c r="E7" s="191">
        <v>28582.7997</v>
      </c>
      <c r="F7" s="191">
        <v>53012.349449999994</v>
      </c>
      <c r="G7" s="191">
        <v>5154.0020199999999</v>
      </c>
      <c r="H7" s="191">
        <v>3359.90074</v>
      </c>
      <c r="I7" s="191">
        <v>1842.92905</v>
      </c>
      <c r="J7" s="191">
        <v>308863.02293000009</v>
      </c>
      <c r="K7" s="192"/>
      <c r="L7"/>
      <c r="M7"/>
      <c r="N7"/>
      <c r="O7"/>
      <c r="P7"/>
      <c r="Q7"/>
      <c r="R7"/>
      <c r="S7"/>
      <c r="T7"/>
      <c r="U7"/>
      <c r="V7"/>
      <c r="W7"/>
      <c r="X7"/>
      <c r="Y7"/>
      <c r="Z7"/>
      <c r="AA7"/>
      <c r="AB7"/>
      <c r="AC7"/>
      <c r="AD7"/>
    </row>
    <row r="8" spans="1:30" ht="19.899999999999999" customHeight="1">
      <c r="A8" s="144" t="s">
        <v>13</v>
      </c>
      <c r="B8" s="191">
        <v>26028.1538</v>
      </c>
      <c r="C8" s="191">
        <v>12427.86549</v>
      </c>
      <c r="D8" s="191">
        <v>15526.57999</v>
      </c>
      <c r="E8" s="191">
        <v>6544.9612700000007</v>
      </c>
      <c r="F8" s="191">
        <v>17444.973389999999</v>
      </c>
      <c r="G8" s="191">
        <v>2698.6873400000004</v>
      </c>
      <c r="H8" s="191">
        <v>1341.9161099999999</v>
      </c>
      <c r="I8" s="191">
        <v>365.60586999999998</v>
      </c>
      <c r="J8" s="191">
        <v>82378.743259999988</v>
      </c>
      <c r="K8" s="192"/>
      <c r="L8"/>
      <c r="M8"/>
      <c r="N8"/>
      <c r="O8"/>
      <c r="P8"/>
      <c r="Q8"/>
      <c r="R8"/>
      <c r="S8"/>
      <c r="T8"/>
      <c r="U8"/>
      <c r="V8"/>
      <c r="W8"/>
      <c r="X8"/>
      <c r="Y8"/>
      <c r="Z8"/>
      <c r="AA8"/>
      <c r="AB8"/>
      <c r="AC8"/>
      <c r="AD8"/>
    </row>
    <row r="9" spans="1:30" ht="19.899999999999999" customHeight="1">
      <c r="A9" s="144" t="s">
        <v>185</v>
      </c>
      <c r="B9" s="191">
        <v>36879.90509</v>
      </c>
      <c r="C9" s="191">
        <v>28002.456100000003</v>
      </c>
      <c r="D9" s="191">
        <v>25268.34389</v>
      </c>
      <c r="E9" s="191">
        <v>14096.738380000001</v>
      </c>
      <c r="F9" s="191">
        <v>16470.05545</v>
      </c>
      <c r="G9" s="191">
        <v>2946.8032400000002</v>
      </c>
      <c r="H9" s="191">
        <v>1920.15642</v>
      </c>
      <c r="I9" s="191">
        <v>1009.7332200000001</v>
      </c>
      <c r="J9" s="191">
        <v>126594.19179000003</v>
      </c>
      <c r="K9" s="192"/>
      <c r="L9"/>
      <c r="M9"/>
      <c r="N9"/>
      <c r="O9"/>
      <c r="P9"/>
      <c r="Q9"/>
      <c r="R9"/>
      <c r="S9"/>
      <c r="T9"/>
      <c r="U9"/>
      <c r="V9"/>
      <c r="W9"/>
      <c r="X9"/>
      <c r="Y9"/>
      <c r="Z9"/>
      <c r="AA9"/>
      <c r="AB9"/>
      <c r="AC9"/>
      <c r="AD9"/>
    </row>
    <row r="10" spans="1:30" ht="19.899999999999999" customHeight="1">
      <c r="A10" s="144" t="s">
        <v>186</v>
      </c>
      <c r="B10" s="191">
        <v>89714.694179999991</v>
      </c>
      <c r="C10" s="191">
        <v>44987.121869999995</v>
      </c>
      <c r="D10" s="191">
        <v>51626.312409999999</v>
      </c>
      <c r="E10" s="191">
        <v>15142.299230000001</v>
      </c>
      <c r="F10" s="191">
        <v>27016.262580000002</v>
      </c>
      <c r="G10" s="191">
        <v>5316.4719999999998</v>
      </c>
      <c r="H10" s="191">
        <v>3548.2078899999997</v>
      </c>
      <c r="I10" s="191">
        <v>1731.4278599999998</v>
      </c>
      <c r="J10" s="191">
        <v>239082.79802000005</v>
      </c>
      <c r="K10" s="192"/>
      <c r="L10"/>
      <c r="M10"/>
      <c r="N10"/>
      <c r="O10"/>
      <c r="P10"/>
      <c r="Q10"/>
      <c r="R10"/>
      <c r="S10"/>
      <c r="T10"/>
      <c r="U10"/>
      <c r="V10"/>
      <c r="W10"/>
      <c r="X10"/>
      <c r="Y10"/>
      <c r="Z10"/>
      <c r="AA10"/>
      <c r="AB10"/>
      <c r="AC10"/>
      <c r="AD10"/>
    </row>
    <row r="11" spans="1:30" ht="19.899999999999999" customHeight="1">
      <c r="A11" s="144" t="s">
        <v>187</v>
      </c>
      <c r="B11" s="191">
        <v>16953.809699999998</v>
      </c>
      <c r="C11" s="191">
        <v>10345.395190000001</v>
      </c>
      <c r="D11" s="191">
        <v>8218.3658400000004</v>
      </c>
      <c r="E11" s="191">
        <v>2072.2585399999998</v>
      </c>
      <c r="F11" s="191">
        <v>2313.3619600000002</v>
      </c>
      <c r="G11" s="191">
        <v>353.5224</v>
      </c>
      <c r="H11" s="191">
        <v>629.59393999999998</v>
      </c>
      <c r="I11" s="191">
        <v>192.21865000000003</v>
      </c>
      <c r="J11" s="191">
        <v>41078.526220000007</v>
      </c>
      <c r="K11" s="192"/>
      <c r="L11"/>
      <c r="M11"/>
      <c r="N11"/>
      <c r="O11"/>
      <c r="P11"/>
      <c r="Q11"/>
      <c r="R11"/>
      <c r="S11"/>
      <c r="T11"/>
      <c r="U11"/>
      <c r="V11"/>
      <c r="W11"/>
      <c r="X11"/>
      <c r="Y11"/>
      <c r="Z11"/>
      <c r="AA11"/>
      <c r="AB11"/>
      <c r="AC11"/>
      <c r="AD11"/>
    </row>
    <row r="12" spans="1:30" ht="19.899999999999999" customHeight="1">
      <c r="A12" s="144" t="s">
        <v>7</v>
      </c>
      <c r="B12" s="191">
        <v>14328.90654</v>
      </c>
      <c r="C12" s="191">
        <v>64280.14301</v>
      </c>
      <c r="D12" s="191">
        <v>1317.5187700000001</v>
      </c>
      <c r="E12" s="191">
        <v>45998.406840000003</v>
      </c>
      <c r="F12" s="191">
        <v>54981.934350000003</v>
      </c>
      <c r="G12" s="191">
        <v>188.15389000000002</v>
      </c>
      <c r="H12" s="191">
        <v>2492.12381</v>
      </c>
      <c r="I12" s="191">
        <v>1598.39481</v>
      </c>
      <c r="J12" s="191">
        <v>185185.58201999997</v>
      </c>
      <c r="K12" s="192"/>
      <c r="L12"/>
      <c r="M12"/>
      <c r="N12"/>
      <c r="O12"/>
      <c r="P12"/>
      <c r="Q12"/>
      <c r="R12"/>
      <c r="S12"/>
      <c r="T12"/>
      <c r="U12"/>
      <c r="V12"/>
      <c r="W12"/>
      <c r="X12"/>
      <c r="Y12"/>
      <c r="Z12"/>
      <c r="AA12"/>
      <c r="AB12"/>
      <c r="AC12"/>
      <c r="AD12"/>
    </row>
    <row r="13" spans="1:30" ht="19.899999999999999" customHeight="1">
      <c r="A13" s="144" t="s">
        <v>1</v>
      </c>
      <c r="B13" s="191">
        <v>20982.79494</v>
      </c>
      <c r="C13" s="191">
        <v>10442.124300000001</v>
      </c>
      <c r="D13" s="191">
        <v>14105.59109</v>
      </c>
      <c r="E13" s="191">
        <v>7926.6478799999995</v>
      </c>
      <c r="F13" s="191">
        <v>7063.8186799999994</v>
      </c>
      <c r="G13" s="191">
        <v>1412.0801899999999</v>
      </c>
      <c r="H13" s="191">
        <v>872.03445000000011</v>
      </c>
      <c r="I13" s="191">
        <v>467.86705000000006</v>
      </c>
      <c r="J13" s="191">
        <v>63272.958580000006</v>
      </c>
      <c r="K13" s="192"/>
      <c r="L13"/>
      <c r="M13"/>
      <c r="N13"/>
      <c r="O13"/>
      <c r="P13"/>
      <c r="Q13"/>
      <c r="R13"/>
      <c r="S13"/>
      <c r="T13"/>
      <c r="U13"/>
      <c r="V13"/>
      <c r="W13"/>
      <c r="X13"/>
      <c r="Y13"/>
      <c r="Z13"/>
      <c r="AA13"/>
      <c r="AB13"/>
      <c r="AC13"/>
      <c r="AD13"/>
    </row>
    <row r="14" spans="1:30" ht="19.899999999999999" customHeight="1">
      <c r="A14" s="144" t="s">
        <v>188</v>
      </c>
      <c r="B14" s="191">
        <v>9286.6097899999986</v>
      </c>
      <c r="C14" s="191">
        <v>7941.1490000000003</v>
      </c>
      <c r="D14" s="191">
        <v>8095.0567899999987</v>
      </c>
      <c r="E14" s="191">
        <v>3309.0353799999998</v>
      </c>
      <c r="F14" s="191">
        <v>5338.4467000000004</v>
      </c>
      <c r="G14" s="191">
        <v>661.44683999999995</v>
      </c>
      <c r="H14" s="191">
        <v>633.30027000000007</v>
      </c>
      <c r="I14" s="191">
        <v>267.09449000000001</v>
      </c>
      <c r="J14" s="191">
        <v>35532.139259999989</v>
      </c>
      <c r="K14" s="192"/>
      <c r="L14"/>
      <c r="M14"/>
      <c r="N14"/>
      <c r="O14"/>
      <c r="P14"/>
      <c r="Q14"/>
      <c r="R14"/>
      <c r="S14"/>
      <c r="T14"/>
      <c r="U14"/>
      <c r="V14"/>
      <c r="W14"/>
      <c r="X14"/>
      <c r="Y14"/>
      <c r="Z14"/>
      <c r="AA14"/>
      <c r="AB14"/>
      <c r="AC14"/>
      <c r="AD14"/>
    </row>
    <row r="15" spans="1:30" ht="19.899999999999999" customHeight="1">
      <c r="A15" s="144" t="s">
        <v>189</v>
      </c>
      <c r="B15" s="191">
        <v>20211.560880000001</v>
      </c>
      <c r="C15" s="191">
        <v>8542.258890000001</v>
      </c>
      <c r="D15" s="191">
        <v>10295.527870000002</v>
      </c>
      <c r="E15" s="191">
        <v>4480.3408500000005</v>
      </c>
      <c r="F15" s="191">
        <v>9602.6950099999995</v>
      </c>
      <c r="G15" s="191">
        <v>2434.5049800000006</v>
      </c>
      <c r="H15" s="191">
        <v>811.76754000000005</v>
      </c>
      <c r="I15" s="191">
        <v>166.26463000000001</v>
      </c>
      <c r="J15" s="191">
        <v>56544.920649999993</v>
      </c>
      <c r="K15" s="192"/>
      <c r="L15"/>
      <c r="M15"/>
      <c r="N15"/>
      <c r="O15"/>
      <c r="P15"/>
      <c r="Q15"/>
      <c r="R15"/>
      <c r="S15"/>
      <c r="T15"/>
      <c r="U15"/>
      <c r="V15"/>
      <c r="W15"/>
      <c r="X15"/>
      <c r="Y15"/>
      <c r="Z15"/>
      <c r="AA15"/>
      <c r="AB15"/>
      <c r="AC15"/>
      <c r="AD15"/>
    </row>
    <row r="16" spans="1:30" ht="19.899999999999999" customHeight="1">
      <c r="A16" s="144" t="s">
        <v>190</v>
      </c>
      <c r="B16" s="191">
        <v>12505.964459999999</v>
      </c>
      <c r="C16" s="191">
        <v>6684.9426900000008</v>
      </c>
      <c r="D16" s="191">
        <v>7381.1489399999991</v>
      </c>
      <c r="E16" s="191">
        <v>1613.5004199999998</v>
      </c>
      <c r="F16" s="191">
        <v>3395.3944100000003</v>
      </c>
      <c r="G16" s="191">
        <v>676.61599999999999</v>
      </c>
      <c r="H16" s="191">
        <v>559.46780000000001</v>
      </c>
      <c r="I16" s="191">
        <v>130.90721000000002</v>
      </c>
      <c r="J16" s="191">
        <v>32947.941930000001</v>
      </c>
      <c r="K16" s="192"/>
      <c r="L16"/>
      <c r="M16"/>
      <c r="N16"/>
      <c r="O16"/>
      <c r="P16"/>
      <c r="Q16"/>
      <c r="R16"/>
      <c r="S16"/>
      <c r="T16"/>
      <c r="U16"/>
      <c r="V16"/>
      <c r="W16"/>
      <c r="X16"/>
      <c r="Y16"/>
      <c r="Z16"/>
      <c r="AA16"/>
      <c r="AB16"/>
      <c r="AC16"/>
      <c r="AD16"/>
    </row>
    <row r="17" spans="1:30" ht="19.899999999999999" customHeight="1">
      <c r="A17" s="144" t="s">
        <v>191</v>
      </c>
      <c r="B17" s="191">
        <v>4502.933649999999</v>
      </c>
      <c r="C17" s="191">
        <v>1810.9080200000001</v>
      </c>
      <c r="D17" s="191">
        <v>2251.9160599999996</v>
      </c>
      <c r="E17" s="191">
        <v>967.57576000000006</v>
      </c>
      <c r="F17" s="191">
        <v>2302.1057099999998</v>
      </c>
      <c r="G17" s="191">
        <v>138.79396000000003</v>
      </c>
      <c r="H17" s="191">
        <v>141.49065999999999</v>
      </c>
      <c r="I17" s="191">
        <v>37.449929999999995</v>
      </c>
      <c r="J17" s="191">
        <v>12153.173750000002</v>
      </c>
      <c r="K17" s="192"/>
      <c r="L17"/>
      <c r="M17"/>
      <c r="N17"/>
      <c r="O17"/>
      <c r="P17"/>
      <c r="Q17"/>
      <c r="R17"/>
      <c r="S17"/>
      <c r="T17"/>
      <c r="U17"/>
      <c r="V17"/>
      <c r="W17"/>
      <c r="X17"/>
      <c r="Y17"/>
      <c r="Z17"/>
      <c r="AA17"/>
      <c r="AB17"/>
      <c r="AC17"/>
      <c r="AD17"/>
    </row>
    <row r="18" spans="1:30" ht="19.899999999999999" customHeight="1">
      <c r="A18" s="144" t="s">
        <v>192</v>
      </c>
      <c r="B18" s="191">
        <v>9441.5929600000018</v>
      </c>
      <c r="C18" s="191">
        <v>21522.212240000001</v>
      </c>
      <c r="D18" s="191">
        <v>4544.5811599999997</v>
      </c>
      <c r="E18" s="191">
        <v>1038.6685499999999</v>
      </c>
      <c r="F18" s="191">
        <v>1911.2339899999997</v>
      </c>
      <c r="G18" s="191">
        <v>1024.6644799999999</v>
      </c>
      <c r="H18" s="191">
        <v>528.03300000000002</v>
      </c>
      <c r="I18" s="191">
        <v>135.72210000000001</v>
      </c>
      <c r="J18" s="191">
        <v>40146.708479999994</v>
      </c>
      <c r="K18" s="192"/>
      <c r="L18"/>
      <c r="M18"/>
      <c r="N18"/>
      <c r="O18"/>
      <c r="P18"/>
      <c r="Q18"/>
      <c r="R18"/>
      <c r="S18"/>
      <c r="T18"/>
      <c r="U18"/>
      <c r="V18"/>
      <c r="W18"/>
      <c r="X18"/>
      <c r="Y18"/>
      <c r="Z18"/>
      <c r="AA18"/>
      <c r="AB18"/>
      <c r="AC18"/>
      <c r="AD18"/>
    </row>
    <row r="19" spans="1:30" ht="19.899999999999999" customHeight="1">
      <c r="A19" s="144" t="s">
        <v>193</v>
      </c>
      <c r="B19" s="191">
        <v>2773.7970999999998</v>
      </c>
      <c r="C19" s="191">
        <v>1839.4792199999999</v>
      </c>
      <c r="D19" s="191">
        <v>2658.7631200000001</v>
      </c>
      <c r="E19" s="191">
        <v>906.26312000000007</v>
      </c>
      <c r="F19" s="191">
        <v>4218.3167200000007</v>
      </c>
      <c r="G19" s="191">
        <v>110.52428000000002</v>
      </c>
      <c r="H19" s="191">
        <v>115.64652000000001</v>
      </c>
      <c r="I19" s="191">
        <v>108.87092</v>
      </c>
      <c r="J19" s="191">
        <v>12731.661000000004</v>
      </c>
      <c r="K19" s="192"/>
      <c r="L19"/>
      <c r="M19"/>
      <c r="N19"/>
      <c r="O19"/>
      <c r="P19"/>
      <c r="Q19"/>
      <c r="R19"/>
      <c r="S19"/>
      <c r="T19"/>
      <c r="U19"/>
      <c r="V19"/>
      <c r="W19"/>
      <c r="X19"/>
      <c r="Y19"/>
      <c r="Z19"/>
      <c r="AA19"/>
      <c r="AB19"/>
      <c r="AC19"/>
      <c r="AD19"/>
    </row>
    <row r="20" spans="1:30" ht="19.899999999999999" customHeight="1">
      <c r="A20" s="144" t="s">
        <v>10</v>
      </c>
      <c r="B20" s="191">
        <v>2685.3885399999999</v>
      </c>
      <c r="C20" s="191">
        <v>1630.66823</v>
      </c>
      <c r="D20" s="191">
        <v>2690.1457</v>
      </c>
      <c r="E20" s="191">
        <v>722.34445999999991</v>
      </c>
      <c r="F20" s="191">
        <v>1156.5996499999999</v>
      </c>
      <c r="G20" s="191">
        <v>167.51918000000001</v>
      </c>
      <c r="H20" s="191">
        <v>173.78073000000001</v>
      </c>
      <c r="I20" s="191">
        <v>57.598099999999995</v>
      </c>
      <c r="J20" s="191">
        <v>9284.0445899999977</v>
      </c>
      <c r="K20" s="192"/>
      <c r="L20"/>
      <c r="M20"/>
      <c r="N20"/>
      <c r="O20"/>
      <c r="P20"/>
      <c r="Q20"/>
      <c r="R20"/>
      <c r="S20"/>
      <c r="T20"/>
      <c r="U20"/>
      <c r="V20"/>
      <c r="W20"/>
      <c r="X20"/>
      <c r="Y20"/>
      <c r="Z20"/>
      <c r="AA20"/>
      <c r="AB20"/>
      <c r="AC20"/>
      <c r="AD20"/>
    </row>
    <row r="21" spans="1:30" ht="19.899999999999999" customHeight="1">
      <c r="A21" s="144" t="s">
        <v>12</v>
      </c>
      <c r="B21" s="191">
        <v>10669.98610999994</v>
      </c>
      <c r="C21" s="191">
        <v>7705.8274000005331</v>
      </c>
      <c r="D21" s="191">
        <v>6558.8017099995632</v>
      </c>
      <c r="E21" s="191">
        <v>2163.789329999825</v>
      </c>
      <c r="F21" s="191">
        <v>2505.9577300000237</v>
      </c>
      <c r="G21" s="191">
        <v>414.43402000005881</v>
      </c>
      <c r="H21" s="191">
        <v>239.99315999993996</v>
      </c>
      <c r="I21" s="191">
        <v>82.601889999968989</v>
      </c>
      <c r="J21" s="191">
        <v>30341.391350001097</v>
      </c>
      <c r="K21" s="192"/>
      <c r="L21"/>
      <c r="M21"/>
      <c r="N21"/>
      <c r="O21"/>
      <c r="P21"/>
      <c r="Q21"/>
      <c r="R21"/>
      <c r="S21"/>
      <c r="T21"/>
      <c r="U21"/>
      <c r="V21"/>
      <c r="W21"/>
      <c r="X21"/>
      <c r="Y21"/>
      <c r="Z21"/>
      <c r="AA21"/>
      <c r="AB21"/>
      <c r="AC21"/>
      <c r="AD21"/>
    </row>
    <row r="22" spans="1:30" ht="19.899999999999999" customHeight="1">
      <c r="A22" s="194" t="s">
        <v>154</v>
      </c>
      <c r="B22" s="191">
        <v>1850960.8400800005</v>
      </c>
      <c r="C22" s="191">
        <v>1304745.2065600003</v>
      </c>
      <c r="D22" s="191">
        <v>1157355.8188299998</v>
      </c>
      <c r="E22" s="191">
        <v>545910.15320000006</v>
      </c>
      <c r="F22" s="191">
        <v>888764.93145999988</v>
      </c>
      <c r="G22" s="191">
        <v>117285.95772000005</v>
      </c>
      <c r="H22" s="191">
        <v>101450.75110999995</v>
      </c>
      <c r="I22" s="191">
        <v>43707.844369999977</v>
      </c>
      <c r="J22" s="191">
        <v>6010181.5033300007</v>
      </c>
      <c r="K22" s="137"/>
      <c r="L22"/>
      <c r="M22"/>
      <c r="N22"/>
      <c r="O22"/>
      <c r="P22"/>
      <c r="Q22"/>
      <c r="R22"/>
      <c r="S22"/>
      <c r="T22"/>
      <c r="U22"/>
      <c r="V22"/>
      <c r="W22"/>
      <c r="X22"/>
      <c r="Y22"/>
      <c r="Z22"/>
      <c r="AA22"/>
      <c r="AB22"/>
      <c r="AC22"/>
      <c r="AD22"/>
    </row>
    <row r="23" spans="1:30">
      <c r="A23" s="144"/>
      <c r="B23" s="191"/>
      <c r="C23" s="134"/>
      <c r="D23" s="134"/>
      <c r="E23" s="134"/>
      <c r="F23" s="137"/>
      <c r="G23" s="137"/>
      <c r="H23" s="137"/>
      <c r="I23" s="137"/>
      <c r="J23" s="137"/>
      <c r="K23" s="137"/>
      <c r="L23"/>
      <c r="M23"/>
      <c r="N23"/>
      <c r="O23"/>
      <c r="P23"/>
      <c r="Q23"/>
      <c r="R23"/>
      <c r="S23"/>
      <c r="T23"/>
      <c r="U23"/>
      <c r="V23"/>
      <c r="W23"/>
      <c r="X23"/>
      <c r="Y23"/>
      <c r="Z23"/>
      <c r="AA23"/>
      <c r="AB23"/>
      <c r="AC23"/>
      <c r="AD23"/>
    </row>
    <row r="24" spans="1:30">
      <c r="A24" s="144"/>
      <c r="B24" s="128"/>
      <c r="C24" s="113"/>
      <c r="D24" s="113"/>
      <c r="E24" s="113"/>
      <c r="F24" s="113"/>
      <c r="G24" s="113"/>
      <c r="H24" s="113"/>
      <c r="I24" s="113"/>
      <c r="J24" s="113"/>
      <c r="K24" s="137"/>
      <c r="L24"/>
      <c r="M24"/>
      <c r="N24"/>
      <c r="O24"/>
      <c r="P24"/>
      <c r="Q24"/>
      <c r="R24"/>
      <c r="S24"/>
      <c r="T24"/>
      <c r="U24"/>
      <c r="V24"/>
      <c r="W24"/>
      <c r="X24"/>
      <c r="Y24"/>
      <c r="Z24"/>
      <c r="AA24"/>
      <c r="AB24"/>
      <c r="AC24"/>
      <c r="AD24"/>
    </row>
    <row r="25" spans="1:30">
      <c r="A25" s="196"/>
      <c r="B25" s="196"/>
      <c r="C25" s="196"/>
      <c r="D25" s="196"/>
      <c r="E25" s="196"/>
      <c r="L25"/>
      <c r="M25"/>
      <c r="N25"/>
      <c r="O25"/>
      <c r="P25"/>
      <c r="Q25"/>
      <c r="R25"/>
      <c r="S25"/>
      <c r="T25"/>
      <c r="U25"/>
      <c r="V25"/>
      <c r="W25"/>
      <c r="X25"/>
      <c r="Y25"/>
      <c r="Z25"/>
      <c r="AA25"/>
      <c r="AB25"/>
      <c r="AC25"/>
      <c r="AD25"/>
    </row>
    <row r="26" spans="1:30">
      <c r="A26" s="196"/>
      <c r="B26" s="196"/>
      <c r="C26" s="196"/>
      <c r="D26" s="196"/>
      <c r="E26" s="196"/>
      <c r="L26"/>
      <c r="M26"/>
      <c r="N26"/>
      <c r="O26"/>
      <c r="P26"/>
      <c r="Q26"/>
      <c r="R26"/>
      <c r="S26"/>
      <c r="T26"/>
      <c r="U26"/>
      <c r="V26"/>
      <c r="W26"/>
      <c r="X26"/>
      <c r="Y26"/>
      <c r="Z26"/>
      <c r="AA26"/>
      <c r="AB26"/>
      <c r="AC26"/>
      <c r="AD26"/>
    </row>
    <row r="27" spans="1:30">
      <c r="A27" s="196"/>
      <c r="B27" s="196"/>
      <c r="C27" s="196"/>
      <c r="D27" s="196"/>
      <c r="E27" s="196"/>
      <c r="L27"/>
      <c r="M27"/>
      <c r="N27"/>
      <c r="O27"/>
      <c r="P27"/>
      <c r="Q27"/>
      <c r="R27"/>
      <c r="S27"/>
      <c r="T27"/>
      <c r="U27"/>
      <c r="V27"/>
      <c r="W27"/>
      <c r="X27"/>
      <c r="Y27"/>
      <c r="Z27"/>
      <c r="AA27"/>
      <c r="AB27"/>
      <c r="AC27"/>
      <c r="AD27"/>
    </row>
    <row r="28" spans="1:30">
      <c r="A28" s="196"/>
      <c r="B28" s="196"/>
      <c r="C28" s="196"/>
      <c r="D28" s="196"/>
      <c r="E28" s="196"/>
      <c r="L28"/>
      <c r="M28"/>
      <c r="N28"/>
      <c r="O28"/>
      <c r="P28"/>
      <c r="Q28"/>
      <c r="R28"/>
      <c r="S28"/>
      <c r="T28"/>
      <c r="U28"/>
      <c r="V28"/>
      <c r="W28"/>
      <c r="X28"/>
      <c r="Y28"/>
      <c r="Z28"/>
      <c r="AA28"/>
      <c r="AB28"/>
      <c r="AC28"/>
      <c r="AD28"/>
    </row>
    <row r="29" spans="1:30">
      <c r="A29" s="196"/>
      <c r="B29" s="196"/>
      <c r="C29" s="196"/>
      <c r="D29" s="196"/>
      <c r="E29" s="196"/>
      <c r="L29"/>
      <c r="M29"/>
      <c r="N29"/>
      <c r="O29"/>
      <c r="P29"/>
      <c r="Q29"/>
      <c r="R29"/>
      <c r="S29"/>
      <c r="T29"/>
      <c r="U29"/>
      <c r="V29"/>
      <c r="W29"/>
      <c r="X29"/>
      <c r="Y29"/>
      <c r="Z29"/>
      <c r="AA29"/>
      <c r="AB29"/>
      <c r="AC29"/>
      <c r="AD29"/>
    </row>
    <row r="30" spans="1:30">
      <c r="A30" s="196"/>
      <c r="B30" s="196"/>
      <c r="C30" s="196"/>
      <c r="D30" s="196"/>
      <c r="E30" s="196"/>
      <c r="L30"/>
      <c r="M30"/>
      <c r="N30"/>
      <c r="O30"/>
      <c r="P30"/>
      <c r="Q30"/>
      <c r="R30"/>
      <c r="S30"/>
      <c r="T30"/>
      <c r="U30"/>
      <c r="V30"/>
      <c r="W30"/>
      <c r="X30"/>
      <c r="Y30"/>
      <c r="Z30"/>
      <c r="AA30"/>
      <c r="AB30"/>
      <c r="AC30"/>
      <c r="AD30"/>
    </row>
    <row r="31" spans="1:30">
      <c r="A31" s="196"/>
      <c r="B31" s="196"/>
      <c r="C31" s="196"/>
      <c r="D31" s="196"/>
      <c r="E31" s="196"/>
      <c r="L31"/>
      <c r="M31"/>
      <c r="N31"/>
      <c r="O31"/>
      <c r="P31"/>
      <c r="Q31"/>
      <c r="R31"/>
      <c r="S31"/>
      <c r="T31"/>
      <c r="U31"/>
      <c r="V31"/>
      <c r="W31"/>
      <c r="X31"/>
      <c r="Y31"/>
      <c r="Z31"/>
      <c r="AA31"/>
      <c r="AB31"/>
      <c r="AC31"/>
      <c r="AD31"/>
    </row>
    <row r="32" spans="1:30">
      <c r="A32" s="196"/>
      <c r="B32" s="196"/>
      <c r="C32" s="196"/>
      <c r="D32" s="196"/>
      <c r="E32" s="196"/>
      <c r="L32"/>
      <c r="M32"/>
      <c r="N32"/>
      <c r="O32"/>
      <c r="P32"/>
      <c r="Q32"/>
      <c r="R32"/>
      <c r="S32"/>
      <c r="T32"/>
      <c r="U32"/>
      <c r="V32"/>
      <c r="W32"/>
      <c r="X32"/>
      <c r="Y32"/>
      <c r="Z32"/>
      <c r="AA32"/>
      <c r="AB32"/>
      <c r="AC32"/>
      <c r="AD32"/>
    </row>
    <row r="33" spans="1:30">
      <c r="A33" s="196"/>
      <c r="B33" s="196"/>
      <c r="C33" s="196"/>
      <c r="D33" s="196"/>
      <c r="E33" s="196"/>
      <c r="L33"/>
      <c r="M33"/>
      <c r="N33"/>
      <c r="O33"/>
      <c r="P33"/>
      <c r="Q33"/>
      <c r="R33"/>
      <c r="S33"/>
      <c r="T33"/>
      <c r="U33"/>
      <c r="V33"/>
      <c r="W33"/>
      <c r="X33"/>
      <c r="Y33"/>
      <c r="Z33"/>
      <c r="AA33"/>
      <c r="AB33"/>
      <c r="AC33"/>
      <c r="AD33"/>
    </row>
    <row r="34" spans="1:30">
      <c r="A34" s="196"/>
      <c r="B34" s="196"/>
      <c r="C34" s="196"/>
      <c r="D34" s="196"/>
      <c r="E34" s="196"/>
      <c r="L34"/>
      <c r="M34"/>
      <c r="N34"/>
      <c r="O34"/>
      <c r="P34"/>
      <c r="Q34"/>
      <c r="R34"/>
      <c r="S34"/>
      <c r="T34"/>
      <c r="U34"/>
      <c r="V34"/>
      <c r="W34"/>
      <c r="X34"/>
      <c r="Y34"/>
      <c r="Z34"/>
      <c r="AA34"/>
      <c r="AB34"/>
      <c r="AC34"/>
      <c r="AD34"/>
    </row>
    <row r="35" spans="1:30">
      <c r="A35" s="196"/>
      <c r="B35" s="196"/>
      <c r="C35" s="196"/>
      <c r="D35" s="196"/>
      <c r="E35" s="196"/>
    </row>
    <row r="36" spans="1:30">
      <c r="A36" s="196"/>
      <c r="B36" s="196"/>
      <c r="C36" s="196"/>
      <c r="D36" s="196"/>
      <c r="E36" s="196"/>
    </row>
    <row r="37" spans="1:30">
      <c r="A37" s="196"/>
      <c r="B37" s="196"/>
      <c r="C37" s="196"/>
      <c r="D37" s="196"/>
      <c r="E37" s="196"/>
    </row>
    <row r="38" spans="1:30">
      <c r="A38" s="196"/>
      <c r="B38" s="196"/>
      <c r="C38" s="196"/>
      <c r="D38" s="196"/>
      <c r="E38" s="196"/>
    </row>
    <row r="39" spans="1:30">
      <c r="A39" s="196"/>
      <c r="B39" s="196"/>
      <c r="C39" s="196"/>
      <c r="D39" s="196"/>
      <c r="E39" s="196"/>
    </row>
  </sheetData>
  <mergeCells count="2">
    <mergeCell ref="A1:G2"/>
    <mergeCell ref="H1:J2"/>
  </mergeCells>
  <pageMargins left="0.74803149606299213" right="0.74803149606299213" top="0.98425196850393704" bottom="0.98425196850393704" header="0.51181102362204722" footer="0.51181102362204722"/>
  <pageSetup paperSize="9" scale="64" orientation="portrait" r:id="rId1"/>
  <headerFooter alignWithMargins="0">
    <oddHeader>&amp;C&amp;"Arial,Bold"&amp;18General treatment (ancillary) benefits paid by state &amp;B&amp;"Arial"&amp;12&amp;Kff0000​‌OFFICIAL: Sensitive‌​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2"/>
  <sheetViews>
    <sheetView showGridLines="0" zoomScaleNormal="100" zoomScaleSheetLayoutView="100" workbookViewId="0">
      <selection activeCell="L11" sqref="L11"/>
    </sheetView>
  </sheetViews>
  <sheetFormatPr defaultColWidth="8.73046875" defaultRowHeight="12.75"/>
  <cols>
    <col min="1" max="1" width="32.3984375" style="150" customWidth="1"/>
    <col min="2" max="7" width="11.73046875" style="150" customWidth="1"/>
    <col min="8" max="16384" width="8.73046875" style="150"/>
  </cols>
  <sheetData>
    <row r="1" spans="1:14" s="74" customFormat="1" ht="15" customHeight="1">
      <c r="A1" s="332" t="s">
        <v>329</v>
      </c>
      <c r="B1" s="332"/>
      <c r="C1" s="332"/>
      <c r="D1" s="332"/>
      <c r="E1" s="332"/>
      <c r="F1" s="332"/>
      <c r="G1" s="332"/>
    </row>
    <row r="2" spans="1:14" s="74" customFormat="1" ht="15" customHeight="1">
      <c r="A2" s="332"/>
      <c r="B2" s="332"/>
      <c r="C2" s="332"/>
      <c r="D2" s="332"/>
      <c r="E2" s="332"/>
      <c r="F2" s="332"/>
      <c r="G2" s="332"/>
    </row>
    <row r="3" spans="1:14" s="112" customFormat="1" ht="19.899999999999999" customHeight="1">
      <c r="A3" s="140" t="s">
        <v>165</v>
      </c>
      <c r="B3" s="110" t="str">
        <f>Selection!$G$8-6&amp;"-"&amp;RIGHT(Selection!$G$8-5,2)</f>
        <v>2017-18</v>
      </c>
      <c r="C3" s="110" t="str">
        <f>Selection!$G$8-5&amp;"-"&amp;RIGHT(Selection!$G$8-4,2)</f>
        <v>2018-19</v>
      </c>
      <c r="D3" s="110" t="str">
        <f>Selection!$G$8-4&amp;"-"&amp;RIGHT(Selection!$G$8-3,2)</f>
        <v>2019-20</v>
      </c>
      <c r="E3" s="110" t="str">
        <f>Selection!$G$8-3&amp;"-"&amp;RIGHT(Selection!$G$8-2,2)</f>
        <v>2020-21</v>
      </c>
      <c r="F3" s="110" t="str">
        <f>Selection!$G$8-2&amp;"-"&amp;RIGHT(Selection!$G$8-1,2)</f>
        <v>2021-22</v>
      </c>
      <c r="G3" s="111" t="str">
        <f>Selection!$G$8-1&amp;"-"&amp;RIGHT(Selection!$G$8,2)</f>
        <v>2022-23</v>
      </c>
      <c r="I3"/>
      <c r="J3"/>
      <c r="K3"/>
      <c r="L3"/>
      <c r="M3"/>
      <c r="N3"/>
    </row>
    <row r="4" spans="1:14" s="112" customFormat="1" ht="19.899999999999999" customHeight="1">
      <c r="A4" s="56" t="s">
        <v>9</v>
      </c>
      <c r="B4" s="142">
        <v>65.462044112089217</v>
      </c>
      <c r="C4" s="142">
        <v>65.379180920479072</v>
      </c>
      <c r="D4" s="142">
        <v>65.289455310413601</v>
      </c>
      <c r="E4" s="142">
        <v>65.467084192859303</v>
      </c>
      <c r="F4" s="142">
        <v>65.373875996257397</v>
      </c>
      <c r="G4" s="142">
        <v>65.761343126698407</v>
      </c>
      <c r="I4"/>
      <c r="J4"/>
      <c r="K4"/>
      <c r="L4"/>
      <c r="M4"/>
      <c r="N4"/>
    </row>
    <row r="5" spans="1:14" s="112" customFormat="1" ht="19.899999999999999" customHeight="1">
      <c r="A5" s="117" t="s">
        <v>153</v>
      </c>
      <c r="B5" s="143">
        <v>2.0739156531512482E-2</v>
      </c>
      <c r="C5" s="143">
        <v>-1.2658204114167626E-3</v>
      </c>
      <c r="D5" s="143">
        <v>-1.3723881027908336E-3</v>
      </c>
      <c r="E5" s="143">
        <v>2.7206366112442204E-3</v>
      </c>
      <c r="F5" s="143">
        <v>-1.4237413770762375E-3</v>
      </c>
      <c r="G5" s="143">
        <v>5.9269413743066046E-3</v>
      </c>
      <c r="I5"/>
      <c r="J5"/>
      <c r="K5"/>
      <c r="L5"/>
      <c r="M5"/>
      <c r="N5"/>
    </row>
    <row r="6" spans="1:14" s="112" customFormat="1" ht="19.899999999999999" customHeight="1">
      <c r="A6" s="56" t="s">
        <v>11</v>
      </c>
      <c r="B6" s="142">
        <v>75.692135899995336</v>
      </c>
      <c r="C6" s="142">
        <v>76.37935516037048</v>
      </c>
      <c r="D6" s="142">
        <v>75.328123308776753</v>
      </c>
      <c r="E6" s="142">
        <v>75.614402151419625</v>
      </c>
      <c r="F6" s="142">
        <v>78.474974692128555</v>
      </c>
      <c r="G6" s="142">
        <v>80.383015354353489</v>
      </c>
      <c r="I6"/>
      <c r="J6"/>
      <c r="K6"/>
      <c r="L6"/>
      <c r="M6"/>
      <c r="N6"/>
    </row>
    <row r="7" spans="1:14" s="112" customFormat="1" ht="19.899999999999999" customHeight="1">
      <c r="A7" s="117" t="s">
        <v>153</v>
      </c>
      <c r="B7" s="143">
        <v>3.6642635208481433E-2</v>
      </c>
      <c r="C7" s="143">
        <v>9.0791368509286485E-3</v>
      </c>
      <c r="D7" s="143">
        <v>-1.3763298333515639E-2</v>
      </c>
      <c r="E7" s="143">
        <v>3.8004244639069373E-3</v>
      </c>
      <c r="F7" s="143">
        <v>3.7831054128822705E-2</v>
      </c>
      <c r="G7" s="143">
        <v>2.431400162549302E-2</v>
      </c>
      <c r="I7"/>
      <c r="J7"/>
      <c r="K7"/>
      <c r="L7"/>
      <c r="M7"/>
      <c r="N7"/>
    </row>
    <row r="8" spans="1:14" s="112" customFormat="1" ht="19.899999999999999" customHeight="1">
      <c r="A8" s="197" t="s">
        <v>14</v>
      </c>
      <c r="B8" s="142">
        <v>36.105335329402557</v>
      </c>
      <c r="C8" s="142">
        <v>36.655268636054835</v>
      </c>
      <c r="D8" s="142">
        <v>37.835489549040723</v>
      </c>
      <c r="E8" s="142">
        <v>38.711596924850831</v>
      </c>
      <c r="F8" s="142">
        <v>39.097878524699141</v>
      </c>
      <c r="G8" s="142">
        <v>39.611172635833917</v>
      </c>
      <c r="I8"/>
      <c r="J8"/>
      <c r="K8"/>
      <c r="L8"/>
      <c r="M8"/>
      <c r="N8"/>
    </row>
    <row r="9" spans="1:14" s="112" customFormat="1" ht="19.899999999999999" customHeight="1">
      <c r="A9" s="117" t="s">
        <v>153</v>
      </c>
      <c r="B9" s="143">
        <v>1.4423572817259256E-2</v>
      </c>
      <c r="C9" s="143">
        <v>1.5231358513500215E-2</v>
      </c>
      <c r="D9" s="143">
        <v>3.219785195694902E-2</v>
      </c>
      <c r="E9" s="143">
        <v>2.3155703448069165E-2</v>
      </c>
      <c r="F9" s="143">
        <v>9.9784465259384891E-3</v>
      </c>
      <c r="G9" s="143">
        <v>1.3128438946131471E-2</v>
      </c>
      <c r="I9"/>
      <c r="J9"/>
      <c r="K9"/>
      <c r="L9"/>
      <c r="M9"/>
      <c r="N9"/>
    </row>
    <row r="10" spans="1:14" s="112" customFormat="1" ht="19.899999999999999" customHeight="1">
      <c r="A10" s="56" t="s">
        <v>8</v>
      </c>
      <c r="B10" s="142">
        <v>31.278604098868161</v>
      </c>
      <c r="C10" s="142">
        <v>31.921108372917828</v>
      </c>
      <c r="D10" s="142">
        <v>32.446187846984309</v>
      </c>
      <c r="E10" s="142">
        <v>32.725772832574073</v>
      </c>
      <c r="F10" s="142">
        <v>33.086527008288456</v>
      </c>
      <c r="G10" s="142">
        <v>33.697561825354384</v>
      </c>
      <c r="I10"/>
      <c r="J10"/>
      <c r="K10"/>
      <c r="L10"/>
      <c r="M10"/>
      <c r="N10"/>
    </row>
    <row r="11" spans="1:14" s="112" customFormat="1" ht="19.899999999999999" customHeight="1">
      <c r="A11" s="117" t="s">
        <v>153</v>
      </c>
      <c r="B11" s="143">
        <v>2.1004281440062167E-2</v>
      </c>
      <c r="C11" s="143">
        <v>2.0541334645842291E-2</v>
      </c>
      <c r="D11" s="143">
        <v>1.6449287033903914E-2</v>
      </c>
      <c r="E11" s="143">
        <v>8.6168824179988501E-3</v>
      </c>
      <c r="F11" s="143">
        <v>1.1023549468488048E-2</v>
      </c>
      <c r="G11" s="143">
        <v>1.846778348518896E-2</v>
      </c>
      <c r="I11"/>
      <c r="J11"/>
      <c r="K11"/>
      <c r="L11"/>
      <c r="M11"/>
      <c r="N11"/>
    </row>
    <row r="12" spans="1:14" s="112" customFormat="1" ht="19.899999999999999" customHeight="1">
      <c r="A12" s="56" t="s">
        <v>13</v>
      </c>
      <c r="B12" s="142">
        <v>31.910386004716127</v>
      </c>
      <c r="C12" s="142">
        <v>32.39779337424266</v>
      </c>
      <c r="D12" s="142">
        <v>32.261167489665688</v>
      </c>
      <c r="E12" s="142">
        <v>30.215534509906728</v>
      </c>
      <c r="F12" s="142">
        <v>34.234364021042218</v>
      </c>
      <c r="G12" s="142">
        <v>39.384140475112503</v>
      </c>
      <c r="I12"/>
      <c r="J12"/>
      <c r="K12"/>
      <c r="L12"/>
      <c r="M12"/>
      <c r="N12"/>
    </row>
    <row r="13" spans="1:14" s="198" customFormat="1" ht="19.899999999999999" customHeight="1">
      <c r="A13" s="117" t="s">
        <v>153</v>
      </c>
      <c r="B13" s="143">
        <v>3.0736747833917333E-2</v>
      </c>
      <c r="C13" s="143">
        <v>1.5274254891636252E-2</v>
      </c>
      <c r="D13" s="143">
        <v>-4.2171355005181654E-3</v>
      </c>
      <c r="E13" s="143">
        <v>-6.3408522968495862E-2</v>
      </c>
      <c r="F13" s="143">
        <v>0.13300540851984066</v>
      </c>
      <c r="G13" s="143">
        <v>0.15042711034167211</v>
      </c>
      <c r="I13"/>
      <c r="J13"/>
      <c r="K13"/>
      <c r="L13"/>
      <c r="M13"/>
      <c r="N13"/>
    </row>
    <row r="14" spans="1:14" s="112" customFormat="1" ht="19.899999999999999" customHeight="1">
      <c r="A14" s="56" t="s">
        <v>185</v>
      </c>
      <c r="B14" s="142">
        <v>40.62007125962468</v>
      </c>
      <c r="C14" s="142">
        <v>40.789512538983011</v>
      </c>
      <c r="D14" s="142">
        <v>40.576772213102004</v>
      </c>
      <c r="E14" s="142">
        <v>41.104837104976042</v>
      </c>
      <c r="F14" s="142">
        <v>41.150883457699258</v>
      </c>
      <c r="G14" s="142">
        <v>41.813297962152284</v>
      </c>
      <c r="I14"/>
      <c r="J14"/>
      <c r="K14"/>
      <c r="L14"/>
      <c r="M14"/>
      <c r="N14"/>
    </row>
    <row r="15" spans="1:14" s="198" customFormat="1" ht="19.899999999999999" customHeight="1">
      <c r="A15" s="117" t="s">
        <v>153</v>
      </c>
      <c r="B15" s="143">
        <v>1.3822047131853976E-2</v>
      </c>
      <c r="C15" s="143">
        <v>4.1713683433823867E-3</v>
      </c>
      <c r="D15" s="143">
        <v>-5.2155643114805139E-3</v>
      </c>
      <c r="E15" s="143">
        <v>1.3013969891462418E-2</v>
      </c>
      <c r="F15" s="143">
        <v>1.1202173750408662E-3</v>
      </c>
      <c r="G15" s="143">
        <v>1.6097212229573277E-2</v>
      </c>
      <c r="I15"/>
      <c r="J15"/>
      <c r="K15"/>
      <c r="L15"/>
      <c r="M15"/>
      <c r="N15"/>
    </row>
    <row r="16" spans="1:14">
      <c r="A16" s="149"/>
      <c r="B16" s="149"/>
      <c r="C16" s="149"/>
      <c r="D16" s="149"/>
      <c r="E16" s="149"/>
      <c r="F16" s="149"/>
    </row>
    <row r="17" spans="1:6">
      <c r="A17" s="149"/>
      <c r="B17" s="149"/>
      <c r="C17" s="149"/>
      <c r="D17" s="149"/>
      <c r="E17" s="149"/>
      <c r="F17" s="149"/>
    </row>
    <row r="18" spans="1:6">
      <c r="A18" s="149"/>
      <c r="B18" s="149"/>
      <c r="C18" s="149"/>
      <c r="D18" s="149"/>
      <c r="E18" s="149"/>
      <c r="F18" s="149"/>
    </row>
    <row r="19" spans="1:6">
      <c r="A19" s="149"/>
      <c r="B19" s="149"/>
      <c r="C19" s="149"/>
      <c r="D19" s="149"/>
      <c r="E19" s="149"/>
      <c r="F19" s="149"/>
    </row>
    <row r="20" spans="1:6">
      <c r="A20" s="149"/>
      <c r="B20" s="149"/>
      <c r="C20" s="149"/>
      <c r="D20" s="149"/>
      <c r="E20" s="149"/>
      <c r="F20" s="149"/>
    </row>
    <row r="21" spans="1:6">
      <c r="A21" s="149"/>
      <c r="B21" s="149"/>
      <c r="C21" s="149"/>
      <c r="D21" s="149"/>
      <c r="E21" s="149"/>
      <c r="F21" s="149"/>
    </row>
    <row r="22" spans="1:6">
      <c r="A22" s="149"/>
      <c r="B22" s="149"/>
      <c r="C22" s="149"/>
      <c r="D22" s="149"/>
      <c r="E22" s="149"/>
      <c r="F22" s="149"/>
    </row>
    <row r="23" spans="1:6">
      <c r="A23" s="149"/>
      <c r="B23" s="149"/>
      <c r="C23" s="149"/>
      <c r="D23" s="149"/>
      <c r="E23" s="149"/>
      <c r="F23" s="149"/>
    </row>
    <row r="24" spans="1:6">
      <c r="A24" s="149"/>
      <c r="B24" s="149"/>
      <c r="C24" s="149"/>
      <c r="D24" s="149"/>
      <c r="E24" s="149"/>
      <c r="F24" s="149"/>
    </row>
    <row r="25" spans="1:6">
      <c r="A25" s="149"/>
      <c r="B25" s="149"/>
      <c r="C25" s="149"/>
      <c r="D25" s="149"/>
      <c r="E25" s="149"/>
      <c r="F25" s="149"/>
    </row>
    <row r="26" spans="1:6">
      <c r="A26" s="149"/>
      <c r="B26" s="149"/>
      <c r="C26" s="149"/>
      <c r="D26" s="149"/>
      <c r="E26" s="149"/>
      <c r="F26" s="149"/>
    </row>
    <row r="27" spans="1:6">
      <c r="A27" s="149"/>
      <c r="B27" s="149"/>
      <c r="C27" s="149"/>
      <c r="D27" s="149"/>
      <c r="E27" s="149"/>
      <c r="F27" s="149"/>
    </row>
    <row r="28" spans="1:6">
      <c r="A28" s="149"/>
      <c r="B28" s="149"/>
      <c r="C28" s="149"/>
      <c r="D28" s="149"/>
      <c r="E28" s="149"/>
      <c r="F28" s="149"/>
    </row>
    <row r="29" spans="1:6">
      <c r="A29" s="149"/>
      <c r="B29" s="149"/>
      <c r="C29" s="149"/>
      <c r="D29" s="149"/>
      <c r="E29" s="149"/>
      <c r="F29" s="149"/>
    </row>
    <row r="30" spans="1:6">
      <c r="A30" s="149"/>
      <c r="B30" s="149"/>
      <c r="C30" s="149"/>
      <c r="D30" s="149"/>
      <c r="E30" s="149"/>
      <c r="F30" s="149"/>
    </row>
    <row r="31" spans="1:6">
      <c r="A31" s="149"/>
      <c r="B31" s="149"/>
      <c r="C31" s="149"/>
      <c r="D31" s="149"/>
      <c r="E31" s="149"/>
      <c r="F31" s="149"/>
    </row>
    <row r="32" spans="1:6">
      <c r="A32" s="149"/>
      <c r="B32" s="149"/>
      <c r="C32" s="149"/>
      <c r="D32" s="149"/>
      <c r="E32" s="149"/>
      <c r="F32" s="149"/>
    </row>
    <row r="33" spans="1:6">
      <c r="A33" s="149"/>
      <c r="B33" s="149"/>
      <c r="C33" s="149"/>
      <c r="D33" s="149"/>
      <c r="E33" s="149"/>
      <c r="F33" s="149"/>
    </row>
    <row r="34" spans="1:6">
      <c r="A34" s="149"/>
      <c r="B34" s="149"/>
      <c r="C34" s="149"/>
      <c r="D34" s="149"/>
      <c r="E34" s="149"/>
      <c r="F34" s="149"/>
    </row>
    <row r="35" spans="1:6">
      <c r="A35" s="149"/>
      <c r="B35" s="149"/>
      <c r="C35" s="149"/>
      <c r="D35" s="149"/>
      <c r="E35" s="149"/>
      <c r="F35" s="149"/>
    </row>
    <row r="36" spans="1:6">
      <c r="A36" s="149"/>
      <c r="B36" s="149"/>
      <c r="C36" s="149"/>
      <c r="D36" s="149"/>
      <c r="E36" s="149"/>
      <c r="F36" s="149"/>
    </row>
    <row r="37" spans="1:6">
      <c r="A37" s="149"/>
      <c r="B37" s="149"/>
      <c r="C37" s="149"/>
      <c r="D37" s="149"/>
      <c r="E37" s="149"/>
      <c r="F37" s="149"/>
    </row>
    <row r="38" spans="1:6">
      <c r="A38" s="149"/>
      <c r="B38" s="149"/>
      <c r="C38" s="149"/>
      <c r="D38" s="149"/>
      <c r="E38" s="149"/>
      <c r="F38" s="149"/>
    </row>
    <row r="39" spans="1:6">
      <c r="A39" s="149"/>
      <c r="B39" s="149"/>
      <c r="C39" s="149"/>
      <c r="D39" s="149"/>
      <c r="E39" s="149"/>
      <c r="F39" s="149"/>
    </row>
    <row r="40" spans="1:6">
      <c r="A40" s="149"/>
      <c r="B40" s="149"/>
      <c r="C40" s="149"/>
      <c r="D40" s="149"/>
      <c r="E40" s="149"/>
      <c r="F40" s="149"/>
    </row>
    <row r="41" spans="1:6">
      <c r="A41" s="149"/>
      <c r="B41" s="149"/>
      <c r="C41" s="149"/>
      <c r="D41" s="149"/>
      <c r="E41" s="149"/>
      <c r="F41" s="149"/>
    </row>
    <row r="42" spans="1:6">
      <c r="A42" s="149"/>
      <c r="B42" s="149"/>
      <c r="C42" s="149"/>
      <c r="D42" s="149"/>
      <c r="E42" s="149"/>
      <c r="F42" s="149"/>
    </row>
  </sheetData>
  <mergeCells count="1">
    <mergeCell ref="A1:G2"/>
  </mergeCells>
  <pageMargins left="0.74803149606299213" right="0.74803149606299213" top="0.98425196850393704" bottom="0.98425196850393704" header="0.51181102362204722" footer="0.51181102362204722"/>
  <pageSetup paperSize="9" scale="84" orientation="portrait" r:id="rId1"/>
  <headerFooter alignWithMargins="0">
    <oddHeader>&amp;C&amp;"Arial,Bold"&amp;18General treatment (ancillary) benefits per service &amp;B&amp;"Arial"&amp;12&amp;Kff0000​‌OFFICIAL: Sensitive‌​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39"/>
  <sheetViews>
    <sheetView showGridLines="0" zoomScaleNormal="100" zoomScaleSheetLayoutView="100" workbookViewId="0">
      <selection activeCell="L12" sqref="L12"/>
    </sheetView>
  </sheetViews>
  <sheetFormatPr defaultColWidth="8.73046875" defaultRowHeight="15"/>
  <cols>
    <col min="1" max="1" width="29" style="137" customWidth="1"/>
    <col min="2" max="10" width="11.73046875" style="137" customWidth="1"/>
    <col min="11" max="11" width="11.86328125" style="137" customWidth="1"/>
    <col min="12" max="12" width="8.73046875" style="137" customWidth="1"/>
    <col min="13" max="13" width="8.265625" style="137" customWidth="1"/>
    <col min="14" max="22" width="11.73046875" style="137" customWidth="1"/>
    <col min="23" max="16384" width="8.73046875" style="137"/>
  </cols>
  <sheetData>
    <row r="1" spans="1:22" s="74" customFormat="1">
      <c r="A1" s="332" t="s">
        <v>330</v>
      </c>
      <c r="B1" s="332"/>
      <c r="C1" s="332"/>
      <c r="D1" s="332"/>
      <c r="E1" s="332"/>
      <c r="F1" s="332"/>
      <c r="G1" s="332"/>
      <c r="H1" s="332"/>
      <c r="I1" s="332"/>
      <c r="J1" s="332"/>
    </row>
    <row r="2" spans="1:22" s="74" customFormat="1">
      <c r="A2" s="332"/>
      <c r="B2" s="332"/>
      <c r="C2" s="332"/>
      <c r="D2" s="332"/>
      <c r="E2" s="332"/>
      <c r="F2" s="332"/>
      <c r="G2" s="332"/>
      <c r="H2" s="332"/>
      <c r="I2" s="332"/>
      <c r="J2" s="332"/>
    </row>
    <row r="3" spans="1:22" s="199" customFormat="1" ht="19.899999999999999" customHeight="1">
      <c r="A3" s="140" t="s">
        <v>107</v>
      </c>
      <c r="B3" s="189" t="s">
        <v>0</v>
      </c>
      <c r="C3" s="110" t="s">
        <v>108</v>
      </c>
      <c r="D3" s="110" t="s">
        <v>109</v>
      </c>
      <c r="E3" s="110" t="s">
        <v>17</v>
      </c>
      <c r="F3" s="110" t="s">
        <v>16</v>
      </c>
      <c r="G3" s="110" t="s">
        <v>110</v>
      </c>
      <c r="H3" s="110" t="s">
        <v>18</v>
      </c>
      <c r="I3" s="110" t="s">
        <v>15</v>
      </c>
      <c r="J3" s="110" t="s">
        <v>111</v>
      </c>
      <c r="L3"/>
      <c r="M3"/>
      <c r="N3"/>
      <c r="O3"/>
      <c r="P3"/>
      <c r="Q3"/>
      <c r="R3"/>
      <c r="S3"/>
      <c r="T3"/>
      <c r="U3"/>
      <c r="V3"/>
    </row>
    <row r="4" spans="1:22" s="112" customFormat="1" ht="19.899999999999999" customHeight="1">
      <c r="A4" s="56" t="s">
        <v>194</v>
      </c>
      <c r="L4"/>
      <c r="M4"/>
      <c r="N4"/>
      <c r="O4"/>
      <c r="P4"/>
      <c r="Q4"/>
      <c r="R4"/>
      <c r="S4"/>
      <c r="T4"/>
      <c r="U4"/>
      <c r="V4"/>
    </row>
    <row r="5" spans="1:22" s="112" customFormat="1" ht="19.899999999999999" customHeight="1">
      <c r="A5" s="167" t="s">
        <v>173</v>
      </c>
      <c r="B5" s="40">
        <v>1309.1389999999999</v>
      </c>
      <c r="C5" s="40">
        <v>462.85700000000003</v>
      </c>
      <c r="D5" s="40">
        <v>381.85300000000001</v>
      </c>
      <c r="E5" s="40">
        <v>209.04300000000001</v>
      </c>
      <c r="F5" s="40">
        <v>219.15299999999999</v>
      </c>
      <c r="G5" s="40">
        <v>49.540999999999997</v>
      </c>
      <c r="H5" s="40">
        <v>19.532</v>
      </c>
      <c r="I5" s="40">
        <v>14.180999999999999</v>
      </c>
      <c r="J5" s="40">
        <v>2665.299</v>
      </c>
      <c r="L5"/>
      <c r="M5"/>
      <c r="N5"/>
      <c r="O5"/>
      <c r="P5"/>
      <c r="Q5"/>
      <c r="R5"/>
      <c r="S5"/>
      <c r="T5"/>
      <c r="U5"/>
      <c r="V5"/>
    </row>
    <row r="6" spans="1:22" s="112" customFormat="1" ht="19.899999999999999" customHeight="1">
      <c r="A6" s="167" t="s">
        <v>174</v>
      </c>
      <c r="B6" s="40">
        <v>2503.0889999999999</v>
      </c>
      <c r="C6" s="40">
        <v>2080.9929999999999</v>
      </c>
      <c r="D6" s="40">
        <v>1924.672</v>
      </c>
      <c r="E6" s="40">
        <v>479.46</v>
      </c>
      <c r="F6" s="40">
        <v>768.37599999999998</v>
      </c>
      <c r="G6" s="40">
        <v>157.446</v>
      </c>
      <c r="H6" s="40">
        <v>106.414</v>
      </c>
      <c r="I6" s="40">
        <v>34.811999999999998</v>
      </c>
      <c r="J6" s="40">
        <v>8055.2619999999997</v>
      </c>
      <c r="L6"/>
      <c r="M6"/>
      <c r="N6"/>
      <c r="O6"/>
      <c r="P6"/>
      <c r="Q6"/>
      <c r="R6"/>
      <c r="S6"/>
      <c r="T6"/>
      <c r="U6"/>
      <c r="V6"/>
    </row>
    <row r="7" spans="1:22" s="112" customFormat="1" ht="19.899999999999999" customHeight="1">
      <c r="A7" s="167" t="s">
        <v>175</v>
      </c>
      <c r="B7" s="40">
        <v>194.297</v>
      </c>
      <c r="C7" s="40">
        <v>141.00399999999999</v>
      </c>
      <c r="D7" s="40">
        <v>160.21799999999999</v>
      </c>
      <c r="E7" s="40">
        <v>76.753</v>
      </c>
      <c r="F7" s="40">
        <v>46.003999999999998</v>
      </c>
      <c r="G7" s="40">
        <v>30.47</v>
      </c>
      <c r="H7" s="40">
        <v>10.981999999999999</v>
      </c>
      <c r="I7" s="40">
        <v>2.2909999999999999</v>
      </c>
      <c r="J7" s="40">
        <v>662.01900000000001</v>
      </c>
      <c r="L7"/>
      <c r="M7"/>
      <c r="N7"/>
      <c r="O7"/>
      <c r="P7"/>
      <c r="Q7"/>
      <c r="R7"/>
      <c r="S7"/>
      <c r="T7"/>
      <c r="U7"/>
      <c r="V7"/>
    </row>
    <row r="8" spans="1:22" s="112" customFormat="1" ht="19.899999999999999" customHeight="1">
      <c r="A8" s="167" t="s">
        <v>195</v>
      </c>
      <c r="B8" s="40">
        <v>121.19799999999999</v>
      </c>
      <c r="C8" s="40">
        <v>160.602</v>
      </c>
      <c r="D8" s="40">
        <v>93.093000000000004</v>
      </c>
      <c r="E8" s="40">
        <v>106.881</v>
      </c>
      <c r="F8" s="40">
        <v>93.447000000000003</v>
      </c>
      <c r="G8" s="40">
        <v>9.2390000000000008</v>
      </c>
      <c r="H8" s="40">
        <v>3.9950000000000001</v>
      </c>
      <c r="I8" s="40">
        <v>1.8340000000000001</v>
      </c>
      <c r="J8" s="40">
        <v>590.28899999999999</v>
      </c>
      <c r="L8"/>
      <c r="M8"/>
      <c r="N8"/>
      <c r="O8"/>
      <c r="P8"/>
      <c r="Q8"/>
      <c r="R8"/>
      <c r="S8"/>
      <c r="T8"/>
      <c r="U8"/>
      <c r="V8"/>
    </row>
    <row r="9" spans="1:22" s="112" customFormat="1" ht="19.899999999999999" customHeight="1">
      <c r="A9" s="56" t="s">
        <v>196</v>
      </c>
      <c r="B9" s="40"/>
      <c r="C9" s="40"/>
      <c r="D9" s="40"/>
      <c r="E9" s="40"/>
      <c r="F9" s="40"/>
      <c r="G9" s="40"/>
      <c r="H9" s="40"/>
      <c r="I9" s="40"/>
      <c r="J9" s="40"/>
      <c r="L9"/>
      <c r="M9"/>
      <c r="N9"/>
      <c r="O9"/>
      <c r="P9"/>
      <c r="Q9"/>
      <c r="R9"/>
      <c r="S9"/>
      <c r="T9"/>
      <c r="U9"/>
      <c r="V9"/>
    </row>
    <row r="10" spans="1:22" s="112" customFormat="1" ht="19.899999999999999" customHeight="1">
      <c r="A10" s="167" t="s">
        <v>173</v>
      </c>
      <c r="B10" s="40">
        <v>35.905000000000001</v>
      </c>
      <c r="C10" s="40">
        <v>7.5810000000000004</v>
      </c>
      <c r="D10" s="40">
        <v>14.487</v>
      </c>
      <c r="E10" s="40">
        <v>14.087</v>
      </c>
      <c r="F10" s="40">
        <v>15.135</v>
      </c>
      <c r="G10" s="40">
        <v>2.3279999999999998</v>
      </c>
      <c r="H10" s="40">
        <v>1.2969999999999999</v>
      </c>
      <c r="I10" s="40">
        <v>0.113</v>
      </c>
      <c r="J10" s="40">
        <v>90.933000000000007</v>
      </c>
      <c r="K10" s="201"/>
      <c r="L10"/>
      <c r="M10"/>
      <c r="N10"/>
      <c r="O10"/>
      <c r="P10"/>
      <c r="Q10"/>
      <c r="R10"/>
      <c r="S10"/>
      <c r="T10"/>
      <c r="U10"/>
      <c r="V10"/>
    </row>
    <row r="11" spans="1:22" s="112" customFormat="1" ht="19.899999999999999" customHeight="1">
      <c r="A11" s="167" t="s">
        <v>174</v>
      </c>
      <c r="B11" s="40">
        <v>2.3109999999999999</v>
      </c>
      <c r="C11" s="40">
        <v>1.425</v>
      </c>
      <c r="D11" s="40">
        <v>1.754</v>
      </c>
      <c r="E11" s="40">
        <v>0.86</v>
      </c>
      <c r="F11" s="40">
        <v>0.64100000000000001</v>
      </c>
      <c r="G11" s="40">
        <v>2.5000000000000001E-2</v>
      </c>
      <c r="H11" s="40">
        <v>-2E-3</v>
      </c>
      <c r="I11" s="40">
        <v>0</v>
      </c>
      <c r="J11" s="40">
        <v>7.0140000000000002</v>
      </c>
      <c r="K11" s="201"/>
      <c r="L11"/>
      <c r="M11"/>
      <c r="N11"/>
      <c r="O11"/>
      <c r="P11"/>
      <c r="Q11"/>
      <c r="R11"/>
      <c r="S11"/>
      <c r="T11"/>
      <c r="U11"/>
      <c r="V11"/>
    </row>
    <row r="12" spans="1:22" s="112" customFormat="1" ht="19.899999999999999" customHeight="1">
      <c r="A12" s="56" t="s">
        <v>197</v>
      </c>
      <c r="B12" s="40">
        <v>4165.9389999999994</v>
      </c>
      <c r="C12" s="40">
        <v>2854.462</v>
      </c>
      <c r="D12" s="40">
        <v>2576.0769999999998</v>
      </c>
      <c r="E12" s="40">
        <v>887.08399999999995</v>
      </c>
      <c r="F12" s="40">
        <v>1142.7560000000001</v>
      </c>
      <c r="G12" s="40">
        <v>249.04900000000001</v>
      </c>
      <c r="H12" s="40">
        <v>142.21799999999999</v>
      </c>
      <c r="I12" s="40">
        <v>53.230999999999995</v>
      </c>
      <c r="J12" s="40">
        <v>12070.816000000001</v>
      </c>
      <c r="K12" s="202"/>
      <c r="L12"/>
      <c r="M12"/>
      <c r="N12"/>
      <c r="O12"/>
      <c r="P12"/>
      <c r="Q12"/>
      <c r="R12"/>
      <c r="S12"/>
      <c r="T12"/>
      <c r="U12"/>
      <c r="V12"/>
    </row>
    <row r="13" spans="1:22" s="112" customFormat="1" ht="19.899999999999999" customHeight="1">
      <c r="A13" s="56" t="s">
        <v>198</v>
      </c>
      <c r="B13" s="40"/>
      <c r="C13" s="40"/>
      <c r="D13" s="40"/>
      <c r="E13" s="40"/>
      <c r="F13" s="40"/>
      <c r="G13" s="40"/>
      <c r="H13" s="40"/>
      <c r="I13" s="40"/>
      <c r="J13" s="40"/>
      <c r="L13"/>
      <c r="M13"/>
      <c r="N13"/>
      <c r="O13"/>
      <c r="P13"/>
      <c r="Q13"/>
      <c r="R13"/>
      <c r="S13"/>
      <c r="T13"/>
      <c r="U13"/>
      <c r="V13"/>
    </row>
    <row r="14" spans="1:22" s="112" customFormat="1" ht="19.899999999999999" customHeight="1">
      <c r="A14" s="167" t="s">
        <v>173</v>
      </c>
      <c r="B14" s="40">
        <v>294.33600000000001</v>
      </c>
      <c r="C14" s="40">
        <v>131.453</v>
      </c>
      <c r="D14" s="40">
        <v>110.94799999999999</v>
      </c>
      <c r="E14" s="40">
        <v>43.850999999999999</v>
      </c>
      <c r="F14" s="40">
        <v>58.695999999999998</v>
      </c>
      <c r="G14" s="40">
        <v>15.214</v>
      </c>
      <c r="H14" s="40">
        <v>3.5790000000000002</v>
      </c>
      <c r="I14" s="40">
        <v>3.9430000000000001</v>
      </c>
      <c r="J14" s="40">
        <v>662.02</v>
      </c>
      <c r="L14"/>
      <c r="M14"/>
      <c r="N14"/>
      <c r="O14"/>
      <c r="P14"/>
      <c r="Q14"/>
      <c r="R14"/>
      <c r="S14"/>
      <c r="T14"/>
      <c r="U14"/>
      <c r="V14"/>
    </row>
    <row r="15" spans="1:22" s="112" customFormat="1" ht="19.899999999999999" customHeight="1">
      <c r="A15" s="167" t="s">
        <v>174</v>
      </c>
      <c r="B15" s="40">
        <v>978.27200000000005</v>
      </c>
      <c r="C15" s="40">
        <v>822.91700000000003</v>
      </c>
      <c r="D15" s="40">
        <v>711.36199999999997</v>
      </c>
      <c r="E15" s="40">
        <v>213.79</v>
      </c>
      <c r="F15" s="40">
        <v>348.077</v>
      </c>
      <c r="G15" s="40">
        <v>62.188000000000002</v>
      </c>
      <c r="H15" s="40">
        <v>46.469000000000001</v>
      </c>
      <c r="I15" s="40">
        <v>13.329000000000001</v>
      </c>
      <c r="J15" s="40">
        <v>3196.404</v>
      </c>
      <c r="L15"/>
      <c r="M15"/>
      <c r="N15"/>
      <c r="O15"/>
      <c r="P15"/>
      <c r="Q15"/>
      <c r="R15"/>
      <c r="S15"/>
      <c r="T15"/>
      <c r="U15"/>
      <c r="V15"/>
    </row>
    <row r="16" spans="1:22" s="112" customFormat="1" ht="19.899999999999999" customHeight="1">
      <c r="A16" s="167" t="s">
        <v>175</v>
      </c>
      <c r="B16" s="40">
        <v>194.297</v>
      </c>
      <c r="C16" s="40">
        <v>141.00399999999999</v>
      </c>
      <c r="D16" s="40">
        <v>160.21799999999999</v>
      </c>
      <c r="E16" s="40">
        <v>76.753</v>
      </c>
      <c r="F16" s="40">
        <v>46.003999999999998</v>
      </c>
      <c r="G16" s="40">
        <v>30.47</v>
      </c>
      <c r="H16" s="40">
        <v>10.981999999999999</v>
      </c>
      <c r="I16" s="40">
        <v>2.2909999999999999</v>
      </c>
      <c r="J16" s="40">
        <v>662.01900000000001</v>
      </c>
      <c r="L16"/>
      <c r="M16"/>
      <c r="N16"/>
      <c r="O16"/>
      <c r="P16"/>
      <c r="Q16"/>
      <c r="R16"/>
      <c r="S16"/>
      <c r="T16"/>
      <c r="U16"/>
      <c r="V16"/>
    </row>
    <row r="17" spans="1:22" s="112" customFormat="1" ht="19.899999999999999" customHeight="1">
      <c r="A17" s="167" t="s">
        <v>195</v>
      </c>
      <c r="B17" s="40">
        <v>80.396000000000001</v>
      </c>
      <c r="C17" s="40">
        <v>68.197999999999993</v>
      </c>
      <c r="D17" s="40">
        <v>48.036999999999999</v>
      </c>
      <c r="E17" s="40">
        <v>20.672000000000001</v>
      </c>
      <c r="F17" s="40">
        <v>17.879000000000001</v>
      </c>
      <c r="G17" s="40">
        <v>3.2</v>
      </c>
      <c r="H17" s="40">
        <v>1.0329999999999999</v>
      </c>
      <c r="I17" s="40">
        <v>0.80100000000000005</v>
      </c>
      <c r="J17" s="40">
        <v>240.21600000000001</v>
      </c>
      <c r="K17" s="203"/>
      <c r="L17"/>
      <c r="M17"/>
      <c r="N17"/>
      <c r="O17"/>
      <c r="P17"/>
      <c r="Q17"/>
      <c r="R17"/>
      <c r="S17"/>
      <c r="T17"/>
      <c r="U17"/>
      <c r="V17"/>
    </row>
    <row r="18" spans="1:22" s="112" customFormat="1" ht="19.899999999999999" customHeight="1">
      <c r="A18" s="56" t="s">
        <v>199</v>
      </c>
      <c r="B18" s="40"/>
      <c r="C18" s="40"/>
      <c r="D18" s="40"/>
      <c r="E18" s="40"/>
      <c r="F18" s="40"/>
      <c r="G18" s="40"/>
      <c r="H18" s="40"/>
      <c r="I18" s="40"/>
      <c r="J18" s="40"/>
      <c r="L18"/>
      <c r="M18"/>
      <c r="N18"/>
      <c r="O18"/>
      <c r="P18"/>
      <c r="Q18"/>
      <c r="R18"/>
      <c r="S18"/>
      <c r="T18"/>
      <c r="U18"/>
      <c r="V18"/>
    </row>
    <row r="19" spans="1:22" s="112" customFormat="1" ht="19.899999999999999" customHeight="1">
      <c r="A19" s="167" t="s">
        <v>173</v>
      </c>
      <c r="B19" s="40">
        <v>1.962</v>
      </c>
      <c r="C19" s="40">
        <v>0.67200000000000004</v>
      </c>
      <c r="D19" s="40">
        <v>0.8</v>
      </c>
      <c r="E19" s="40">
        <v>0.70799999999999996</v>
      </c>
      <c r="F19" s="40">
        <v>0.34699999999999998</v>
      </c>
      <c r="G19" s="40">
        <v>0.159</v>
      </c>
      <c r="H19" s="40">
        <v>6.2E-2</v>
      </c>
      <c r="I19" s="40">
        <v>3.1E-2</v>
      </c>
      <c r="J19" s="40">
        <v>4.7409999999999997</v>
      </c>
      <c r="L19"/>
      <c r="M19"/>
      <c r="N19"/>
      <c r="O19"/>
      <c r="P19"/>
      <c r="Q19"/>
      <c r="R19"/>
      <c r="S19"/>
      <c r="T19"/>
      <c r="U19"/>
      <c r="V19"/>
    </row>
    <row r="20" spans="1:22" s="112" customFormat="1" ht="19.899999999999999" customHeight="1">
      <c r="A20" s="167" t="s">
        <v>174</v>
      </c>
      <c r="B20" s="40">
        <v>0.247</v>
      </c>
      <c r="C20" s="40">
        <v>0.25800000000000001</v>
      </c>
      <c r="D20" s="40">
        <v>0.13100000000000001</v>
      </c>
      <c r="E20" s="40">
        <v>3.5000000000000003E-2</v>
      </c>
      <c r="F20" s="40">
        <v>3.9E-2</v>
      </c>
      <c r="G20" s="40">
        <v>5.0000000000000001E-3</v>
      </c>
      <c r="H20" s="40">
        <v>1.4999999999999999E-2</v>
      </c>
      <c r="I20" s="40">
        <v>0</v>
      </c>
      <c r="J20" s="40">
        <v>0.73</v>
      </c>
      <c r="L20"/>
      <c r="M20"/>
      <c r="N20"/>
      <c r="O20"/>
      <c r="P20"/>
      <c r="Q20"/>
      <c r="R20"/>
      <c r="S20"/>
      <c r="T20"/>
      <c r="U20"/>
      <c r="V20"/>
    </row>
    <row r="21" spans="1:22" s="112" customFormat="1" ht="19.899999999999999" customHeight="1">
      <c r="A21" s="56" t="s">
        <v>200</v>
      </c>
      <c r="B21" s="40">
        <v>1549.5100000000002</v>
      </c>
      <c r="C21" s="40">
        <v>1164.5020000000002</v>
      </c>
      <c r="D21" s="40">
        <v>1031.4959999999999</v>
      </c>
      <c r="E21" s="40">
        <v>355.80900000000003</v>
      </c>
      <c r="F21" s="40">
        <v>471.04200000000003</v>
      </c>
      <c r="G21" s="40">
        <v>111.236</v>
      </c>
      <c r="H21" s="40">
        <v>62.14</v>
      </c>
      <c r="I21" s="40">
        <v>20.395</v>
      </c>
      <c r="J21" s="40">
        <v>4766.13</v>
      </c>
      <c r="K21" s="203"/>
      <c r="L21"/>
      <c r="M21"/>
      <c r="N21"/>
      <c r="O21"/>
      <c r="P21"/>
      <c r="Q21"/>
      <c r="R21"/>
      <c r="S21"/>
      <c r="T21"/>
      <c r="U21"/>
      <c r="V21"/>
    </row>
    <row r="22" spans="1:22" s="112" customFormat="1" ht="19.899999999999999" customHeight="1">
      <c r="A22" s="56" t="s">
        <v>49</v>
      </c>
      <c r="B22" s="40"/>
      <c r="C22" s="40"/>
      <c r="D22" s="40"/>
      <c r="E22" s="40"/>
      <c r="F22" s="40"/>
      <c r="G22" s="40"/>
      <c r="H22" s="40"/>
      <c r="I22" s="40"/>
      <c r="J22" s="40"/>
      <c r="L22"/>
      <c r="M22"/>
      <c r="N22"/>
      <c r="O22"/>
      <c r="P22"/>
      <c r="Q22"/>
      <c r="R22"/>
      <c r="S22"/>
      <c r="T22"/>
      <c r="U22"/>
      <c r="V22"/>
    </row>
    <row r="23" spans="1:22" s="112" customFormat="1" ht="19.899999999999999" customHeight="1">
      <c r="A23" s="167" t="s">
        <v>180</v>
      </c>
      <c r="B23" s="232">
        <v>4951.6980000000003</v>
      </c>
      <c r="C23" s="232">
        <v>1747.586</v>
      </c>
      <c r="D23" s="232">
        <v>1287.7739999999999</v>
      </c>
      <c r="E23" s="232">
        <v>760.93499999999995</v>
      </c>
      <c r="F23" s="232">
        <v>852.79300000000001</v>
      </c>
      <c r="G23" s="232">
        <v>125.429</v>
      </c>
      <c r="H23" s="232">
        <v>47.728000000000002</v>
      </c>
      <c r="I23" s="232">
        <v>25.268000000000001</v>
      </c>
      <c r="J23" s="232">
        <v>9799.2109999999993</v>
      </c>
      <c r="L23"/>
      <c r="M23"/>
      <c r="N23"/>
      <c r="O23"/>
      <c r="P23"/>
      <c r="Q23"/>
      <c r="R23"/>
      <c r="S23"/>
      <c r="T23"/>
      <c r="U23"/>
      <c r="V23"/>
    </row>
    <row r="24" spans="1:22" s="112" customFormat="1" ht="19.899999999999999" customHeight="1">
      <c r="A24" s="167" t="s">
        <v>181</v>
      </c>
      <c r="B24" s="232">
        <v>8155.9539999999997</v>
      </c>
      <c r="C24" s="232">
        <v>7865.4080000000004</v>
      </c>
      <c r="D24" s="232">
        <v>7006.5910000000003</v>
      </c>
      <c r="E24" s="232">
        <v>2156.3490000000002</v>
      </c>
      <c r="F24" s="232">
        <v>3052.2249999999999</v>
      </c>
      <c r="G24" s="232">
        <v>592.63300000000004</v>
      </c>
      <c r="H24" s="232">
        <v>379.733</v>
      </c>
      <c r="I24" s="232">
        <v>96.334000000000003</v>
      </c>
      <c r="J24" s="232">
        <v>29305.226999999999</v>
      </c>
      <c r="K24" s="200"/>
      <c r="L24"/>
      <c r="M24"/>
      <c r="N24"/>
      <c r="O24"/>
      <c r="P24"/>
      <c r="Q24"/>
      <c r="R24"/>
      <c r="S24"/>
      <c r="T24"/>
      <c r="U24"/>
      <c r="V24"/>
    </row>
    <row r="25" spans="1:22" s="112" customFormat="1" ht="19.899999999999999" customHeight="1">
      <c r="A25" s="56" t="s">
        <v>201</v>
      </c>
      <c r="B25" s="40">
        <v>13107.652</v>
      </c>
      <c r="C25" s="40">
        <v>9612.9940000000006</v>
      </c>
      <c r="D25" s="40">
        <v>8294.3649999999998</v>
      </c>
      <c r="E25" s="40">
        <v>2917.2840000000001</v>
      </c>
      <c r="F25" s="40">
        <v>3905.018</v>
      </c>
      <c r="G25" s="40">
        <v>718.06200000000001</v>
      </c>
      <c r="H25" s="40">
        <v>427.46100000000001</v>
      </c>
      <c r="I25" s="40">
        <v>121.602</v>
      </c>
      <c r="J25" s="40">
        <v>39104.437999999995</v>
      </c>
      <c r="K25" s="204"/>
      <c r="L25"/>
      <c r="M25"/>
      <c r="N25"/>
      <c r="O25"/>
      <c r="P25"/>
      <c r="Q25"/>
      <c r="R25"/>
      <c r="S25"/>
      <c r="T25"/>
      <c r="U25"/>
      <c r="V25"/>
    </row>
    <row r="26" spans="1:22" s="112" customFormat="1" ht="19.899999999999999" customHeight="1">
      <c r="A26" s="56" t="s">
        <v>183</v>
      </c>
      <c r="B26" s="40">
        <v>1068.0820000000001</v>
      </c>
      <c r="C26" s="40">
        <v>840.28800000000001</v>
      </c>
      <c r="D26" s="40">
        <v>682.45399999999995</v>
      </c>
      <c r="E26" s="40">
        <v>263.68200000000002</v>
      </c>
      <c r="F26" s="40">
        <v>432.09</v>
      </c>
      <c r="G26" s="40">
        <v>80.882999999999996</v>
      </c>
      <c r="H26" s="40">
        <v>49.398000000000003</v>
      </c>
      <c r="I26" s="40">
        <v>18.306000000000001</v>
      </c>
      <c r="J26" s="40">
        <v>3435.183</v>
      </c>
      <c r="K26" s="203"/>
      <c r="L26"/>
      <c r="M26"/>
      <c r="N26"/>
      <c r="O26"/>
      <c r="P26"/>
      <c r="Q26"/>
      <c r="R26"/>
      <c r="S26"/>
      <c r="T26"/>
      <c r="U26"/>
      <c r="V26"/>
    </row>
    <row r="27" spans="1:22">
      <c r="A27" s="94"/>
      <c r="B27" s="100"/>
      <c r="C27" s="100"/>
      <c r="D27" s="100"/>
      <c r="E27" s="100"/>
      <c r="F27" s="100"/>
      <c r="G27" s="101"/>
      <c r="H27" s="101"/>
      <c r="I27" s="101"/>
      <c r="J27" s="40"/>
      <c r="N27" s="100"/>
      <c r="O27" s="100"/>
      <c r="P27" s="100"/>
      <c r="Q27" s="100"/>
      <c r="R27" s="100"/>
      <c r="S27" s="101"/>
      <c r="T27" s="101"/>
      <c r="U27" s="101"/>
      <c r="V27" s="40"/>
    </row>
    <row r="28" spans="1:22" ht="45" customHeight="1">
      <c r="A28" s="134"/>
      <c r="B28"/>
      <c r="C28" s="113"/>
      <c r="D28" s="113"/>
      <c r="E28" s="113"/>
      <c r="F28" s="113"/>
      <c r="G28" s="113"/>
      <c r="H28" s="113"/>
      <c r="I28" s="113"/>
      <c r="J28" s="205"/>
      <c r="N28" s="195"/>
      <c r="O28" s="113"/>
      <c r="P28" s="113"/>
      <c r="Q28" s="113"/>
      <c r="R28" s="113"/>
      <c r="S28" s="113"/>
      <c r="T28" s="113"/>
      <c r="U28" s="113"/>
      <c r="V28" s="205"/>
    </row>
    <row r="29" spans="1:22">
      <c r="A29" s="94"/>
      <c r="B29"/>
      <c r="C29" s="103"/>
      <c r="D29" s="103"/>
      <c r="E29" s="103"/>
      <c r="F29" s="103"/>
      <c r="G29" s="108"/>
      <c r="H29" s="108"/>
      <c r="I29" s="108"/>
      <c r="N29" s="103"/>
      <c r="O29" s="103"/>
      <c r="P29" s="103"/>
      <c r="Q29" s="103"/>
      <c r="R29" s="103"/>
      <c r="S29" s="108"/>
      <c r="T29" s="108"/>
      <c r="U29" s="108"/>
    </row>
    <row r="30" spans="1:22">
      <c r="A30" s="94"/>
      <c r="B30" s="100"/>
      <c r="C30" s="100"/>
      <c r="D30" s="100"/>
      <c r="E30" s="100"/>
      <c r="F30" s="100"/>
      <c r="G30" s="101"/>
      <c r="H30" s="101"/>
      <c r="I30" s="101"/>
      <c r="N30" s="100"/>
      <c r="O30" s="100"/>
      <c r="P30" s="100"/>
      <c r="Q30" s="100"/>
      <c r="R30" s="100"/>
      <c r="S30" s="101"/>
      <c r="T30" s="101"/>
      <c r="U30" s="101"/>
    </row>
    <row r="31" spans="1:22">
      <c r="A31" s="94"/>
      <c r="B31" s="100"/>
      <c r="C31" s="100"/>
      <c r="D31" s="100"/>
      <c r="E31" s="100"/>
      <c r="F31" s="100"/>
      <c r="G31" s="101"/>
      <c r="H31" s="101"/>
      <c r="I31" s="101"/>
      <c r="N31" s="100"/>
      <c r="O31" s="100"/>
      <c r="P31" s="100"/>
      <c r="Q31" s="100"/>
      <c r="R31" s="100"/>
      <c r="S31" s="101"/>
      <c r="T31" s="101"/>
      <c r="U31" s="101"/>
    </row>
    <row r="33" spans="1:22">
      <c r="A33" s="94"/>
      <c r="B33" s="96"/>
      <c r="C33" s="96"/>
      <c r="D33" s="96"/>
      <c r="E33" s="96"/>
      <c r="F33" s="96"/>
      <c r="G33" s="97"/>
      <c r="H33" s="97"/>
      <c r="I33" s="97"/>
      <c r="N33" s="96"/>
      <c r="O33" s="96"/>
      <c r="P33" s="96"/>
      <c r="Q33" s="96"/>
      <c r="R33" s="96"/>
      <c r="S33" s="97"/>
      <c r="T33" s="97"/>
      <c r="U33" s="97"/>
    </row>
    <row r="34" spans="1:22">
      <c r="A34" s="206"/>
      <c r="B34" s="134"/>
      <c r="C34" s="134"/>
      <c r="D34" s="134"/>
      <c r="E34" s="134"/>
      <c r="N34" s="134"/>
      <c r="O34" s="134"/>
      <c r="P34" s="134"/>
      <c r="Q34" s="134"/>
    </row>
    <row r="35" spans="1:22">
      <c r="A35" s="206"/>
      <c r="B35" s="134"/>
      <c r="C35" s="134"/>
      <c r="D35" s="134"/>
      <c r="E35" s="134"/>
      <c r="N35" s="134"/>
      <c r="O35" s="134"/>
      <c r="P35" s="134"/>
      <c r="Q35" s="134"/>
    </row>
    <row r="36" spans="1:22">
      <c r="A36" s="134"/>
      <c r="B36" s="134"/>
      <c r="C36" s="134"/>
      <c r="D36" s="134"/>
      <c r="E36" s="134"/>
      <c r="N36" s="134"/>
      <c r="O36" s="134"/>
      <c r="P36" s="134"/>
      <c r="Q36" s="134"/>
    </row>
    <row r="37" spans="1:22">
      <c r="A37" s="134"/>
      <c r="B37" s="134"/>
      <c r="C37" s="134"/>
      <c r="D37" s="134"/>
      <c r="E37" s="134"/>
      <c r="N37" s="134"/>
      <c r="O37" s="134"/>
      <c r="P37" s="134"/>
      <c r="Q37" s="134"/>
    </row>
    <row r="38" spans="1:22">
      <c r="A38" s="134"/>
      <c r="B38" s="134"/>
      <c r="C38" s="134"/>
      <c r="D38" s="134"/>
      <c r="E38" s="134"/>
      <c r="H38" s="207"/>
      <c r="N38" s="134"/>
      <c r="O38" s="134"/>
      <c r="P38" s="134"/>
      <c r="Q38" s="134"/>
      <c r="T38" s="207"/>
    </row>
    <row r="39" spans="1:22">
      <c r="A39" s="134"/>
      <c r="B39" s="208"/>
      <c r="C39" s="208"/>
      <c r="D39" s="208"/>
      <c r="E39" s="208"/>
      <c r="F39" s="207"/>
      <c r="G39" s="207"/>
      <c r="I39" s="207"/>
      <c r="J39" s="207"/>
      <c r="N39" s="208"/>
      <c r="O39" s="208"/>
      <c r="P39" s="208"/>
      <c r="Q39" s="208"/>
      <c r="R39" s="207"/>
      <c r="S39" s="207"/>
      <c r="U39" s="207"/>
      <c r="V39" s="207"/>
    </row>
  </sheetData>
  <mergeCells count="2">
    <mergeCell ref="A1:G2"/>
    <mergeCell ref="H1:J2"/>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&amp;C&amp;"Arial,Bold"&amp;20Total hospital treatment services and episodes &amp;B&amp;"Arial"&amp;12&amp;Kff0000​‌OFFICIAL: Sensitive‌​</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42"/>
  <sheetViews>
    <sheetView showGridLines="0" zoomScaleNormal="100" zoomScaleSheetLayoutView="100" workbookViewId="0">
      <selection activeCell="K9" sqref="K9"/>
    </sheetView>
  </sheetViews>
  <sheetFormatPr defaultColWidth="8.73046875" defaultRowHeight="12.75"/>
  <cols>
    <col min="1" max="1" width="22" style="213" customWidth="1"/>
    <col min="2" max="7" width="11.73046875" style="213" customWidth="1"/>
    <col min="8" max="16384" width="8.73046875" style="213"/>
  </cols>
  <sheetData>
    <row r="1" spans="1:15" s="74" customFormat="1" ht="15" customHeight="1">
      <c r="A1" s="332" t="s">
        <v>331</v>
      </c>
      <c r="B1" s="332"/>
      <c r="C1" s="332"/>
      <c r="D1" s="332"/>
      <c r="E1" s="332"/>
      <c r="F1" s="332"/>
      <c r="G1" s="332"/>
    </row>
    <row r="2" spans="1:15" s="74" customFormat="1" ht="15" customHeight="1">
      <c r="A2" s="332"/>
      <c r="B2" s="332"/>
      <c r="C2" s="332"/>
      <c r="D2" s="332"/>
      <c r="E2" s="332"/>
      <c r="F2" s="332"/>
      <c r="G2" s="332"/>
    </row>
    <row r="3" spans="1:15" s="212" customFormat="1" ht="19.899999999999999" customHeight="1">
      <c r="A3" s="209"/>
      <c r="B3" s="210" t="str">
        <f>Selection!$G$8-6&amp;"-"&amp;RIGHT(Selection!$G$8-5,2)</f>
        <v>2017-18</v>
      </c>
      <c r="C3" s="210" t="str">
        <f>Selection!$G$8-5&amp;"-"&amp;RIGHT(Selection!$G$8-4,2)</f>
        <v>2018-19</v>
      </c>
      <c r="D3" s="110" t="str">
        <f>Selection!$G$8-4&amp;"-"&amp;RIGHT(Selection!$G$8-3,2)</f>
        <v>2019-20</v>
      </c>
      <c r="E3" s="210" t="str">
        <f>Selection!$G$8-3&amp;"-"&amp;RIGHT(Selection!$G$8-2,2)</f>
        <v>2020-21</v>
      </c>
      <c r="F3" s="210" t="str">
        <f>Selection!$G$8-2&amp;"-"&amp;RIGHT(Selection!$G$8-1,2)</f>
        <v>2021-22</v>
      </c>
      <c r="G3" s="211" t="str">
        <f>Selection!$G$8-1&amp;"-"&amp;RIGHT(Selection!$G$8,2)</f>
        <v>2022-23</v>
      </c>
      <c r="I3"/>
      <c r="J3"/>
      <c r="K3"/>
      <c r="L3"/>
      <c r="M3"/>
      <c r="N3"/>
      <c r="O3"/>
    </row>
    <row r="4" spans="1:15" s="88" customFormat="1" ht="19.899999999999999" customHeight="1">
      <c r="A4" s="56" t="s">
        <v>160</v>
      </c>
      <c r="B4" s="62">
        <v>372842</v>
      </c>
      <c r="C4" s="62">
        <v>359535</v>
      </c>
      <c r="D4" s="62">
        <v>347676</v>
      </c>
      <c r="E4" s="62">
        <v>320507</v>
      </c>
      <c r="F4" s="62">
        <v>315080</v>
      </c>
      <c r="G4" s="62">
        <v>311957</v>
      </c>
      <c r="I4"/>
      <c r="J4"/>
      <c r="K4"/>
      <c r="L4"/>
      <c r="M4"/>
      <c r="N4"/>
      <c r="O4"/>
    </row>
    <row r="5" spans="1:15" s="88" customFormat="1" ht="19.899999999999999" customHeight="1">
      <c r="A5" s="56" t="s">
        <v>161</v>
      </c>
      <c r="B5" s="62">
        <v>1898632</v>
      </c>
      <c r="C5" s="62">
        <v>1932509</v>
      </c>
      <c r="D5" s="62">
        <v>1863141</v>
      </c>
      <c r="E5" s="62">
        <v>1970425</v>
      </c>
      <c r="F5" s="62">
        <v>1978700</v>
      </c>
      <c r="G5" s="62">
        <v>2117498</v>
      </c>
      <c r="I5"/>
      <c r="J5"/>
      <c r="K5"/>
      <c r="L5"/>
      <c r="M5"/>
      <c r="N5"/>
      <c r="O5"/>
    </row>
    <row r="6" spans="1:15" s="88" customFormat="1" ht="19.899999999999999" customHeight="1">
      <c r="A6" s="56" t="s">
        <v>175</v>
      </c>
      <c r="B6" s="62">
        <v>629301</v>
      </c>
      <c r="C6" s="62">
        <v>619442</v>
      </c>
      <c r="D6" s="62">
        <v>583198</v>
      </c>
      <c r="E6" s="62">
        <v>626737</v>
      </c>
      <c r="F6" s="62">
        <v>640469</v>
      </c>
      <c r="G6" s="62">
        <v>662019</v>
      </c>
      <c r="I6"/>
      <c r="J6"/>
      <c r="K6"/>
      <c r="L6"/>
      <c r="M6"/>
      <c r="N6"/>
      <c r="O6"/>
    </row>
    <row r="7" spans="1:15" ht="19.899999999999999" customHeight="1">
      <c r="A7" s="56" t="s">
        <v>195</v>
      </c>
      <c r="B7" s="62">
        <v>185198</v>
      </c>
      <c r="C7" s="62">
        <v>197818</v>
      </c>
      <c r="D7" s="62">
        <v>178573</v>
      </c>
      <c r="E7" s="62">
        <v>183364</v>
      </c>
      <c r="F7" s="62">
        <v>215649</v>
      </c>
      <c r="G7" s="62">
        <v>221446</v>
      </c>
      <c r="I7"/>
      <c r="J7"/>
      <c r="K7"/>
      <c r="L7"/>
      <c r="M7"/>
      <c r="N7"/>
      <c r="O7"/>
    </row>
    <row r="8" spans="1:15" s="88" customFormat="1" ht="19.899999999999999" customHeight="1">
      <c r="A8" s="56" t="s">
        <v>202</v>
      </c>
      <c r="B8" s="62">
        <v>3085973</v>
      </c>
      <c r="C8" s="62">
        <v>3109304</v>
      </c>
      <c r="D8" s="62">
        <v>2972588</v>
      </c>
      <c r="E8" s="62">
        <v>3101033</v>
      </c>
      <c r="F8" s="62">
        <v>3149898</v>
      </c>
      <c r="G8" s="62">
        <v>3312920</v>
      </c>
      <c r="I8"/>
      <c r="J8"/>
      <c r="K8"/>
      <c r="L8"/>
      <c r="M8"/>
      <c r="N8"/>
      <c r="O8"/>
    </row>
    <row r="9" spans="1:15" ht="19.899999999999999" customHeight="1">
      <c r="A9" s="173"/>
      <c r="B9" s="76"/>
      <c r="C9" s="76"/>
      <c r="D9" s="66"/>
      <c r="E9" s="66"/>
      <c r="F9" s="66"/>
      <c r="G9" s="66"/>
    </row>
    <row r="10" spans="1:15">
      <c r="A10" s="78"/>
      <c r="B10" s="78"/>
      <c r="C10" s="78"/>
      <c r="D10" s="78"/>
      <c r="E10" s="78"/>
      <c r="F10" s="78"/>
      <c r="G10" s="214"/>
    </row>
    <row r="11" spans="1:15">
      <c r="A11" s="78"/>
      <c r="B11" s="78"/>
      <c r="C11" s="215"/>
      <c r="D11" s="215"/>
      <c r="E11" s="215"/>
      <c r="F11" s="215"/>
      <c r="G11" s="216"/>
    </row>
    <row r="12" spans="1:15">
      <c r="A12" s="78"/>
      <c r="B12" s="78"/>
      <c r="C12" s="78"/>
      <c r="D12" s="78"/>
      <c r="E12" s="78"/>
      <c r="F12" s="78"/>
    </row>
    <row r="13" spans="1:15">
      <c r="A13" s="78"/>
      <c r="B13" s="78"/>
      <c r="C13" s="78"/>
      <c r="D13" s="78"/>
      <c r="E13" s="78"/>
      <c r="F13" s="78"/>
    </row>
    <row r="14" spans="1:15">
      <c r="A14" s="78"/>
      <c r="B14" s="78"/>
      <c r="C14" s="78"/>
      <c r="D14" s="78"/>
      <c r="E14" s="78"/>
      <c r="F14" s="78"/>
    </row>
    <row r="15" spans="1:15">
      <c r="A15" s="78"/>
      <c r="B15" s="78"/>
      <c r="C15" s="78"/>
      <c r="D15" s="78"/>
      <c r="E15" s="78"/>
      <c r="F15" s="78"/>
    </row>
    <row r="16" spans="1:15">
      <c r="A16" s="78"/>
      <c r="B16" s="78"/>
      <c r="C16" s="78"/>
      <c r="D16" s="78"/>
      <c r="E16" s="78"/>
      <c r="F16" s="78"/>
    </row>
    <row r="17" spans="1:6">
      <c r="A17" s="78"/>
      <c r="B17" s="78"/>
      <c r="C17" s="78"/>
      <c r="D17" s="78"/>
      <c r="E17" s="78"/>
      <c r="F17" s="78"/>
    </row>
    <row r="18" spans="1:6">
      <c r="A18" s="78"/>
      <c r="B18" s="78"/>
      <c r="C18" s="78"/>
      <c r="D18" s="78"/>
      <c r="E18" s="78"/>
      <c r="F18" s="78"/>
    </row>
    <row r="19" spans="1:6">
      <c r="A19" s="78"/>
      <c r="B19" s="78"/>
      <c r="C19" s="78"/>
      <c r="D19" s="78"/>
      <c r="E19" s="78"/>
      <c r="F19" s="78"/>
    </row>
    <row r="20" spans="1:6">
      <c r="A20" s="78"/>
      <c r="B20" s="78"/>
      <c r="C20" s="78"/>
      <c r="D20" s="78"/>
      <c r="E20" s="78"/>
      <c r="F20" s="78"/>
    </row>
    <row r="21" spans="1:6">
      <c r="A21" s="78"/>
      <c r="B21" s="78"/>
      <c r="C21" s="78"/>
      <c r="D21" s="78"/>
      <c r="E21" s="78"/>
      <c r="F21" s="78"/>
    </row>
    <row r="22" spans="1:6">
      <c r="A22" s="78"/>
      <c r="B22" s="78"/>
      <c r="C22" s="78"/>
      <c r="D22" s="78"/>
      <c r="E22" s="78"/>
      <c r="F22" s="78"/>
    </row>
    <row r="23" spans="1:6">
      <c r="A23" s="78"/>
      <c r="B23" s="78"/>
      <c r="C23" s="78"/>
      <c r="D23" s="78"/>
      <c r="E23" s="78"/>
      <c r="F23" s="78"/>
    </row>
    <row r="24" spans="1:6">
      <c r="A24" s="78"/>
      <c r="B24" s="78"/>
      <c r="C24" s="78"/>
      <c r="D24" s="78"/>
      <c r="E24" s="78"/>
      <c r="F24" s="78"/>
    </row>
    <row r="25" spans="1:6">
      <c r="A25" s="78"/>
      <c r="B25" s="78"/>
      <c r="C25" s="78"/>
      <c r="D25" s="78"/>
      <c r="E25" s="78"/>
      <c r="F25" s="78"/>
    </row>
    <row r="26" spans="1:6">
      <c r="A26" s="78"/>
      <c r="B26" s="78"/>
      <c r="C26" s="78"/>
      <c r="D26" s="78"/>
      <c r="E26" s="78"/>
      <c r="F26" s="78"/>
    </row>
    <row r="27" spans="1:6">
      <c r="A27" s="78"/>
      <c r="B27" s="78"/>
      <c r="C27" s="78"/>
      <c r="D27" s="78"/>
      <c r="E27" s="78"/>
      <c r="F27" s="78"/>
    </row>
    <row r="28" spans="1:6">
      <c r="A28" s="78"/>
      <c r="B28" s="78"/>
      <c r="C28" s="78"/>
      <c r="D28" s="78"/>
      <c r="E28" s="78"/>
      <c r="F28" s="78"/>
    </row>
    <row r="29" spans="1:6">
      <c r="A29" s="78"/>
      <c r="B29" s="78"/>
      <c r="C29" s="78"/>
      <c r="D29" s="78"/>
      <c r="E29" s="78"/>
      <c r="F29" s="78"/>
    </row>
    <row r="30" spans="1:6">
      <c r="A30" s="78"/>
      <c r="B30" s="78"/>
      <c r="C30" s="78"/>
      <c r="D30" s="78"/>
      <c r="E30" s="78"/>
      <c r="F30" s="78"/>
    </row>
    <row r="31" spans="1:6">
      <c r="A31" s="78"/>
      <c r="B31" s="78"/>
      <c r="C31" s="78"/>
      <c r="D31" s="78"/>
      <c r="E31" s="78"/>
      <c r="F31" s="78"/>
    </row>
    <row r="32" spans="1:6">
      <c r="A32" s="78"/>
      <c r="B32" s="78"/>
      <c r="C32" s="78"/>
      <c r="D32" s="78"/>
      <c r="E32" s="78"/>
      <c r="F32" s="78"/>
    </row>
    <row r="33" spans="1:6">
      <c r="A33" s="78"/>
      <c r="B33" s="78"/>
      <c r="C33" s="78"/>
      <c r="D33" s="78"/>
      <c r="E33" s="78"/>
      <c r="F33" s="78"/>
    </row>
    <row r="34" spans="1:6">
      <c r="A34" s="78"/>
      <c r="B34" s="78"/>
      <c r="C34" s="78"/>
      <c r="D34" s="78"/>
      <c r="E34" s="78"/>
      <c r="F34" s="78"/>
    </row>
    <row r="35" spans="1:6">
      <c r="A35" s="78"/>
      <c r="B35" s="78"/>
      <c r="C35" s="78"/>
      <c r="D35" s="78"/>
      <c r="E35" s="78"/>
      <c r="F35" s="78"/>
    </row>
    <row r="36" spans="1:6">
      <c r="A36" s="78"/>
      <c r="B36" s="78"/>
      <c r="C36" s="78"/>
      <c r="D36" s="78"/>
      <c r="E36" s="78"/>
      <c r="F36" s="78"/>
    </row>
    <row r="37" spans="1:6">
      <c r="A37" s="78"/>
      <c r="B37" s="78"/>
      <c r="C37" s="78"/>
      <c r="D37" s="78"/>
      <c r="E37" s="78"/>
      <c r="F37" s="78"/>
    </row>
    <row r="38" spans="1:6">
      <c r="A38" s="78"/>
      <c r="B38" s="78"/>
      <c r="C38" s="78"/>
      <c r="D38" s="78"/>
      <c r="E38" s="78"/>
      <c r="F38" s="78"/>
    </row>
    <row r="39" spans="1:6">
      <c r="A39" s="78"/>
      <c r="B39" s="78"/>
      <c r="C39" s="78"/>
      <c r="D39" s="78"/>
      <c r="E39" s="78"/>
      <c r="F39" s="78"/>
    </row>
    <row r="40" spans="1:6">
      <c r="A40" s="78"/>
      <c r="B40" s="78"/>
      <c r="C40" s="78"/>
      <c r="D40" s="78"/>
      <c r="E40" s="78"/>
      <c r="F40" s="78"/>
    </row>
    <row r="41" spans="1:6">
      <c r="A41" s="78"/>
      <c r="B41" s="78"/>
      <c r="C41" s="78"/>
      <c r="D41" s="78"/>
      <c r="E41" s="78"/>
      <c r="F41" s="78"/>
    </row>
    <row r="42" spans="1:6">
      <c r="A42" s="78"/>
      <c r="B42" s="78"/>
      <c r="C42" s="78"/>
      <c r="D42" s="78"/>
      <c r="E42" s="78"/>
      <c r="F42" s="78"/>
    </row>
  </sheetData>
  <mergeCells count="1">
    <mergeCell ref="A1:G2"/>
  </mergeCells>
  <pageMargins left="0.74803149606299213" right="0.74803149606299213" top="0.98425196850393704" bottom="0.98425196850393704" header="0.51181102362204722" footer="0.51181102362204722"/>
  <pageSetup paperSize="9" scale="94" orientation="portrait" r:id="rId1"/>
  <headerFooter alignWithMargins="0">
    <oddHeader>&amp;C&amp;"Arial,Bold"&amp;18Day-only stays, by type of hospital &amp;B&amp;"Arial"&amp;12&amp;Kff0000​‌OFFICIAL: Sensitive‌​</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42"/>
  <sheetViews>
    <sheetView showGridLines="0" zoomScaleNormal="100" zoomScaleSheetLayoutView="70" workbookViewId="0">
      <selection activeCell="H12" sqref="H12"/>
    </sheetView>
  </sheetViews>
  <sheetFormatPr defaultColWidth="8.73046875" defaultRowHeight="15"/>
  <cols>
    <col min="1" max="1" width="50.1328125" style="159" customWidth="1"/>
    <col min="2" max="8" width="14.3984375" style="224" customWidth="1"/>
    <col min="9" max="9" width="8.73046875" style="137"/>
    <col min="10" max="12" width="9.1328125" style="137" bestFit="1" customWidth="1"/>
    <col min="13" max="15" width="10.1328125" style="137" bestFit="1" customWidth="1"/>
    <col min="16" max="16384" width="8.73046875" style="137"/>
  </cols>
  <sheetData>
    <row r="1" spans="1:16" s="74" customFormat="1" ht="15" customHeight="1">
      <c r="A1" s="332" t="s">
        <v>332</v>
      </c>
      <c r="B1" s="332"/>
      <c r="C1" s="332"/>
      <c r="D1" s="332"/>
      <c r="E1" s="332"/>
      <c r="F1" s="332"/>
      <c r="G1" s="332"/>
    </row>
    <row r="2" spans="1:16" s="74" customFormat="1" ht="15" customHeight="1">
      <c r="A2" s="332"/>
      <c r="B2" s="332"/>
      <c r="C2" s="332"/>
      <c r="D2" s="332"/>
      <c r="E2" s="332"/>
      <c r="F2" s="332"/>
      <c r="G2" s="332"/>
    </row>
    <row r="3" spans="1:16" ht="19.899999999999999" customHeight="1">
      <c r="A3" s="144"/>
      <c r="B3" s="54" t="str">
        <f>Selection!$G$8-6&amp;"-"&amp;RIGHT(Selection!$G$8-5,2)</f>
        <v>2017-18</v>
      </c>
      <c r="C3" s="54" t="str">
        <f>Selection!$G$8-5&amp;"-"&amp;RIGHT(Selection!$G$8-4,2)</f>
        <v>2018-19</v>
      </c>
      <c r="D3" s="110" t="str">
        <f>Selection!$G$8-4&amp;"-"&amp;RIGHT(Selection!$G$8-3,2)</f>
        <v>2019-20</v>
      </c>
      <c r="E3" s="229" t="str">
        <f>Selection!$G$8-3&amp;"-"&amp;RIGHT(Selection!$G$8-2,2)</f>
        <v>2020-21</v>
      </c>
      <c r="F3" s="141" t="str">
        <f>Selection!$G$8-2&amp;"-"&amp;RIGHT(Selection!$G$8-1,2)</f>
        <v>2021-22</v>
      </c>
      <c r="G3" s="141" t="str">
        <f>Selection!$G$8-1&amp;"-"&amp;RIGHT(Selection!$G$8,2)</f>
        <v>2022-23</v>
      </c>
      <c r="H3" s="141"/>
      <c r="J3"/>
      <c r="K3"/>
      <c r="L3"/>
      <c r="M3"/>
      <c r="N3"/>
      <c r="O3"/>
      <c r="P3"/>
    </row>
    <row r="4" spans="1:16" s="112" customFormat="1" ht="19.899999999999999" customHeight="1">
      <c r="A4" s="56" t="s">
        <v>203</v>
      </c>
      <c r="B4" s="62">
        <v>8093276</v>
      </c>
      <c r="C4" s="62">
        <v>8167202</v>
      </c>
      <c r="D4" s="62">
        <v>8052533</v>
      </c>
      <c r="E4" s="62">
        <v>8034878</v>
      </c>
      <c r="F4" s="62">
        <v>7769011</v>
      </c>
      <c r="G4" s="62">
        <v>8062276</v>
      </c>
      <c r="J4"/>
      <c r="K4"/>
      <c r="L4"/>
      <c r="M4"/>
      <c r="N4"/>
      <c r="O4"/>
      <c r="P4"/>
    </row>
    <row r="5" spans="1:16" s="112" customFormat="1" ht="19.899999999999999" customHeight="1">
      <c r="A5" s="117" t="s">
        <v>153</v>
      </c>
      <c r="B5" s="143">
        <v>1.6702343624376947E-2</v>
      </c>
      <c r="C5" s="143">
        <v>9.134249221205426E-3</v>
      </c>
      <c r="D5" s="143">
        <v>-1.4040181692579701E-2</v>
      </c>
      <c r="E5" s="143">
        <v>-2.1924778203330497E-3</v>
      </c>
      <c r="F5" s="143">
        <v>-3.3089114732047009E-2</v>
      </c>
      <c r="G5" s="143">
        <v>3.774804798191167E-2</v>
      </c>
      <c r="H5" s="118"/>
      <c r="I5" s="219"/>
      <c r="J5"/>
      <c r="K5"/>
      <c r="L5"/>
      <c r="M5"/>
      <c r="N5"/>
      <c r="O5"/>
      <c r="P5"/>
    </row>
    <row r="6" spans="1:16" s="112" customFormat="1" ht="19.899999999999999" customHeight="1">
      <c r="A6" s="56" t="s">
        <v>204</v>
      </c>
      <c r="B6" s="62">
        <v>629301</v>
      </c>
      <c r="C6" s="62">
        <v>619442</v>
      </c>
      <c r="D6" s="62">
        <v>583198</v>
      </c>
      <c r="E6" s="62">
        <v>626737</v>
      </c>
      <c r="F6" s="62">
        <v>640469</v>
      </c>
      <c r="G6" s="62">
        <v>662019</v>
      </c>
      <c r="H6" s="218"/>
      <c r="J6"/>
      <c r="K6"/>
      <c r="L6"/>
      <c r="M6"/>
      <c r="N6"/>
      <c r="O6"/>
      <c r="P6"/>
    </row>
    <row r="7" spans="1:16" s="112" customFormat="1" ht="19.899999999999999" customHeight="1">
      <c r="A7" s="220" t="s">
        <v>148</v>
      </c>
      <c r="B7" s="143">
        <v>-4.3521423182302232E-4</v>
      </c>
      <c r="C7" s="143">
        <v>-1.5666588802496717E-2</v>
      </c>
      <c r="D7" s="143">
        <v>-5.8510724167880168E-2</v>
      </c>
      <c r="E7" s="143">
        <v>7.4655605814834658E-2</v>
      </c>
      <c r="F7" s="143">
        <v>2.1910306875132735E-2</v>
      </c>
      <c r="G7" s="143">
        <v>3.3647217898133963E-2</v>
      </c>
      <c r="H7" s="123"/>
      <c r="J7"/>
      <c r="K7"/>
      <c r="L7"/>
      <c r="M7"/>
      <c r="N7"/>
      <c r="O7"/>
      <c r="P7"/>
    </row>
    <row r="8" spans="1:16" s="112" customFormat="1" ht="19.899999999999999" customHeight="1">
      <c r="A8" s="56" t="s">
        <v>205</v>
      </c>
      <c r="B8" s="62">
        <v>3030807</v>
      </c>
      <c r="C8" s="62">
        <v>2982434</v>
      </c>
      <c r="D8" s="62">
        <v>2931983</v>
      </c>
      <c r="E8" s="62">
        <v>2624180</v>
      </c>
      <c r="F8" s="62">
        <v>2537126</v>
      </c>
      <c r="G8" s="62">
        <v>2756232</v>
      </c>
      <c r="H8" s="218"/>
      <c r="J8"/>
      <c r="K8"/>
      <c r="L8"/>
      <c r="M8"/>
      <c r="N8"/>
      <c r="O8"/>
      <c r="P8"/>
    </row>
    <row r="9" spans="1:16" s="112" customFormat="1" ht="19.899999999999999" customHeight="1">
      <c r="A9" s="220" t="s">
        <v>148</v>
      </c>
      <c r="B9" s="143">
        <v>2.8018035038426259E-3</v>
      </c>
      <c r="C9" s="143">
        <v>-1.5960435619952085E-2</v>
      </c>
      <c r="D9" s="143">
        <v>-1.6916049106199815E-2</v>
      </c>
      <c r="E9" s="143">
        <v>-0.10498116803542179</v>
      </c>
      <c r="F9" s="143">
        <v>-3.3173791431990174E-2</v>
      </c>
      <c r="G9" s="143">
        <v>8.6359920634607734E-2</v>
      </c>
      <c r="H9" s="123"/>
      <c r="J9"/>
      <c r="K9"/>
      <c r="L9"/>
      <c r="M9"/>
      <c r="N9"/>
      <c r="O9"/>
      <c r="P9"/>
    </row>
    <row r="10" spans="1:16" s="112" customFormat="1" ht="19.899999999999999" customHeight="1">
      <c r="A10" s="56" t="s">
        <v>263</v>
      </c>
      <c r="B10" s="62">
        <v>234179</v>
      </c>
      <c r="C10" s="62">
        <v>286669</v>
      </c>
      <c r="D10" s="62">
        <v>313780</v>
      </c>
      <c r="E10" s="62">
        <v>319154</v>
      </c>
      <c r="F10" s="62">
        <v>416223</v>
      </c>
      <c r="G10" s="62">
        <v>590289</v>
      </c>
      <c r="H10" s="217"/>
      <c r="J10"/>
      <c r="K10"/>
      <c r="L10"/>
      <c r="M10"/>
      <c r="N10"/>
      <c r="O10"/>
      <c r="P10"/>
    </row>
    <row r="11" spans="1:16" s="112" customFormat="1" ht="19.899999999999999" customHeight="1">
      <c r="A11" s="220" t="s">
        <v>148</v>
      </c>
      <c r="B11" s="143">
        <v>3.6749926951717304E-2</v>
      </c>
      <c r="C11" s="143">
        <v>0.22414477813979894</v>
      </c>
      <c r="D11" s="143">
        <v>9.4572486037904246E-2</v>
      </c>
      <c r="E11" s="143">
        <v>1.7126649244693759E-2</v>
      </c>
      <c r="F11" s="143">
        <v>0.30414470757063983</v>
      </c>
      <c r="G11" s="143">
        <v>0.41820370330327727</v>
      </c>
      <c r="H11" s="118"/>
      <c r="J11"/>
      <c r="K11"/>
      <c r="L11"/>
      <c r="M11"/>
      <c r="N11"/>
      <c r="O11"/>
      <c r="P11"/>
    </row>
    <row r="12" spans="1:16" s="112" customFormat="1" ht="19.899999999999999" customHeight="1">
      <c r="A12" s="56" t="s">
        <v>206</v>
      </c>
      <c r="B12" s="62">
        <v>11987563</v>
      </c>
      <c r="C12" s="62">
        <v>12055747</v>
      </c>
      <c r="D12" s="62">
        <v>11881494</v>
      </c>
      <c r="E12" s="62">
        <v>11604949</v>
      </c>
      <c r="F12" s="62">
        <v>11362829</v>
      </c>
      <c r="G12" s="62">
        <v>12070816</v>
      </c>
      <c r="J12"/>
      <c r="K12"/>
      <c r="L12"/>
      <c r="M12"/>
      <c r="N12"/>
      <c r="O12"/>
      <c r="P12"/>
    </row>
    <row r="13" spans="1:16" s="112" customFormat="1" ht="19.899999999999999" customHeight="1">
      <c r="A13" s="220" t="s">
        <v>148</v>
      </c>
      <c r="B13" s="143">
        <v>1.2624563781792331E-2</v>
      </c>
      <c r="C13" s="143">
        <v>5.6878950292065245E-3</v>
      </c>
      <c r="D13" s="143">
        <v>-1.4453936367443632E-2</v>
      </c>
      <c r="E13" s="143">
        <v>-2.3275271611465698E-2</v>
      </c>
      <c r="F13" s="143">
        <v>-2.0863512627242065E-2</v>
      </c>
      <c r="G13" s="143">
        <v>6.2307282807828823E-2</v>
      </c>
      <c r="H13" s="118"/>
      <c r="J13"/>
      <c r="K13"/>
      <c r="L13"/>
      <c r="M13"/>
      <c r="N13"/>
      <c r="O13"/>
      <c r="P13"/>
    </row>
    <row r="14" spans="1:16" s="112" customFormat="1" ht="19.899999999999999" customHeight="1">
      <c r="A14" s="56" t="s">
        <v>207</v>
      </c>
      <c r="B14" s="62">
        <v>11307664.875</v>
      </c>
      <c r="C14" s="62">
        <v>11248792</v>
      </c>
      <c r="D14" s="62">
        <v>11228573.25</v>
      </c>
      <c r="E14" s="62">
        <v>11338493.375</v>
      </c>
      <c r="F14" s="62">
        <v>11563157.274999999</v>
      </c>
      <c r="G14" s="62">
        <v>11817699.5</v>
      </c>
      <c r="H14" s="217"/>
      <c r="J14"/>
      <c r="K14"/>
      <c r="L14"/>
      <c r="M14"/>
      <c r="N14"/>
      <c r="O14"/>
      <c r="P14"/>
    </row>
    <row r="15" spans="1:16" s="112" customFormat="1" ht="19.899999999999999" customHeight="1">
      <c r="A15" s="220" t="s">
        <v>148</v>
      </c>
      <c r="B15" s="143">
        <v>-2.4112491169632211E-3</v>
      </c>
      <c r="C15" s="143">
        <v>-5.206457358862937E-3</v>
      </c>
      <c r="D15" s="143">
        <v>-1.7974152246748032E-3</v>
      </c>
      <c r="E15" s="143">
        <v>9.7893225214520374E-3</v>
      </c>
      <c r="F15" s="143">
        <v>1.9814263903470186E-2</v>
      </c>
      <c r="G15" s="143">
        <v>2.2013211352779116E-2</v>
      </c>
      <c r="H15" s="118"/>
      <c r="J15"/>
      <c r="K15"/>
      <c r="L15"/>
      <c r="M15"/>
      <c r="N15"/>
      <c r="O15"/>
      <c r="P15"/>
    </row>
    <row r="16" spans="1:16" s="112" customFormat="1" ht="19.899999999999999" customHeight="1">
      <c r="A16" s="221" t="s">
        <v>208</v>
      </c>
      <c r="B16" s="283">
        <v>1.0601271909378196</v>
      </c>
      <c r="C16" s="283">
        <v>1.0717370362968752</v>
      </c>
      <c r="D16" s="283">
        <v>1.0581481489645179</v>
      </c>
      <c r="E16" s="283">
        <v>1.0235000909016274</v>
      </c>
      <c r="F16" s="283">
        <v>0.98267529618116356</v>
      </c>
      <c r="G16" s="283">
        <v>1.0214184241188398</v>
      </c>
      <c r="H16" s="222"/>
      <c r="J16"/>
      <c r="K16"/>
      <c r="L16"/>
      <c r="M16"/>
      <c r="N16"/>
      <c r="O16"/>
      <c r="P16"/>
    </row>
    <row r="17" spans="1:16" s="112" customFormat="1" ht="19.899999999999999" customHeight="1">
      <c r="A17" s="220" t="s">
        <v>148</v>
      </c>
      <c r="B17" s="143">
        <v>1.5072155620686534E-2</v>
      </c>
      <c r="C17" s="143">
        <v>1.0951370230193991E-2</v>
      </c>
      <c r="D17" s="143">
        <v>-1.2679311129631499E-2</v>
      </c>
      <c r="E17" s="143">
        <v>-3.2744052046772887E-2</v>
      </c>
      <c r="F17" s="143">
        <v>-3.9887436340626303E-2</v>
      </c>
      <c r="G17" s="143">
        <v>3.9426174737716924E-2</v>
      </c>
      <c r="H17" s="118"/>
      <c r="J17"/>
      <c r="K17"/>
      <c r="L17"/>
      <c r="M17"/>
      <c r="N17"/>
      <c r="O17"/>
      <c r="P17"/>
    </row>
    <row r="18" spans="1:16" ht="19.899999999999999" customHeight="1">
      <c r="A18" s="172"/>
      <c r="B18" s="223"/>
      <c r="C18" s="223"/>
      <c r="D18" s="223"/>
      <c r="E18" s="223"/>
      <c r="F18" s="223"/>
    </row>
    <row r="19" spans="1:16">
      <c r="A19" s="144"/>
      <c r="B19" s="223"/>
      <c r="C19" s="223"/>
      <c r="D19" s="223"/>
      <c r="E19" s="223"/>
      <c r="F19" s="223"/>
      <c r="G19" s="137"/>
      <c r="H19" s="137"/>
    </row>
    <row r="20" spans="1:16">
      <c r="A20" s="144"/>
      <c r="B20" s="225"/>
      <c r="C20" s="260"/>
      <c r="D20" s="223"/>
      <c r="E20" s="223"/>
      <c r="F20" s="223"/>
      <c r="G20" s="137"/>
      <c r="H20" s="137"/>
    </row>
    <row r="21" spans="1:16">
      <c r="A21" s="144"/>
      <c r="B21" s="225"/>
      <c r="C21" s="223"/>
      <c r="D21" s="223"/>
      <c r="E21" s="223"/>
      <c r="F21" s="223"/>
      <c r="G21" s="137"/>
      <c r="H21" s="137"/>
    </row>
    <row r="22" spans="1:16">
      <c r="A22" s="144"/>
      <c r="B22" s="225"/>
      <c r="C22" s="223"/>
      <c r="D22" s="223"/>
      <c r="E22" s="223"/>
      <c r="F22" s="223"/>
      <c r="G22" s="137"/>
      <c r="H22" s="137"/>
    </row>
    <row r="23" spans="1:16">
      <c r="A23" s="144"/>
      <c r="B23" s="225"/>
      <c r="C23" s="223"/>
      <c r="D23" s="223"/>
      <c r="E23" s="223"/>
      <c r="F23" s="223"/>
      <c r="G23" s="137"/>
      <c r="H23" s="137"/>
    </row>
    <row r="24" spans="1:16">
      <c r="A24" s="144"/>
      <c r="B24" s="225"/>
      <c r="C24" s="223"/>
      <c r="D24" s="223"/>
      <c r="E24" s="223"/>
      <c r="F24" s="223"/>
      <c r="G24" s="137"/>
      <c r="H24" s="137"/>
    </row>
    <row r="25" spans="1:16">
      <c r="A25" s="144"/>
      <c r="B25" s="225"/>
      <c r="C25" s="223"/>
      <c r="D25" s="223"/>
      <c r="E25" s="223"/>
      <c r="F25" s="223"/>
      <c r="G25" s="137"/>
      <c r="H25" s="137"/>
    </row>
    <row r="26" spans="1:16">
      <c r="A26" s="144"/>
      <c r="B26" s="223"/>
      <c r="C26" s="223"/>
      <c r="D26" s="223"/>
      <c r="E26" s="223"/>
      <c r="F26" s="223"/>
      <c r="G26" s="137"/>
      <c r="H26" s="137"/>
    </row>
    <row r="27" spans="1:16">
      <c r="A27" s="144"/>
      <c r="B27" s="223"/>
      <c r="C27" s="223"/>
      <c r="D27" s="223"/>
      <c r="E27" s="223"/>
      <c r="F27" s="223"/>
      <c r="G27" s="137"/>
      <c r="H27" s="137"/>
    </row>
    <row r="28" spans="1:16">
      <c r="A28" s="144"/>
      <c r="B28" s="223"/>
      <c r="C28" s="223"/>
      <c r="D28" s="223"/>
      <c r="E28" s="223"/>
      <c r="F28" s="223"/>
      <c r="G28" s="137"/>
      <c r="H28" s="137"/>
    </row>
    <row r="29" spans="1:16">
      <c r="A29" s="144"/>
      <c r="B29" s="223"/>
      <c r="C29" s="223"/>
      <c r="D29" s="223"/>
      <c r="E29" s="223"/>
      <c r="F29" s="223"/>
      <c r="G29" s="137"/>
      <c r="H29" s="137"/>
    </row>
    <row r="30" spans="1:16">
      <c r="A30" s="144"/>
      <c r="B30" s="223"/>
      <c r="C30" s="223"/>
      <c r="D30" s="223"/>
      <c r="E30" s="223"/>
      <c r="F30" s="223"/>
      <c r="G30" s="137"/>
      <c r="H30" s="137"/>
    </row>
    <row r="31" spans="1:16">
      <c r="A31" s="144"/>
      <c r="B31" s="223"/>
      <c r="C31" s="223"/>
      <c r="D31" s="223"/>
      <c r="E31" s="223"/>
      <c r="F31" s="223"/>
      <c r="G31" s="137"/>
      <c r="H31" s="137"/>
    </row>
    <row r="32" spans="1:16">
      <c r="A32" s="144"/>
      <c r="B32" s="223"/>
      <c r="C32" s="223"/>
      <c r="D32" s="223"/>
      <c r="E32" s="223"/>
      <c r="F32" s="223"/>
      <c r="G32" s="137"/>
      <c r="H32" s="137"/>
    </row>
    <row r="33" spans="1:8">
      <c r="A33" s="144"/>
      <c r="B33" s="223"/>
      <c r="C33" s="223"/>
      <c r="D33" s="223"/>
      <c r="E33" s="223"/>
      <c r="F33" s="223"/>
      <c r="G33" s="137"/>
      <c r="H33" s="137"/>
    </row>
    <row r="34" spans="1:8">
      <c r="A34" s="144"/>
      <c r="B34" s="223"/>
      <c r="C34" s="223"/>
      <c r="D34" s="223"/>
      <c r="E34" s="223"/>
      <c r="F34" s="223"/>
      <c r="G34" s="137"/>
      <c r="H34" s="137"/>
    </row>
    <row r="35" spans="1:8">
      <c r="A35" s="144"/>
      <c r="B35" s="223"/>
      <c r="C35" s="223"/>
      <c r="D35" s="223"/>
      <c r="E35" s="223"/>
      <c r="F35" s="223"/>
      <c r="G35" s="137"/>
      <c r="H35" s="137"/>
    </row>
    <row r="36" spans="1:8">
      <c r="A36" s="144"/>
      <c r="B36" s="223"/>
      <c r="C36" s="223"/>
      <c r="D36" s="223"/>
      <c r="E36" s="223"/>
      <c r="F36" s="223"/>
      <c r="G36" s="137"/>
      <c r="H36" s="137"/>
    </row>
    <row r="37" spans="1:8">
      <c r="A37" s="144"/>
      <c r="B37" s="223"/>
      <c r="C37" s="223"/>
      <c r="D37" s="223"/>
      <c r="E37" s="223"/>
      <c r="F37" s="223"/>
      <c r="G37" s="137"/>
      <c r="H37" s="137"/>
    </row>
    <row r="38" spans="1:8">
      <c r="A38" s="144"/>
      <c r="B38" s="223"/>
      <c r="C38" s="223"/>
      <c r="D38" s="223"/>
      <c r="E38" s="223"/>
      <c r="F38" s="223"/>
      <c r="G38" s="137"/>
      <c r="H38" s="137"/>
    </row>
    <row r="39" spans="1:8">
      <c r="A39" s="144"/>
      <c r="B39" s="223"/>
      <c r="C39" s="223"/>
      <c r="D39" s="223"/>
      <c r="E39" s="223"/>
      <c r="F39" s="223"/>
      <c r="G39" s="137"/>
      <c r="H39" s="137"/>
    </row>
    <row r="40" spans="1:8">
      <c r="A40" s="144"/>
      <c r="B40" s="223"/>
      <c r="C40" s="223"/>
      <c r="D40" s="223"/>
      <c r="E40" s="223"/>
      <c r="F40" s="223"/>
      <c r="G40" s="137"/>
      <c r="H40" s="137"/>
    </row>
    <row r="41" spans="1:8">
      <c r="A41" s="144"/>
      <c r="B41" s="223"/>
      <c r="C41" s="223"/>
      <c r="D41" s="223"/>
      <c r="E41" s="223"/>
      <c r="F41" s="223"/>
      <c r="G41" s="137"/>
      <c r="H41" s="137"/>
    </row>
    <row r="42" spans="1:8">
      <c r="A42" s="144"/>
    </row>
  </sheetData>
  <mergeCells count="1">
    <mergeCell ref="A1:G2"/>
  </mergeCells>
  <pageMargins left="0.74803149606299213" right="0.74803149606299213" top="0.98425196850393704" bottom="0.98425196850393704" header="0.51181102362204722" footer="0.51181102362204722"/>
  <pageSetup paperSize="9" scale="64" orientation="portrait" r:id="rId1"/>
  <headerFooter alignWithMargins="0">
    <oddHeader>&amp;C&amp;"Arial,Bold"&amp;20Privately insured hospital days and average days per privately insured person, inclusive of nursing home type patients &amp;B&amp;"Arial"&amp;12&amp;Kff0000​‌OFFICIAL: Sensitive‌​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150"/>
  <sheetViews>
    <sheetView showGridLines="0" zoomScaleNormal="100" zoomScaleSheetLayoutView="100" workbookViewId="0">
      <selection sqref="A1:G2"/>
    </sheetView>
  </sheetViews>
  <sheetFormatPr defaultColWidth="8.73046875" defaultRowHeight="15"/>
  <cols>
    <col min="1" max="1" width="16.265625" style="74" customWidth="1"/>
    <col min="2" max="10" width="11.73046875" style="228" customWidth="1"/>
    <col min="11" max="16384" width="8.73046875" style="74"/>
  </cols>
  <sheetData>
    <row r="1" spans="1:21" ht="15" customHeight="1">
      <c r="A1" s="332" t="s">
        <v>333</v>
      </c>
      <c r="B1" s="332"/>
      <c r="C1" s="332"/>
      <c r="D1" s="332"/>
      <c r="E1" s="332"/>
      <c r="F1" s="332"/>
      <c r="G1" s="332"/>
      <c r="H1" s="332"/>
      <c r="I1" s="332"/>
      <c r="J1" s="332"/>
    </row>
    <row r="2" spans="1:21" ht="15" customHeight="1">
      <c r="A2" s="332"/>
      <c r="B2" s="332"/>
      <c r="C2" s="332"/>
      <c r="D2" s="332"/>
      <c r="E2" s="332"/>
      <c r="F2" s="332"/>
      <c r="G2" s="332"/>
      <c r="H2" s="332"/>
      <c r="I2" s="332"/>
      <c r="J2" s="332"/>
    </row>
    <row r="3" spans="1:21" s="226" customFormat="1" ht="19.899999999999999" customHeight="1">
      <c r="A3" s="54"/>
      <c r="B3" s="53" t="s">
        <v>209</v>
      </c>
      <c r="C3" s="54" t="s">
        <v>108</v>
      </c>
      <c r="D3" s="54" t="s">
        <v>109</v>
      </c>
      <c r="E3" s="54" t="s">
        <v>17</v>
      </c>
      <c r="F3" s="54" t="s">
        <v>16</v>
      </c>
      <c r="G3" s="54" t="s">
        <v>110</v>
      </c>
      <c r="H3" s="54" t="s">
        <v>18</v>
      </c>
      <c r="I3" s="54" t="s">
        <v>15</v>
      </c>
      <c r="J3" s="54" t="s">
        <v>111</v>
      </c>
      <c r="L3"/>
      <c r="M3"/>
      <c r="N3"/>
      <c r="O3"/>
      <c r="P3"/>
      <c r="Q3"/>
      <c r="R3"/>
      <c r="S3"/>
      <c r="T3"/>
      <c r="U3"/>
    </row>
    <row r="4" spans="1:21" s="226" customFormat="1" ht="19.899999999999999" customHeight="1">
      <c r="A4" s="56" t="s">
        <v>210</v>
      </c>
      <c r="B4" s="54"/>
      <c r="C4" s="54"/>
      <c r="D4" s="54"/>
      <c r="E4" s="54"/>
      <c r="F4" s="54"/>
      <c r="G4" s="227"/>
      <c r="H4" s="227"/>
      <c r="I4" s="227"/>
      <c r="J4" s="227"/>
      <c r="L4"/>
      <c r="M4"/>
      <c r="N4"/>
      <c r="O4"/>
      <c r="P4"/>
      <c r="Q4"/>
      <c r="R4"/>
      <c r="S4"/>
      <c r="T4"/>
      <c r="U4"/>
    </row>
    <row r="5" spans="1:21" s="226" customFormat="1" ht="19.899999999999999" customHeight="1">
      <c r="A5" s="56" t="str">
        <f>Selection!$G$8-6&amp;"-"&amp;RIGHT(Selection!$G$8-5,2)</f>
        <v>2017-18</v>
      </c>
      <c r="B5" s="277">
        <v>0.89509209942505152</v>
      </c>
      <c r="C5" s="277">
        <v>0.86690281402711622</v>
      </c>
      <c r="D5" s="277">
        <v>0.89172034220433327</v>
      </c>
      <c r="E5" s="277">
        <v>0.8952733298723129</v>
      </c>
      <c r="F5" s="277">
        <v>0.84413343781423777</v>
      </c>
      <c r="G5" s="277">
        <v>0.90218077728108803</v>
      </c>
      <c r="H5" s="277">
        <v>0.79057559579296255</v>
      </c>
      <c r="I5" s="277">
        <v>0.84195531443613369</v>
      </c>
      <c r="J5" s="277">
        <v>0.88117431363518672</v>
      </c>
      <c r="L5"/>
      <c r="M5"/>
      <c r="N5"/>
      <c r="O5"/>
      <c r="P5"/>
      <c r="Q5"/>
      <c r="R5"/>
      <c r="S5"/>
      <c r="T5"/>
      <c r="U5"/>
    </row>
    <row r="6" spans="1:21" s="159" customFormat="1" ht="19.899999999999999" customHeight="1">
      <c r="A6" s="56" t="str">
        <f>Selection!$G$8-5&amp;"-"&amp;RIGHT(Selection!$G$8-4,2)</f>
        <v>2018-19</v>
      </c>
      <c r="B6" s="277">
        <v>0.88944653156271913</v>
      </c>
      <c r="C6" s="277">
        <v>0.8562732266945644</v>
      </c>
      <c r="D6" s="277">
        <v>0.88406996499744728</v>
      </c>
      <c r="E6" s="277">
        <v>0.87277790470074657</v>
      </c>
      <c r="F6" s="277">
        <v>0.85027431662061226</v>
      </c>
      <c r="G6" s="277">
        <v>0.88595029702274242</v>
      </c>
      <c r="H6" s="277">
        <v>0.78504672897196259</v>
      </c>
      <c r="I6" s="277">
        <v>0.84238399525875496</v>
      </c>
      <c r="J6" s="277">
        <v>0.8736240830615396</v>
      </c>
      <c r="L6"/>
      <c r="M6"/>
      <c r="N6"/>
      <c r="O6"/>
      <c r="P6"/>
      <c r="Q6"/>
      <c r="R6"/>
      <c r="S6"/>
      <c r="T6"/>
      <c r="U6"/>
    </row>
    <row r="7" spans="1:21" s="159" customFormat="1" ht="19.899999999999999" customHeight="1">
      <c r="A7" s="56" t="str">
        <f>Selection!$G$8-4&amp;"-"&amp;RIGHT(Selection!$G$8-3,2)</f>
        <v>2019-20</v>
      </c>
      <c r="B7" s="277">
        <v>0.90544596586141401</v>
      </c>
      <c r="C7" s="277">
        <v>0.89029069378417891</v>
      </c>
      <c r="D7" s="277">
        <v>0.90779529877080289</v>
      </c>
      <c r="E7" s="277">
        <v>0.91952136162973175</v>
      </c>
      <c r="F7" s="277">
        <v>0.87479789066397962</v>
      </c>
      <c r="G7" s="277">
        <v>0.91341826183299712</v>
      </c>
      <c r="H7" s="277">
        <v>0.79621939261533159</v>
      </c>
      <c r="I7" s="277">
        <v>0.88855522188855518</v>
      </c>
      <c r="J7" s="277">
        <v>0.89913847137983194</v>
      </c>
      <c r="L7"/>
      <c r="M7"/>
      <c r="N7"/>
      <c r="O7"/>
      <c r="P7"/>
      <c r="Q7"/>
      <c r="R7"/>
      <c r="S7"/>
      <c r="T7"/>
      <c r="U7"/>
    </row>
    <row r="8" spans="1:21" s="159" customFormat="1" ht="19.899999999999999" customHeight="1">
      <c r="A8" s="56" t="str">
        <f>Selection!$G$8-3&amp;"-"&amp;RIGHT(Selection!$G$8-2,2)</f>
        <v>2020-21</v>
      </c>
      <c r="B8" s="277">
        <v>0.89802854575628166</v>
      </c>
      <c r="C8" s="277">
        <v>0.8877679359584365</v>
      </c>
      <c r="D8" s="277">
        <v>0.89661601520647649</v>
      </c>
      <c r="E8" s="277">
        <v>0.90726585110696567</v>
      </c>
      <c r="F8" s="277">
        <v>0.87585884558550697</v>
      </c>
      <c r="G8" s="277">
        <v>0.91586739895067759</v>
      </c>
      <c r="H8" s="277">
        <v>0.78063086459795816</v>
      </c>
      <c r="I8" s="277">
        <v>0.88544093178036609</v>
      </c>
      <c r="J8" s="277">
        <v>0.89275504513862836</v>
      </c>
      <c r="L8"/>
      <c r="M8"/>
      <c r="N8"/>
      <c r="O8"/>
      <c r="P8"/>
      <c r="Q8"/>
      <c r="R8"/>
      <c r="S8"/>
      <c r="T8"/>
      <c r="U8"/>
    </row>
    <row r="9" spans="1:21" s="159" customFormat="1" ht="19.899999999999999" customHeight="1">
      <c r="A9" s="56" t="str">
        <f>Selection!$G$8-2&amp;"-"&amp;RIGHT(Selection!$G$8-1,2)</f>
        <v>2021-22</v>
      </c>
      <c r="B9" s="277">
        <v>0.8974836952852332</v>
      </c>
      <c r="C9" s="277">
        <v>0.87965432118733333</v>
      </c>
      <c r="D9" s="277">
        <v>0.88764460919267707</v>
      </c>
      <c r="E9" s="277">
        <v>0.89667944161462498</v>
      </c>
      <c r="F9" s="277">
        <v>0.88483716440615368</v>
      </c>
      <c r="G9" s="277">
        <v>0.91416770535474257</v>
      </c>
      <c r="H9" s="277">
        <v>0.76919849447769484</v>
      </c>
      <c r="I9" s="277">
        <v>0.87495573051461573</v>
      </c>
      <c r="J9" s="277">
        <v>0.88847272609349603</v>
      </c>
      <c r="L9"/>
      <c r="M9"/>
      <c r="N9"/>
      <c r="O9"/>
      <c r="P9"/>
      <c r="Q9"/>
      <c r="R9"/>
      <c r="S9"/>
      <c r="T9"/>
      <c r="U9"/>
    </row>
    <row r="10" spans="1:21" s="159" customFormat="1" ht="19.899999999999999" customHeight="1">
      <c r="A10" s="56" t="str">
        <f>Selection!$G$8-1&amp;"-"&amp;RIGHT(Selection!$G$8,2)</f>
        <v>2022-23</v>
      </c>
      <c r="B10" s="277">
        <v>0.8927590540243211</v>
      </c>
      <c r="C10" s="277">
        <v>0.87255562627002581</v>
      </c>
      <c r="D10" s="277">
        <v>0.87794737752679075</v>
      </c>
      <c r="E10" s="277">
        <v>0.89011594345973855</v>
      </c>
      <c r="F10" s="277">
        <v>0.88934314771404388</v>
      </c>
      <c r="G10" s="277">
        <v>0.91202430987853411</v>
      </c>
      <c r="H10" s="277">
        <v>0.75627016265811386</v>
      </c>
      <c r="I10" s="277">
        <v>0.86667982434499435</v>
      </c>
      <c r="J10" s="277">
        <v>0.88289316419788466</v>
      </c>
      <c r="L10"/>
      <c r="M10"/>
      <c r="N10"/>
      <c r="O10"/>
      <c r="P10"/>
      <c r="Q10"/>
      <c r="R10"/>
      <c r="S10"/>
      <c r="T10"/>
      <c r="U10"/>
    </row>
    <row r="11" spans="1:21" s="159" customFormat="1" ht="19.899999999999999" customHeight="1">
      <c r="A11" s="56" t="s">
        <v>211</v>
      </c>
      <c r="B11" s="56"/>
      <c r="C11" s="56"/>
      <c r="D11" s="56"/>
      <c r="E11" s="56"/>
      <c r="F11" s="56"/>
      <c r="G11" s="139"/>
      <c r="H11" s="139"/>
      <c r="I11" s="278"/>
      <c r="J11" s="139"/>
      <c r="L11"/>
      <c r="M11"/>
      <c r="N11"/>
      <c r="O11"/>
      <c r="P11"/>
      <c r="Q11"/>
      <c r="R11"/>
      <c r="S11"/>
      <c r="T11"/>
      <c r="U11"/>
    </row>
    <row r="12" spans="1:21" s="159" customFormat="1" ht="19.899999999999999" customHeight="1">
      <c r="A12" s="56" t="str">
        <f>Selection!$G$8-6&amp;"-"&amp;RIGHT(Selection!$G$8-5,2)</f>
        <v>2017-18</v>
      </c>
      <c r="B12" s="277">
        <v>6.2320193246042162E-2</v>
      </c>
      <c r="C12" s="277">
        <v>8.4414438720407728E-2</v>
      </c>
      <c r="D12" s="277">
        <v>5.2927262870292188E-2</v>
      </c>
      <c r="E12" s="277">
        <v>7.1117452055025621E-2</v>
      </c>
      <c r="F12" s="277">
        <v>0.11822257951443448</v>
      </c>
      <c r="G12" s="277">
        <v>6.461255904892961E-2</v>
      </c>
      <c r="H12" s="277">
        <v>0.11450476916847924</v>
      </c>
      <c r="I12" s="277">
        <v>9.6473628454945268E-2</v>
      </c>
      <c r="J12" s="277">
        <v>7.2579692646203189E-2</v>
      </c>
      <c r="L12"/>
      <c r="M12"/>
      <c r="N12"/>
      <c r="O12"/>
      <c r="P12"/>
      <c r="Q12"/>
      <c r="R12"/>
      <c r="S12"/>
      <c r="T12"/>
      <c r="U12"/>
    </row>
    <row r="13" spans="1:21" s="159" customFormat="1" ht="19.899999999999999" customHeight="1">
      <c r="A13" s="56" t="str">
        <f>Selection!$G$8-5&amp;"-"&amp;RIGHT(Selection!$G$8-4,2)</f>
        <v>2018-19</v>
      </c>
      <c r="B13" s="277">
        <v>6.5683152650418977E-2</v>
      </c>
      <c r="C13" s="277">
        <v>9.0799557835134076E-2</v>
      </c>
      <c r="D13" s="277">
        <v>6.1104957642530384E-2</v>
      </c>
      <c r="E13" s="277">
        <v>7.8224083530406968E-2</v>
      </c>
      <c r="F13" s="277">
        <v>0.1141165182292574</v>
      </c>
      <c r="G13" s="277">
        <v>7.4021582480930784E-2</v>
      </c>
      <c r="H13" s="277">
        <v>0.12451923970197507</v>
      </c>
      <c r="I13" s="277">
        <v>9.7750188054190001E-2</v>
      </c>
      <c r="J13" s="277">
        <v>7.746401600250083E-2</v>
      </c>
      <c r="L13"/>
      <c r="M13"/>
      <c r="N13"/>
      <c r="O13"/>
      <c r="P13"/>
      <c r="Q13"/>
      <c r="R13"/>
      <c r="S13"/>
      <c r="T13"/>
      <c r="U13"/>
    </row>
    <row r="14" spans="1:21" s="159" customFormat="1" ht="19.899999999999999" customHeight="1">
      <c r="A14" s="56" t="str">
        <f>Selection!$G$8-4&amp;"-"&amp;RIGHT(Selection!$G$8-3,2)</f>
        <v>2019-20</v>
      </c>
      <c r="B14" s="277">
        <v>6.4595242806922498E-2</v>
      </c>
      <c r="C14" s="277">
        <v>8.9743547995897871E-2</v>
      </c>
      <c r="D14" s="277">
        <v>6.2088613104133578E-2</v>
      </c>
      <c r="E14" s="277">
        <v>7.570655441972339E-2</v>
      </c>
      <c r="F14" s="277">
        <v>9.7701000195164117E-2</v>
      </c>
      <c r="G14" s="277">
        <v>7.2837286699149545E-2</v>
      </c>
      <c r="H14" s="277">
        <v>0.13150374171128848</v>
      </c>
      <c r="I14" s="277">
        <v>8.1398859176636959E-2</v>
      </c>
      <c r="J14" s="277">
        <v>7.5234274288260419E-2</v>
      </c>
      <c r="L14"/>
      <c r="M14"/>
      <c r="N14"/>
      <c r="O14"/>
      <c r="P14"/>
      <c r="Q14"/>
      <c r="R14"/>
      <c r="S14"/>
      <c r="T14"/>
      <c r="U14"/>
    </row>
    <row r="15" spans="1:21" s="159" customFormat="1" ht="19.899999999999999" customHeight="1">
      <c r="A15" s="56" t="str">
        <f>Selection!$G$8-3&amp;"-"&amp;RIGHT(Selection!$G$8-2,2)</f>
        <v>2020-21</v>
      </c>
      <c r="B15" s="277">
        <v>6.7139603704882769E-2</v>
      </c>
      <c r="C15" s="277">
        <v>8.8186504100384075E-2</v>
      </c>
      <c r="D15" s="277">
        <v>7.1814209373492754E-2</v>
      </c>
      <c r="E15" s="277">
        <v>8.4129805615400025E-2</v>
      </c>
      <c r="F15" s="277">
        <v>9.4399520892597927E-2</v>
      </c>
      <c r="G15" s="277">
        <v>6.6367241498940535E-2</v>
      </c>
      <c r="H15" s="277">
        <v>0.14635496170220488</v>
      </c>
      <c r="I15" s="277">
        <v>7.6381031613976705E-2</v>
      </c>
      <c r="J15" s="277">
        <v>7.8006040907835278E-2</v>
      </c>
      <c r="L15"/>
      <c r="M15"/>
      <c r="N15"/>
      <c r="O15"/>
      <c r="P15"/>
      <c r="Q15"/>
      <c r="R15"/>
      <c r="S15"/>
      <c r="T15"/>
      <c r="U15"/>
    </row>
    <row r="16" spans="1:21" s="159" customFormat="1" ht="19.899999999999999" customHeight="1">
      <c r="A16" s="56" t="str">
        <f>Selection!$G$8-2&amp;"-"&amp;RIGHT(Selection!$G$8-1,2)</f>
        <v>2021-22</v>
      </c>
      <c r="B16" s="277">
        <v>6.9420041467224747E-2</v>
      </c>
      <c r="C16" s="277">
        <v>9.9626560313631832E-2</v>
      </c>
      <c r="D16" s="277">
        <v>8.4504527365036317E-2</v>
      </c>
      <c r="E16" s="277">
        <v>9.6813687680741181E-2</v>
      </c>
      <c r="F16" s="277">
        <v>8.9918952177918565E-2</v>
      </c>
      <c r="G16" s="277">
        <v>7.3360849582152679E-2</v>
      </c>
      <c r="H16" s="277">
        <v>0.15360523230702783</v>
      </c>
      <c r="I16" s="277">
        <v>8.9919270620499273E-2</v>
      </c>
      <c r="J16" s="277">
        <v>8.5210344909040309E-2</v>
      </c>
      <c r="L16"/>
      <c r="M16"/>
      <c r="N16"/>
      <c r="O16"/>
      <c r="P16"/>
      <c r="Q16"/>
      <c r="R16"/>
      <c r="S16"/>
      <c r="T16"/>
      <c r="U16"/>
    </row>
    <row r="17" spans="1:21" s="159" customFormat="1" ht="19.899999999999999" customHeight="1">
      <c r="A17" s="56" t="str">
        <f>Selection!$G$8-1&amp;"-"&amp;RIGHT(Selection!$G$8,2)</f>
        <v>2022-23</v>
      </c>
      <c r="B17" s="277">
        <v>7.1547444195192239E-2</v>
      </c>
      <c r="C17" s="277">
        <v>0.10524899942723359</v>
      </c>
      <c r="D17" s="277">
        <v>8.9620483304026291E-2</v>
      </c>
      <c r="E17" s="277">
        <v>0.10253544049876528</v>
      </c>
      <c r="F17" s="277">
        <v>9.0757072054469409E-2</v>
      </c>
      <c r="G17" s="277">
        <v>7.5712125136826625E-2</v>
      </c>
      <c r="H17" s="277">
        <v>0.1558294206956892</v>
      </c>
      <c r="I17" s="277">
        <v>9.2613608328810382E-2</v>
      </c>
      <c r="J17" s="277">
        <v>8.8959058815779424E-2</v>
      </c>
      <c r="L17"/>
      <c r="M17"/>
      <c r="N17"/>
      <c r="O17"/>
      <c r="P17"/>
      <c r="Q17"/>
      <c r="R17"/>
      <c r="S17"/>
      <c r="T17"/>
      <c r="U17"/>
    </row>
    <row r="18" spans="1:21" s="159" customFormat="1" ht="19.899999999999999" customHeight="1">
      <c r="A18" s="56" t="s">
        <v>212</v>
      </c>
      <c r="B18" s="56"/>
      <c r="C18" s="56"/>
      <c r="D18" s="56"/>
      <c r="E18" s="56"/>
      <c r="F18" s="56"/>
      <c r="G18" s="139"/>
      <c r="H18" s="139"/>
      <c r="I18" s="279"/>
      <c r="J18" s="139"/>
      <c r="L18"/>
      <c r="M18"/>
      <c r="N18"/>
      <c r="O18"/>
      <c r="P18"/>
      <c r="Q18"/>
      <c r="R18"/>
      <c r="S18"/>
      <c r="T18"/>
      <c r="U18"/>
    </row>
    <row r="19" spans="1:21" s="159" customFormat="1" ht="19.899999999999999" customHeight="1">
      <c r="A19" s="56" t="str">
        <f>Selection!$G$8-6&amp;"-"&amp;RIGHT(Selection!$G$8-5,2)</f>
        <v>2017-18</v>
      </c>
      <c r="B19" s="280">
        <v>24.087743075989611</v>
      </c>
      <c r="C19" s="280">
        <v>14.319311542808398</v>
      </c>
      <c r="D19" s="280">
        <v>20.142540053065431</v>
      </c>
      <c r="E19" s="280">
        <v>7.6859551419542349</v>
      </c>
      <c r="F19" s="280">
        <v>18.012113510653137</v>
      </c>
      <c r="G19" s="280">
        <v>12.22787423853423</v>
      </c>
      <c r="H19" s="280">
        <v>59.534316568270206</v>
      </c>
      <c r="I19" s="280">
        <v>31.265786331096919</v>
      </c>
      <c r="J19" s="280">
        <v>19.269253858524646</v>
      </c>
      <c r="L19"/>
      <c r="M19"/>
      <c r="N19"/>
      <c r="O19"/>
      <c r="P19"/>
      <c r="Q19"/>
      <c r="R19"/>
      <c r="S19"/>
      <c r="T19"/>
      <c r="U19"/>
    </row>
    <row r="20" spans="1:21" s="159" customFormat="1" ht="19.899999999999999" customHeight="1">
      <c r="A20" s="56" t="str">
        <f>Selection!$G$8-5&amp;"-"&amp;RIGHT(Selection!$G$8-4,2)</f>
        <v>2018-19</v>
      </c>
      <c r="B20" s="280">
        <v>24.173096794850537</v>
      </c>
      <c r="C20" s="280">
        <v>15.33430345817284</v>
      </c>
      <c r="D20" s="280">
        <v>20.254357104582343</v>
      </c>
      <c r="E20" s="280">
        <v>9.0983161472772949</v>
      </c>
      <c r="F20" s="280">
        <v>18.769380754685624</v>
      </c>
      <c r="G20" s="280">
        <v>13.631895574536893</v>
      </c>
      <c r="H20" s="280">
        <v>58.646622995670839</v>
      </c>
      <c r="I20" s="280">
        <v>31.886624750210849</v>
      </c>
      <c r="J20" s="280">
        <v>19.778661064156619</v>
      </c>
      <c r="L20"/>
      <c r="M20"/>
      <c r="N20"/>
      <c r="O20"/>
      <c r="P20"/>
      <c r="Q20"/>
      <c r="R20"/>
      <c r="S20"/>
      <c r="T20"/>
      <c r="U20"/>
    </row>
    <row r="21" spans="1:21" s="159" customFormat="1" ht="19.899999999999999" customHeight="1">
      <c r="A21" s="56" t="str">
        <f>Selection!$G$8-4&amp;"-"&amp;RIGHT(Selection!$G$8-3,2)</f>
        <v>2019-20</v>
      </c>
      <c r="B21" s="280">
        <v>22.645359371790263</v>
      </c>
      <c r="C21" s="280">
        <v>15.253392054936425</v>
      </c>
      <c r="D21" s="280">
        <v>20.312671816684535</v>
      </c>
      <c r="E21" s="280">
        <v>8.6748541315283898</v>
      </c>
      <c r="F21" s="280">
        <v>17.746573149828805</v>
      </c>
      <c r="G21" s="280">
        <v>14.069615428474091</v>
      </c>
      <c r="H21" s="280">
        <v>58.14008014459101</v>
      </c>
      <c r="I21" s="280">
        <v>27.86352090185423</v>
      </c>
      <c r="J21" s="280">
        <v>19.086711552043003</v>
      </c>
      <c r="L21"/>
      <c r="M21"/>
      <c r="N21"/>
      <c r="O21"/>
      <c r="P21"/>
      <c r="Q21"/>
      <c r="R21"/>
      <c r="S21"/>
      <c r="T21"/>
      <c r="U21"/>
    </row>
    <row r="22" spans="1:21" s="159" customFormat="1" ht="19.899999999999999" customHeight="1">
      <c r="A22" s="56" t="str">
        <f>Selection!$G$8-3&amp;"-"&amp;RIGHT(Selection!$G$8-2,2)</f>
        <v>2020-21</v>
      </c>
      <c r="B22" s="280">
        <v>25.091071674826271</v>
      </c>
      <c r="C22" s="280">
        <v>16.152400422394567</v>
      </c>
      <c r="D22" s="280">
        <v>22.960132927694062</v>
      </c>
      <c r="E22" s="280">
        <v>10.49801609833615</v>
      </c>
      <c r="F22" s="280">
        <v>18.967507342190739</v>
      </c>
      <c r="G22" s="280">
        <v>14.609836437000627</v>
      </c>
      <c r="H22" s="280">
        <v>64.057529752521617</v>
      </c>
      <c r="I22" s="280">
        <v>35.555247670549086</v>
      </c>
      <c r="J22" s="280">
        <v>21.091584091487302</v>
      </c>
      <c r="L22"/>
      <c r="M22"/>
      <c r="N22"/>
      <c r="O22"/>
      <c r="P22"/>
      <c r="Q22"/>
      <c r="R22"/>
      <c r="S22"/>
      <c r="T22"/>
      <c r="U22"/>
    </row>
    <row r="23" spans="1:21" s="159" customFormat="1" ht="19.899999999999999" customHeight="1">
      <c r="A23" s="56" t="str">
        <f>Selection!$G$8-2&amp;"-"&amp;RIGHT(Selection!$G$8-1,2)</f>
        <v>2021-22</v>
      </c>
      <c r="B23" s="280">
        <v>27.902819719219838</v>
      </c>
      <c r="C23" s="280">
        <v>19.162818232995001</v>
      </c>
      <c r="D23" s="280">
        <v>26.568160154191023</v>
      </c>
      <c r="E23" s="280">
        <v>13.243000456015224</v>
      </c>
      <c r="F23" s="280">
        <v>20.335948968803457</v>
      </c>
      <c r="G23" s="280">
        <v>17.874373976586739</v>
      </c>
      <c r="H23" s="280">
        <v>72.808565706176353</v>
      </c>
      <c r="I23" s="280">
        <v>40.951256436102092</v>
      </c>
      <c r="J23" s="280">
        <v>24.004924591759941</v>
      </c>
      <c r="L23"/>
      <c r="M23"/>
      <c r="N23"/>
      <c r="O23"/>
      <c r="P23"/>
      <c r="Q23"/>
      <c r="R23"/>
      <c r="S23"/>
      <c r="T23"/>
      <c r="U23"/>
    </row>
    <row r="24" spans="1:21" s="159" customFormat="1" ht="19.899999999999999" customHeight="1">
      <c r="A24" s="56" t="str">
        <f>Selection!$G$8-1&amp;"-"&amp;RIGHT(Selection!$G$8,2)</f>
        <v>2022-23</v>
      </c>
      <c r="B24" s="280">
        <v>32.057123939512586</v>
      </c>
      <c r="C24" s="280">
        <v>23.693175786856834</v>
      </c>
      <c r="D24" s="280">
        <v>31.113188629870997</v>
      </c>
      <c r="E24" s="280">
        <v>16.15180400331267</v>
      </c>
      <c r="F24" s="280">
        <v>21.629439644068221</v>
      </c>
      <c r="G24" s="280">
        <v>19.927377580208947</v>
      </c>
      <c r="H24" s="280">
        <v>85.026223538521634</v>
      </c>
      <c r="I24" s="280">
        <v>47.509594579036523</v>
      </c>
      <c r="J24" s="280">
        <v>27.977249630847499</v>
      </c>
      <c r="L24"/>
      <c r="M24"/>
      <c r="N24"/>
      <c r="O24"/>
      <c r="P24"/>
      <c r="Q24"/>
      <c r="R24"/>
      <c r="S24"/>
      <c r="T24"/>
      <c r="U24"/>
    </row>
    <row r="25" spans="1:21" s="226" customFormat="1" ht="19.899999999999999" customHeight="1">
      <c r="A25" s="56" t="s">
        <v>213</v>
      </c>
      <c r="B25" s="56"/>
      <c r="C25" s="56"/>
      <c r="D25" s="56"/>
      <c r="E25" s="56"/>
      <c r="F25" s="56"/>
      <c r="G25" s="281"/>
      <c r="H25" s="281"/>
      <c r="I25" s="279"/>
      <c r="J25" s="281"/>
      <c r="L25"/>
      <c r="M25"/>
      <c r="N25"/>
      <c r="O25"/>
      <c r="P25"/>
      <c r="Q25"/>
      <c r="R25"/>
      <c r="S25"/>
      <c r="T25"/>
      <c r="U25"/>
    </row>
    <row r="26" spans="1:21" s="226" customFormat="1" ht="19.899999999999999" customHeight="1">
      <c r="A26" s="56" t="str">
        <f>Selection!$G$8-6&amp;"-"&amp;RIGHT(Selection!$G$8-5,2)</f>
        <v>2017-18</v>
      </c>
      <c r="B26" s="280">
        <v>229.55589778982107</v>
      </c>
      <c r="C26" s="280">
        <v>107.55023892163899</v>
      </c>
      <c r="D26" s="280">
        <v>185.87634026515764</v>
      </c>
      <c r="E26" s="280">
        <v>73.339062778019809</v>
      </c>
      <c r="F26" s="280">
        <v>115.54829135422567</v>
      </c>
      <c r="G26" s="280">
        <v>125.00405776468432</v>
      </c>
      <c r="H26" s="280">
        <v>283.81435469730019</v>
      </c>
      <c r="I26" s="280">
        <v>197.77717310719547</v>
      </c>
      <c r="J26" s="280">
        <v>162.09586544714153</v>
      </c>
      <c r="L26"/>
      <c r="M26"/>
      <c r="N26"/>
      <c r="O26"/>
      <c r="P26"/>
      <c r="Q26"/>
      <c r="R26"/>
      <c r="S26"/>
      <c r="T26"/>
      <c r="U26"/>
    </row>
    <row r="27" spans="1:21" s="159" customFormat="1" ht="19.899999999999999" customHeight="1">
      <c r="A27" s="56" t="str">
        <f>Selection!$G$8-5&amp;"-"&amp;RIGHT(Selection!$G$8-4,2)</f>
        <v>2018-19</v>
      </c>
      <c r="B27" s="280">
        <v>218.59852144915945</v>
      </c>
      <c r="C27" s="280">
        <v>106.66369740533084</v>
      </c>
      <c r="D27" s="280">
        <v>174.58245939264265</v>
      </c>
      <c r="E27" s="280">
        <v>71.444393989031269</v>
      </c>
      <c r="F27" s="280">
        <v>125.3319307425175</v>
      </c>
      <c r="G27" s="280">
        <v>119.46597768600135</v>
      </c>
      <c r="H27" s="280">
        <v>272.30709039242811</v>
      </c>
      <c r="I27" s="280">
        <v>202.14743974161203</v>
      </c>
      <c r="J27" s="280">
        <v>156.437216865431</v>
      </c>
      <c r="L27"/>
      <c r="M27"/>
      <c r="N27"/>
      <c r="O27"/>
      <c r="P27"/>
      <c r="Q27"/>
      <c r="R27"/>
      <c r="S27"/>
      <c r="T27"/>
      <c r="U27"/>
    </row>
    <row r="28" spans="1:21" s="159" customFormat="1" ht="19.899999999999999" customHeight="1">
      <c r="A28" s="56" t="str">
        <f>Selection!$G$8-4&amp;"-"&amp;RIGHT(Selection!$G$8-3,2)</f>
        <v>2019-20</v>
      </c>
      <c r="B28" s="280">
        <v>239.46297277672437</v>
      </c>
      <c r="C28" s="280">
        <v>139.01309165695636</v>
      </c>
      <c r="D28" s="280">
        <v>220.16557691440755</v>
      </c>
      <c r="E28" s="280">
        <v>107.76535744062403</v>
      </c>
      <c r="F28" s="280">
        <v>141.70845226838887</v>
      </c>
      <c r="G28" s="280">
        <v>162.46229980000328</v>
      </c>
      <c r="H28" s="280">
        <v>285.0478016527037</v>
      </c>
      <c r="I28" s="280">
        <v>249.89019318505842</v>
      </c>
      <c r="J28" s="280">
        <v>189.18144183188821</v>
      </c>
      <c r="L28"/>
      <c r="M28"/>
      <c r="N28"/>
      <c r="O28"/>
      <c r="P28"/>
      <c r="Q28"/>
      <c r="R28"/>
      <c r="S28"/>
      <c r="T28"/>
      <c r="U28"/>
    </row>
    <row r="29" spans="1:21" s="159" customFormat="1" ht="19.899999999999999" customHeight="1">
      <c r="A29" s="56" t="str">
        <f>Selection!$G$8-3&amp;"-"&amp;RIGHT(Selection!$G$8-2,2)</f>
        <v>2020-21</v>
      </c>
      <c r="B29" s="280">
        <v>245.99673933668896</v>
      </c>
      <c r="C29" s="280">
        <v>143.85826914061721</v>
      </c>
      <c r="D29" s="280">
        <v>221.95798331454546</v>
      </c>
      <c r="E29" s="280">
        <v>113.11863091430421</v>
      </c>
      <c r="F29" s="280">
        <v>152.76040003272075</v>
      </c>
      <c r="G29" s="280">
        <v>173.61025645498955</v>
      </c>
      <c r="H29" s="280">
        <v>291.58103663264984</v>
      </c>
      <c r="I29" s="280">
        <v>310.18492229484377</v>
      </c>
      <c r="J29" s="280">
        <v>196.58492061782411</v>
      </c>
      <c r="L29"/>
      <c r="M29"/>
      <c r="N29"/>
      <c r="O29"/>
      <c r="P29"/>
      <c r="Q29"/>
      <c r="R29"/>
      <c r="S29"/>
      <c r="T29"/>
      <c r="U29"/>
    </row>
    <row r="30" spans="1:21" s="159" customFormat="1" ht="19.899999999999999" customHeight="1">
      <c r="A30" s="56" t="str">
        <f>Selection!$G$8-2&amp;"-"&amp;RIGHT(Selection!$G$8-1,2)</f>
        <v>2021-22</v>
      </c>
      <c r="B30" s="280">
        <v>272.07366685395476</v>
      </c>
      <c r="C30" s="280">
        <v>159.15921101974035</v>
      </c>
      <c r="D30" s="280">
        <v>236.25009875380542</v>
      </c>
      <c r="E30" s="280">
        <v>128.06318004704926</v>
      </c>
      <c r="F30" s="280">
        <v>176.55765537521128</v>
      </c>
      <c r="G30" s="280">
        <v>208.21116993836259</v>
      </c>
      <c r="H30" s="280">
        <v>314.49252130674228</v>
      </c>
      <c r="I30" s="280">
        <v>326.93868409586048</v>
      </c>
      <c r="J30" s="280">
        <v>215.10454424076676</v>
      </c>
      <c r="L30"/>
      <c r="M30"/>
      <c r="N30"/>
      <c r="O30"/>
      <c r="P30"/>
      <c r="Q30"/>
      <c r="R30"/>
      <c r="S30"/>
      <c r="T30"/>
      <c r="U30"/>
    </row>
    <row r="31" spans="1:21" s="159" customFormat="1" ht="19.899999999999999" customHeight="1">
      <c r="A31" s="56" t="str">
        <f>Selection!$G$8-1&amp;"-"&amp;RIGHT(Selection!$G$8,2)</f>
        <v>2022-23</v>
      </c>
      <c r="B31" s="280">
        <v>298.81202242762743</v>
      </c>
      <c r="C31" s="280">
        <v>185.77391442648164</v>
      </c>
      <c r="D31" s="280">
        <v>254.65119785765577</v>
      </c>
      <c r="E31" s="280">
        <v>146.79183470955786</v>
      </c>
      <c r="F31" s="280">
        <v>195.40371820594885</v>
      </c>
      <c r="G31" s="280">
        <v>226.45348952067371</v>
      </c>
      <c r="H31" s="280">
        <v>348.27743725104392</v>
      </c>
      <c r="I31" s="280">
        <v>355.07455156674075</v>
      </c>
      <c r="J31" s="280">
        <v>238.73565777765052</v>
      </c>
      <c r="L31"/>
      <c r="M31"/>
      <c r="N31"/>
      <c r="O31"/>
      <c r="P31"/>
      <c r="Q31"/>
      <c r="R31"/>
      <c r="S31"/>
      <c r="T31"/>
      <c r="U31"/>
    </row>
    <row r="32" spans="1:21" s="159" customFormat="1" ht="19.899999999999999" customHeight="1">
      <c r="A32" s="162" t="s">
        <v>214</v>
      </c>
      <c r="B32" s="56"/>
      <c r="C32" s="56"/>
      <c r="D32" s="56"/>
      <c r="E32" s="56"/>
      <c r="F32" s="56"/>
      <c r="G32" s="139"/>
      <c r="H32" s="139"/>
      <c r="I32" s="57"/>
      <c r="J32" s="139"/>
      <c r="L32"/>
      <c r="M32"/>
      <c r="N32"/>
      <c r="O32"/>
      <c r="P32"/>
      <c r="Q32"/>
      <c r="R32"/>
      <c r="S32"/>
      <c r="T32"/>
      <c r="U32"/>
    </row>
    <row r="33" spans="1:21">
      <c r="A33"/>
      <c r="B33"/>
      <c r="C33"/>
      <c r="D33"/>
      <c r="E33"/>
      <c r="F33"/>
      <c r="G33"/>
      <c r="H33"/>
      <c r="I33"/>
      <c r="J33"/>
      <c r="L33"/>
      <c r="M33"/>
      <c r="N33"/>
      <c r="O33"/>
      <c r="P33"/>
      <c r="Q33"/>
      <c r="R33"/>
      <c r="S33"/>
      <c r="T33"/>
      <c r="U33"/>
    </row>
    <row r="34" spans="1:21">
      <c r="A34"/>
      <c r="B34"/>
      <c r="C34"/>
      <c r="D34"/>
      <c r="E34"/>
      <c r="F34"/>
      <c r="G34"/>
      <c r="H34"/>
      <c r="I34"/>
      <c r="J34"/>
      <c r="L34"/>
      <c r="M34"/>
      <c r="N34"/>
      <c r="O34"/>
      <c r="P34"/>
      <c r="Q34"/>
      <c r="R34"/>
      <c r="S34"/>
      <c r="T34"/>
      <c r="U34"/>
    </row>
    <row r="35" spans="1:21">
      <c r="A35"/>
      <c r="B35"/>
      <c r="C35"/>
      <c r="D35"/>
      <c r="E35"/>
      <c r="F35"/>
      <c r="G35"/>
      <c r="H35"/>
      <c r="I35"/>
      <c r="J35"/>
      <c r="L35"/>
      <c r="M35"/>
      <c r="N35"/>
      <c r="O35"/>
      <c r="P35"/>
      <c r="Q35"/>
      <c r="R35"/>
      <c r="S35"/>
      <c r="T35"/>
      <c r="U35"/>
    </row>
    <row r="36" spans="1:21">
      <c r="A36" s="76"/>
      <c r="B36" s="144"/>
      <c r="C36" s="144"/>
      <c r="D36" s="144"/>
      <c r="E36" s="144"/>
      <c r="F36" s="144"/>
      <c r="G36" s="159"/>
      <c r="H36" s="159"/>
      <c r="I36" s="159"/>
      <c r="J36" s="159"/>
      <c r="L36"/>
      <c r="M36"/>
      <c r="N36"/>
      <c r="O36"/>
      <c r="P36"/>
      <c r="Q36"/>
      <c r="R36"/>
      <c r="S36"/>
      <c r="T36"/>
      <c r="U36"/>
    </row>
    <row r="37" spans="1:21">
      <c r="A37" s="76"/>
      <c r="B37" s="144"/>
      <c r="C37" s="144"/>
      <c r="D37" s="144"/>
      <c r="E37" s="144"/>
      <c r="F37" s="144"/>
      <c r="G37" s="159"/>
      <c r="H37" s="159"/>
      <c r="I37" s="159"/>
      <c r="J37" s="159"/>
      <c r="L37"/>
      <c r="M37"/>
      <c r="N37"/>
      <c r="O37"/>
      <c r="P37"/>
      <c r="Q37"/>
      <c r="R37"/>
      <c r="S37"/>
      <c r="T37"/>
      <c r="U37"/>
    </row>
    <row r="38" spans="1:21">
      <c r="A38" s="76"/>
      <c r="B38" s="144"/>
      <c r="C38" s="144"/>
      <c r="D38" s="144"/>
      <c r="E38" s="144"/>
      <c r="F38" s="144"/>
      <c r="G38" s="159"/>
      <c r="H38" s="159"/>
      <c r="I38" s="159"/>
      <c r="J38" s="159"/>
      <c r="L38"/>
      <c r="M38"/>
      <c r="N38"/>
      <c r="O38"/>
      <c r="P38"/>
      <c r="Q38"/>
      <c r="R38"/>
      <c r="S38"/>
      <c r="T38"/>
      <c r="U38"/>
    </row>
    <row r="39" spans="1:21">
      <c r="A39" s="76"/>
      <c r="B39" s="144"/>
      <c r="C39" s="144"/>
      <c r="D39" s="144"/>
      <c r="E39" s="144"/>
      <c r="F39" s="144"/>
      <c r="G39" s="159"/>
      <c r="H39" s="159"/>
      <c r="I39" s="159"/>
      <c r="J39" s="159"/>
      <c r="L39"/>
      <c r="M39"/>
      <c r="N39"/>
      <c r="O39"/>
      <c r="P39"/>
      <c r="Q39"/>
      <c r="R39"/>
      <c r="S39"/>
      <c r="T39"/>
      <c r="U39"/>
    </row>
    <row r="40" spans="1:21">
      <c r="A40" s="76"/>
      <c r="B40" s="144"/>
      <c r="C40" s="144"/>
      <c r="D40" s="144"/>
      <c r="E40" s="144"/>
      <c r="F40" s="144"/>
      <c r="G40" s="159"/>
      <c r="H40" s="159"/>
      <c r="I40" s="159"/>
      <c r="J40" s="159"/>
      <c r="L40"/>
      <c r="M40"/>
      <c r="N40"/>
      <c r="O40"/>
      <c r="P40"/>
      <c r="Q40"/>
      <c r="R40"/>
      <c r="S40"/>
      <c r="T40"/>
      <c r="U40"/>
    </row>
    <row r="41" spans="1:21">
      <c r="B41" s="159"/>
      <c r="C41" s="159"/>
      <c r="D41" s="159"/>
      <c r="E41" s="159"/>
      <c r="F41" s="159"/>
      <c r="G41" s="159"/>
      <c r="H41" s="159"/>
      <c r="I41" s="159"/>
      <c r="J41" s="159"/>
      <c r="L41"/>
      <c r="M41"/>
      <c r="N41"/>
      <c r="O41"/>
      <c r="P41"/>
      <c r="Q41"/>
      <c r="R41"/>
      <c r="S41"/>
      <c r="T41"/>
      <c r="U41"/>
    </row>
    <row r="42" spans="1:21">
      <c r="B42" s="159"/>
      <c r="C42" s="159"/>
      <c r="D42" s="159"/>
      <c r="E42" s="159"/>
      <c r="F42" s="159"/>
      <c r="G42" s="159"/>
      <c r="H42" s="159"/>
      <c r="I42" s="159"/>
      <c r="J42" s="159"/>
      <c r="L42"/>
      <c r="M42"/>
      <c r="N42"/>
      <c r="O42"/>
      <c r="P42"/>
      <c r="Q42"/>
      <c r="R42"/>
      <c r="S42"/>
      <c r="T42"/>
      <c r="U42"/>
    </row>
    <row r="43" spans="1:21">
      <c r="B43" s="159"/>
      <c r="C43" s="159"/>
      <c r="D43" s="159"/>
      <c r="E43" s="159"/>
      <c r="F43" s="159"/>
      <c r="G43" s="159"/>
      <c r="H43" s="159"/>
      <c r="I43" s="159"/>
      <c r="J43" s="159"/>
      <c r="L43"/>
      <c r="M43"/>
      <c r="N43"/>
      <c r="O43"/>
      <c r="P43"/>
      <c r="Q43"/>
      <c r="R43"/>
      <c r="S43"/>
      <c r="T43"/>
      <c r="U43"/>
    </row>
    <row r="44" spans="1:21">
      <c r="B44" s="159"/>
      <c r="C44" s="159"/>
      <c r="D44" s="159"/>
      <c r="E44" s="159"/>
      <c r="F44" s="159"/>
      <c r="G44" s="159"/>
      <c r="H44" s="159"/>
      <c r="I44" s="159"/>
      <c r="J44" s="159"/>
      <c r="L44"/>
      <c r="M44"/>
      <c r="N44"/>
      <c r="O44"/>
      <c r="P44"/>
      <c r="Q44"/>
      <c r="R44"/>
      <c r="S44"/>
      <c r="T44"/>
      <c r="U44"/>
    </row>
    <row r="45" spans="1:21">
      <c r="B45" s="159"/>
      <c r="C45" s="159"/>
      <c r="D45" s="159"/>
      <c r="E45" s="159"/>
      <c r="F45" s="159"/>
      <c r="G45" s="159"/>
      <c r="H45" s="159"/>
      <c r="I45" s="159"/>
      <c r="J45" s="159"/>
      <c r="L45"/>
      <c r="M45"/>
      <c r="N45"/>
      <c r="O45"/>
      <c r="P45"/>
      <c r="Q45"/>
      <c r="R45"/>
      <c r="S45"/>
      <c r="T45"/>
      <c r="U45"/>
    </row>
    <row r="46" spans="1:21">
      <c r="B46" s="159"/>
      <c r="C46" s="159"/>
      <c r="D46" s="159"/>
      <c r="E46" s="159"/>
      <c r="F46" s="159"/>
      <c r="G46" s="159"/>
      <c r="H46" s="159"/>
      <c r="I46" s="159"/>
      <c r="J46" s="159"/>
      <c r="L46"/>
      <c r="M46"/>
      <c r="N46"/>
      <c r="O46"/>
      <c r="P46"/>
      <c r="Q46"/>
      <c r="R46"/>
      <c r="S46"/>
      <c r="T46"/>
      <c r="U46"/>
    </row>
    <row r="47" spans="1:21">
      <c r="B47" s="159"/>
      <c r="C47" s="159"/>
      <c r="D47" s="159"/>
      <c r="E47" s="159"/>
      <c r="F47" s="159"/>
      <c r="G47" s="159"/>
      <c r="H47" s="159"/>
      <c r="I47" s="159"/>
      <c r="J47" s="159"/>
      <c r="L47"/>
      <c r="M47"/>
      <c r="N47"/>
      <c r="O47"/>
      <c r="P47"/>
      <c r="Q47"/>
      <c r="R47"/>
      <c r="S47"/>
      <c r="T47"/>
      <c r="U47"/>
    </row>
    <row r="48" spans="1:21">
      <c r="B48" s="159"/>
      <c r="C48" s="159"/>
      <c r="D48" s="159"/>
      <c r="E48" s="159"/>
      <c r="F48" s="159"/>
      <c r="G48" s="159"/>
      <c r="H48" s="159"/>
      <c r="I48" s="159"/>
      <c r="J48" s="159"/>
      <c r="L48"/>
      <c r="M48"/>
      <c r="N48"/>
      <c r="O48"/>
      <c r="P48"/>
      <c r="Q48"/>
      <c r="R48"/>
      <c r="S48"/>
      <c r="T48"/>
      <c r="U48"/>
    </row>
    <row r="49" spans="2:21">
      <c r="B49" s="159"/>
      <c r="C49" s="159"/>
      <c r="D49" s="159"/>
      <c r="E49" s="159"/>
      <c r="F49" s="159"/>
      <c r="G49" s="159"/>
      <c r="H49" s="159"/>
      <c r="I49" s="159"/>
      <c r="J49" s="159"/>
      <c r="L49"/>
      <c r="M49"/>
      <c r="N49"/>
      <c r="O49"/>
      <c r="P49"/>
      <c r="Q49"/>
      <c r="R49"/>
      <c r="S49"/>
      <c r="T49"/>
      <c r="U49"/>
    </row>
    <row r="50" spans="2:21">
      <c r="B50" s="159"/>
      <c r="C50" s="159"/>
      <c r="D50" s="159"/>
      <c r="E50" s="159"/>
      <c r="F50" s="159"/>
      <c r="G50" s="159"/>
      <c r="H50" s="159"/>
      <c r="I50" s="159"/>
      <c r="J50" s="159"/>
      <c r="L50"/>
      <c r="M50"/>
      <c r="N50"/>
      <c r="O50"/>
      <c r="P50"/>
      <c r="Q50"/>
      <c r="R50"/>
      <c r="S50"/>
      <c r="T50"/>
      <c r="U50"/>
    </row>
    <row r="51" spans="2:21">
      <c r="B51" s="159"/>
      <c r="C51" s="159"/>
      <c r="D51" s="159"/>
      <c r="E51" s="159"/>
      <c r="F51" s="159"/>
      <c r="G51" s="159"/>
      <c r="H51" s="159"/>
      <c r="I51" s="159"/>
      <c r="J51" s="159"/>
      <c r="L51"/>
      <c r="M51"/>
      <c r="N51"/>
      <c r="O51"/>
      <c r="P51"/>
      <c r="Q51"/>
      <c r="R51"/>
      <c r="S51"/>
      <c r="T51"/>
      <c r="U51"/>
    </row>
    <row r="52" spans="2:21">
      <c r="B52" s="159"/>
      <c r="C52" s="159"/>
      <c r="D52" s="159"/>
      <c r="E52" s="159"/>
      <c r="F52" s="159"/>
      <c r="G52" s="159"/>
      <c r="H52" s="159"/>
      <c r="I52" s="159"/>
      <c r="J52" s="159"/>
      <c r="L52"/>
      <c r="M52"/>
      <c r="N52"/>
      <c r="O52"/>
      <c r="P52"/>
      <c r="Q52"/>
      <c r="R52"/>
      <c r="S52"/>
      <c r="T52"/>
      <c r="U52"/>
    </row>
    <row r="53" spans="2:21">
      <c r="B53" s="159"/>
      <c r="C53" s="159"/>
      <c r="D53" s="159"/>
      <c r="E53" s="159"/>
      <c r="F53" s="159"/>
      <c r="G53" s="159"/>
      <c r="H53" s="159"/>
      <c r="I53" s="159"/>
      <c r="J53" s="159"/>
      <c r="L53"/>
      <c r="M53"/>
      <c r="N53"/>
      <c r="O53"/>
      <c r="P53"/>
      <c r="Q53"/>
      <c r="R53"/>
      <c r="S53"/>
      <c r="T53"/>
      <c r="U53"/>
    </row>
    <row r="54" spans="2:21">
      <c r="B54" s="159"/>
      <c r="C54" s="159"/>
      <c r="D54" s="159"/>
      <c r="E54" s="159"/>
      <c r="F54" s="159"/>
      <c r="G54" s="159"/>
      <c r="H54" s="159"/>
      <c r="I54" s="159"/>
      <c r="J54" s="159"/>
      <c r="L54"/>
      <c r="M54"/>
      <c r="N54"/>
      <c r="O54"/>
      <c r="P54"/>
      <c r="Q54"/>
      <c r="R54"/>
      <c r="S54"/>
      <c r="T54"/>
      <c r="U54"/>
    </row>
    <row r="55" spans="2:21">
      <c r="B55" s="159"/>
      <c r="C55" s="159"/>
      <c r="D55" s="159"/>
      <c r="E55" s="159"/>
      <c r="F55" s="159"/>
      <c r="G55" s="159"/>
      <c r="H55" s="159"/>
      <c r="I55" s="159"/>
      <c r="J55" s="159"/>
      <c r="L55"/>
      <c r="M55"/>
      <c r="N55"/>
      <c r="O55"/>
      <c r="P55"/>
      <c r="Q55"/>
      <c r="R55"/>
      <c r="S55"/>
      <c r="T55"/>
      <c r="U55"/>
    </row>
    <row r="56" spans="2:21">
      <c r="B56" s="159"/>
      <c r="C56" s="159"/>
      <c r="D56" s="159"/>
      <c r="E56" s="159"/>
      <c r="F56" s="159"/>
      <c r="G56" s="159"/>
      <c r="H56" s="159"/>
      <c r="I56" s="159"/>
      <c r="J56" s="159"/>
      <c r="L56"/>
      <c r="M56"/>
      <c r="N56"/>
      <c r="O56"/>
      <c r="P56"/>
      <c r="Q56"/>
      <c r="R56"/>
      <c r="S56"/>
      <c r="T56"/>
      <c r="U56"/>
    </row>
    <row r="57" spans="2:21">
      <c r="B57" s="159"/>
      <c r="C57" s="159"/>
      <c r="D57" s="159"/>
      <c r="E57" s="159"/>
      <c r="F57" s="159"/>
      <c r="G57" s="159"/>
      <c r="H57" s="159"/>
      <c r="I57" s="159"/>
      <c r="J57" s="159"/>
      <c r="L57"/>
      <c r="M57"/>
      <c r="N57"/>
      <c r="O57"/>
      <c r="P57"/>
      <c r="Q57"/>
      <c r="R57"/>
      <c r="S57"/>
      <c r="T57"/>
      <c r="U57"/>
    </row>
    <row r="58" spans="2:21">
      <c r="B58" s="159"/>
      <c r="C58" s="159"/>
      <c r="D58" s="159"/>
      <c r="E58" s="159"/>
      <c r="F58" s="159"/>
      <c r="G58" s="159"/>
      <c r="H58" s="159"/>
      <c r="I58" s="159"/>
      <c r="J58" s="159"/>
      <c r="L58"/>
      <c r="M58"/>
      <c r="N58"/>
      <c r="O58"/>
      <c r="P58"/>
      <c r="Q58"/>
      <c r="R58"/>
      <c r="S58"/>
      <c r="T58"/>
      <c r="U58"/>
    </row>
    <row r="59" spans="2:21">
      <c r="B59" s="159"/>
      <c r="C59" s="159"/>
      <c r="D59" s="159"/>
      <c r="E59" s="159"/>
      <c r="F59" s="159"/>
      <c r="G59" s="159"/>
      <c r="H59" s="159"/>
      <c r="I59" s="159"/>
      <c r="J59" s="159"/>
      <c r="L59"/>
      <c r="M59"/>
      <c r="N59"/>
      <c r="O59"/>
      <c r="P59"/>
      <c r="Q59"/>
      <c r="R59"/>
      <c r="S59"/>
      <c r="T59"/>
      <c r="U59"/>
    </row>
    <row r="60" spans="2:21">
      <c r="B60" s="159"/>
      <c r="C60" s="159"/>
      <c r="D60" s="159"/>
      <c r="E60" s="159"/>
      <c r="F60" s="159"/>
      <c r="G60" s="159"/>
      <c r="H60" s="159"/>
      <c r="I60" s="159"/>
      <c r="J60" s="159"/>
      <c r="L60"/>
      <c r="M60"/>
      <c r="N60"/>
      <c r="O60"/>
      <c r="P60"/>
      <c r="Q60"/>
      <c r="R60"/>
      <c r="S60"/>
      <c r="T60"/>
      <c r="U60"/>
    </row>
    <row r="61" spans="2:21">
      <c r="B61" s="159"/>
      <c r="C61" s="159"/>
      <c r="D61" s="159"/>
      <c r="E61" s="159"/>
      <c r="F61" s="159"/>
      <c r="G61" s="159"/>
      <c r="H61" s="159"/>
      <c r="I61" s="159"/>
      <c r="J61" s="159"/>
      <c r="L61"/>
      <c r="M61"/>
      <c r="N61"/>
      <c r="O61"/>
      <c r="P61"/>
      <c r="Q61"/>
      <c r="R61"/>
      <c r="S61"/>
      <c r="T61"/>
      <c r="U61"/>
    </row>
    <row r="62" spans="2:21">
      <c r="B62" s="159"/>
      <c r="C62" s="159"/>
      <c r="D62" s="159"/>
      <c r="E62" s="159"/>
      <c r="F62" s="159"/>
      <c r="G62" s="159"/>
      <c r="H62" s="159"/>
      <c r="I62" s="159"/>
      <c r="J62" s="159"/>
      <c r="L62"/>
      <c r="M62"/>
      <c r="N62"/>
      <c r="O62"/>
      <c r="P62"/>
      <c r="Q62"/>
      <c r="R62"/>
      <c r="S62"/>
      <c r="T62"/>
      <c r="U62"/>
    </row>
    <row r="63" spans="2:21">
      <c r="B63" s="159"/>
      <c r="C63" s="159"/>
      <c r="D63" s="159"/>
      <c r="E63" s="159"/>
      <c r="F63" s="159"/>
      <c r="G63" s="159"/>
      <c r="H63" s="159"/>
      <c r="I63" s="159"/>
      <c r="J63" s="159"/>
      <c r="L63"/>
      <c r="M63"/>
      <c r="N63"/>
      <c r="O63"/>
      <c r="P63"/>
      <c r="Q63"/>
      <c r="R63"/>
      <c r="S63"/>
      <c r="T63"/>
      <c r="U63"/>
    </row>
    <row r="64" spans="2:21">
      <c r="B64" s="159"/>
      <c r="C64" s="159"/>
      <c r="D64" s="159"/>
      <c r="E64" s="159"/>
      <c r="F64" s="159"/>
      <c r="G64" s="159"/>
      <c r="H64" s="159"/>
      <c r="I64" s="159"/>
      <c r="J64" s="159"/>
      <c r="L64"/>
      <c r="M64"/>
      <c r="N64"/>
      <c r="O64"/>
      <c r="P64"/>
      <c r="Q64"/>
      <c r="R64"/>
      <c r="S64"/>
      <c r="T64"/>
      <c r="U64"/>
    </row>
    <row r="65" spans="2:21">
      <c r="B65" s="159"/>
      <c r="C65" s="159"/>
      <c r="D65" s="159"/>
      <c r="E65" s="159"/>
      <c r="F65" s="159"/>
      <c r="G65" s="159"/>
      <c r="H65" s="159"/>
      <c r="I65" s="159"/>
      <c r="J65" s="159"/>
      <c r="L65"/>
      <c r="M65"/>
      <c r="N65"/>
      <c r="O65"/>
      <c r="P65"/>
      <c r="Q65"/>
      <c r="R65"/>
      <c r="S65"/>
      <c r="T65"/>
      <c r="U65"/>
    </row>
    <row r="66" spans="2:21">
      <c r="B66" s="159"/>
      <c r="C66" s="159"/>
      <c r="D66" s="159"/>
      <c r="E66" s="159"/>
      <c r="F66" s="159"/>
      <c r="G66" s="159"/>
      <c r="H66" s="159"/>
      <c r="I66" s="159"/>
      <c r="J66" s="159"/>
      <c r="L66"/>
      <c r="M66"/>
      <c r="N66"/>
      <c r="O66"/>
      <c r="P66"/>
      <c r="Q66"/>
      <c r="R66"/>
      <c r="S66"/>
      <c r="T66"/>
      <c r="U66"/>
    </row>
    <row r="67" spans="2:21">
      <c r="B67" s="159"/>
      <c r="C67" s="159"/>
      <c r="D67" s="159"/>
      <c r="E67" s="159"/>
      <c r="F67" s="159"/>
      <c r="G67" s="159"/>
      <c r="H67" s="159"/>
      <c r="I67" s="159"/>
      <c r="J67" s="159"/>
      <c r="L67"/>
      <c r="M67"/>
      <c r="N67"/>
      <c r="O67"/>
      <c r="P67"/>
      <c r="Q67"/>
      <c r="R67"/>
      <c r="S67"/>
      <c r="T67"/>
      <c r="U67"/>
    </row>
    <row r="68" spans="2:21">
      <c r="B68" s="159"/>
      <c r="C68" s="159"/>
      <c r="D68" s="159"/>
      <c r="E68" s="159"/>
      <c r="F68" s="159"/>
      <c r="G68" s="159"/>
      <c r="H68" s="159"/>
      <c r="I68" s="159"/>
      <c r="J68" s="159"/>
      <c r="L68"/>
      <c r="M68"/>
      <c r="N68"/>
      <c r="O68"/>
      <c r="P68"/>
      <c r="Q68"/>
      <c r="R68"/>
      <c r="S68"/>
      <c r="T68"/>
      <c r="U68"/>
    </row>
    <row r="69" spans="2:21">
      <c r="B69" s="159"/>
      <c r="C69" s="159"/>
      <c r="D69" s="159"/>
      <c r="E69" s="159"/>
      <c r="F69" s="159"/>
      <c r="G69" s="159"/>
      <c r="H69" s="159"/>
      <c r="I69" s="159"/>
      <c r="J69" s="159"/>
      <c r="L69"/>
      <c r="M69"/>
      <c r="N69"/>
      <c r="O69"/>
      <c r="P69"/>
      <c r="Q69"/>
      <c r="R69"/>
      <c r="S69"/>
      <c r="T69"/>
      <c r="U69"/>
    </row>
    <row r="70" spans="2:21">
      <c r="B70" s="159"/>
      <c r="C70" s="159"/>
      <c r="D70" s="159"/>
      <c r="E70" s="159"/>
      <c r="F70" s="159"/>
      <c r="G70" s="159"/>
      <c r="H70" s="159"/>
      <c r="I70" s="159"/>
      <c r="J70" s="159"/>
      <c r="L70"/>
      <c r="M70"/>
      <c r="N70"/>
      <c r="O70"/>
      <c r="P70"/>
      <c r="Q70"/>
      <c r="R70"/>
      <c r="S70"/>
      <c r="T70"/>
      <c r="U70"/>
    </row>
    <row r="71" spans="2:21">
      <c r="B71" s="159"/>
      <c r="C71" s="159"/>
      <c r="D71" s="159"/>
      <c r="E71" s="159"/>
      <c r="F71" s="159"/>
      <c r="G71" s="159"/>
      <c r="H71" s="159"/>
      <c r="I71" s="159"/>
      <c r="J71" s="159"/>
      <c r="L71"/>
      <c r="M71"/>
      <c r="N71"/>
      <c r="O71"/>
      <c r="P71"/>
      <c r="Q71"/>
      <c r="R71"/>
      <c r="S71"/>
      <c r="T71"/>
      <c r="U71"/>
    </row>
    <row r="72" spans="2:21">
      <c r="B72" s="159"/>
      <c r="C72" s="159"/>
      <c r="D72" s="159"/>
      <c r="E72" s="159"/>
      <c r="F72" s="159"/>
      <c r="G72" s="159"/>
      <c r="H72" s="159"/>
      <c r="I72" s="159"/>
      <c r="J72" s="159"/>
      <c r="L72"/>
      <c r="M72"/>
      <c r="N72"/>
      <c r="O72"/>
      <c r="P72"/>
      <c r="Q72"/>
      <c r="R72"/>
      <c r="S72"/>
      <c r="T72"/>
      <c r="U72"/>
    </row>
    <row r="73" spans="2:21">
      <c r="B73" s="159"/>
      <c r="C73" s="159"/>
      <c r="D73" s="159"/>
      <c r="E73" s="159"/>
      <c r="F73" s="159"/>
      <c r="G73" s="159"/>
      <c r="H73" s="159"/>
      <c r="I73" s="159"/>
      <c r="J73" s="159"/>
      <c r="L73"/>
      <c r="M73"/>
      <c r="N73"/>
      <c r="O73"/>
      <c r="P73"/>
      <c r="Q73"/>
      <c r="R73"/>
      <c r="S73"/>
      <c r="T73"/>
      <c r="U73"/>
    </row>
    <row r="74" spans="2:21">
      <c r="B74" s="159"/>
      <c r="C74" s="159"/>
      <c r="D74" s="159"/>
      <c r="E74" s="159"/>
      <c r="F74" s="159"/>
      <c r="G74" s="159"/>
      <c r="H74" s="159"/>
      <c r="I74" s="159"/>
      <c r="J74" s="159"/>
      <c r="L74"/>
      <c r="M74"/>
      <c r="N74"/>
      <c r="O74"/>
      <c r="P74"/>
      <c r="Q74"/>
      <c r="R74"/>
      <c r="S74"/>
      <c r="T74"/>
      <c r="U74"/>
    </row>
    <row r="75" spans="2:21">
      <c r="B75" s="159"/>
      <c r="C75" s="159"/>
      <c r="D75" s="159"/>
      <c r="E75" s="159"/>
      <c r="F75" s="159"/>
      <c r="G75" s="159"/>
      <c r="H75" s="159"/>
      <c r="I75" s="159"/>
      <c r="J75" s="159"/>
      <c r="L75"/>
      <c r="M75"/>
      <c r="N75"/>
      <c r="O75"/>
      <c r="P75"/>
      <c r="Q75"/>
      <c r="R75"/>
      <c r="S75"/>
      <c r="T75"/>
      <c r="U75"/>
    </row>
    <row r="76" spans="2:21">
      <c r="B76" s="159"/>
      <c r="C76" s="159"/>
      <c r="D76" s="159"/>
      <c r="E76" s="159"/>
      <c r="F76" s="159"/>
      <c r="G76" s="159"/>
      <c r="H76" s="159"/>
      <c r="I76" s="159"/>
      <c r="J76" s="159"/>
      <c r="L76"/>
      <c r="M76"/>
      <c r="N76"/>
      <c r="O76"/>
      <c r="P76"/>
      <c r="Q76"/>
      <c r="R76"/>
      <c r="S76"/>
      <c r="T76"/>
      <c r="U76"/>
    </row>
    <row r="77" spans="2:21">
      <c r="B77" s="159"/>
      <c r="C77" s="159"/>
      <c r="D77" s="159"/>
      <c r="E77" s="159"/>
      <c r="F77" s="159"/>
      <c r="G77" s="159"/>
      <c r="H77" s="159"/>
      <c r="I77" s="159"/>
      <c r="J77" s="159"/>
      <c r="L77"/>
      <c r="M77"/>
      <c r="N77"/>
      <c r="O77"/>
      <c r="P77"/>
      <c r="Q77"/>
      <c r="R77"/>
      <c r="S77"/>
      <c r="T77"/>
      <c r="U77"/>
    </row>
    <row r="78" spans="2:21">
      <c r="B78" s="159"/>
      <c r="C78" s="159"/>
      <c r="D78" s="159"/>
      <c r="E78" s="159"/>
      <c r="F78" s="159"/>
      <c r="G78" s="159"/>
      <c r="H78" s="159"/>
      <c r="I78" s="159"/>
      <c r="J78" s="159"/>
      <c r="L78"/>
      <c r="M78"/>
      <c r="N78"/>
      <c r="O78"/>
      <c r="P78"/>
      <c r="Q78"/>
      <c r="R78"/>
      <c r="S78"/>
      <c r="T78"/>
      <c r="U78"/>
    </row>
    <row r="79" spans="2:21">
      <c r="B79" s="159"/>
      <c r="C79" s="159"/>
      <c r="D79" s="159"/>
      <c r="E79" s="159"/>
      <c r="F79" s="159"/>
      <c r="G79" s="159"/>
      <c r="H79" s="159"/>
      <c r="I79" s="159"/>
      <c r="J79" s="159"/>
    </row>
    <row r="80" spans="2:21">
      <c r="B80" s="159"/>
      <c r="C80" s="159"/>
      <c r="D80" s="159"/>
      <c r="E80" s="159"/>
      <c r="F80" s="159"/>
      <c r="G80" s="159"/>
      <c r="H80" s="159"/>
      <c r="I80" s="159"/>
      <c r="J80" s="159"/>
    </row>
    <row r="81" spans="2:10">
      <c r="B81" s="159"/>
      <c r="C81" s="159"/>
      <c r="D81" s="159"/>
      <c r="E81" s="159"/>
      <c r="F81" s="159"/>
      <c r="G81" s="159"/>
      <c r="H81" s="159"/>
      <c r="I81" s="159"/>
      <c r="J81" s="159"/>
    </row>
    <row r="82" spans="2:10">
      <c r="B82" s="159"/>
      <c r="C82" s="159"/>
      <c r="D82" s="159"/>
      <c r="E82" s="159"/>
      <c r="F82" s="159"/>
      <c r="G82" s="159"/>
      <c r="H82" s="159"/>
      <c r="I82" s="159"/>
      <c r="J82" s="159"/>
    </row>
    <row r="83" spans="2:10">
      <c r="B83" s="159"/>
      <c r="C83" s="159"/>
      <c r="D83" s="159"/>
      <c r="E83" s="159"/>
      <c r="F83" s="159"/>
      <c r="G83" s="159"/>
      <c r="H83" s="159"/>
      <c r="I83" s="159"/>
      <c r="J83" s="159"/>
    </row>
    <row r="84" spans="2:10">
      <c r="B84" s="159"/>
      <c r="C84" s="159"/>
      <c r="D84" s="159"/>
      <c r="E84" s="159"/>
      <c r="F84" s="159"/>
      <c r="G84" s="159"/>
      <c r="H84" s="159"/>
      <c r="I84" s="159"/>
      <c r="J84" s="159"/>
    </row>
    <row r="85" spans="2:10">
      <c r="B85" s="159"/>
      <c r="C85" s="159"/>
      <c r="D85" s="159"/>
      <c r="E85" s="159"/>
      <c r="F85" s="159"/>
      <c r="G85" s="159"/>
      <c r="H85" s="159"/>
      <c r="I85" s="159"/>
      <c r="J85" s="159"/>
    </row>
    <row r="86" spans="2:10">
      <c r="B86" s="159"/>
      <c r="C86" s="159"/>
      <c r="D86" s="159"/>
      <c r="E86" s="159"/>
      <c r="F86" s="159"/>
      <c r="G86" s="159"/>
      <c r="H86" s="159"/>
      <c r="I86" s="159"/>
      <c r="J86" s="159"/>
    </row>
    <row r="87" spans="2:10">
      <c r="B87" s="159"/>
      <c r="C87" s="159"/>
      <c r="D87" s="159"/>
      <c r="E87" s="159"/>
      <c r="F87" s="159"/>
      <c r="G87" s="159"/>
      <c r="H87" s="159"/>
      <c r="I87" s="159"/>
      <c r="J87" s="159"/>
    </row>
    <row r="88" spans="2:10">
      <c r="B88" s="159"/>
      <c r="C88" s="159"/>
      <c r="D88" s="159"/>
      <c r="E88" s="159"/>
      <c r="F88" s="159"/>
      <c r="G88" s="159"/>
      <c r="H88" s="159"/>
      <c r="I88" s="159"/>
      <c r="J88" s="159"/>
    </row>
    <row r="89" spans="2:10">
      <c r="B89" s="159"/>
      <c r="C89" s="159"/>
      <c r="D89" s="159"/>
      <c r="E89" s="159"/>
      <c r="F89" s="159"/>
      <c r="G89" s="159"/>
      <c r="H89" s="159"/>
      <c r="I89" s="159"/>
      <c r="J89" s="159"/>
    </row>
    <row r="90" spans="2:10">
      <c r="B90" s="159"/>
      <c r="C90" s="159"/>
      <c r="D90" s="159"/>
      <c r="E90" s="159"/>
      <c r="F90" s="159"/>
      <c r="G90" s="159"/>
      <c r="H90" s="159"/>
      <c r="I90" s="159"/>
      <c r="J90" s="159"/>
    </row>
    <row r="91" spans="2:10">
      <c r="B91" s="159"/>
      <c r="C91" s="159"/>
      <c r="D91" s="159"/>
      <c r="E91" s="159"/>
      <c r="F91" s="159"/>
      <c r="G91" s="159"/>
      <c r="H91" s="159"/>
      <c r="I91" s="159"/>
      <c r="J91" s="159"/>
    </row>
    <row r="92" spans="2:10">
      <c r="B92" s="159"/>
      <c r="C92" s="159"/>
      <c r="D92" s="159"/>
      <c r="E92" s="159"/>
      <c r="F92" s="159"/>
      <c r="G92" s="159"/>
      <c r="H92" s="159"/>
      <c r="I92" s="159"/>
      <c r="J92" s="159"/>
    </row>
    <row r="93" spans="2:10">
      <c r="B93" s="159"/>
      <c r="C93" s="159"/>
      <c r="D93" s="159"/>
      <c r="E93" s="159"/>
      <c r="F93" s="159"/>
      <c r="G93" s="159"/>
      <c r="H93" s="159"/>
      <c r="I93" s="159"/>
      <c r="J93" s="159"/>
    </row>
    <row r="94" spans="2:10">
      <c r="B94" s="159"/>
      <c r="C94" s="159"/>
      <c r="D94" s="159"/>
      <c r="E94" s="159"/>
      <c r="F94" s="159"/>
      <c r="G94" s="159"/>
      <c r="H94" s="159"/>
      <c r="I94" s="159"/>
      <c r="J94" s="159"/>
    </row>
    <row r="95" spans="2:10">
      <c r="B95" s="159"/>
      <c r="C95" s="159"/>
      <c r="D95" s="159"/>
      <c r="E95" s="159"/>
      <c r="F95" s="159"/>
      <c r="G95" s="159"/>
      <c r="H95" s="159"/>
      <c r="I95" s="159"/>
      <c r="J95" s="159"/>
    </row>
    <row r="96" spans="2:10">
      <c r="B96" s="159"/>
      <c r="C96" s="159"/>
      <c r="D96" s="159"/>
      <c r="E96" s="159"/>
      <c r="F96" s="159"/>
      <c r="G96" s="159"/>
      <c r="H96" s="159"/>
      <c r="I96" s="159"/>
      <c r="J96" s="159"/>
    </row>
    <row r="97" spans="2:10">
      <c r="B97" s="159"/>
      <c r="C97" s="159"/>
      <c r="D97" s="159"/>
      <c r="E97" s="159"/>
      <c r="F97" s="159"/>
      <c r="G97" s="159"/>
      <c r="H97" s="159"/>
      <c r="I97" s="159"/>
      <c r="J97" s="159"/>
    </row>
    <row r="98" spans="2:10">
      <c r="B98" s="159"/>
      <c r="C98" s="159"/>
      <c r="D98" s="159"/>
      <c r="E98" s="159"/>
      <c r="F98" s="159"/>
      <c r="G98" s="159"/>
      <c r="H98" s="159"/>
      <c r="I98" s="159"/>
      <c r="J98" s="159"/>
    </row>
    <row r="99" spans="2:10">
      <c r="B99" s="159"/>
      <c r="C99" s="159"/>
      <c r="D99" s="159"/>
      <c r="E99" s="159"/>
      <c r="F99" s="159"/>
      <c r="G99" s="159"/>
      <c r="H99" s="159"/>
      <c r="I99" s="159"/>
      <c r="J99" s="159"/>
    </row>
    <row r="100" spans="2:10">
      <c r="B100" s="159"/>
      <c r="C100" s="159"/>
      <c r="D100" s="159"/>
      <c r="E100" s="159"/>
      <c r="F100" s="159"/>
      <c r="G100" s="159"/>
      <c r="H100" s="159"/>
      <c r="I100" s="159"/>
      <c r="J100" s="159"/>
    </row>
    <row r="101" spans="2:10">
      <c r="B101" s="159"/>
      <c r="C101" s="159"/>
      <c r="D101" s="159"/>
      <c r="E101" s="159"/>
      <c r="F101" s="159"/>
      <c r="G101" s="159"/>
      <c r="H101" s="159"/>
      <c r="I101" s="159"/>
      <c r="J101" s="159"/>
    </row>
    <row r="102" spans="2:10">
      <c r="B102" s="159"/>
      <c r="C102" s="159"/>
      <c r="D102" s="159"/>
      <c r="E102" s="159"/>
      <c r="F102" s="159"/>
      <c r="G102" s="159"/>
      <c r="H102" s="159"/>
      <c r="I102" s="159"/>
      <c r="J102" s="159"/>
    </row>
    <row r="103" spans="2:10">
      <c r="B103" s="159"/>
      <c r="C103" s="159"/>
      <c r="D103" s="159"/>
      <c r="E103" s="159"/>
      <c r="F103" s="159"/>
      <c r="G103" s="159"/>
      <c r="H103" s="159"/>
      <c r="I103" s="159"/>
      <c r="J103" s="159"/>
    </row>
    <row r="104" spans="2:10">
      <c r="B104" s="159"/>
      <c r="C104" s="159"/>
      <c r="D104" s="159"/>
      <c r="E104" s="159"/>
      <c r="F104" s="159"/>
      <c r="G104" s="159"/>
      <c r="H104" s="159"/>
      <c r="I104" s="159"/>
      <c r="J104" s="159"/>
    </row>
    <row r="105" spans="2:10">
      <c r="B105" s="159"/>
      <c r="C105" s="159"/>
      <c r="D105" s="159"/>
      <c r="E105" s="159"/>
      <c r="F105" s="159"/>
      <c r="G105" s="159"/>
      <c r="H105" s="159"/>
      <c r="I105" s="159"/>
      <c r="J105" s="159"/>
    </row>
    <row r="106" spans="2:10">
      <c r="B106" s="159"/>
      <c r="C106" s="159"/>
      <c r="D106" s="159"/>
      <c r="E106" s="159"/>
      <c r="F106" s="159"/>
      <c r="G106" s="159"/>
      <c r="H106" s="159"/>
      <c r="I106" s="159"/>
      <c r="J106" s="159"/>
    </row>
    <row r="107" spans="2:10">
      <c r="B107" s="159"/>
      <c r="C107" s="159"/>
      <c r="D107" s="159"/>
      <c r="E107" s="159"/>
      <c r="F107" s="159"/>
      <c r="G107" s="159"/>
      <c r="H107" s="159"/>
      <c r="I107" s="159"/>
      <c r="J107" s="159"/>
    </row>
    <row r="108" spans="2:10">
      <c r="B108" s="159"/>
      <c r="C108" s="159"/>
      <c r="D108" s="159"/>
      <c r="E108" s="159"/>
      <c r="F108" s="159"/>
      <c r="G108" s="159"/>
      <c r="H108" s="159"/>
      <c r="I108" s="159"/>
      <c r="J108" s="159"/>
    </row>
    <row r="109" spans="2:10">
      <c r="B109" s="159"/>
      <c r="C109" s="159"/>
      <c r="D109" s="159"/>
      <c r="E109" s="159"/>
      <c r="F109" s="159"/>
      <c r="G109" s="159"/>
      <c r="H109" s="159"/>
      <c r="I109" s="159"/>
      <c r="J109" s="159"/>
    </row>
    <row r="110" spans="2:10">
      <c r="B110" s="159"/>
      <c r="C110" s="159"/>
      <c r="D110" s="159"/>
      <c r="E110" s="159"/>
      <c r="F110" s="159"/>
      <c r="G110" s="159"/>
      <c r="H110" s="159"/>
      <c r="I110" s="159"/>
      <c r="J110" s="159"/>
    </row>
    <row r="111" spans="2:10">
      <c r="B111" s="159"/>
      <c r="C111" s="159"/>
      <c r="D111" s="159"/>
      <c r="E111" s="159"/>
      <c r="F111" s="159"/>
      <c r="G111" s="159"/>
      <c r="H111" s="159"/>
      <c r="I111" s="159"/>
      <c r="J111" s="159"/>
    </row>
    <row r="112" spans="2:10">
      <c r="B112" s="159"/>
      <c r="C112" s="159"/>
      <c r="D112" s="159"/>
      <c r="E112" s="159"/>
      <c r="F112" s="159"/>
      <c r="G112" s="159"/>
      <c r="H112" s="159"/>
      <c r="I112" s="159"/>
      <c r="J112" s="159"/>
    </row>
    <row r="113" spans="2:10">
      <c r="B113" s="159"/>
      <c r="C113" s="159"/>
      <c r="D113" s="159"/>
      <c r="E113" s="159"/>
      <c r="F113" s="159"/>
      <c r="G113" s="159"/>
      <c r="H113" s="159"/>
      <c r="I113" s="159"/>
      <c r="J113" s="159"/>
    </row>
    <row r="114" spans="2:10">
      <c r="B114" s="159"/>
      <c r="C114" s="159"/>
      <c r="D114" s="159"/>
      <c r="E114" s="159"/>
      <c r="F114" s="159"/>
      <c r="G114" s="159"/>
      <c r="H114" s="159"/>
      <c r="I114" s="159"/>
      <c r="J114" s="159"/>
    </row>
    <row r="115" spans="2:10">
      <c r="B115" s="159"/>
      <c r="C115" s="159"/>
      <c r="D115" s="159"/>
      <c r="E115" s="159"/>
      <c r="F115" s="159"/>
      <c r="G115" s="159"/>
      <c r="H115" s="159"/>
      <c r="I115" s="159"/>
      <c r="J115" s="159"/>
    </row>
    <row r="116" spans="2:10">
      <c r="B116" s="159"/>
      <c r="C116" s="159"/>
      <c r="D116" s="159"/>
      <c r="E116" s="159"/>
      <c r="F116" s="159"/>
      <c r="G116" s="159"/>
      <c r="H116" s="159"/>
      <c r="I116" s="159"/>
      <c r="J116" s="159"/>
    </row>
    <row r="117" spans="2:10">
      <c r="B117" s="159"/>
      <c r="C117" s="159"/>
      <c r="D117" s="159"/>
      <c r="E117" s="159"/>
      <c r="F117" s="159"/>
      <c r="G117" s="159"/>
      <c r="H117" s="159"/>
      <c r="I117" s="159"/>
      <c r="J117" s="159"/>
    </row>
    <row r="118" spans="2:10">
      <c r="B118" s="159"/>
      <c r="C118" s="159"/>
      <c r="D118" s="159"/>
      <c r="E118" s="159"/>
      <c r="F118" s="159"/>
      <c r="G118" s="159"/>
      <c r="H118" s="159"/>
      <c r="I118" s="159"/>
      <c r="J118" s="159"/>
    </row>
    <row r="119" spans="2:10">
      <c r="B119" s="159"/>
      <c r="C119" s="159"/>
      <c r="D119" s="159"/>
      <c r="E119" s="159"/>
      <c r="F119" s="159"/>
      <c r="G119" s="159"/>
      <c r="H119" s="159"/>
      <c r="I119" s="159"/>
      <c r="J119" s="159"/>
    </row>
    <row r="120" spans="2:10">
      <c r="B120" s="159"/>
      <c r="C120" s="159"/>
      <c r="D120" s="159"/>
      <c r="E120" s="159"/>
      <c r="F120" s="159"/>
      <c r="G120" s="159"/>
      <c r="H120" s="159"/>
      <c r="I120" s="159"/>
      <c r="J120" s="159"/>
    </row>
    <row r="121" spans="2:10">
      <c r="B121" s="159"/>
      <c r="C121" s="159"/>
      <c r="D121" s="159"/>
      <c r="E121" s="159"/>
      <c r="F121" s="159"/>
      <c r="G121" s="159"/>
      <c r="H121" s="159"/>
      <c r="I121" s="159"/>
      <c r="J121" s="159"/>
    </row>
    <row r="122" spans="2:10">
      <c r="B122" s="159"/>
      <c r="C122" s="159"/>
      <c r="D122" s="159"/>
      <c r="E122" s="159"/>
      <c r="F122" s="159"/>
      <c r="G122" s="159"/>
      <c r="H122" s="159"/>
      <c r="I122" s="159"/>
      <c r="J122" s="159"/>
    </row>
    <row r="123" spans="2:10">
      <c r="B123" s="159"/>
      <c r="C123" s="159"/>
      <c r="D123" s="159"/>
      <c r="E123" s="159"/>
      <c r="F123" s="159"/>
      <c r="G123" s="159"/>
      <c r="H123" s="159"/>
      <c r="I123" s="159"/>
      <c r="J123" s="159"/>
    </row>
    <row r="124" spans="2:10">
      <c r="B124" s="159"/>
      <c r="C124" s="159"/>
      <c r="D124" s="159"/>
      <c r="E124" s="159"/>
      <c r="F124" s="159"/>
      <c r="G124" s="159"/>
      <c r="H124" s="159"/>
      <c r="I124" s="159"/>
      <c r="J124" s="159"/>
    </row>
    <row r="125" spans="2:10">
      <c r="B125" s="159"/>
      <c r="C125" s="159"/>
      <c r="D125" s="159"/>
      <c r="E125" s="159"/>
      <c r="F125" s="159"/>
      <c r="G125" s="159"/>
      <c r="H125" s="159"/>
      <c r="I125" s="159"/>
      <c r="J125" s="159"/>
    </row>
    <row r="126" spans="2:10">
      <c r="B126" s="159"/>
      <c r="C126" s="159"/>
      <c r="D126" s="159"/>
      <c r="E126" s="159"/>
      <c r="F126" s="159"/>
      <c r="G126" s="159"/>
      <c r="H126" s="159"/>
      <c r="I126" s="159"/>
      <c r="J126" s="159"/>
    </row>
    <row r="127" spans="2:10">
      <c r="B127" s="159"/>
      <c r="C127" s="159"/>
      <c r="D127" s="159"/>
      <c r="E127" s="159"/>
      <c r="F127" s="159"/>
      <c r="G127" s="159"/>
      <c r="H127" s="159"/>
      <c r="I127" s="159"/>
      <c r="J127" s="159"/>
    </row>
    <row r="128" spans="2:10">
      <c r="B128" s="159"/>
      <c r="C128" s="159"/>
      <c r="D128" s="159"/>
      <c r="E128" s="159"/>
      <c r="F128" s="159"/>
      <c r="G128" s="159"/>
      <c r="H128" s="159"/>
      <c r="I128" s="159"/>
      <c r="J128" s="159"/>
    </row>
    <row r="129" spans="2:10">
      <c r="B129" s="159"/>
      <c r="C129" s="159"/>
      <c r="D129" s="159"/>
      <c r="E129" s="159"/>
      <c r="F129" s="159"/>
      <c r="G129" s="159"/>
      <c r="H129" s="159"/>
      <c r="I129" s="159"/>
      <c r="J129" s="159"/>
    </row>
    <row r="130" spans="2:10">
      <c r="B130" s="159"/>
      <c r="C130" s="159"/>
      <c r="D130" s="159"/>
      <c r="E130" s="159"/>
      <c r="F130" s="159"/>
      <c r="G130" s="159"/>
      <c r="H130" s="159"/>
      <c r="I130" s="159"/>
      <c r="J130" s="159"/>
    </row>
    <row r="131" spans="2:10">
      <c r="B131" s="159"/>
      <c r="C131" s="159"/>
      <c r="D131" s="159"/>
      <c r="E131" s="159"/>
      <c r="F131" s="159"/>
      <c r="G131" s="159"/>
      <c r="H131" s="159"/>
      <c r="I131" s="159"/>
      <c r="J131" s="159"/>
    </row>
    <row r="132" spans="2:10">
      <c r="B132" s="159"/>
      <c r="C132" s="159"/>
      <c r="D132" s="159"/>
      <c r="E132" s="159"/>
      <c r="F132" s="159"/>
      <c r="G132" s="159"/>
      <c r="H132" s="159"/>
      <c r="I132" s="159"/>
      <c r="J132" s="159"/>
    </row>
    <row r="133" spans="2:10">
      <c r="B133" s="159"/>
      <c r="C133" s="159"/>
      <c r="D133" s="159"/>
      <c r="E133" s="159"/>
      <c r="F133" s="159"/>
      <c r="G133" s="159"/>
      <c r="H133" s="159"/>
      <c r="I133" s="159"/>
      <c r="J133" s="159"/>
    </row>
    <row r="134" spans="2:10">
      <c r="B134" s="159"/>
      <c r="C134" s="159"/>
      <c r="D134" s="159"/>
      <c r="E134" s="159"/>
      <c r="F134" s="159"/>
      <c r="G134" s="159"/>
      <c r="H134" s="159"/>
      <c r="I134" s="159"/>
      <c r="J134" s="159"/>
    </row>
    <row r="135" spans="2:10">
      <c r="B135" s="159"/>
      <c r="C135" s="159"/>
      <c r="D135" s="159"/>
      <c r="E135" s="159"/>
      <c r="F135" s="159"/>
      <c r="G135" s="159"/>
      <c r="H135" s="159"/>
      <c r="I135" s="159"/>
      <c r="J135" s="159"/>
    </row>
    <row r="136" spans="2:10">
      <c r="B136" s="159"/>
      <c r="C136" s="159"/>
      <c r="D136" s="159"/>
      <c r="E136" s="159"/>
      <c r="F136" s="159"/>
      <c r="G136" s="159"/>
      <c r="H136" s="159"/>
      <c r="I136" s="159"/>
      <c r="J136" s="159"/>
    </row>
    <row r="137" spans="2:10">
      <c r="B137" s="159"/>
      <c r="C137" s="159"/>
      <c r="D137" s="159"/>
      <c r="E137" s="159"/>
      <c r="F137" s="159"/>
      <c r="G137" s="159"/>
      <c r="H137" s="159"/>
      <c r="I137" s="159"/>
      <c r="J137" s="159"/>
    </row>
    <row r="138" spans="2:10">
      <c r="B138" s="159"/>
      <c r="C138" s="159"/>
      <c r="D138" s="159"/>
      <c r="E138" s="159"/>
      <c r="F138" s="159"/>
      <c r="G138" s="159"/>
      <c r="H138" s="159"/>
      <c r="I138" s="159"/>
      <c r="J138" s="159"/>
    </row>
    <row r="139" spans="2:10">
      <c r="B139" s="159"/>
      <c r="C139" s="159"/>
      <c r="D139" s="159"/>
      <c r="E139" s="159"/>
      <c r="F139" s="159"/>
      <c r="G139" s="159"/>
      <c r="H139" s="159"/>
      <c r="I139" s="159"/>
      <c r="J139" s="159"/>
    </row>
    <row r="140" spans="2:10">
      <c r="B140" s="159"/>
      <c r="C140" s="159"/>
      <c r="D140" s="159"/>
      <c r="E140" s="159"/>
      <c r="F140" s="159"/>
      <c r="G140" s="159"/>
      <c r="H140" s="159"/>
      <c r="I140" s="159"/>
      <c r="J140" s="159"/>
    </row>
    <row r="141" spans="2:10">
      <c r="B141" s="159"/>
      <c r="C141" s="159"/>
      <c r="D141" s="159"/>
      <c r="E141" s="159"/>
      <c r="F141" s="159"/>
      <c r="G141" s="159"/>
      <c r="H141" s="159"/>
      <c r="I141" s="159"/>
      <c r="J141" s="159"/>
    </row>
    <row r="142" spans="2:10">
      <c r="B142" s="159"/>
      <c r="C142" s="159"/>
      <c r="D142" s="159"/>
      <c r="E142" s="159"/>
      <c r="F142" s="159"/>
      <c r="G142" s="159"/>
      <c r="H142" s="159"/>
      <c r="I142" s="159"/>
      <c r="J142" s="159"/>
    </row>
    <row r="143" spans="2:10">
      <c r="B143" s="159"/>
      <c r="C143" s="159"/>
      <c r="D143" s="159"/>
      <c r="E143" s="159"/>
      <c r="F143" s="159"/>
      <c r="G143" s="159"/>
      <c r="H143" s="159"/>
      <c r="I143" s="159"/>
      <c r="J143" s="159"/>
    </row>
    <row r="144" spans="2:10">
      <c r="B144" s="159"/>
      <c r="C144" s="159"/>
      <c r="D144" s="159"/>
      <c r="E144" s="159"/>
      <c r="F144" s="159"/>
      <c r="G144" s="159"/>
      <c r="H144" s="159"/>
      <c r="I144" s="159"/>
      <c r="J144" s="159"/>
    </row>
    <row r="145" spans="2:10">
      <c r="B145" s="159"/>
      <c r="C145" s="159"/>
      <c r="D145" s="159"/>
      <c r="E145" s="159"/>
      <c r="F145" s="159"/>
      <c r="G145" s="159"/>
      <c r="H145" s="159"/>
      <c r="I145" s="159"/>
      <c r="J145" s="159"/>
    </row>
    <row r="146" spans="2:10">
      <c r="B146" s="159"/>
      <c r="C146" s="159"/>
      <c r="D146" s="159"/>
      <c r="E146" s="159"/>
      <c r="F146" s="159"/>
      <c r="G146" s="159"/>
      <c r="H146" s="159"/>
      <c r="I146" s="159"/>
      <c r="J146" s="159"/>
    </row>
    <row r="147" spans="2:10">
      <c r="B147" s="159"/>
      <c r="C147" s="159"/>
      <c r="D147" s="159"/>
      <c r="E147" s="159"/>
      <c r="F147" s="159"/>
      <c r="G147" s="159"/>
      <c r="H147" s="159"/>
      <c r="I147" s="159"/>
      <c r="J147" s="159"/>
    </row>
    <row r="148" spans="2:10">
      <c r="B148" s="159"/>
      <c r="C148" s="159"/>
      <c r="D148" s="159"/>
      <c r="E148" s="159"/>
      <c r="F148" s="159"/>
      <c r="G148" s="159"/>
      <c r="H148" s="159"/>
      <c r="I148" s="159"/>
      <c r="J148" s="159"/>
    </row>
    <row r="149" spans="2:10">
      <c r="B149" s="159"/>
      <c r="C149" s="159"/>
      <c r="D149" s="159"/>
      <c r="E149" s="159"/>
      <c r="F149" s="159"/>
      <c r="G149" s="159"/>
      <c r="H149" s="159"/>
      <c r="I149" s="159"/>
      <c r="J149" s="159"/>
    </row>
    <row r="150" spans="2:10">
      <c r="B150" s="159"/>
      <c r="C150" s="159"/>
      <c r="D150" s="159"/>
      <c r="E150" s="159"/>
      <c r="F150" s="159"/>
      <c r="G150" s="159"/>
      <c r="H150" s="159"/>
      <c r="J150" s="159"/>
    </row>
  </sheetData>
  <mergeCells count="2">
    <mergeCell ref="A1:G2"/>
    <mergeCell ref="H1:J2"/>
  </mergeCells>
  <pageMargins left="0.74803149606299213" right="0.74803149606299213" top="0.98425196850393704" bottom="0.98425196850393704" header="0.51181102362204722" footer="0.51181102362204722"/>
  <pageSetup paperSize="9" scale="72" orientation="portrait" r:id="rId1"/>
  <headerFooter alignWithMargins="0">
    <oddHeader>&amp;C&amp;"Arial,Bold"&amp;18Summary of in-hospital treatment medical services &amp;B&amp;"Arial"&amp;12&amp;Kff0000​‌OFFICIAL: Sensitive‌​</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1"/>
  <sheetViews>
    <sheetView showGridLines="0" zoomScaleNormal="100" zoomScaleSheetLayoutView="100" workbookViewId="0">
      <selection activeCell="J25" sqref="J25"/>
    </sheetView>
  </sheetViews>
  <sheetFormatPr defaultColWidth="8.73046875" defaultRowHeight="17.25"/>
  <cols>
    <col min="1" max="1" width="38" style="238" customWidth="1"/>
    <col min="2" max="7" width="11.73046875" style="238" customWidth="1"/>
    <col min="8" max="8" width="8.73046875" style="238"/>
    <col min="9" max="14" width="10.265625" style="238" bestFit="1" customWidth="1"/>
    <col min="15" max="16384" width="8.73046875" style="238"/>
  </cols>
  <sheetData>
    <row r="1" spans="1:14" s="74" customFormat="1" ht="15" customHeight="1">
      <c r="A1" s="332" t="s">
        <v>334</v>
      </c>
      <c r="B1" s="332"/>
      <c r="C1" s="332"/>
      <c r="D1" s="332"/>
      <c r="E1" s="332"/>
      <c r="F1" s="332"/>
      <c r="G1" s="332"/>
    </row>
    <row r="2" spans="1:14" s="74" customFormat="1" ht="15" customHeight="1">
      <c r="A2" s="332"/>
      <c r="B2" s="332"/>
      <c r="C2" s="332"/>
      <c r="D2" s="332"/>
      <c r="E2" s="332"/>
      <c r="F2" s="332"/>
      <c r="G2" s="332"/>
    </row>
    <row r="3" spans="1:14" s="230" customFormat="1" ht="15" customHeight="1">
      <c r="A3" s="12" t="s">
        <v>215</v>
      </c>
      <c r="B3" s="54" t="str">
        <f>Selection!$G$8-6&amp;"-"&amp;RIGHT(Selection!$G$8-5,2)</f>
        <v>2017-18</v>
      </c>
      <c r="C3" s="54" t="str">
        <f>Selection!$G$8-5&amp;"-"&amp;RIGHT(Selection!$G$8-4,2)</f>
        <v>2018-19</v>
      </c>
      <c r="D3" s="110" t="str">
        <f>Selection!$G$8-4&amp;"-"&amp;RIGHT(Selection!$G$8-3,2)</f>
        <v>2019-20</v>
      </c>
      <c r="E3" s="229" t="str">
        <f>Selection!$G$8-3&amp;"-"&amp;RIGHT(Selection!$G$8-2,2)</f>
        <v>2020-21</v>
      </c>
      <c r="F3" s="229" t="str">
        <f>Selection!$G$8-2&amp;"-"&amp;RIGHT(Selection!$G$8-1,2)</f>
        <v>2021-22</v>
      </c>
      <c r="G3" s="229" t="str">
        <f>Selection!$G$8-1&amp;"-"&amp;RIGHT(Selection!$G$8,2)</f>
        <v>2022-23</v>
      </c>
      <c r="H3"/>
      <c r="I3" s="56"/>
      <c r="J3"/>
      <c r="K3"/>
      <c r="L3"/>
      <c r="M3"/>
      <c r="N3"/>
    </row>
    <row r="4" spans="1:14" s="233" customFormat="1" ht="15" customHeight="1">
      <c r="A4" s="56" t="s">
        <v>216</v>
      </c>
      <c r="B4" s="232">
        <v>9812.7279999999992</v>
      </c>
      <c r="C4" s="232">
        <v>9738.6489999999994</v>
      </c>
      <c r="D4" s="232">
        <v>9850.0349999999999</v>
      </c>
      <c r="E4" s="232">
        <v>9701.3619999999992</v>
      </c>
      <c r="F4" s="232">
        <v>8796.4570000000003</v>
      </c>
      <c r="G4" s="232">
        <v>9799.2109999999993</v>
      </c>
      <c r="H4"/>
      <c r="J4"/>
      <c r="K4"/>
      <c r="L4"/>
      <c r="M4"/>
      <c r="N4"/>
    </row>
    <row r="5" spans="1:14" s="233" customFormat="1" ht="19.899999999999999" customHeight="1">
      <c r="A5" s="117" t="s">
        <v>217</v>
      </c>
      <c r="B5" s="234">
        <v>5.2004084200396816E-2</v>
      </c>
      <c r="C5" s="234">
        <v>-7.5492768168036184E-3</v>
      </c>
      <c r="D5" s="234">
        <v>1.1437520748514451E-2</v>
      </c>
      <c r="E5" s="234">
        <v>-1.5093651951490594E-2</v>
      </c>
      <c r="F5" s="234">
        <v>-9.3276078142429775E-2</v>
      </c>
      <c r="G5" s="234">
        <v>0.11399521420953906</v>
      </c>
      <c r="H5"/>
      <c r="J5"/>
      <c r="K5"/>
      <c r="L5"/>
      <c r="M5"/>
      <c r="N5"/>
    </row>
    <row r="6" spans="1:14" s="233" customFormat="1" ht="19.899999999999999" customHeight="1">
      <c r="A6" s="56" t="s">
        <v>218</v>
      </c>
      <c r="B6" s="232">
        <v>135653.23792000001</v>
      </c>
      <c r="C6" s="232">
        <v>137695.86863999997</v>
      </c>
      <c r="D6" s="232">
        <v>139132.88698000001</v>
      </c>
      <c r="E6" s="232">
        <v>137439.24088999996</v>
      </c>
      <c r="F6" s="232">
        <v>123992.47404999999</v>
      </c>
      <c r="G6" s="232">
        <v>132984.03073000003</v>
      </c>
      <c r="H6"/>
      <c r="I6" s="56"/>
      <c r="J6"/>
      <c r="K6"/>
      <c r="L6"/>
      <c r="M6"/>
      <c r="N6"/>
    </row>
    <row r="7" spans="1:14" s="233" customFormat="1" ht="19.899999999999999" customHeight="1">
      <c r="A7" s="117" t="s">
        <v>219</v>
      </c>
      <c r="B7" s="234">
        <v>4.8372696081069311E-2</v>
      </c>
      <c r="C7" s="234">
        <v>1.5057736559186186E-2</v>
      </c>
      <c r="D7" s="234">
        <v>1.0436176148153509E-2</v>
      </c>
      <c r="E7" s="234">
        <v>-1.2172866723045184E-2</v>
      </c>
      <c r="F7" s="234">
        <v>-9.7837900972998937E-2</v>
      </c>
      <c r="G7" s="234">
        <v>7.2516955153053786E-2</v>
      </c>
      <c r="H7"/>
      <c r="I7" s="56"/>
      <c r="J7"/>
      <c r="K7"/>
      <c r="L7"/>
      <c r="M7"/>
      <c r="N7"/>
    </row>
    <row r="8" spans="1:14" s="233" customFormat="1" ht="19.899999999999999" customHeight="1">
      <c r="A8" s="56" t="s">
        <v>220</v>
      </c>
      <c r="B8" s="232">
        <v>28676.205999999998</v>
      </c>
      <c r="C8" s="232">
        <v>29166.77</v>
      </c>
      <c r="D8" s="232">
        <v>28168.435000000001</v>
      </c>
      <c r="E8" s="232">
        <v>29601.670999999998</v>
      </c>
      <c r="F8" s="232">
        <v>27991.763999999999</v>
      </c>
      <c r="G8" s="232">
        <v>29305.226999999999</v>
      </c>
      <c r="H8"/>
      <c r="I8" s="56"/>
      <c r="J8"/>
      <c r="K8"/>
      <c r="L8"/>
      <c r="M8"/>
      <c r="N8"/>
    </row>
    <row r="9" spans="1:14" s="233" customFormat="1" ht="19.899999999999999" customHeight="1">
      <c r="A9" s="117" t="s">
        <v>221</v>
      </c>
      <c r="B9" s="234">
        <v>1.2412234523489385E-2</v>
      </c>
      <c r="C9" s="234">
        <v>1.7107005020120303E-2</v>
      </c>
      <c r="D9" s="234">
        <v>-3.4228507304716937E-2</v>
      </c>
      <c r="E9" s="234">
        <v>5.088092398459465E-2</v>
      </c>
      <c r="F9" s="234">
        <v>-5.4385679781387974E-2</v>
      </c>
      <c r="G9" s="234">
        <v>4.6923194979780369E-2</v>
      </c>
      <c r="H9"/>
      <c r="I9"/>
      <c r="J9"/>
      <c r="K9"/>
      <c r="L9"/>
      <c r="M9"/>
      <c r="N9"/>
    </row>
    <row r="10" spans="1:14" s="233" customFormat="1" ht="19.899999999999999" customHeight="1">
      <c r="A10" s="56" t="s">
        <v>222</v>
      </c>
      <c r="B10" s="232">
        <v>2205052.6845400007</v>
      </c>
      <c r="C10" s="232">
        <v>2254615.2095599999</v>
      </c>
      <c r="D10" s="232">
        <v>2168726.8651200011</v>
      </c>
      <c r="E10" s="232">
        <v>2346134.4501000009</v>
      </c>
      <c r="F10" s="232">
        <v>2234334.0661899974</v>
      </c>
      <c r="G10" s="232">
        <v>2345493.0325499997</v>
      </c>
      <c r="H10"/>
      <c r="I10"/>
      <c r="J10"/>
      <c r="K10"/>
      <c r="L10"/>
      <c r="M10"/>
      <c r="N10"/>
    </row>
    <row r="11" spans="1:14" s="233" customFormat="1" ht="19.899999999999999" customHeight="1">
      <c r="A11" s="117" t="s">
        <v>223</v>
      </c>
      <c r="B11" s="234">
        <v>3.6382633651055762E-2</v>
      </c>
      <c r="C11" s="234">
        <v>2.2476798566986922E-2</v>
      </c>
      <c r="D11" s="234">
        <v>-3.8094458014749311E-2</v>
      </c>
      <c r="E11" s="234">
        <v>8.1802640910331181E-2</v>
      </c>
      <c r="F11" s="234">
        <v>-4.7653016605778142E-2</v>
      </c>
      <c r="G11" s="234">
        <v>4.9750378890096592E-2</v>
      </c>
      <c r="H11"/>
      <c r="I11"/>
      <c r="J11"/>
      <c r="K11"/>
      <c r="L11"/>
      <c r="M11"/>
      <c r="N11"/>
    </row>
    <row r="12" spans="1:14" s="235" customFormat="1" ht="19.899999999999999" customHeight="1">
      <c r="A12" s="56" t="s">
        <v>224</v>
      </c>
      <c r="B12" s="232">
        <v>38488.933999999994</v>
      </c>
      <c r="C12" s="232">
        <v>38905.419000000002</v>
      </c>
      <c r="D12" s="232">
        <v>38018.47</v>
      </c>
      <c r="E12" s="232">
        <v>39303.032999999996</v>
      </c>
      <c r="F12" s="232">
        <v>36788.220999999998</v>
      </c>
      <c r="G12" s="232">
        <v>39104.437999999995</v>
      </c>
      <c r="H12"/>
      <c r="I12"/>
      <c r="J12"/>
      <c r="K12"/>
      <c r="L12"/>
      <c r="M12"/>
      <c r="N12"/>
    </row>
    <row r="13" spans="1:14" s="235" customFormat="1" ht="19.899999999999999" customHeight="1">
      <c r="A13" s="117" t="s">
        <v>225</v>
      </c>
      <c r="B13" s="234">
        <v>2.2220377270054659E-2</v>
      </c>
      <c r="C13" s="234">
        <v>1.0820902444323544E-2</v>
      </c>
      <c r="D13" s="234">
        <v>-2.2797569665038209E-2</v>
      </c>
      <c r="E13" s="234">
        <v>3.3787866792114318E-2</v>
      </c>
      <c r="F13" s="234">
        <v>-6.3985189132858999E-2</v>
      </c>
      <c r="G13" s="234">
        <v>6.2960831946725415E-2</v>
      </c>
      <c r="H13"/>
      <c r="I13"/>
      <c r="J13"/>
      <c r="K13"/>
      <c r="L13"/>
      <c r="M13"/>
      <c r="N13"/>
    </row>
    <row r="14" spans="1:14" s="235" customFormat="1" ht="19.899999999999999" customHeight="1">
      <c r="A14" s="56" t="s">
        <v>226</v>
      </c>
      <c r="B14" s="232">
        <v>2340705.922460001</v>
      </c>
      <c r="C14" s="232">
        <v>2392311.0781999999</v>
      </c>
      <c r="D14" s="232">
        <v>2307859.7521000011</v>
      </c>
      <c r="E14" s="232">
        <v>2483573.690990001</v>
      </c>
      <c r="F14" s="232">
        <v>2358326.5402399972</v>
      </c>
      <c r="G14" s="232">
        <v>2478477.0632799999</v>
      </c>
      <c r="H14"/>
      <c r="I14"/>
      <c r="J14"/>
      <c r="K14"/>
      <c r="L14"/>
      <c r="M14"/>
      <c r="N14"/>
    </row>
    <row r="15" spans="1:14" s="235" customFormat="1" ht="19.899999999999999" customHeight="1">
      <c r="A15" s="117" t="s">
        <v>227</v>
      </c>
      <c r="B15" s="234">
        <v>3.7070014028810272E-2</v>
      </c>
      <c r="C15" s="234">
        <v>2.2046834352332345E-2</v>
      </c>
      <c r="D15" s="234">
        <v>-3.5301147442556191E-2</v>
      </c>
      <c r="E15" s="234">
        <v>7.61371823959891E-2</v>
      </c>
      <c r="F15" s="234">
        <v>-5.0430213206227759E-2</v>
      </c>
      <c r="G15" s="234">
        <v>5.0947365002208533E-2</v>
      </c>
      <c r="H15"/>
      <c r="I15"/>
      <c r="J15"/>
      <c r="K15"/>
      <c r="L15"/>
      <c r="M15"/>
      <c r="N15"/>
    </row>
    <row r="16" spans="1:14" ht="17.649999999999999">
      <c r="A16" s="78"/>
      <c r="B16" s="236"/>
      <c r="C16" s="236"/>
      <c r="D16" s="236"/>
      <c r="E16" s="237"/>
    </row>
    <row r="17" spans="1:5" ht="17.649999999999999">
      <c r="A17" s="78"/>
      <c r="B17" s="236"/>
      <c r="C17" s="236"/>
      <c r="D17" s="236"/>
      <c r="E17" s="237"/>
    </row>
    <row r="18" spans="1:5" ht="17.649999999999999">
      <c r="A18" s="78"/>
      <c r="B18" s="236"/>
      <c r="C18" s="236"/>
      <c r="D18" s="236"/>
      <c r="E18" s="236"/>
    </row>
    <row r="19" spans="1:5" ht="17.649999999999999">
      <c r="A19" s="78"/>
      <c r="B19" s="236"/>
      <c r="C19" s="236"/>
      <c r="D19" s="236"/>
      <c r="E19" s="236"/>
    </row>
    <row r="20" spans="1:5" ht="17.649999999999999">
      <c r="A20" s="78"/>
      <c r="B20" s="236"/>
      <c r="C20" s="236"/>
      <c r="D20" s="236"/>
      <c r="E20" s="236"/>
    </row>
    <row r="21" spans="1:5" ht="17.649999999999999">
      <c r="A21" s="236"/>
      <c r="B21" s="236"/>
      <c r="C21" s="236"/>
      <c r="D21" s="236"/>
      <c r="E21" s="236"/>
    </row>
    <row r="22" spans="1:5" ht="17.649999999999999">
      <c r="A22" s="236"/>
      <c r="B22" s="236"/>
      <c r="C22" s="236"/>
      <c r="D22" s="236"/>
      <c r="E22" s="236"/>
    </row>
    <row r="23" spans="1:5" ht="17.649999999999999">
      <c r="A23" s="236"/>
      <c r="B23" s="236"/>
      <c r="C23" s="236"/>
      <c r="D23" s="236"/>
      <c r="E23" s="236"/>
    </row>
    <row r="24" spans="1:5" ht="17.649999999999999">
      <c r="A24" s="236"/>
      <c r="B24" s="236"/>
      <c r="C24" s="236"/>
      <c r="D24" s="236"/>
      <c r="E24" s="236"/>
    </row>
    <row r="25" spans="1:5" ht="17.649999999999999">
      <c r="A25" s="236"/>
      <c r="B25" s="236"/>
      <c r="C25" s="236"/>
      <c r="D25" s="236"/>
      <c r="E25" s="236"/>
    </row>
    <row r="26" spans="1:5" ht="17.649999999999999">
      <c r="A26" s="236"/>
      <c r="B26" s="236"/>
      <c r="C26" s="236"/>
      <c r="D26" s="236"/>
      <c r="E26" s="236"/>
    </row>
    <row r="27" spans="1:5" ht="17.649999999999999">
      <c r="A27" s="236"/>
      <c r="B27" s="236"/>
      <c r="C27" s="236"/>
      <c r="D27" s="236"/>
      <c r="E27" s="236"/>
    </row>
    <row r="28" spans="1:5" ht="17.649999999999999">
      <c r="A28" s="236"/>
      <c r="B28" s="236"/>
      <c r="C28" s="236"/>
      <c r="D28" s="236"/>
      <c r="E28" s="236"/>
    </row>
    <row r="29" spans="1:5" ht="17.649999999999999">
      <c r="A29" s="236"/>
      <c r="B29" s="236"/>
      <c r="C29" s="236"/>
      <c r="D29" s="236"/>
      <c r="E29" s="236"/>
    </row>
    <row r="30" spans="1:5" ht="17.649999999999999">
      <c r="A30" s="236"/>
      <c r="B30" s="236"/>
      <c r="C30" s="236"/>
      <c r="D30" s="236"/>
      <c r="E30" s="236"/>
    </row>
    <row r="31" spans="1:5" ht="17.649999999999999">
      <c r="A31" s="236"/>
      <c r="B31" s="236"/>
      <c r="C31" s="236"/>
      <c r="D31" s="236"/>
      <c r="E31" s="236"/>
    </row>
    <row r="32" spans="1:5" ht="17.649999999999999">
      <c r="A32" s="236"/>
      <c r="B32" s="236"/>
      <c r="C32" s="236"/>
      <c r="D32" s="236"/>
      <c r="E32" s="236"/>
    </row>
    <row r="33" spans="1:5" ht="17.649999999999999">
      <c r="A33" s="236"/>
      <c r="B33" s="236"/>
      <c r="C33" s="236"/>
      <c r="D33" s="236"/>
      <c r="E33" s="236"/>
    </row>
    <row r="34" spans="1:5" ht="17.649999999999999">
      <c r="A34" s="236"/>
      <c r="B34" s="236"/>
      <c r="C34" s="236"/>
      <c r="D34" s="236"/>
      <c r="E34" s="236"/>
    </row>
    <row r="35" spans="1:5" ht="17.649999999999999">
      <c r="A35" s="236"/>
      <c r="B35" s="236"/>
      <c r="C35" s="236"/>
      <c r="D35" s="236"/>
      <c r="E35" s="236"/>
    </row>
    <row r="36" spans="1:5" ht="17.649999999999999">
      <c r="A36" s="236"/>
      <c r="B36" s="236"/>
      <c r="C36" s="236"/>
      <c r="D36" s="236"/>
      <c r="E36" s="236"/>
    </row>
    <row r="37" spans="1:5" ht="17.649999999999999">
      <c r="A37" s="236"/>
      <c r="B37" s="236"/>
      <c r="C37" s="236"/>
      <c r="D37" s="236"/>
      <c r="E37" s="236"/>
    </row>
    <row r="38" spans="1:5" ht="17.649999999999999">
      <c r="A38" s="236"/>
      <c r="B38" s="236"/>
      <c r="C38" s="236"/>
      <c r="D38" s="236"/>
      <c r="E38" s="236"/>
    </row>
    <row r="39" spans="1:5" ht="17.649999999999999">
      <c r="A39" s="236"/>
      <c r="B39" s="236"/>
      <c r="C39" s="236"/>
      <c r="D39" s="236"/>
      <c r="E39" s="236"/>
    </row>
    <row r="40" spans="1:5" ht="17.649999999999999">
      <c r="A40" s="236"/>
      <c r="B40" s="236"/>
      <c r="C40" s="236"/>
      <c r="D40" s="236"/>
      <c r="E40" s="236"/>
    </row>
    <row r="41" spans="1:5" ht="17.649999999999999">
      <c r="A41" s="236"/>
      <c r="B41" s="236"/>
      <c r="C41" s="236"/>
      <c r="D41" s="236"/>
      <c r="E41" s="236"/>
    </row>
  </sheetData>
  <mergeCells count="1">
    <mergeCell ref="A1:G2"/>
  </mergeCells>
  <pageMargins left="0.74803149606299213" right="0.74803149606299213" top="0.98425196850393704" bottom="0.98425196850393704" header="0.51181102362204722" footer="0.51181102362204722"/>
  <pageSetup paperSize="9" scale="77" orientation="portrait" r:id="rId1"/>
  <headerFooter alignWithMargins="0">
    <oddHeader>&amp;C&amp;"Arial,Bold"&amp;18Movement in medical services  and benefits &amp;B&amp;"Arial"&amp;12&amp;Kff0000​‌OFFICIAL: Sensitive‌​</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39"/>
  <sheetViews>
    <sheetView showGridLines="0" zoomScaleNormal="100" workbookViewId="0">
      <selection sqref="A1:G2"/>
    </sheetView>
  </sheetViews>
  <sheetFormatPr defaultColWidth="9.1328125" defaultRowHeight="15"/>
  <cols>
    <col min="1" max="1" width="28.73046875" style="109" bestFit="1" customWidth="1"/>
    <col min="2" max="10" width="11.73046875" style="109" customWidth="1"/>
    <col min="11" max="16384" width="9.1328125" style="109"/>
  </cols>
  <sheetData>
    <row r="1" spans="1:20" s="74" customFormat="1" ht="15" customHeight="1">
      <c r="A1" s="332" t="s">
        <v>335</v>
      </c>
      <c r="B1" s="332"/>
      <c r="C1" s="332"/>
      <c r="D1" s="332"/>
      <c r="E1" s="332"/>
      <c r="F1" s="332"/>
      <c r="G1" s="332"/>
      <c r="H1" s="332"/>
      <c r="I1" s="332"/>
      <c r="J1" s="332"/>
    </row>
    <row r="2" spans="1:20" s="74" customFormat="1" ht="15" customHeight="1">
      <c r="A2" s="332"/>
      <c r="B2" s="332"/>
      <c r="C2" s="332"/>
      <c r="D2" s="332"/>
      <c r="E2" s="332"/>
      <c r="F2" s="332"/>
      <c r="G2" s="332"/>
      <c r="H2" s="332"/>
      <c r="I2" s="332"/>
      <c r="J2" s="332"/>
    </row>
    <row r="3" spans="1:20" ht="19.899999999999999" customHeight="1">
      <c r="A3" s="94"/>
      <c r="B3" s="103" t="s">
        <v>0</v>
      </c>
      <c r="C3" s="103" t="s">
        <v>108</v>
      </c>
      <c r="D3" s="103" t="s">
        <v>109</v>
      </c>
      <c r="E3" s="103" t="s">
        <v>17</v>
      </c>
      <c r="F3" s="103" t="s">
        <v>16</v>
      </c>
      <c r="G3" s="108" t="s">
        <v>110</v>
      </c>
      <c r="H3" s="108" t="s">
        <v>18</v>
      </c>
      <c r="I3" s="108" t="s">
        <v>15</v>
      </c>
      <c r="J3" s="108" t="s">
        <v>111</v>
      </c>
      <c r="L3" s="103"/>
      <c r="M3" s="103"/>
      <c r="N3" s="103"/>
      <c r="O3" s="103"/>
      <c r="P3" s="103"/>
      <c r="Q3" s="108"/>
      <c r="R3" s="108"/>
      <c r="S3" s="108"/>
      <c r="T3" s="108"/>
    </row>
    <row r="4" spans="1:20" ht="19.899999999999999" customHeight="1">
      <c r="A4" s="94" t="s">
        <v>5</v>
      </c>
      <c r="B4" s="98"/>
      <c r="C4" s="98"/>
      <c r="D4" s="98"/>
      <c r="E4" s="98"/>
      <c r="F4" s="98"/>
      <c r="G4" s="99"/>
      <c r="H4" s="99"/>
      <c r="I4" s="99"/>
      <c r="J4" s="99"/>
      <c r="L4" s="98"/>
      <c r="M4" s="98"/>
      <c r="N4" s="98"/>
      <c r="O4" s="98"/>
      <c r="P4" s="98"/>
      <c r="Q4" s="99"/>
      <c r="R4" s="99"/>
      <c r="S4" s="99"/>
      <c r="T4" s="99"/>
    </row>
    <row r="5" spans="1:20" ht="19.899999999999999" customHeight="1">
      <c r="A5" s="94" t="s">
        <v>228</v>
      </c>
      <c r="B5" s="100">
        <v>112311</v>
      </c>
      <c r="C5" s="100">
        <v>42758</v>
      </c>
      <c r="D5" s="100">
        <v>24585</v>
      </c>
      <c r="E5" s="100">
        <v>8064</v>
      </c>
      <c r="F5" s="100">
        <v>5940</v>
      </c>
      <c r="G5" s="100">
        <v>9362</v>
      </c>
      <c r="H5" s="100">
        <v>2928</v>
      </c>
      <c r="I5" s="100">
        <v>121</v>
      </c>
      <c r="J5" s="100">
        <v>206069</v>
      </c>
      <c r="L5" s="100"/>
      <c r="M5" s="100"/>
      <c r="N5" s="100"/>
      <c r="O5" s="100"/>
      <c r="P5" s="100"/>
      <c r="Q5" s="100"/>
      <c r="R5" s="100"/>
      <c r="S5" s="100"/>
      <c r="T5" s="100"/>
    </row>
    <row r="6" spans="1:20" ht="19.899999999999999" customHeight="1">
      <c r="A6" s="94" t="s">
        <v>229</v>
      </c>
      <c r="B6" s="100">
        <v>202031</v>
      </c>
      <c r="C6" s="100">
        <v>68735</v>
      </c>
      <c r="D6" s="100">
        <v>40340</v>
      </c>
      <c r="E6" s="100">
        <v>11944</v>
      </c>
      <c r="F6" s="100">
        <v>9073</v>
      </c>
      <c r="G6" s="100">
        <v>2921</v>
      </c>
      <c r="H6" s="100">
        <v>5012</v>
      </c>
      <c r="I6" s="100">
        <v>106</v>
      </c>
      <c r="J6" s="100">
        <v>340162</v>
      </c>
      <c r="L6" s="100"/>
      <c r="M6" s="100"/>
      <c r="N6" s="100"/>
      <c r="O6" s="100"/>
      <c r="P6" s="100"/>
      <c r="Q6" s="100"/>
      <c r="R6" s="100"/>
      <c r="S6" s="100"/>
      <c r="T6" s="100"/>
    </row>
    <row r="7" spans="1:20" ht="19.899999999999999" customHeight="1">
      <c r="A7" s="94" t="s">
        <v>230</v>
      </c>
      <c r="B7" s="100">
        <v>12790</v>
      </c>
      <c r="C7" s="100">
        <v>6780</v>
      </c>
      <c r="D7" s="100">
        <v>3407</v>
      </c>
      <c r="E7" s="100">
        <v>2237</v>
      </c>
      <c r="F7" s="100">
        <v>4586</v>
      </c>
      <c r="G7" s="100">
        <v>251</v>
      </c>
      <c r="H7" s="100">
        <v>318</v>
      </c>
      <c r="I7" s="100">
        <v>48</v>
      </c>
      <c r="J7" s="100">
        <v>30417</v>
      </c>
      <c r="L7" s="100"/>
      <c r="M7" s="100"/>
      <c r="N7" s="100"/>
      <c r="O7" s="100"/>
      <c r="P7" s="100"/>
      <c r="Q7" s="100"/>
      <c r="R7" s="100"/>
      <c r="S7" s="100"/>
      <c r="T7" s="100"/>
    </row>
    <row r="8" spans="1:20" ht="19.899999999999999" customHeight="1">
      <c r="A8" s="94" t="s">
        <v>231</v>
      </c>
      <c r="B8" s="100">
        <v>37206</v>
      </c>
      <c r="C8" s="100">
        <v>12082</v>
      </c>
      <c r="D8" s="100">
        <v>6572</v>
      </c>
      <c r="E8" s="100">
        <v>1767</v>
      </c>
      <c r="F8" s="100">
        <v>1482</v>
      </c>
      <c r="G8" s="100">
        <v>465</v>
      </c>
      <c r="H8" s="100">
        <v>1049</v>
      </c>
      <c r="I8" s="100">
        <v>13</v>
      </c>
      <c r="J8" s="100">
        <v>60636</v>
      </c>
      <c r="L8" s="100"/>
      <c r="M8" s="100"/>
      <c r="N8" s="100"/>
      <c r="O8" s="100"/>
      <c r="P8" s="100"/>
      <c r="Q8" s="100"/>
      <c r="R8" s="100"/>
      <c r="S8" s="100"/>
      <c r="T8" s="100"/>
    </row>
    <row r="9" spans="1:20" ht="19.899999999999999" customHeight="1">
      <c r="A9" s="94" t="s">
        <v>232</v>
      </c>
      <c r="B9" s="100">
        <v>364338</v>
      </c>
      <c r="C9" s="100">
        <v>130355</v>
      </c>
      <c r="D9" s="100">
        <v>74904</v>
      </c>
      <c r="E9" s="100">
        <v>24012</v>
      </c>
      <c r="F9" s="100">
        <v>21081</v>
      </c>
      <c r="G9" s="100">
        <v>12999</v>
      </c>
      <c r="H9" s="100">
        <v>9307</v>
      </c>
      <c r="I9" s="100">
        <v>288</v>
      </c>
      <c r="J9" s="100">
        <v>637284</v>
      </c>
      <c r="L9" s="100"/>
      <c r="M9" s="100"/>
      <c r="N9" s="100"/>
      <c r="O9" s="100"/>
      <c r="P9" s="100"/>
      <c r="Q9" s="100"/>
      <c r="R9" s="100"/>
      <c r="S9" s="100"/>
      <c r="T9" s="100"/>
    </row>
    <row r="10" spans="1:20" ht="19.899999999999999" customHeight="1">
      <c r="A10" s="94" t="s">
        <v>4</v>
      </c>
      <c r="B10" s="98"/>
      <c r="C10" s="98"/>
      <c r="D10" s="98"/>
      <c r="E10" s="98"/>
      <c r="F10" s="98"/>
      <c r="G10" s="99"/>
      <c r="H10" s="99"/>
      <c r="I10" s="99"/>
      <c r="J10" s="99"/>
      <c r="L10" s="98"/>
      <c r="M10" s="98"/>
      <c r="N10" s="98"/>
      <c r="O10" s="98"/>
      <c r="P10" s="98"/>
      <c r="Q10" s="99"/>
      <c r="R10" s="99"/>
      <c r="S10" s="99"/>
      <c r="T10" s="99"/>
    </row>
    <row r="11" spans="1:20" ht="19.899999999999999" customHeight="1">
      <c r="A11" s="94" t="s">
        <v>233</v>
      </c>
      <c r="B11" s="100">
        <v>5228</v>
      </c>
      <c r="C11" s="100">
        <v>1476</v>
      </c>
      <c r="D11" s="100">
        <v>933</v>
      </c>
      <c r="E11" s="100">
        <v>727</v>
      </c>
      <c r="F11" s="100">
        <v>266</v>
      </c>
      <c r="G11" s="100">
        <v>7670</v>
      </c>
      <c r="H11" s="100">
        <v>123</v>
      </c>
      <c r="I11" s="100">
        <v>12</v>
      </c>
      <c r="J11" s="100">
        <v>16435</v>
      </c>
      <c r="L11" s="100"/>
      <c r="M11" s="100"/>
      <c r="N11" s="100"/>
      <c r="O11" s="100"/>
      <c r="P11" s="100"/>
      <c r="Q11" s="100"/>
      <c r="R11" s="100"/>
      <c r="S11" s="100"/>
      <c r="T11" s="101"/>
    </row>
    <row r="12" spans="1:20" ht="19.899999999999999" customHeight="1">
      <c r="A12" s="94" t="s">
        <v>234</v>
      </c>
      <c r="B12" s="100">
        <v>1316</v>
      </c>
      <c r="C12" s="100">
        <v>1245</v>
      </c>
      <c r="D12" s="100">
        <v>1497</v>
      </c>
      <c r="E12" s="100">
        <v>453</v>
      </c>
      <c r="F12" s="100">
        <v>399</v>
      </c>
      <c r="G12" s="100">
        <v>99</v>
      </c>
      <c r="H12" s="100">
        <v>92</v>
      </c>
      <c r="I12" s="100">
        <v>15</v>
      </c>
      <c r="J12" s="100">
        <v>5116</v>
      </c>
      <c r="L12" s="100"/>
      <c r="M12" s="100"/>
      <c r="N12" s="100"/>
      <c r="O12" s="100"/>
      <c r="P12" s="100"/>
      <c r="Q12" s="100"/>
      <c r="R12" s="100"/>
      <c r="S12" s="100"/>
      <c r="T12" s="101"/>
    </row>
    <row r="13" spans="1:20" ht="19.899999999999999" customHeight="1">
      <c r="A13" s="94" t="s">
        <v>235</v>
      </c>
      <c r="B13" s="100">
        <v>614</v>
      </c>
      <c r="C13" s="100">
        <v>351</v>
      </c>
      <c r="D13" s="100">
        <v>304</v>
      </c>
      <c r="E13" s="100">
        <v>267</v>
      </c>
      <c r="F13" s="100">
        <v>146</v>
      </c>
      <c r="G13" s="100">
        <v>50</v>
      </c>
      <c r="H13" s="100">
        <v>41</v>
      </c>
      <c r="I13" s="100">
        <v>3</v>
      </c>
      <c r="J13" s="100">
        <v>1776</v>
      </c>
      <c r="L13" s="100"/>
      <c r="M13" s="100"/>
      <c r="N13" s="100"/>
      <c r="O13" s="100"/>
      <c r="P13" s="100"/>
      <c r="Q13" s="100"/>
      <c r="R13" s="100"/>
      <c r="S13" s="100"/>
      <c r="T13" s="101"/>
    </row>
    <row r="14" spans="1:20" ht="19.899999999999999" customHeight="1">
      <c r="A14" s="94" t="s">
        <v>236</v>
      </c>
      <c r="B14" s="100">
        <v>397</v>
      </c>
      <c r="C14" s="100">
        <v>181</v>
      </c>
      <c r="D14" s="100">
        <v>190</v>
      </c>
      <c r="E14" s="100">
        <v>24</v>
      </c>
      <c r="F14" s="100">
        <v>11</v>
      </c>
      <c r="G14" s="100">
        <v>4</v>
      </c>
      <c r="H14" s="100">
        <v>8</v>
      </c>
      <c r="I14" s="100">
        <v>0</v>
      </c>
      <c r="J14" s="100">
        <v>815</v>
      </c>
      <c r="L14" s="100"/>
      <c r="M14" s="100"/>
      <c r="N14" s="100"/>
      <c r="O14" s="100"/>
      <c r="P14" s="100"/>
      <c r="Q14" s="100"/>
      <c r="R14" s="100"/>
      <c r="S14" s="100"/>
      <c r="T14" s="99"/>
    </row>
    <row r="15" spans="1:20" ht="19.899999999999999" customHeight="1">
      <c r="A15" s="94" t="s">
        <v>237</v>
      </c>
      <c r="B15" s="100">
        <v>11650</v>
      </c>
      <c r="C15" s="100">
        <v>8178</v>
      </c>
      <c r="D15" s="100">
        <v>6662</v>
      </c>
      <c r="E15" s="100">
        <v>2242</v>
      </c>
      <c r="F15" s="100">
        <v>2634</v>
      </c>
      <c r="G15" s="100">
        <v>512</v>
      </c>
      <c r="H15" s="100">
        <v>599</v>
      </c>
      <c r="I15" s="100">
        <v>78</v>
      </c>
      <c r="J15" s="100">
        <v>32555</v>
      </c>
      <c r="L15" s="100"/>
      <c r="M15" s="100"/>
      <c r="N15" s="100"/>
      <c r="O15" s="100"/>
      <c r="P15" s="100"/>
      <c r="Q15" s="100"/>
      <c r="R15" s="100"/>
      <c r="S15" s="100"/>
      <c r="T15" s="100"/>
    </row>
    <row r="16" spans="1:20" ht="19.899999999999999" customHeight="1">
      <c r="A16" s="94" t="s">
        <v>238</v>
      </c>
      <c r="B16" s="100">
        <v>19205</v>
      </c>
      <c r="C16" s="100">
        <v>11431</v>
      </c>
      <c r="D16" s="100">
        <v>9586</v>
      </c>
      <c r="E16" s="100">
        <v>3713</v>
      </c>
      <c r="F16" s="100">
        <v>3456</v>
      </c>
      <c r="G16" s="100">
        <v>8335</v>
      </c>
      <c r="H16" s="100">
        <v>863</v>
      </c>
      <c r="I16" s="100">
        <v>108</v>
      </c>
      <c r="J16" s="100">
        <v>56697</v>
      </c>
      <c r="L16" s="100"/>
      <c r="M16" s="100"/>
      <c r="N16" s="100"/>
      <c r="O16" s="100"/>
      <c r="P16" s="100"/>
      <c r="Q16" s="100"/>
      <c r="R16" s="100"/>
      <c r="S16" s="100"/>
      <c r="T16" s="101"/>
    </row>
    <row r="17" spans="1:6">
      <c r="A17" s="98"/>
      <c r="B17" s="98"/>
      <c r="C17" s="98"/>
      <c r="D17" s="98"/>
      <c r="E17" s="98"/>
      <c r="F17" s="98"/>
    </row>
    <row r="18" spans="1:6">
      <c r="A18" s="98"/>
      <c r="B18" s="98"/>
      <c r="C18" s="98"/>
      <c r="D18" s="98"/>
      <c r="E18" s="98"/>
      <c r="F18" s="98"/>
    </row>
    <row r="19" spans="1:6">
      <c r="A19" s="98"/>
      <c r="B19" s="98"/>
      <c r="C19" s="98"/>
      <c r="D19" s="98"/>
      <c r="E19" s="98"/>
      <c r="F19" s="98"/>
    </row>
    <row r="20" spans="1:6">
      <c r="A20" s="98"/>
      <c r="B20" s="98"/>
      <c r="C20" s="98"/>
      <c r="D20" s="98"/>
      <c r="E20" s="98"/>
      <c r="F20" s="98"/>
    </row>
    <row r="21" spans="1:6">
      <c r="A21" s="98"/>
      <c r="B21" s="98"/>
      <c r="C21" s="98"/>
      <c r="D21" s="98"/>
      <c r="E21" s="98"/>
      <c r="F21" s="98"/>
    </row>
    <row r="22" spans="1:6">
      <c r="A22" s="98"/>
      <c r="B22" s="98"/>
      <c r="C22" s="98"/>
      <c r="D22" s="98"/>
      <c r="E22" s="98"/>
      <c r="F22" s="98"/>
    </row>
    <row r="23" spans="1:6">
      <c r="A23" s="98"/>
      <c r="B23" s="98"/>
      <c r="C23" s="98"/>
      <c r="D23" s="98"/>
      <c r="E23" s="98"/>
      <c r="F23" s="98"/>
    </row>
    <row r="24" spans="1:6">
      <c r="A24" s="98"/>
      <c r="B24" s="98"/>
      <c r="C24" s="98"/>
      <c r="D24" s="98"/>
      <c r="E24" s="98"/>
      <c r="F24" s="98"/>
    </row>
    <row r="25" spans="1:6">
      <c r="A25" s="98"/>
      <c r="B25" s="98"/>
      <c r="C25" s="98"/>
      <c r="D25" s="98"/>
      <c r="E25" s="98"/>
      <c r="F25" s="98"/>
    </row>
    <row r="26" spans="1:6">
      <c r="A26" s="98"/>
      <c r="B26" s="98"/>
      <c r="C26" s="98"/>
      <c r="D26" s="98"/>
      <c r="E26" s="98"/>
      <c r="F26" s="98"/>
    </row>
    <row r="27" spans="1:6">
      <c r="A27" s="98"/>
      <c r="B27" s="98"/>
      <c r="C27" s="98"/>
      <c r="D27" s="98"/>
      <c r="E27" s="98"/>
      <c r="F27" s="98"/>
    </row>
    <row r="28" spans="1:6">
      <c r="A28" s="98"/>
      <c r="B28" s="98"/>
      <c r="C28" s="98"/>
      <c r="D28" s="98"/>
      <c r="E28" s="98"/>
      <c r="F28" s="98"/>
    </row>
    <row r="29" spans="1:6">
      <c r="A29" s="98"/>
      <c r="B29" s="98"/>
      <c r="C29" s="98"/>
      <c r="D29" s="98"/>
      <c r="E29" s="98"/>
      <c r="F29" s="98"/>
    </row>
    <row r="30" spans="1:6">
      <c r="A30" s="98"/>
      <c r="B30" s="98"/>
      <c r="C30" s="98"/>
      <c r="D30" s="98"/>
      <c r="E30" s="98"/>
      <c r="F30" s="98"/>
    </row>
    <row r="31" spans="1:6">
      <c r="A31" s="98"/>
      <c r="B31" s="98"/>
      <c r="C31" s="98"/>
      <c r="D31" s="98"/>
      <c r="E31" s="98"/>
      <c r="F31" s="98"/>
    </row>
    <row r="32" spans="1:6">
      <c r="A32" s="98"/>
      <c r="B32" s="98"/>
      <c r="C32" s="98"/>
      <c r="D32" s="98"/>
      <c r="E32" s="98"/>
      <c r="F32" s="98"/>
    </row>
    <row r="33" spans="1:6">
      <c r="A33" s="98"/>
      <c r="B33" s="98"/>
      <c r="C33" s="98"/>
      <c r="D33" s="98"/>
      <c r="E33" s="98"/>
      <c r="F33" s="98"/>
    </row>
    <row r="34" spans="1:6">
      <c r="A34" s="98"/>
      <c r="B34" s="98"/>
      <c r="C34" s="98"/>
      <c r="D34" s="98"/>
      <c r="E34" s="98"/>
      <c r="F34" s="98"/>
    </row>
    <row r="35" spans="1:6">
      <c r="A35" s="98"/>
      <c r="B35" s="98"/>
      <c r="C35" s="98"/>
      <c r="D35" s="98"/>
      <c r="E35" s="98"/>
      <c r="F35" s="98"/>
    </row>
    <row r="36" spans="1:6">
      <c r="A36" s="98"/>
      <c r="B36" s="98"/>
      <c r="C36" s="98"/>
      <c r="D36" s="98"/>
      <c r="E36" s="98"/>
      <c r="F36" s="98"/>
    </row>
    <row r="37" spans="1:6">
      <c r="A37" s="98"/>
      <c r="B37" s="98"/>
      <c r="C37" s="98"/>
      <c r="D37" s="98"/>
      <c r="E37" s="98"/>
      <c r="F37" s="98"/>
    </row>
    <row r="38" spans="1:6">
      <c r="A38" s="98"/>
      <c r="B38" s="98"/>
      <c r="C38" s="98"/>
      <c r="D38" s="98"/>
      <c r="E38" s="98"/>
      <c r="F38" s="98"/>
    </row>
    <row r="39" spans="1:6">
      <c r="A39" s="98"/>
      <c r="B39" s="98"/>
      <c r="C39" s="98"/>
      <c r="D39" s="98"/>
      <c r="E39" s="98"/>
      <c r="F39" s="98"/>
    </row>
  </sheetData>
  <mergeCells count="2">
    <mergeCell ref="A1:G2"/>
    <mergeCell ref="H1:J2"/>
  </mergeCells>
  <pageMargins left="0.70866141732283472" right="0.70866141732283472" top="0.74803149606299213" bottom="0.74803149606299213" header="0.31496062992125984" footer="0.31496062992125984"/>
  <pageSetup paperSize="9" scale="65" orientation="portrait" r:id="rId1"/>
  <headerFooter>
    <oddHeader>&amp;C&amp;"Arial,Bold"&amp;20Chronic disease management programs &amp;B&amp;"Arial"&amp;12&amp;Kff0000​‌OFFICIAL: Sensitive‌​</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T56"/>
  <sheetViews>
    <sheetView showGridLines="0" zoomScaleNormal="100" zoomScaleSheetLayoutView="100" workbookViewId="0">
      <selection activeCell="L16" sqref="L16"/>
    </sheetView>
  </sheetViews>
  <sheetFormatPr defaultColWidth="8.73046875" defaultRowHeight="15"/>
  <cols>
    <col min="1" max="1" width="27.265625" style="74" customWidth="1"/>
    <col min="2" max="10" width="11.73046875" style="74" customWidth="1"/>
    <col min="11" max="19" width="8.73046875" style="74"/>
    <col min="20" max="20" width="10.1328125" style="74" bestFit="1" customWidth="1"/>
    <col min="21" max="16384" width="8.73046875" style="74"/>
  </cols>
  <sheetData>
    <row r="1" spans="1:20" ht="15" customHeight="1">
      <c r="A1" s="332" t="s">
        <v>336</v>
      </c>
      <c r="B1" s="332"/>
      <c r="C1" s="332"/>
      <c r="D1" s="332"/>
      <c r="E1" s="332"/>
      <c r="F1" s="332"/>
      <c r="G1" s="332"/>
      <c r="H1" s="332"/>
      <c r="I1" s="332"/>
      <c r="J1" s="332"/>
    </row>
    <row r="2" spans="1:20" ht="15" customHeight="1">
      <c r="A2" s="332"/>
      <c r="B2" s="332"/>
      <c r="C2" s="332"/>
      <c r="D2" s="332"/>
      <c r="E2" s="332"/>
      <c r="F2" s="332"/>
      <c r="G2" s="332"/>
      <c r="H2" s="332"/>
      <c r="I2" s="332"/>
      <c r="J2" s="332"/>
    </row>
    <row r="3" spans="1:20" s="139" customFormat="1" ht="19.899999999999999" customHeight="1">
      <c r="A3" s="56" t="s">
        <v>107</v>
      </c>
      <c r="B3" s="53" t="s">
        <v>0</v>
      </c>
      <c r="C3" s="54" t="s">
        <v>108</v>
      </c>
      <c r="D3" s="54" t="s">
        <v>109</v>
      </c>
      <c r="E3" s="54" t="s">
        <v>17</v>
      </c>
      <c r="F3" s="54" t="s">
        <v>16</v>
      </c>
      <c r="G3" s="54" t="s">
        <v>110</v>
      </c>
      <c r="H3" s="54" t="s">
        <v>18</v>
      </c>
      <c r="I3" s="54" t="s">
        <v>15</v>
      </c>
      <c r="J3" s="54" t="s">
        <v>111</v>
      </c>
      <c r="K3" s="57"/>
      <c r="L3" s="57"/>
      <c r="M3" s="57"/>
      <c r="N3" s="57"/>
      <c r="O3" s="57"/>
      <c r="P3" s="57"/>
      <c r="Q3" s="57"/>
      <c r="S3" s="239"/>
    </row>
    <row r="4" spans="1:20" s="88" customFormat="1" ht="19.899999999999999" customHeight="1">
      <c r="A4" s="56" t="s">
        <v>9</v>
      </c>
      <c r="B4" s="240">
        <v>15977.034</v>
      </c>
      <c r="C4" s="240">
        <v>10978.339</v>
      </c>
      <c r="D4" s="240">
        <v>9912.4650000000001</v>
      </c>
      <c r="E4" s="240">
        <v>4178.22</v>
      </c>
      <c r="F4" s="240">
        <v>6826.4359999999997</v>
      </c>
      <c r="G4" s="240">
        <v>851.19899999999996</v>
      </c>
      <c r="H4" s="240">
        <v>910.72299999999996</v>
      </c>
      <c r="I4" s="240">
        <v>320.834</v>
      </c>
      <c r="J4" s="240">
        <v>49955.25</v>
      </c>
      <c r="K4" s="243"/>
      <c r="L4" s="240"/>
      <c r="M4" s="240"/>
      <c r="N4" s="240"/>
      <c r="O4" s="240"/>
      <c r="P4" s="241"/>
      <c r="Q4" s="241"/>
      <c r="R4" s="241"/>
      <c r="S4" s="241"/>
      <c r="T4" s="242"/>
    </row>
    <row r="5" spans="1:20" s="88" customFormat="1" ht="19.899999999999999" customHeight="1">
      <c r="A5" s="56" t="s">
        <v>11</v>
      </c>
      <c r="B5" s="240">
        <v>4197.8990000000003</v>
      </c>
      <c r="C5" s="240">
        <v>2669.2080000000001</v>
      </c>
      <c r="D5" s="240">
        <v>2447.4580000000001</v>
      </c>
      <c r="E5" s="240">
        <v>944.80100000000004</v>
      </c>
      <c r="F5" s="240">
        <v>1480.143</v>
      </c>
      <c r="G5" s="240">
        <v>264.50200000000001</v>
      </c>
      <c r="H5" s="240">
        <v>214.976</v>
      </c>
      <c r="I5" s="240">
        <v>95.045000000000002</v>
      </c>
      <c r="J5" s="240">
        <v>12314.031999999999</v>
      </c>
      <c r="K5" s="243"/>
      <c r="L5" s="240"/>
      <c r="M5" s="240"/>
      <c r="N5" s="240"/>
      <c r="O5" s="240"/>
      <c r="P5" s="241"/>
      <c r="Q5" s="241"/>
      <c r="R5" s="241"/>
      <c r="S5" s="241"/>
      <c r="T5" s="242"/>
    </row>
    <row r="6" spans="1:20" s="88" customFormat="1" ht="19.899999999999999" customHeight="1">
      <c r="A6" s="56" t="s">
        <v>14</v>
      </c>
      <c r="B6" s="240">
        <v>3522.31</v>
      </c>
      <c r="C6" s="240">
        <v>2538.893</v>
      </c>
      <c r="D6" s="240">
        <v>2012.508</v>
      </c>
      <c r="E6" s="240">
        <v>1369.538</v>
      </c>
      <c r="F6" s="240">
        <v>1688.0360000000001</v>
      </c>
      <c r="G6" s="240">
        <v>184.19900000000001</v>
      </c>
      <c r="H6" s="240">
        <v>208.88</v>
      </c>
      <c r="I6" s="240">
        <v>65.304000000000002</v>
      </c>
      <c r="J6" s="240">
        <v>11589.668</v>
      </c>
      <c r="K6" s="243"/>
      <c r="L6" s="240"/>
      <c r="M6" s="240"/>
      <c r="N6" s="240"/>
      <c r="O6" s="240"/>
      <c r="P6" s="241"/>
      <c r="Q6" s="241"/>
      <c r="R6" s="241"/>
      <c r="S6" s="241"/>
      <c r="T6" s="242"/>
    </row>
    <row r="7" spans="1:20" s="88" customFormat="1" ht="19.899999999999999" customHeight="1">
      <c r="A7" s="56" t="s">
        <v>8</v>
      </c>
      <c r="B7" s="240">
        <v>2493.5810000000001</v>
      </c>
      <c r="C7" s="240">
        <v>2152.6010000000001</v>
      </c>
      <c r="D7" s="240">
        <v>1821.146</v>
      </c>
      <c r="E7" s="240">
        <v>896.726</v>
      </c>
      <c r="F7" s="240">
        <v>1498.2919999999999</v>
      </c>
      <c r="G7" s="240">
        <v>153.63900000000001</v>
      </c>
      <c r="H7" s="240">
        <v>96.313000000000002</v>
      </c>
      <c r="I7" s="240">
        <v>53.44</v>
      </c>
      <c r="J7" s="240">
        <v>9165.7379999999994</v>
      </c>
      <c r="K7" s="243"/>
      <c r="L7" s="240"/>
      <c r="M7" s="240"/>
      <c r="N7" s="240"/>
      <c r="O7" s="240"/>
      <c r="P7" s="241"/>
      <c r="Q7" s="241"/>
      <c r="R7" s="241"/>
      <c r="S7" s="241"/>
      <c r="T7" s="242"/>
    </row>
    <row r="8" spans="1:20" s="88" customFormat="1" ht="19.899999999999999" customHeight="1">
      <c r="A8" s="56" t="s">
        <v>13</v>
      </c>
      <c r="B8" s="240">
        <v>677.02800000000002</v>
      </c>
      <c r="C8" s="240">
        <v>334.92500000000001</v>
      </c>
      <c r="D8" s="240">
        <v>420.92700000000002</v>
      </c>
      <c r="E8" s="240">
        <v>191.81100000000001</v>
      </c>
      <c r="F8" s="240">
        <v>350.78199999999998</v>
      </c>
      <c r="G8" s="240">
        <v>71.84</v>
      </c>
      <c r="H8" s="240">
        <v>35.305</v>
      </c>
      <c r="I8" s="240">
        <v>9.0549999999999997</v>
      </c>
      <c r="J8" s="240">
        <v>2091.6729999999998</v>
      </c>
      <c r="K8" s="243"/>
      <c r="L8" s="240"/>
      <c r="M8" s="240"/>
      <c r="N8" s="240"/>
      <c r="O8" s="240"/>
      <c r="P8" s="241"/>
      <c r="Q8" s="241"/>
      <c r="R8" s="241"/>
      <c r="S8" s="241"/>
      <c r="T8" s="241"/>
    </row>
    <row r="9" spans="1:20" s="88" customFormat="1" ht="19.899999999999999" customHeight="1">
      <c r="A9" s="56" t="s">
        <v>185</v>
      </c>
      <c r="B9" s="240">
        <v>919.66700000000003</v>
      </c>
      <c r="C9" s="240">
        <v>695.49</v>
      </c>
      <c r="D9" s="240">
        <v>560.279</v>
      </c>
      <c r="E9" s="240">
        <v>367.76499999999999</v>
      </c>
      <c r="F9" s="240">
        <v>342.31599999999997</v>
      </c>
      <c r="G9" s="240">
        <v>75.906000000000006</v>
      </c>
      <c r="H9" s="240">
        <v>45.811999999999998</v>
      </c>
      <c r="I9" s="240">
        <v>20.370999999999999</v>
      </c>
      <c r="J9" s="240">
        <v>3027.6060000000002</v>
      </c>
      <c r="K9" s="243"/>
      <c r="L9" s="240"/>
      <c r="M9" s="240"/>
      <c r="N9" s="240"/>
      <c r="O9" s="240"/>
      <c r="P9" s="241"/>
      <c r="Q9" s="241"/>
      <c r="R9" s="241"/>
      <c r="S9" s="241"/>
      <c r="T9" s="241"/>
    </row>
    <row r="10" spans="1:20" s="88" customFormat="1" ht="19.899999999999999" customHeight="1">
      <c r="A10" s="56" t="s">
        <v>186</v>
      </c>
      <c r="B10" s="240">
        <v>2605.623</v>
      </c>
      <c r="C10" s="240">
        <v>1247.4970000000001</v>
      </c>
      <c r="D10" s="240">
        <v>1528.817</v>
      </c>
      <c r="E10" s="240">
        <v>539.69000000000005</v>
      </c>
      <c r="F10" s="240">
        <v>636.70299999999997</v>
      </c>
      <c r="G10" s="240">
        <v>170.351</v>
      </c>
      <c r="H10" s="240">
        <v>102.795</v>
      </c>
      <c r="I10" s="240">
        <v>41.432000000000002</v>
      </c>
      <c r="J10" s="240">
        <v>6872.9080000000004</v>
      </c>
      <c r="K10" s="243"/>
      <c r="L10" s="240"/>
      <c r="M10" s="240"/>
      <c r="N10" s="240"/>
      <c r="O10" s="240"/>
      <c r="P10" s="241"/>
      <c r="Q10" s="241"/>
      <c r="R10" s="241"/>
      <c r="S10" s="241"/>
      <c r="T10" s="241"/>
    </row>
    <row r="11" spans="1:20" s="88" customFormat="1" ht="19.899999999999999" customHeight="1">
      <c r="A11" s="56" t="s">
        <v>187</v>
      </c>
      <c r="B11" s="240">
        <v>592.75199999999995</v>
      </c>
      <c r="C11" s="240">
        <v>337.21100000000001</v>
      </c>
      <c r="D11" s="240">
        <v>263.55500000000001</v>
      </c>
      <c r="E11" s="240">
        <v>73.680000000000007</v>
      </c>
      <c r="F11" s="240">
        <v>64.902000000000001</v>
      </c>
      <c r="G11" s="240">
        <v>11.448</v>
      </c>
      <c r="H11" s="240">
        <v>20.353999999999999</v>
      </c>
      <c r="I11" s="240">
        <v>5.3609999999999998</v>
      </c>
      <c r="J11" s="240">
        <v>1369.2629999999999</v>
      </c>
      <c r="K11" s="243"/>
      <c r="L11" s="240"/>
      <c r="M11" s="240"/>
      <c r="N11" s="240"/>
      <c r="O11" s="240"/>
      <c r="P11" s="241"/>
      <c r="Q11" s="241"/>
      <c r="R11" s="241"/>
      <c r="S11" s="241"/>
      <c r="T11" s="241"/>
    </row>
    <row r="12" spans="1:20" s="88" customFormat="1" ht="19.899999999999999" customHeight="1">
      <c r="A12" s="56" t="s">
        <v>7</v>
      </c>
      <c r="B12" s="240">
        <v>25.390999999999998</v>
      </c>
      <c r="C12" s="240">
        <v>81.013999999999996</v>
      </c>
      <c r="D12" s="240">
        <v>0.98299999999999998</v>
      </c>
      <c r="E12" s="240">
        <v>47.344000000000001</v>
      </c>
      <c r="F12" s="240">
        <v>70.87</v>
      </c>
      <c r="G12" s="240">
        <v>0.16700000000000001</v>
      </c>
      <c r="H12" s="240">
        <v>2.8730000000000002</v>
      </c>
      <c r="I12" s="240">
        <v>2.19</v>
      </c>
      <c r="J12" s="240">
        <v>230.83199999999999</v>
      </c>
      <c r="K12" s="243"/>
      <c r="L12" s="240"/>
      <c r="M12" s="240"/>
      <c r="N12" s="240"/>
      <c r="O12" s="240"/>
      <c r="P12" s="241"/>
      <c r="Q12" s="63"/>
      <c r="R12" s="241"/>
      <c r="S12" s="241"/>
      <c r="T12" s="241"/>
    </row>
    <row r="13" spans="1:20" s="88" customFormat="1" ht="19.899999999999999" customHeight="1">
      <c r="A13" s="56" t="s">
        <v>1</v>
      </c>
      <c r="B13" s="240">
        <v>143.00700000000001</v>
      </c>
      <c r="C13" s="240">
        <v>64.75</v>
      </c>
      <c r="D13" s="240">
        <v>84.209000000000003</v>
      </c>
      <c r="E13" s="240">
        <v>43.835000000000001</v>
      </c>
      <c r="F13" s="240">
        <v>33.914999999999999</v>
      </c>
      <c r="G13" s="240">
        <v>9.66</v>
      </c>
      <c r="H13" s="240">
        <v>5.4130000000000003</v>
      </c>
      <c r="I13" s="240">
        <v>2.1629999999999998</v>
      </c>
      <c r="J13" s="240">
        <v>386.952</v>
      </c>
      <c r="K13" s="243"/>
      <c r="L13" s="240"/>
      <c r="M13" s="240"/>
      <c r="N13" s="240"/>
      <c r="O13" s="240"/>
      <c r="P13" s="241"/>
      <c r="Q13" s="241"/>
      <c r="R13" s="241"/>
      <c r="S13" s="241"/>
      <c r="T13" s="241"/>
    </row>
    <row r="14" spans="1:20" s="88" customFormat="1" ht="19.899999999999999" customHeight="1">
      <c r="A14" s="56" t="s">
        <v>188</v>
      </c>
      <c r="B14" s="240">
        <v>111.605</v>
      </c>
      <c r="C14" s="240">
        <v>105.235</v>
      </c>
      <c r="D14" s="240">
        <v>105.88</v>
      </c>
      <c r="E14" s="240">
        <v>38.86</v>
      </c>
      <c r="F14" s="240">
        <v>60.305</v>
      </c>
      <c r="G14" s="240">
        <v>9.2590000000000003</v>
      </c>
      <c r="H14" s="240">
        <v>7.63</v>
      </c>
      <c r="I14" s="240">
        <v>2.91</v>
      </c>
      <c r="J14" s="240">
        <v>441.68400000000003</v>
      </c>
      <c r="K14" s="243"/>
      <c r="L14" s="240"/>
      <c r="M14" s="240"/>
      <c r="N14" s="240"/>
      <c r="O14" s="240"/>
      <c r="P14" s="241"/>
      <c r="Q14" s="241"/>
      <c r="R14" s="241"/>
      <c r="S14" s="241"/>
      <c r="T14" s="241"/>
    </row>
    <row r="15" spans="1:20" s="88" customFormat="1" ht="19.899999999999999" customHeight="1">
      <c r="A15" s="56" t="s">
        <v>189</v>
      </c>
      <c r="B15" s="240">
        <v>29.221</v>
      </c>
      <c r="C15" s="240">
        <v>16.777000000000001</v>
      </c>
      <c r="D15" s="240">
        <v>16.405000000000001</v>
      </c>
      <c r="E15" s="240">
        <v>7.423</v>
      </c>
      <c r="F15" s="240">
        <v>12.396000000000001</v>
      </c>
      <c r="G15" s="240">
        <v>4.2240000000000002</v>
      </c>
      <c r="H15" s="240">
        <v>1.556</v>
      </c>
      <c r="I15" s="240">
        <v>0.312</v>
      </c>
      <c r="J15" s="240">
        <v>88.313999999999993</v>
      </c>
      <c r="K15" s="243"/>
      <c r="L15" s="240"/>
      <c r="M15" s="240"/>
      <c r="N15" s="240"/>
      <c r="O15" s="240"/>
      <c r="P15" s="241"/>
      <c r="Q15" s="241"/>
      <c r="R15" s="241"/>
      <c r="S15" s="63"/>
      <c r="T15" s="241"/>
    </row>
    <row r="16" spans="1:20" s="88" customFormat="1" ht="19.899999999999999" customHeight="1">
      <c r="A16" s="56" t="s">
        <v>190</v>
      </c>
      <c r="B16" s="240">
        <v>204.75399999999999</v>
      </c>
      <c r="C16" s="240">
        <v>107.408</v>
      </c>
      <c r="D16" s="240">
        <v>153.47999999999999</v>
      </c>
      <c r="E16" s="240">
        <v>31.062000000000001</v>
      </c>
      <c r="F16" s="240">
        <v>100.789</v>
      </c>
      <c r="G16" s="240">
        <v>13.856999999999999</v>
      </c>
      <c r="H16" s="240">
        <v>8.0790000000000006</v>
      </c>
      <c r="I16" s="240">
        <v>2.044</v>
      </c>
      <c r="J16" s="240">
        <v>621.47299999999996</v>
      </c>
      <c r="K16" s="243"/>
      <c r="L16" s="240"/>
      <c r="M16" s="240"/>
      <c r="N16" s="240"/>
      <c r="O16" s="240"/>
      <c r="P16" s="241"/>
      <c r="Q16" s="241"/>
      <c r="R16" s="241"/>
      <c r="S16" s="241"/>
      <c r="T16" s="241"/>
    </row>
    <row r="17" spans="1:20" s="88" customFormat="1" ht="19.899999999999999" customHeight="1">
      <c r="A17" s="56" t="s">
        <v>191</v>
      </c>
      <c r="B17" s="240">
        <v>89.656999999999996</v>
      </c>
      <c r="C17" s="240">
        <v>34.915999999999997</v>
      </c>
      <c r="D17" s="240">
        <v>46.83</v>
      </c>
      <c r="E17" s="240">
        <v>17.478000000000002</v>
      </c>
      <c r="F17" s="240">
        <v>41.534999999999997</v>
      </c>
      <c r="G17" s="240">
        <v>2.7309999999999999</v>
      </c>
      <c r="H17" s="240">
        <v>2.7160000000000002</v>
      </c>
      <c r="I17" s="240">
        <v>0.63700000000000001</v>
      </c>
      <c r="J17" s="240">
        <v>236.5</v>
      </c>
      <c r="K17" s="243"/>
      <c r="L17" s="240"/>
      <c r="M17" s="240"/>
      <c r="N17" s="240"/>
      <c r="O17" s="240"/>
      <c r="P17" s="241"/>
      <c r="Q17" s="241"/>
      <c r="R17" s="241"/>
      <c r="S17" s="241"/>
      <c r="T17" s="241"/>
    </row>
    <row r="18" spans="1:20" s="88" customFormat="1" ht="19.899999999999999" customHeight="1">
      <c r="A18" s="56" t="s">
        <v>192</v>
      </c>
      <c r="B18" s="240">
        <v>238.11199999999999</v>
      </c>
      <c r="C18" s="240">
        <v>593.97799999999995</v>
      </c>
      <c r="D18" s="240">
        <v>123.554</v>
      </c>
      <c r="E18" s="240">
        <v>30.838999999999999</v>
      </c>
      <c r="F18" s="240">
        <v>49.776000000000003</v>
      </c>
      <c r="G18" s="240">
        <v>28.872</v>
      </c>
      <c r="H18" s="240">
        <v>11.933</v>
      </c>
      <c r="I18" s="240">
        <v>3.72</v>
      </c>
      <c r="J18" s="240">
        <v>1080.7840000000001</v>
      </c>
      <c r="K18" s="243"/>
      <c r="L18" s="240"/>
      <c r="M18" s="240"/>
      <c r="N18" s="240"/>
      <c r="O18" s="240"/>
      <c r="P18" s="241"/>
      <c r="Q18" s="241"/>
      <c r="R18" s="241"/>
      <c r="S18" s="241"/>
      <c r="T18" s="241"/>
    </row>
    <row r="19" spans="1:20" s="88" customFormat="1" ht="19.899999999999999" customHeight="1">
      <c r="A19" s="56" t="s">
        <v>193</v>
      </c>
      <c r="B19" s="240">
        <v>56.784999999999997</v>
      </c>
      <c r="C19" s="240">
        <v>41.777000000000001</v>
      </c>
      <c r="D19" s="240">
        <v>60.213999999999999</v>
      </c>
      <c r="E19" s="240">
        <v>20.167000000000002</v>
      </c>
      <c r="F19" s="240">
        <v>96.447000000000003</v>
      </c>
      <c r="G19" s="240">
        <v>2.3149999999999999</v>
      </c>
      <c r="H19" s="240">
        <v>2.452</v>
      </c>
      <c r="I19" s="240">
        <v>2.1680000000000001</v>
      </c>
      <c r="J19" s="240">
        <v>282.32499999999999</v>
      </c>
      <c r="K19" s="243"/>
      <c r="L19" s="240"/>
      <c r="M19" s="240"/>
      <c r="N19" s="240"/>
      <c r="O19" s="240"/>
      <c r="P19" s="241"/>
      <c r="Q19" s="241"/>
      <c r="R19" s="241"/>
      <c r="S19" s="241"/>
      <c r="T19" s="241"/>
    </row>
    <row r="20" spans="1:20" s="88" customFormat="1" ht="19.899999999999999" customHeight="1">
      <c r="A20" s="56" t="s">
        <v>10</v>
      </c>
      <c r="B20" s="240">
        <v>55.618000000000002</v>
      </c>
      <c r="C20" s="240">
        <v>33.688000000000002</v>
      </c>
      <c r="D20" s="240">
        <v>63.722999999999999</v>
      </c>
      <c r="E20" s="240">
        <v>17.625</v>
      </c>
      <c r="F20" s="240">
        <v>23.396999999999998</v>
      </c>
      <c r="G20" s="240">
        <v>3.4620000000000002</v>
      </c>
      <c r="H20" s="240">
        <v>3.44</v>
      </c>
      <c r="I20" s="240">
        <v>1.349</v>
      </c>
      <c r="J20" s="240">
        <v>202.30199999999999</v>
      </c>
      <c r="K20" s="243"/>
      <c r="L20" s="240"/>
      <c r="M20" s="240"/>
      <c r="N20" s="240"/>
      <c r="O20" s="240"/>
      <c r="P20" s="241"/>
      <c r="Q20" s="241"/>
      <c r="R20" s="241"/>
      <c r="S20" s="241"/>
      <c r="T20" s="241"/>
    </row>
    <row r="21" spans="1:20" s="88" customFormat="1" ht="19.899999999999999" customHeight="1">
      <c r="A21" s="56" t="s">
        <v>12</v>
      </c>
      <c r="B21" s="240">
        <v>174.90099999999802</v>
      </c>
      <c r="C21" s="240">
        <v>159.23200000000361</v>
      </c>
      <c r="D21" s="240">
        <v>151.38999999999942</v>
      </c>
      <c r="E21" s="240">
        <v>50.507999999999811</v>
      </c>
      <c r="F21" s="240">
        <v>47.117999999996755</v>
      </c>
      <c r="G21" s="240">
        <v>6.9959999999998672</v>
      </c>
      <c r="H21" s="240">
        <v>5.6919999999995525</v>
      </c>
      <c r="I21" s="240">
        <v>1.2549999999999955</v>
      </c>
      <c r="J21" s="240">
        <v>597.09200000001874</v>
      </c>
      <c r="K21" s="243"/>
      <c r="L21" s="240"/>
      <c r="M21" s="240"/>
      <c r="N21" s="240"/>
      <c r="O21" s="240"/>
      <c r="P21" s="241"/>
      <c r="Q21" s="241"/>
      <c r="R21" s="241"/>
      <c r="S21" s="241"/>
      <c r="T21" s="241"/>
    </row>
    <row r="22" spans="1:20" s="88" customFormat="1" ht="19.899999999999999" customHeight="1">
      <c r="A22" s="197" t="s">
        <v>232</v>
      </c>
      <c r="B22" s="240">
        <v>32114.945</v>
      </c>
      <c r="C22" s="240">
        <v>22192.938999999998</v>
      </c>
      <c r="D22" s="240">
        <v>19773.823</v>
      </c>
      <c r="E22" s="240">
        <v>8867.3719999999994</v>
      </c>
      <c r="F22" s="240">
        <v>13424.157999999999</v>
      </c>
      <c r="G22" s="240">
        <v>1864.627</v>
      </c>
      <c r="H22" s="240">
        <v>1686.942</v>
      </c>
      <c r="I22" s="240">
        <v>629.59</v>
      </c>
      <c r="J22" s="240">
        <v>100554.39599999999</v>
      </c>
      <c r="K22" s="243"/>
      <c r="L22" s="160"/>
      <c r="M22" s="160"/>
      <c r="N22" s="160"/>
      <c r="O22" s="160"/>
      <c r="P22" s="161"/>
      <c r="Q22" s="161"/>
      <c r="R22" s="161"/>
      <c r="S22" s="161"/>
      <c r="T22" s="244"/>
    </row>
    <row r="23" spans="1:20">
      <c r="A23" s="76"/>
      <c r="B23" s="76"/>
      <c r="C23" s="76"/>
      <c r="D23" s="76"/>
      <c r="E23" s="76"/>
    </row>
    <row r="24" spans="1:20">
      <c r="A24"/>
      <c r="B24"/>
      <c r="C24"/>
      <c r="D24"/>
      <c r="E24"/>
      <c r="R24" s="168"/>
      <c r="T24" s="245"/>
    </row>
    <row r="25" spans="1:20">
      <c r="A25"/>
      <c r="B25"/>
      <c r="C25"/>
      <c r="D25"/>
      <c r="E25"/>
    </row>
    <row r="26" spans="1:20">
      <c r="A26"/>
      <c r="B26"/>
      <c r="C26"/>
      <c r="D26"/>
      <c r="E26"/>
    </row>
    <row r="27" spans="1:20">
      <c r="A27"/>
      <c r="B27"/>
      <c r="C27"/>
      <c r="D27"/>
      <c r="E27"/>
    </row>
    <row r="28" spans="1:20">
      <c r="A28"/>
      <c r="B28"/>
      <c r="C28"/>
      <c r="D28"/>
      <c r="E28"/>
    </row>
    <row r="29" spans="1:20">
      <c r="A29"/>
      <c r="B29"/>
      <c r="C29"/>
      <c r="D29"/>
      <c r="E29"/>
    </row>
    <row r="30" spans="1:20">
      <c r="A30"/>
      <c r="B30"/>
      <c r="C30"/>
      <c r="D30"/>
      <c r="E30"/>
    </row>
    <row r="31" spans="1:20">
      <c r="A31"/>
      <c r="B31"/>
      <c r="C31"/>
      <c r="D31"/>
      <c r="E31"/>
    </row>
    <row r="32" spans="1:20">
      <c r="A32"/>
      <c r="B32"/>
      <c r="C32"/>
      <c r="D32"/>
      <c r="E32"/>
    </row>
    <row r="33" spans="1:5">
      <c r="A33"/>
      <c r="B33"/>
      <c r="C33"/>
      <c r="D33"/>
      <c r="E33"/>
    </row>
    <row r="34" spans="1:5">
      <c r="A34"/>
      <c r="B34"/>
      <c r="C34"/>
      <c r="D34"/>
      <c r="E34"/>
    </row>
    <row r="35" spans="1:5">
      <c r="A35"/>
      <c r="B35"/>
      <c r="C35"/>
      <c r="D35"/>
      <c r="E35"/>
    </row>
    <row r="36" spans="1:5">
      <c r="A36"/>
      <c r="B36"/>
      <c r="C36"/>
      <c r="D36"/>
      <c r="E36"/>
    </row>
    <row r="37" spans="1:5">
      <c r="A37"/>
      <c r="B37"/>
      <c r="C37"/>
      <c r="D37"/>
      <c r="E37"/>
    </row>
    <row r="38" spans="1:5">
      <c r="A38"/>
      <c r="B38"/>
      <c r="C38"/>
      <c r="D38"/>
      <c r="E38"/>
    </row>
    <row r="39" spans="1:5">
      <c r="A39"/>
      <c r="B39"/>
      <c r="C39"/>
      <c r="D39"/>
      <c r="E39"/>
    </row>
    <row r="40" spans="1:5">
      <c r="A40"/>
      <c r="B40"/>
      <c r="C40"/>
      <c r="D40"/>
      <c r="E40"/>
    </row>
    <row r="41" spans="1:5">
      <c r="A41"/>
      <c r="B41"/>
      <c r="C41"/>
      <c r="D41"/>
      <c r="E41"/>
    </row>
    <row r="42" spans="1:5">
      <c r="A42"/>
      <c r="B42"/>
      <c r="C42"/>
      <c r="D42"/>
      <c r="E42"/>
    </row>
    <row r="43" spans="1:5">
      <c r="A43"/>
      <c r="B43"/>
      <c r="C43"/>
      <c r="D43"/>
      <c r="E43"/>
    </row>
    <row r="44" spans="1:5">
      <c r="A44"/>
      <c r="B44"/>
      <c r="C44"/>
      <c r="D44"/>
      <c r="E44"/>
    </row>
    <row r="45" spans="1:5">
      <c r="A45"/>
      <c r="B45"/>
      <c r="C45"/>
      <c r="D45"/>
      <c r="E45"/>
    </row>
    <row r="46" spans="1:5">
      <c r="A46"/>
      <c r="B46"/>
      <c r="C46"/>
      <c r="D46"/>
      <c r="E46"/>
    </row>
    <row r="47" spans="1:5">
      <c r="A47"/>
      <c r="B47"/>
      <c r="C47"/>
      <c r="D47"/>
      <c r="E47"/>
    </row>
    <row r="48" spans="1:5">
      <c r="A48"/>
      <c r="B48"/>
      <c r="C48"/>
      <c r="D48"/>
      <c r="E48"/>
    </row>
    <row r="49" spans="1:5">
      <c r="A49"/>
      <c r="B49"/>
      <c r="C49"/>
      <c r="D49"/>
      <c r="E49"/>
    </row>
    <row r="50" spans="1:5">
      <c r="A50"/>
      <c r="B50"/>
      <c r="C50"/>
      <c r="D50"/>
      <c r="E50"/>
    </row>
    <row r="51" spans="1:5">
      <c r="A51"/>
      <c r="B51"/>
      <c r="C51"/>
      <c r="D51"/>
      <c r="E51"/>
    </row>
    <row r="52" spans="1:5">
      <c r="A52"/>
      <c r="B52"/>
      <c r="C52"/>
      <c r="D52"/>
      <c r="E52"/>
    </row>
    <row r="53" spans="1:5">
      <c r="A53"/>
      <c r="B53"/>
      <c r="C53"/>
      <c r="D53"/>
      <c r="E53"/>
    </row>
    <row r="54" spans="1:5">
      <c r="A54"/>
      <c r="B54"/>
      <c r="C54"/>
      <c r="D54"/>
      <c r="E54"/>
    </row>
    <row r="55" spans="1:5">
      <c r="A55"/>
      <c r="B55"/>
      <c r="C55"/>
      <c r="D55"/>
      <c r="E55"/>
    </row>
    <row r="56" spans="1:5">
      <c r="A56"/>
      <c r="B56"/>
      <c r="C56"/>
      <c r="D56"/>
      <c r="E56"/>
    </row>
  </sheetData>
  <mergeCells count="2">
    <mergeCell ref="A1:G2"/>
    <mergeCell ref="H1:J2"/>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&amp;C&amp;"Arial,Bold"&amp;20General treatment services by state &amp;B&amp;"Arial"&amp;12&amp;Kff0000​‌OFFICIAL: Sensitive‌​</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S36"/>
  <sheetViews>
    <sheetView showGridLines="0" zoomScaleNormal="100" zoomScaleSheetLayoutView="100" workbookViewId="0">
      <selection activeCell="M15" sqref="M15"/>
    </sheetView>
  </sheetViews>
  <sheetFormatPr defaultColWidth="8.73046875" defaultRowHeight="12.75"/>
  <cols>
    <col min="1" max="1" width="11.3984375" style="213" customWidth="1"/>
    <col min="2" max="2" width="12" style="213" customWidth="1"/>
    <col min="3" max="5" width="11" style="213" customWidth="1"/>
    <col min="6" max="8" width="9.73046875" style="213" customWidth="1"/>
    <col min="9" max="9" width="8.3984375" style="213" customWidth="1"/>
    <col min="10" max="10" width="11" style="213" customWidth="1"/>
    <col min="11" max="18" width="8.73046875" style="213"/>
    <col min="19" max="19" width="12.1328125" style="213" customWidth="1"/>
    <col min="20" max="16384" width="8.73046875" style="213"/>
  </cols>
  <sheetData>
    <row r="1" spans="1:19" s="74" customFormat="1" ht="15" customHeight="1">
      <c r="A1" s="332" t="s">
        <v>337</v>
      </c>
      <c r="B1" s="332"/>
      <c r="C1" s="332"/>
      <c r="D1" s="332"/>
      <c r="E1" s="332"/>
      <c r="F1" s="332"/>
      <c r="G1" s="332"/>
      <c r="H1" s="332"/>
      <c r="I1" s="332"/>
      <c r="J1" s="332"/>
    </row>
    <row r="2" spans="1:19" s="74" customFormat="1" ht="15" customHeight="1">
      <c r="A2" s="332"/>
      <c r="B2" s="332"/>
      <c r="C2" s="332"/>
      <c r="D2" s="332"/>
      <c r="E2" s="332"/>
      <c r="F2" s="332"/>
      <c r="G2" s="332"/>
      <c r="H2" s="332"/>
      <c r="I2" s="332"/>
      <c r="J2" s="332"/>
    </row>
    <row r="3" spans="1:19" s="246" customFormat="1" ht="48.75" customHeight="1">
      <c r="A3" s="60" t="s">
        <v>239</v>
      </c>
      <c r="B3" s="60" t="s">
        <v>240</v>
      </c>
      <c r="C3" s="53" t="s">
        <v>241</v>
      </c>
      <c r="D3" s="54" t="s">
        <v>108</v>
      </c>
      <c r="E3" s="54" t="s">
        <v>109</v>
      </c>
      <c r="F3" s="54" t="s">
        <v>17</v>
      </c>
      <c r="G3" s="54" t="s">
        <v>16</v>
      </c>
      <c r="H3" s="54" t="s">
        <v>110</v>
      </c>
      <c r="I3" s="54" t="s">
        <v>15</v>
      </c>
      <c r="J3" s="54" t="s">
        <v>111</v>
      </c>
    </row>
    <row r="4" spans="1:19" s="248" customFormat="1" ht="19.899999999999999" customHeight="1">
      <c r="A4" s="60" t="s">
        <v>65</v>
      </c>
      <c r="B4" s="247">
        <v>0.15</v>
      </c>
      <c r="C4" s="231">
        <v>325685.61485999997</v>
      </c>
      <c r="D4" s="231">
        <v>253280.89527999994</v>
      </c>
      <c r="E4" s="231">
        <v>231111.55981000001</v>
      </c>
      <c r="F4" s="231">
        <v>76677.936589999983</v>
      </c>
      <c r="G4" s="231">
        <v>134451.64783999996</v>
      </c>
      <c r="H4" s="231">
        <v>25160.14776</v>
      </c>
      <c r="I4" s="231">
        <v>7373.310230000001</v>
      </c>
      <c r="J4" s="231">
        <v>1053741.1123700002</v>
      </c>
      <c r="L4" s="231"/>
      <c r="M4" s="231"/>
      <c r="N4" s="231"/>
      <c r="O4" s="232"/>
      <c r="P4" s="232"/>
      <c r="Q4" s="232"/>
      <c r="R4" s="232"/>
      <c r="S4" s="232"/>
    </row>
    <row r="5" spans="1:19" s="248" customFormat="1" ht="19.899999999999999" customHeight="1">
      <c r="A5" s="60" t="s">
        <v>66</v>
      </c>
      <c r="B5" s="247">
        <v>0.42499999999999999</v>
      </c>
      <c r="C5" s="231">
        <v>471252.27600999991</v>
      </c>
      <c r="D5" s="231">
        <v>354053.87004999997</v>
      </c>
      <c r="E5" s="231">
        <v>313508.88935000001</v>
      </c>
      <c r="F5" s="231">
        <v>113680.65422</v>
      </c>
      <c r="G5" s="231">
        <v>177898.20970000001</v>
      </c>
      <c r="H5" s="231">
        <v>36656.797530000003</v>
      </c>
      <c r="I5" s="231">
        <v>9011.0617300000013</v>
      </c>
      <c r="J5" s="231">
        <v>1476061.7585899995</v>
      </c>
      <c r="L5" s="231"/>
      <c r="M5" s="231"/>
      <c r="N5" s="231"/>
      <c r="O5" s="232"/>
      <c r="P5" s="232"/>
      <c r="Q5" s="232"/>
      <c r="R5" s="232"/>
      <c r="S5" s="232"/>
    </row>
    <row r="6" spans="1:19" s="248" customFormat="1" ht="19.899999999999999" customHeight="1">
      <c r="A6" s="60" t="s">
        <v>67</v>
      </c>
      <c r="B6" s="247">
        <v>0.6</v>
      </c>
      <c r="C6" s="231">
        <v>593456.80881000008</v>
      </c>
      <c r="D6" s="231">
        <v>451951.02092000004</v>
      </c>
      <c r="E6" s="231">
        <v>381474.37878000003</v>
      </c>
      <c r="F6" s="231">
        <v>149504.80739999993</v>
      </c>
      <c r="G6" s="231">
        <v>214091.61075999995</v>
      </c>
      <c r="H6" s="231">
        <v>47709.340870000007</v>
      </c>
      <c r="I6" s="231">
        <v>8113.8510800000004</v>
      </c>
      <c r="J6" s="231">
        <v>1846301.8186199996</v>
      </c>
      <c r="L6" s="231"/>
      <c r="M6" s="231"/>
      <c r="N6" s="231"/>
      <c r="O6" s="232"/>
      <c r="P6" s="232"/>
      <c r="Q6" s="232"/>
      <c r="R6" s="232"/>
      <c r="S6" s="232"/>
    </row>
    <row r="7" spans="1:19" s="248" customFormat="1" ht="19.899999999999999" customHeight="1">
      <c r="A7" s="60" t="s">
        <v>68</v>
      </c>
      <c r="B7" s="247">
        <v>0.7</v>
      </c>
      <c r="C7" s="231">
        <v>727066.24907000002</v>
      </c>
      <c r="D7" s="231">
        <v>531946.36272999994</v>
      </c>
      <c r="E7" s="231">
        <v>467305.11157999991</v>
      </c>
      <c r="F7" s="231">
        <v>171730.42431999999</v>
      </c>
      <c r="G7" s="231">
        <v>238276.08652999997</v>
      </c>
      <c r="H7" s="231">
        <v>55037.40443000001</v>
      </c>
      <c r="I7" s="231">
        <v>8405.7961199999991</v>
      </c>
      <c r="J7" s="231">
        <v>2199767.4347799993</v>
      </c>
      <c r="L7" s="231"/>
      <c r="M7" s="231"/>
      <c r="N7" s="231"/>
      <c r="O7" s="232"/>
      <c r="P7" s="232"/>
      <c r="Q7" s="232"/>
      <c r="R7" s="232"/>
      <c r="S7" s="232"/>
    </row>
    <row r="8" spans="1:19" s="248" customFormat="1" ht="19.899999999999999" customHeight="1">
      <c r="A8" s="60" t="s">
        <v>69</v>
      </c>
      <c r="B8" s="247">
        <v>0.76</v>
      </c>
      <c r="C8" s="231">
        <v>767399.89823999989</v>
      </c>
      <c r="D8" s="231">
        <v>553469.11889000004</v>
      </c>
      <c r="E8" s="231">
        <v>474503.83036000002</v>
      </c>
      <c r="F8" s="231">
        <v>179397.56209999998</v>
      </c>
      <c r="G8" s="231">
        <v>223068.88137000002</v>
      </c>
      <c r="H8" s="231">
        <v>51500.596359999989</v>
      </c>
      <c r="I8" s="231">
        <v>5664.2408599999999</v>
      </c>
      <c r="J8" s="231">
        <v>2255004.1281799995</v>
      </c>
      <c r="L8" s="231"/>
      <c r="M8" s="231"/>
      <c r="N8" s="231"/>
      <c r="O8" s="232"/>
      <c r="P8" s="232"/>
      <c r="Q8" s="232"/>
      <c r="R8" s="232"/>
      <c r="S8" s="232"/>
    </row>
    <row r="9" spans="1:19" s="248" customFormat="1" ht="19.899999999999999" customHeight="1">
      <c r="A9" s="60" t="s">
        <v>70</v>
      </c>
      <c r="B9" s="247">
        <v>0.78</v>
      </c>
      <c r="C9" s="231">
        <v>569046.88705000002</v>
      </c>
      <c r="D9" s="231">
        <v>415445.52140000003</v>
      </c>
      <c r="E9" s="231">
        <v>345802.18643999996</v>
      </c>
      <c r="F9" s="231">
        <v>120114.48616</v>
      </c>
      <c r="G9" s="231">
        <v>158845.85034</v>
      </c>
      <c r="H9" s="231">
        <v>35480.098130000006</v>
      </c>
      <c r="I9" s="231">
        <v>3319.1234100000001</v>
      </c>
      <c r="J9" s="231">
        <v>1648054.1529300001</v>
      </c>
      <c r="L9" s="231"/>
      <c r="M9" s="231"/>
      <c r="N9" s="231"/>
      <c r="O9" s="232"/>
      <c r="P9" s="232"/>
      <c r="Q9" s="232"/>
      <c r="R9" s="232"/>
      <c r="S9" s="232"/>
    </row>
    <row r="10" spans="1:19" s="248" customFormat="1" ht="19.899999999999999" customHeight="1">
      <c r="A10" s="60" t="s">
        <v>242</v>
      </c>
      <c r="B10" s="247">
        <v>0.82</v>
      </c>
      <c r="C10" s="231">
        <v>548305.06704999984</v>
      </c>
      <c r="D10" s="231">
        <v>405830.50812999997</v>
      </c>
      <c r="E10" s="231">
        <v>322948.99365000008</v>
      </c>
      <c r="F10" s="231">
        <v>104472.20163000001</v>
      </c>
      <c r="G10" s="231">
        <v>142203.39422000002</v>
      </c>
      <c r="H10" s="231">
        <v>27513.170620000001</v>
      </c>
      <c r="I10" s="231">
        <v>1551.6800499999997</v>
      </c>
      <c r="J10" s="231">
        <v>1552825.0153499998</v>
      </c>
      <c r="L10" s="231"/>
      <c r="M10" s="231"/>
      <c r="N10" s="231"/>
      <c r="O10" s="232"/>
      <c r="P10" s="232"/>
      <c r="Q10" s="232"/>
      <c r="R10" s="232"/>
      <c r="S10" s="232"/>
    </row>
    <row r="11" spans="1:19" s="248" customFormat="1" ht="19.899999999999999" customHeight="1">
      <c r="A11" s="338" t="s">
        <v>243</v>
      </c>
      <c r="B11" s="339"/>
      <c r="C11" s="339"/>
      <c r="D11" s="339"/>
      <c r="E11" s="339"/>
      <c r="F11" s="340"/>
      <c r="G11" s="340"/>
      <c r="H11" s="340"/>
      <c r="I11" s="340"/>
      <c r="J11" s="340"/>
      <c r="K11" s="341"/>
    </row>
    <row r="12" spans="1:19" ht="15">
      <c r="A12" s="60"/>
      <c r="B12" s="76"/>
      <c r="C12" s="76"/>
      <c r="D12" s="76"/>
      <c r="E12" s="76"/>
      <c r="F12" s="74"/>
      <c r="G12" s="74"/>
      <c r="H12" s="74"/>
      <c r="I12" s="74"/>
      <c r="J12" s="74"/>
    </row>
    <row r="13" spans="1:19">
      <c r="A13" s="78"/>
      <c r="B13" s="153"/>
      <c r="C13" s="153"/>
      <c r="D13" s="153"/>
      <c r="E13" s="153"/>
      <c r="F13" s="249"/>
    </row>
    <row r="14" spans="1:19">
      <c r="A14" s="78"/>
      <c r="B14" s="153"/>
      <c r="C14" s="153"/>
      <c r="D14" s="153"/>
      <c r="E14" s="153"/>
      <c r="F14" s="249"/>
    </row>
    <row r="15" spans="1:19">
      <c r="A15" s="78"/>
      <c r="B15" s="153"/>
      <c r="C15" s="153"/>
      <c r="D15" s="153"/>
      <c r="E15" s="153"/>
      <c r="F15" s="249"/>
    </row>
    <row r="16" spans="1:19">
      <c r="A16" s="78"/>
      <c r="B16" s="78"/>
      <c r="C16" s="78"/>
      <c r="D16" s="78"/>
      <c r="E16" s="78"/>
    </row>
    <row r="17" spans="1:5">
      <c r="A17" s="78"/>
      <c r="B17" s="78"/>
      <c r="C17" s="78"/>
      <c r="D17" s="78"/>
      <c r="E17" s="78"/>
    </row>
    <row r="18" spans="1:5">
      <c r="A18" s="78"/>
      <c r="B18" s="78"/>
      <c r="C18" s="78"/>
      <c r="D18" s="78"/>
      <c r="E18" s="78"/>
    </row>
    <row r="19" spans="1:5">
      <c r="A19" s="78"/>
      <c r="B19" s="78"/>
      <c r="C19" s="78"/>
      <c r="D19" s="78"/>
      <c r="E19" s="78"/>
    </row>
    <row r="20" spans="1:5">
      <c r="A20" s="78"/>
      <c r="B20" s="78"/>
      <c r="C20" s="78"/>
      <c r="D20" s="78"/>
      <c r="E20" s="78"/>
    </row>
    <row r="21" spans="1:5">
      <c r="A21" s="78"/>
      <c r="B21" s="78"/>
      <c r="C21" s="78"/>
      <c r="D21" s="78"/>
      <c r="E21" s="78"/>
    </row>
    <row r="22" spans="1:5">
      <c r="A22" s="78"/>
      <c r="B22" s="78"/>
      <c r="C22" s="78"/>
      <c r="D22" s="78"/>
      <c r="E22" s="78"/>
    </row>
    <row r="23" spans="1:5">
      <c r="A23" s="78"/>
      <c r="B23" s="78"/>
      <c r="C23" s="78"/>
      <c r="D23" s="78"/>
      <c r="E23" s="78"/>
    </row>
    <row r="24" spans="1:5">
      <c r="A24" s="78"/>
      <c r="B24" s="78"/>
      <c r="C24" s="78"/>
      <c r="D24" s="78"/>
      <c r="E24" s="78"/>
    </row>
    <row r="25" spans="1:5">
      <c r="A25" s="78"/>
      <c r="B25" s="78"/>
      <c r="C25" s="78"/>
      <c r="D25" s="78"/>
      <c r="E25" s="78"/>
    </row>
    <row r="26" spans="1:5">
      <c r="A26" s="78"/>
      <c r="B26" s="78"/>
      <c r="C26" s="78"/>
      <c r="D26" s="78"/>
      <c r="E26" s="78"/>
    </row>
    <row r="27" spans="1:5">
      <c r="A27" s="78"/>
      <c r="B27" s="78"/>
      <c r="C27" s="78"/>
      <c r="D27" s="78"/>
      <c r="E27" s="78"/>
    </row>
    <row r="28" spans="1:5">
      <c r="A28" s="78"/>
      <c r="B28" s="78"/>
      <c r="C28" s="78"/>
      <c r="D28" s="78"/>
      <c r="E28" s="78"/>
    </row>
    <row r="29" spans="1:5">
      <c r="A29" s="78"/>
      <c r="B29" s="78"/>
      <c r="C29" s="78"/>
      <c r="D29" s="78"/>
      <c r="E29" s="78"/>
    </row>
    <row r="30" spans="1:5">
      <c r="A30" s="78"/>
      <c r="B30" s="78"/>
      <c r="C30" s="78"/>
      <c r="D30" s="78"/>
      <c r="E30" s="78"/>
    </row>
    <row r="31" spans="1:5">
      <c r="A31" s="78"/>
      <c r="B31" s="78"/>
      <c r="C31" s="78"/>
      <c r="D31" s="78"/>
      <c r="E31" s="78"/>
    </row>
    <row r="32" spans="1:5">
      <c r="A32" s="78"/>
      <c r="B32" s="78"/>
      <c r="C32" s="78"/>
      <c r="D32" s="78"/>
      <c r="E32" s="78"/>
    </row>
    <row r="33" spans="1:5">
      <c r="A33" s="78"/>
      <c r="B33" s="78"/>
      <c r="C33" s="78"/>
      <c r="D33" s="78"/>
      <c r="E33" s="78"/>
    </row>
    <row r="34" spans="1:5">
      <c r="A34" s="78"/>
      <c r="B34" s="78"/>
      <c r="C34" s="78"/>
      <c r="D34" s="78"/>
      <c r="E34" s="78"/>
    </row>
    <row r="35" spans="1:5">
      <c r="A35" s="78"/>
      <c r="B35" s="78"/>
      <c r="C35" s="78"/>
      <c r="D35" s="78"/>
      <c r="E35" s="78"/>
    </row>
    <row r="36" spans="1:5">
      <c r="A36" s="78"/>
      <c r="B36" s="78"/>
      <c r="C36" s="78"/>
      <c r="D36" s="78"/>
      <c r="E36" s="78"/>
    </row>
  </sheetData>
  <mergeCells count="2">
    <mergeCell ref="A11:K11"/>
    <mergeCell ref="A1:J2"/>
  </mergeCells>
  <pageMargins left="0.74803149606299213" right="0.74803149606299213" top="0.98425196850393704" bottom="0.98425196850393704" header="0.51181102362204722" footer="0.51181102362204722"/>
  <pageSetup paperSize="9" scale="76" orientation="portrait" r:id="rId1"/>
  <headerFooter alignWithMargins="0">
    <oddHeader>&amp;C&amp;"Arial,Bold"&amp;18Risk equalisation hospital benefits eligible for age based pooling by state &amp;B&amp;"Arial"&amp;12&amp;Kff0000​‌OFFICIAL: Sensitive‌​</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zoomScaleNormal="100" zoomScaleSheetLayoutView="100" workbookViewId="0">
      <selection sqref="A1:G2"/>
    </sheetView>
  </sheetViews>
  <sheetFormatPr defaultColWidth="8.73046875" defaultRowHeight="15"/>
  <cols>
    <col min="1" max="1" width="32" style="250" customWidth="1"/>
    <col min="2" max="9" width="11.73046875" style="250" customWidth="1"/>
    <col min="10" max="10" width="9.73046875" style="250" customWidth="1"/>
    <col min="11" max="17" width="8.73046875" style="250"/>
    <col min="18" max="18" width="9.1328125" style="250" bestFit="1" customWidth="1"/>
    <col min="19" max="16384" width="8.73046875" style="250"/>
  </cols>
  <sheetData>
    <row r="1" spans="1:18" s="74" customFormat="1" ht="15" customHeight="1">
      <c r="A1" s="332" t="s">
        <v>338</v>
      </c>
      <c r="B1" s="332"/>
      <c r="C1" s="332"/>
      <c r="D1" s="332"/>
      <c r="E1" s="332"/>
      <c r="F1" s="332"/>
      <c r="G1" s="332"/>
      <c r="H1" s="332"/>
      <c r="I1" s="332"/>
    </row>
    <row r="2" spans="1:18" s="74" customFormat="1" ht="15" customHeight="1">
      <c r="A2" s="332"/>
      <c r="B2" s="332"/>
      <c r="C2" s="332"/>
      <c r="D2" s="332"/>
      <c r="E2" s="332"/>
      <c r="F2" s="332"/>
      <c r="G2" s="332"/>
      <c r="H2" s="332"/>
      <c r="I2" s="332"/>
    </row>
    <row r="3" spans="1:18" ht="19.899999999999999" customHeight="1">
      <c r="A3" s="134" t="s">
        <v>81</v>
      </c>
      <c r="B3" s="189" t="s">
        <v>241</v>
      </c>
      <c r="C3" s="110" t="s">
        <v>108</v>
      </c>
      <c r="D3" s="110" t="s">
        <v>109</v>
      </c>
      <c r="E3" s="110" t="s">
        <v>17</v>
      </c>
      <c r="F3" s="110" t="s">
        <v>16</v>
      </c>
      <c r="G3" s="110" t="s">
        <v>110</v>
      </c>
      <c r="H3" s="110" t="s">
        <v>15</v>
      </c>
      <c r="I3" s="110" t="s">
        <v>111</v>
      </c>
    </row>
    <row r="4" spans="1:18" s="112" customFormat="1" ht="19.899999999999999" customHeight="1">
      <c r="A4" s="251" t="s">
        <v>244</v>
      </c>
      <c r="B4" s="282">
        <v>7140</v>
      </c>
      <c r="C4" s="282">
        <v>5130</v>
      </c>
      <c r="D4" s="282">
        <v>4853</v>
      </c>
      <c r="E4" s="282">
        <v>1188</v>
      </c>
      <c r="F4" s="282">
        <v>2027</v>
      </c>
      <c r="G4" s="282">
        <v>401</v>
      </c>
      <c r="H4" s="282">
        <v>102</v>
      </c>
      <c r="I4" s="282">
        <v>20841</v>
      </c>
      <c r="K4" s="252"/>
      <c r="L4" s="252"/>
      <c r="M4" s="252"/>
      <c r="N4" s="252"/>
      <c r="O4" s="252"/>
      <c r="P4" s="252"/>
      <c r="Q4" s="252"/>
      <c r="R4" s="218"/>
    </row>
    <row r="5" spans="1:18" s="112" customFormat="1" ht="19.899999999999999" customHeight="1">
      <c r="A5" s="206" t="s">
        <v>297</v>
      </c>
      <c r="B5" s="282">
        <v>614556.83461999998</v>
      </c>
      <c r="C5" s="282">
        <v>430034.78591999994</v>
      </c>
      <c r="D5" s="282">
        <v>428707.96980999998</v>
      </c>
      <c r="E5" s="282">
        <v>121546.76241</v>
      </c>
      <c r="F5" s="282">
        <v>169934.38769999999</v>
      </c>
      <c r="G5" s="282">
        <v>31130.680439999996</v>
      </c>
      <c r="H5" s="282">
        <v>8152.4362900000006</v>
      </c>
      <c r="I5" s="282">
        <v>1804063.8571900001</v>
      </c>
      <c r="K5" s="253"/>
      <c r="L5" s="253"/>
      <c r="M5" s="253"/>
      <c r="N5" s="253"/>
      <c r="O5" s="253"/>
      <c r="P5" s="253"/>
      <c r="Q5" s="253"/>
      <c r="R5" s="254"/>
    </row>
    <row r="6" spans="1:18" s="112" customFormat="1" ht="19.899999999999999" customHeight="1">
      <c r="A6" s="206" t="s">
        <v>245</v>
      </c>
      <c r="B6" s="282">
        <v>522968.36154000001</v>
      </c>
      <c r="C6" s="282">
        <v>374239.28551000002</v>
      </c>
      <c r="D6" s="282">
        <v>371281.02535999997</v>
      </c>
      <c r="E6" s="282">
        <v>97835.273450000022</v>
      </c>
      <c r="F6" s="282">
        <v>144784.65174999999</v>
      </c>
      <c r="G6" s="282">
        <v>27056.15207</v>
      </c>
      <c r="H6" s="282">
        <v>7296.1601500000006</v>
      </c>
      <c r="I6" s="282">
        <v>1545460.9098300005</v>
      </c>
      <c r="K6" s="253"/>
      <c r="L6" s="253"/>
      <c r="M6" s="253"/>
      <c r="N6" s="253"/>
      <c r="O6" s="253"/>
      <c r="P6" s="253"/>
      <c r="Q6" s="253"/>
      <c r="R6" s="254"/>
    </row>
    <row r="7" spans="1:18" s="112" customFormat="1" ht="19.899999999999999" customHeight="1">
      <c r="A7" s="206" t="s">
        <v>246</v>
      </c>
      <c r="B7" s="282">
        <v>165968.36154000004</v>
      </c>
      <c r="C7" s="282">
        <v>117739.28551</v>
      </c>
      <c r="D7" s="282">
        <v>128631.02536</v>
      </c>
      <c r="E7" s="282">
        <v>38435.273450000001</v>
      </c>
      <c r="F7" s="282">
        <v>43434.651749999997</v>
      </c>
      <c r="G7" s="282">
        <v>7006.1520700000001</v>
      </c>
      <c r="H7" s="282">
        <v>2196.1601499999997</v>
      </c>
      <c r="I7" s="282">
        <v>503410.90982999996</v>
      </c>
      <c r="K7" s="253"/>
      <c r="L7" s="253"/>
      <c r="M7" s="253"/>
      <c r="N7" s="253"/>
      <c r="O7" s="253"/>
      <c r="P7" s="253"/>
      <c r="Q7" s="253"/>
      <c r="R7" s="254"/>
    </row>
    <row r="8" spans="1:18" s="112" customFormat="1" ht="19.899999999999999" customHeight="1">
      <c r="A8" s="206" t="s">
        <v>247</v>
      </c>
      <c r="B8" s="282">
        <v>71707.153049999994</v>
      </c>
      <c r="C8" s="282">
        <v>47878.105960000001</v>
      </c>
      <c r="D8" s="282">
        <v>54565.40572000001</v>
      </c>
      <c r="E8" s="282">
        <v>15823.008440000001</v>
      </c>
      <c r="F8" s="282">
        <v>19221.127089999998</v>
      </c>
      <c r="G8" s="282">
        <v>3395.7681299999999</v>
      </c>
      <c r="H8" s="282">
        <v>995.06934000000001</v>
      </c>
      <c r="I8" s="282">
        <v>213585.63773000002</v>
      </c>
      <c r="K8" s="253"/>
      <c r="L8" s="253"/>
      <c r="M8" s="253"/>
      <c r="N8" s="253"/>
      <c r="O8" s="253"/>
      <c r="P8" s="253"/>
      <c r="Q8" s="253"/>
      <c r="R8" s="254"/>
    </row>
    <row r="9" spans="1:18" s="112" customFormat="1" ht="19.899999999999999" customHeight="1">
      <c r="A9" s="255" t="s">
        <v>248</v>
      </c>
      <c r="B9" s="253"/>
      <c r="C9" s="253"/>
      <c r="D9" s="253"/>
      <c r="E9" s="253"/>
      <c r="F9" s="253"/>
      <c r="G9" s="253"/>
      <c r="H9" s="253"/>
      <c r="I9" s="254"/>
      <c r="K9" s="256"/>
      <c r="L9" s="200"/>
      <c r="M9" s="200"/>
      <c r="N9" s="200"/>
      <c r="O9" s="200"/>
      <c r="P9" s="200"/>
      <c r="Q9" s="200"/>
      <c r="R9" s="200"/>
    </row>
    <row r="10" spans="1:18" ht="19.899999999999999" customHeight="1">
      <c r="A10" s="255" t="s">
        <v>249</v>
      </c>
      <c r="B10" s="134"/>
      <c r="C10" s="134"/>
      <c r="D10" s="134"/>
      <c r="E10" s="134"/>
      <c r="K10" s="257"/>
      <c r="L10" s="258"/>
      <c r="M10" s="258"/>
      <c r="N10" s="258"/>
      <c r="O10" s="258"/>
      <c r="P10" s="258"/>
      <c r="Q10" s="258"/>
      <c r="R10" s="258"/>
    </row>
    <row r="11" spans="1:18" ht="19.899999999999999" customHeight="1">
      <c r="A11" s="255" t="s">
        <v>250</v>
      </c>
      <c r="B11" s="134"/>
      <c r="C11" s="134"/>
      <c r="D11" s="134"/>
      <c r="E11" s="134"/>
      <c r="L11" s="258"/>
      <c r="M11" s="258"/>
      <c r="N11" s="258"/>
      <c r="O11" s="258"/>
      <c r="P11" s="258"/>
      <c r="Q11" s="258"/>
      <c r="R11" s="258"/>
    </row>
    <row r="12" spans="1:18" ht="19.899999999999999" customHeight="1">
      <c r="A12" s="259" t="s">
        <v>251</v>
      </c>
      <c r="B12" s="134"/>
      <c r="C12" s="134"/>
      <c r="D12" s="134"/>
      <c r="E12" s="134"/>
      <c r="K12" s="257"/>
      <c r="L12" s="258"/>
      <c r="M12" s="258"/>
      <c r="N12" s="258"/>
      <c r="O12" s="258"/>
      <c r="P12" s="258"/>
      <c r="Q12" s="258"/>
      <c r="R12" s="258"/>
    </row>
    <row r="13" spans="1:18" ht="19.899999999999999" customHeight="1">
      <c r="A13" s="255" t="s">
        <v>252</v>
      </c>
      <c r="B13" s="134"/>
      <c r="C13" s="134"/>
      <c r="D13" s="134"/>
      <c r="E13" s="134"/>
      <c r="K13" s="257"/>
      <c r="L13" s="258"/>
      <c r="M13" s="258"/>
      <c r="N13" s="258"/>
      <c r="O13" s="258"/>
      <c r="P13" s="258"/>
      <c r="Q13" s="258"/>
      <c r="R13" s="258"/>
    </row>
    <row r="14" spans="1:18" ht="19.899999999999999" customHeight="1">
      <c r="A14" s="255" t="s">
        <v>253</v>
      </c>
      <c r="B14" s="134"/>
      <c r="C14" s="134"/>
      <c r="D14" s="134"/>
      <c r="E14" s="134"/>
    </row>
    <row r="15" spans="1:18" ht="19.899999999999999" customHeight="1">
      <c r="A15" s="134"/>
      <c r="B15" s="134"/>
      <c r="C15" s="134"/>
      <c r="D15" s="134"/>
      <c r="E15" s="134"/>
    </row>
    <row r="16" spans="1:18" ht="19.899999999999999" customHeight="1">
      <c r="A16" s="134"/>
      <c r="B16" s="134"/>
      <c r="C16" s="134"/>
      <c r="D16" s="134"/>
      <c r="E16" s="134"/>
    </row>
    <row r="17" spans="1:5" ht="19.899999999999999" customHeight="1">
      <c r="A17" s="134"/>
      <c r="B17" s="134"/>
      <c r="C17" s="134"/>
      <c r="D17" s="134"/>
      <c r="E17" s="134"/>
    </row>
    <row r="18" spans="1:5" ht="19.899999999999999" customHeight="1">
      <c r="A18" s="134"/>
      <c r="B18" s="134"/>
      <c r="C18" s="134"/>
      <c r="D18" s="134"/>
      <c r="E18" s="134"/>
    </row>
    <row r="19" spans="1:5">
      <c r="A19" s="134"/>
      <c r="B19" s="134"/>
      <c r="C19" s="134"/>
      <c r="D19" s="134"/>
      <c r="E19" s="134"/>
    </row>
    <row r="20" spans="1:5">
      <c r="A20" s="134"/>
      <c r="B20" s="134"/>
      <c r="C20" s="134"/>
      <c r="D20" s="134"/>
      <c r="E20" s="134"/>
    </row>
    <row r="21" spans="1:5">
      <c r="A21" s="134"/>
      <c r="B21" s="134"/>
      <c r="C21" s="134"/>
      <c r="D21" s="134"/>
      <c r="E21" s="134"/>
    </row>
    <row r="22" spans="1:5">
      <c r="A22" s="134"/>
      <c r="B22" s="134"/>
      <c r="C22" s="134"/>
      <c r="D22" s="134"/>
      <c r="E22" s="134"/>
    </row>
    <row r="23" spans="1:5">
      <c r="A23" s="134"/>
      <c r="B23" s="134"/>
      <c r="C23" s="134"/>
      <c r="D23" s="134"/>
      <c r="E23" s="134"/>
    </row>
    <row r="24" spans="1:5">
      <c r="A24" s="134"/>
      <c r="B24" s="134"/>
      <c r="C24" s="134"/>
      <c r="D24" s="134"/>
      <c r="E24" s="134"/>
    </row>
    <row r="25" spans="1:5">
      <c r="A25" s="134"/>
      <c r="B25" s="134"/>
      <c r="C25" s="134"/>
      <c r="D25" s="134"/>
      <c r="E25" s="134"/>
    </row>
    <row r="26" spans="1:5">
      <c r="A26" s="134"/>
      <c r="B26" s="134"/>
      <c r="C26" s="134"/>
      <c r="D26" s="134"/>
      <c r="E26" s="134"/>
    </row>
    <row r="27" spans="1:5">
      <c r="A27" s="134"/>
      <c r="B27" s="134"/>
      <c r="C27" s="134"/>
      <c r="D27" s="134"/>
      <c r="E27" s="134"/>
    </row>
    <row r="28" spans="1:5">
      <c r="A28" s="134"/>
      <c r="B28" s="134"/>
      <c r="C28" s="134"/>
      <c r="D28" s="134"/>
      <c r="E28" s="134"/>
    </row>
    <row r="29" spans="1:5">
      <c r="A29" s="134"/>
      <c r="B29" s="134"/>
      <c r="C29" s="134"/>
      <c r="D29" s="134"/>
      <c r="E29" s="134"/>
    </row>
    <row r="30" spans="1:5">
      <c r="A30" s="134"/>
      <c r="B30" s="134"/>
      <c r="C30" s="134"/>
      <c r="D30" s="134"/>
      <c r="E30" s="134"/>
    </row>
    <row r="31" spans="1:5">
      <c r="A31" s="134"/>
      <c r="B31" s="134"/>
      <c r="C31" s="134"/>
      <c r="D31" s="134"/>
      <c r="E31" s="134"/>
    </row>
    <row r="32" spans="1:5">
      <c r="A32" s="134"/>
      <c r="B32" s="134"/>
      <c r="C32" s="134"/>
      <c r="D32" s="134"/>
      <c r="E32" s="134"/>
    </row>
    <row r="33" spans="1:5">
      <c r="A33" s="134"/>
      <c r="B33" s="134"/>
      <c r="C33" s="134"/>
      <c r="D33" s="134"/>
      <c r="E33" s="134"/>
    </row>
    <row r="34" spans="1:5">
      <c r="A34" s="134"/>
      <c r="B34" s="134"/>
      <c r="C34" s="134"/>
      <c r="D34" s="134"/>
      <c r="E34" s="134"/>
    </row>
    <row r="35" spans="1:5">
      <c r="A35" s="134"/>
      <c r="B35" s="134"/>
      <c r="C35" s="134"/>
      <c r="D35" s="134"/>
      <c r="E35" s="134"/>
    </row>
    <row r="36" spans="1:5">
      <c r="A36" s="134"/>
      <c r="B36" s="134"/>
      <c r="C36" s="134"/>
      <c r="D36" s="134"/>
      <c r="E36" s="134"/>
    </row>
    <row r="37" spans="1:5">
      <c r="A37" s="134"/>
      <c r="B37" s="134"/>
      <c r="C37" s="134"/>
      <c r="D37" s="134"/>
      <c r="E37" s="134"/>
    </row>
    <row r="38" spans="1:5">
      <c r="A38" s="134"/>
      <c r="B38" s="134"/>
      <c r="C38" s="134"/>
      <c r="D38" s="134"/>
      <c r="E38" s="134"/>
    </row>
    <row r="39" spans="1:5">
      <c r="A39" s="134"/>
      <c r="B39" s="134"/>
      <c r="C39" s="134"/>
      <c r="D39" s="134"/>
      <c r="E39" s="134"/>
    </row>
    <row r="40" spans="1:5">
      <c r="A40" s="134"/>
      <c r="B40" s="134"/>
      <c r="C40" s="134"/>
      <c r="D40" s="134"/>
      <c r="E40" s="134"/>
    </row>
  </sheetData>
  <mergeCells count="2">
    <mergeCell ref="A1:G2"/>
    <mergeCell ref="H1:I2"/>
  </mergeCells>
  <pageMargins left="0.74803149606299213" right="0.74803149606299213" top="1.45" bottom="0.98425196850393704" header="0.51181102362204722" footer="0.51181102362204722"/>
  <pageSetup paperSize="9" scale="67" orientation="portrait" r:id="rId1"/>
  <headerFooter alignWithMargins="0">
    <oddHeader>&amp;C&amp;"Arial,Bold"&amp;18Risk equalisation benefits included in high cost claimants pool by state &amp;B&amp;"Arial"&amp;12&amp;Kff0000​‌OFFICIAL: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_ip_UnifiedCompliancePolicyUIAction xmlns="http://schemas.microsoft.com/sharepoint/v3" xsi:nil="true"/>
    <_Flow_SignoffStatus xmlns="5e7d1d2f-1d1d-4328-b1c4-d23268d86024" xsi:nil="true"/>
    <_ip_UnifiedCompliancePolicyProperties xmlns="http://schemas.microsoft.com/sharepoint/v3" xsi:nil="true"/>
    <lcf76f155ced4ddcb4097134ff3c332f xmlns="5e7d1d2f-1d1d-4328-b1c4-d23268d86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8BDCA0-61F7-4572-B378-8F28D3ECA489}">
  <ds:schemaRefs>
    <ds:schemaRef ds:uri="http://schemas.microsoft.com/sharepoint/v3/contenttype/forms"/>
  </ds:schemaRefs>
</ds:datastoreItem>
</file>

<file path=customXml/itemProps2.xml><?xml version="1.0" encoding="utf-8"?>
<ds:datastoreItem xmlns:ds="http://schemas.openxmlformats.org/officeDocument/2006/customXml" ds:itemID="{BFBF98BF-46AE-445A-B063-DDE82FBD7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CF69D-3CB7-4B11-A777-BB0F9A7C6D2B}">
  <ds:schemaRefs>
    <ds:schemaRef ds:uri="http://schemas.microsoft.com/sharepoint/v3"/>
    <ds:schemaRef ds:uri="http://schemas.microsoft.com/office/2006/metadata/properties"/>
    <ds:schemaRef ds:uri="http://purl.org/dc/elements/1.1/"/>
    <ds:schemaRef ds:uri="http://schemas.microsoft.com/office/2006/documentManagement/types"/>
    <ds:schemaRef ds:uri="0873f81f-5545-4105-9cf3-1e567ff68fe4"/>
    <ds:schemaRef ds:uri="5e7d1d2f-1d1d-4328-b1c4-d23268d86024"/>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49</vt:i4>
      </vt:variant>
    </vt:vector>
  </HeadingPairs>
  <TitlesOfParts>
    <vt:vector size="87" baseType="lpstr">
      <vt:lpstr>Cover</vt:lpstr>
      <vt:lpstr>Selection</vt:lpstr>
      <vt:lpstr>Notes</vt:lpstr>
      <vt:lpstr>Fin Perf</vt:lpstr>
      <vt:lpstr>Fin Pos</vt:lpstr>
      <vt:lpstr>MREAust</vt:lpstr>
      <vt:lpstr>MRENSW</vt:lpstr>
      <vt:lpstr>MREVIC</vt:lpstr>
      <vt:lpstr>MREQLD</vt:lpstr>
      <vt:lpstr>MRESA</vt:lpstr>
      <vt:lpstr>MREWA</vt:lpstr>
      <vt:lpstr>MRETAS</vt:lpstr>
      <vt:lpstr>MREACT</vt:lpstr>
      <vt:lpstr>MRENT</vt:lpstr>
      <vt:lpstr>HRB</vt:lpstr>
      <vt:lpstr>M'shipbyClass</vt:lpstr>
      <vt:lpstr>AverSEU</vt:lpstr>
      <vt:lpstr>Hospital Treatment %Pop by Age</vt:lpstr>
      <vt:lpstr>Policies by Type</vt:lpstr>
      <vt:lpstr>Persons by Type</vt:lpstr>
      <vt:lpstr>Persons by State</vt:lpstr>
      <vt:lpstr>Bens per Aver SEU</vt:lpstr>
      <vt:lpstr>Bens per Epi</vt:lpstr>
      <vt:lpstr>Bens per Day</vt:lpstr>
      <vt:lpstr>Bens per Service</vt:lpstr>
      <vt:lpstr>Bens by State</vt:lpstr>
      <vt:lpstr>Bens by Cat</vt:lpstr>
      <vt:lpstr>GT Benefits</vt:lpstr>
      <vt:lpstr>GT Bens per service</vt:lpstr>
      <vt:lpstr>Hosp Episodes</vt:lpstr>
      <vt:lpstr>Day-only</vt:lpstr>
      <vt:lpstr>Hosp Days</vt:lpstr>
      <vt:lpstr>Medical services</vt:lpstr>
      <vt:lpstr>M'ment in ben&amp;ser</vt:lpstr>
      <vt:lpstr>CDMPs</vt:lpstr>
      <vt:lpstr>GT Ancillary Services</vt:lpstr>
      <vt:lpstr>ABP</vt:lpstr>
      <vt:lpstr>HCCP</vt:lpstr>
      <vt:lpstr>'Fin Pos'!_FilterDatabase</vt:lpstr>
      <vt:lpstr>ABP!Print_Area</vt:lpstr>
      <vt:lpstr>AverSEU!Print_Area</vt:lpstr>
      <vt:lpstr>'Bens by Cat'!Print_Area</vt:lpstr>
      <vt:lpstr>'Bens by State'!Print_Area</vt:lpstr>
      <vt:lpstr>'Bens per Aver SEU'!Print_Area</vt:lpstr>
      <vt:lpstr>'Bens per Day'!Print_Area</vt:lpstr>
      <vt:lpstr>'Bens per Epi'!Print_Area</vt:lpstr>
      <vt:lpstr>'Bens per Service'!Print_Area</vt:lpstr>
      <vt:lpstr>CDMPs!Print_Area</vt:lpstr>
      <vt:lpstr>Cover!Print_Area</vt:lpstr>
      <vt:lpstr>'Day-only'!Print_Area</vt:lpstr>
      <vt:lpstr>'Fin Perf'!Print_Area</vt:lpstr>
      <vt:lpstr>'Fin Pos'!Print_Area</vt:lpstr>
      <vt:lpstr>'GT Ancillary Services'!Print_Area</vt:lpstr>
      <vt:lpstr>'GT Benefits'!Print_Area</vt:lpstr>
      <vt:lpstr>'GT Bens per service'!Print_Area</vt:lpstr>
      <vt:lpstr>HCCP!Print_Area</vt:lpstr>
      <vt:lpstr>'Hosp Days'!Print_Area</vt:lpstr>
      <vt:lpstr>'Hosp Episodes'!Print_Area</vt:lpstr>
      <vt:lpstr>'Hospital Treatment %Pop by Age'!Print_Area</vt:lpstr>
      <vt:lpstr>HRB!Print_Area</vt:lpstr>
      <vt:lpstr>'Medical services'!Print_Area</vt:lpstr>
      <vt:lpstr>MREACT!Print_Area</vt:lpstr>
      <vt:lpstr>MREAust!Print_Area</vt:lpstr>
      <vt:lpstr>MRENSW!Print_Area</vt:lpstr>
      <vt:lpstr>MRENT!Print_Area</vt:lpstr>
      <vt:lpstr>MREQLD!Print_Area</vt:lpstr>
      <vt:lpstr>MRESA!Print_Area</vt:lpstr>
      <vt:lpstr>MRETAS!Print_Area</vt:lpstr>
      <vt:lpstr>MREVIC!Print_Area</vt:lpstr>
      <vt:lpstr>MREWA!Print_Area</vt:lpstr>
      <vt:lpstr>Notes!Print_Area</vt:lpstr>
      <vt:lpstr>'Persons by State'!Print_Area</vt:lpstr>
      <vt:lpstr>'Persons by Type'!Print_Area</vt:lpstr>
      <vt:lpstr>'Policies by Type'!Print_Area</vt:lpstr>
      <vt:lpstr>Selection!Print_Area</vt:lpstr>
      <vt:lpstr>'Fin Perf'!Print_Titles</vt:lpstr>
      <vt:lpstr>'Fin Pos'!Print_Titles</vt:lpstr>
      <vt:lpstr>HRB!Print_Titles</vt:lpstr>
      <vt:lpstr>MREACT!Print_Titles</vt:lpstr>
      <vt:lpstr>MREAust!Print_Titles</vt:lpstr>
      <vt:lpstr>MRENSW!Print_Titles</vt:lpstr>
      <vt:lpstr>MRENT!Print_Titles</vt:lpstr>
      <vt:lpstr>MREQLD!Print_Titles</vt:lpstr>
      <vt:lpstr>MRESA!Print_Titles</vt:lpstr>
      <vt:lpstr>MRETAS!Print_Titles</vt:lpstr>
      <vt:lpstr>MREVIC!Print_Titles</vt:lpstr>
      <vt:lpstr>MREWA!Print_Titles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APOR_Formatted</dc:title>
  <dc:creator>Paul Collins</dc:creator>
  <cp:keywords>[SEC=OFFICIAL:Sensitive]</cp:keywords>
  <cp:lastModifiedBy>Alejandra Ahumada Melendez</cp:lastModifiedBy>
  <cp:lastPrinted>2016-10-25T06:12:43Z</cp:lastPrinted>
  <dcterms:created xsi:type="dcterms:W3CDTF">2014-10-16T04:26:05Z</dcterms:created>
  <dcterms:modified xsi:type="dcterms:W3CDTF">2023-10-24T01:22:07Z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124700.000000000</vt:lpwstr>
  </property>
  <property fmtid="{D5CDD505-2E9C-101B-9397-08002B2CF9AE}" pid="3" name="_dlc_policyId">
    <vt:lpwstr>0x01010094410F1C21F44A4394B00281A29E453C|1950568863</vt:lpwstr>
  </property>
  <property fmtid="{D5CDD505-2E9C-101B-9397-08002B2CF9AE}" pid="4" name="ContentTypeId">
    <vt:lpwstr>0x01010055938772D2D18A4A95DEC4D9E6BF9669</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_dlc_DocIdItemGuid">
    <vt:lpwstr>976389cd-29a1-460b-a510-1313753bf01c</vt:lpwstr>
  </property>
  <property fmtid="{D5CDD505-2E9C-101B-9397-08002B2CF9AE}" pid="7" name="PM_SecurityClassification">
    <vt:lpwstr>OFFICIAL:Sensitive</vt:lpwstr>
  </property>
  <property fmtid="{D5CDD505-2E9C-101B-9397-08002B2CF9AE}" pid="8" name="PM_DisplayValueSecClassificationWithQualifier">
    <vt:lpwstr>OFFICIAL: Sensitive</vt:lpwstr>
  </property>
  <property fmtid="{D5CDD505-2E9C-101B-9397-08002B2CF9AE}" pid="9" name="PM_InsertionValue">
    <vt:lpwstr>OFFICIAL: Sensitive</vt:lpwstr>
  </property>
  <property fmtid="{D5CDD505-2E9C-101B-9397-08002B2CF9AE}" pid="10" name="PM_Qualifier">
    <vt:lpwstr/>
  </property>
  <property fmtid="{D5CDD505-2E9C-101B-9397-08002B2CF9AE}" pid="11" name="PM_Originator_Hash_SHA1">
    <vt:lpwstr>9C8793BBED6799BAA2B9F8DF89716A509872397B</vt:lpwstr>
  </property>
  <property fmtid="{D5CDD505-2E9C-101B-9397-08002B2CF9AE}" pid="12" name="PM_Hash_Version">
    <vt:lpwstr>2022.1</vt:lpwstr>
  </property>
  <property fmtid="{D5CDD505-2E9C-101B-9397-08002B2CF9AE}" pid="13" name="PM_Hash_Salt_Prev">
    <vt:lpwstr>F3E07CCA4F5393E13E9511EE21777169</vt:lpwstr>
  </property>
  <property fmtid="{D5CDD505-2E9C-101B-9397-08002B2CF9AE}" pid="14" name="PM_Hash_Salt">
    <vt:lpwstr>DC813343F177263579BD22ECDB27AC70</vt:lpwstr>
  </property>
  <property fmtid="{D5CDD505-2E9C-101B-9397-08002B2CF9AE}" pid="15" name="PM_Hash_SHA1">
    <vt:lpwstr>AB63D44B2508A78F1AD694676793C92EE20F35EC</vt:lpwstr>
  </property>
  <property fmtid="{D5CDD505-2E9C-101B-9397-08002B2CF9AE}" pid="16" name="PM_Caveats_Count">
    <vt:lpwstr>0</vt:lpwstr>
  </property>
  <property fmtid="{D5CDD505-2E9C-101B-9397-08002B2CF9AE}" pid="17" name="PM_PrintOutPlacement_XLS">
    <vt:lpwstr>CenterHeader</vt:lpwstr>
  </property>
  <property fmtid="{D5CDD505-2E9C-101B-9397-08002B2CF9AE}" pid="18" name="PM_LastInsertion">
    <vt:lpwstr>UNCLASSIFIED</vt:lpwstr>
  </property>
  <property fmtid="{D5CDD505-2E9C-101B-9397-08002B2CF9AE}" pid="19" name="IsLocked">
    <vt:lpwstr>Yes</vt:lpwstr>
  </property>
  <property fmtid="{D5CDD505-2E9C-101B-9397-08002B2CF9AE}" pid="20" name="APRAPeriod">
    <vt:lpwstr/>
  </property>
  <property fmtid="{D5CDD505-2E9C-101B-9397-08002B2CF9AE}" pid="21" name="APRAPRSG">
    <vt:lpwstr/>
  </property>
  <property fmtid="{D5CDD505-2E9C-101B-9397-08002B2CF9AE}" pid="22" name="APRAStatus">
    <vt:lpwstr>1;#Draft|0e1556d2-3fe8-443a-ada7-3620563b46b3</vt:lpwstr>
  </property>
  <property fmtid="{D5CDD505-2E9C-101B-9397-08002B2CF9AE}" pid="23" name="APRAYear">
    <vt:lpwstr>694;#2020|29ca90e3-c619-4296-b1bf-6e33e4d24a28</vt:lpwstr>
  </property>
  <property fmtid="{D5CDD505-2E9C-101B-9397-08002B2CF9AE}" pid="24" name="APRAIndustry">
    <vt:lpwstr>10;#PHI|10657f9d-7e9a-e511-8d41-005056b54f10</vt:lpwstr>
  </property>
  <property fmtid="{D5CDD505-2E9C-101B-9397-08002B2CF9AE}" pid="25" name="PM_ProtectiveMarkingImage_Header">
    <vt:lpwstr>C:\Program Files\Common Files\janusNET Shared\janusSEAL\Images\DocumentSlashBlue.png</vt:lpwstr>
  </property>
  <property fmtid="{D5CDD505-2E9C-101B-9397-08002B2CF9AE}" pid="26" name="PM_SecurityClassification_Prev">
    <vt:lpwstr>OFFICIAL:Sensitive</vt:lpwstr>
  </property>
  <property fmtid="{D5CDD505-2E9C-101B-9397-08002B2CF9AE}" pid="27" name="PM_Qualifier_Prev">
    <vt:lpwstr/>
  </property>
  <property fmtid="{D5CDD505-2E9C-101B-9397-08002B2CF9AE}" pid="28" name="PM_ProtectiveMarkingValue_Header">
    <vt:lpwstr>OFFICIAL: Sensitive</vt:lpwstr>
  </property>
  <property fmtid="{D5CDD505-2E9C-101B-9397-08002B2CF9AE}" pid="29" name="PM_ProtectiveMarkingValue_Footer">
    <vt:lpwstr>OFFICIAL: Sensitive</vt:lpwstr>
  </property>
  <property fmtid="{D5CDD505-2E9C-101B-9397-08002B2CF9AE}" pid="30" name="PM_ProtectiveMarkingImage_Footer">
    <vt:lpwstr>C:\Program Files\Common Files\janusNET Shared\janusSEAL\Images\DocumentSlashBlue.png</vt:lpwstr>
  </property>
  <property fmtid="{D5CDD505-2E9C-101B-9397-08002B2CF9AE}" pid="31" name="PM_Namespace">
    <vt:lpwstr>gov.au</vt:lpwstr>
  </property>
  <property fmtid="{D5CDD505-2E9C-101B-9397-08002B2CF9AE}" pid="32" name="PM_Version">
    <vt:lpwstr>2018.4</vt:lpwstr>
  </property>
  <property fmtid="{D5CDD505-2E9C-101B-9397-08002B2CF9AE}" pid="33" name="PM_Originating_FileId">
    <vt:lpwstr>A1F36943F8974753B9453536B56215AB</vt:lpwstr>
  </property>
  <property fmtid="{D5CDD505-2E9C-101B-9397-08002B2CF9AE}" pid="34" name="PM_Note">
    <vt:lpwstr/>
  </property>
  <property fmtid="{D5CDD505-2E9C-101B-9397-08002B2CF9AE}" pid="35" name="PM_Markers">
    <vt:lpwstr/>
  </property>
  <property fmtid="{D5CDD505-2E9C-101B-9397-08002B2CF9AE}" pid="36" name="PM_OriginationTimeStamp">
    <vt:lpwstr>2023-10-17T00:04:23Z</vt:lpwstr>
  </property>
  <property fmtid="{D5CDD505-2E9C-101B-9397-08002B2CF9AE}" pid="37" name="APRACostCentre">
    <vt:lpwstr/>
  </property>
  <property fmtid="{D5CDD505-2E9C-101B-9397-08002B2CF9AE}" pid="38" name="IT system type">
    <vt:lpwstr/>
  </property>
  <property fmtid="{D5CDD505-2E9C-101B-9397-08002B2CF9AE}" pid="39" name="APRACategory">
    <vt:lpwstr/>
  </property>
  <property fmtid="{D5CDD505-2E9C-101B-9397-08002B2CF9AE}" pid="40" name="APRADocumentType">
    <vt:lpwstr>487;#Operations of Private Health Insurers Annual Report|5a0da7f6-a1ad-48aa-9a0c-ca7bc0e5b1e5</vt:lpwstr>
  </property>
  <property fmtid="{D5CDD505-2E9C-101B-9397-08002B2CF9AE}" pid="41" name="APRAActivity">
    <vt:lpwstr>94;#Publication|ab25b00f-2385-4d0f-89e2-cf0b96f3cce8</vt:lpwstr>
  </property>
  <property fmtid="{D5CDD505-2E9C-101B-9397-08002B2CF9AE}" pid="42" name="APRAEntityAdviceSupport">
    <vt:lpwstr/>
  </property>
  <property fmtid="{D5CDD505-2E9C-101B-9397-08002B2CF9AE}" pid="43" name="APRALegislation">
    <vt:lpwstr/>
  </property>
  <property fmtid="{D5CDD505-2E9C-101B-9397-08002B2CF9AE}" pid="44" name="APRAExternalOrganisation">
    <vt:lpwstr/>
  </property>
  <property fmtid="{D5CDD505-2E9C-101B-9397-08002B2CF9AE}" pid="45" name="APRAIRTR">
    <vt:lpwstr/>
  </property>
  <property fmtid="{D5CDD505-2E9C-101B-9397-08002B2CF9AE}" pid="46" name="RecordPoint_WorkflowType">
    <vt:lpwstr>ActiveSubmitStub</vt:lpwstr>
  </property>
  <property fmtid="{D5CDD505-2E9C-101B-9397-08002B2CF9AE}" pid="47" name="RecordPoint_ActiveItemSiteId">
    <vt:lpwstr>{99f7d170-f886-4b78-8389-87e4657e4bc8}</vt:lpwstr>
  </property>
  <property fmtid="{D5CDD505-2E9C-101B-9397-08002B2CF9AE}" pid="48" name="RecordPoint_ActiveItemListId">
    <vt:lpwstr>{61fbfb6e-bac9-459c-9569-360598f35847}</vt:lpwstr>
  </property>
  <property fmtid="{D5CDD505-2E9C-101B-9397-08002B2CF9AE}" pid="49" name="RecordPoint_ActiveItemUniqueId">
    <vt:lpwstr>{976389cd-29a1-460b-a510-1313753bf01c}</vt:lpwstr>
  </property>
  <property fmtid="{D5CDD505-2E9C-101B-9397-08002B2CF9AE}" pid="50" name="RecordPoint_ActiveItemWebId">
    <vt:lpwstr>{ad6dddf9-383b-42a4-9cb2-33e024a97839}</vt:lpwstr>
  </property>
  <property fmtid="{D5CDD505-2E9C-101B-9397-08002B2CF9AE}" pid="51" name="RecordPoint_RecordNumberSubmitted">
    <vt:lpwstr>R0001208656</vt:lpwstr>
  </property>
  <property fmtid="{D5CDD505-2E9C-101B-9397-08002B2CF9AE}" pid="52" name="RecordPoint_SubmissionCompleted">
    <vt:lpwstr>2020-10-20T12:29:31.0070198+11:00</vt:lpwstr>
  </property>
  <property fmtid="{D5CDD505-2E9C-101B-9397-08002B2CF9AE}" pid="53" name="MSIP_Label_99f366a8-7720-4340-a6ff-ef1500b3ed99_Enabled">
    <vt:lpwstr>true</vt:lpwstr>
  </property>
  <property fmtid="{D5CDD505-2E9C-101B-9397-08002B2CF9AE}" pid="54" name="MSIP_Label_99f366a8-7720-4340-a6ff-ef1500b3ed99_SiteId">
    <vt:lpwstr>c05e3ffd-b491-4431-9809-e61d4dc78816</vt:lpwstr>
  </property>
  <property fmtid="{D5CDD505-2E9C-101B-9397-08002B2CF9AE}" pid="55" name="MSIP_Label_99f366a8-7720-4340-a6ff-ef1500b3ed99_SetDate">
    <vt:lpwstr>2023-10-17T00:04:23Z</vt:lpwstr>
  </property>
  <property fmtid="{D5CDD505-2E9C-101B-9397-08002B2CF9AE}" pid="56" name="MSIP_Label_99f366a8-7720-4340-a6ff-ef1500b3ed99_Name">
    <vt:lpwstr>OFFICIAL:Sensitive</vt:lpwstr>
  </property>
  <property fmtid="{D5CDD505-2E9C-101B-9397-08002B2CF9AE}" pid="57" name="MSIP_Label_99f366a8-7720-4340-a6ff-ef1500b3ed99_ActionId">
    <vt:lpwstr>c7a87eae78fc4bc8a889207956a10da8</vt:lpwstr>
  </property>
  <property fmtid="{D5CDD505-2E9C-101B-9397-08002B2CF9AE}" pid="58" name="MSIP_Label_99f366a8-7720-4340-a6ff-ef1500b3ed99_Removed">
    <vt:lpwstr>False</vt:lpwstr>
  </property>
  <property fmtid="{D5CDD505-2E9C-101B-9397-08002B2CF9AE}" pid="59" name="MSIP_Label_99f366a8-7720-4340-a6ff-ef1500b3ed99_Parent">
    <vt:lpwstr>979e419e-e8b2-4040-9aa9-4bb9c70090d7</vt:lpwstr>
  </property>
  <property fmtid="{D5CDD505-2E9C-101B-9397-08002B2CF9AE}" pid="60" name="MSIP_Label_99f366a8-7720-4340-a6ff-ef1500b3ed99_Extended_MSFT_Method">
    <vt:lpwstr>Standard</vt:lpwstr>
  </property>
  <property fmtid="{D5CDD505-2E9C-101B-9397-08002B2CF9AE}" pid="61" name="MSIP_Label_979e419e-e8b2-4040-9aa9-4bb9c70090d7_Enabled">
    <vt:lpwstr>True</vt:lpwstr>
  </property>
  <property fmtid="{D5CDD505-2E9C-101B-9397-08002B2CF9AE}" pid="62" name="MSIP_Label_979e419e-e8b2-4040-9aa9-4bb9c70090d7_SiteId">
    <vt:lpwstr>c05e3ffd-b491-4431-9809-e61d4dc78816</vt:lpwstr>
  </property>
  <property fmtid="{D5CDD505-2E9C-101B-9397-08002B2CF9AE}" pid="63" name="MSIP_Label_979e419e-e8b2-4040-9aa9-4bb9c70090d7_SetDate">
    <vt:lpwstr>2023-10-17T00:04:23Z</vt:lpwstr>
  </property>
  <property fmtid="{D5CDD505-2E9C-101B-9397-08002B2CF9AE}" pid="64" name="MSIP_Label_979e419e-e8b2-4040-9aa9-4bb9c70090d7_Name">
    <vt:lpwstr>OFFICIAL - Sensitive</vt:lpwstr>
  </property>
  <property fmtid="{D5CDD505-2E9C-101B-9397-08002B2CF9AE}" pid="65" name="MSIP_Label_979e419e-e8b2-4040-9aa9-4bb9c70090d7_ActionId">
    <vt:lpwstr>975349da-d099-4d74-abc1-2cc2f5b118e7</vt:lpwstr>
  </property>
  <property fmtid="{D5CDD505-2E9C-101B-9397-08002B2CF9AE}" pid="66" name="MSIP_Label_979e419e-e8b2-4040-9aa9-4bb9c70090d7_Extended_MSFT_Method">
    <vt:lpwstr>Standard</vt:lpwstr>
  </property>
  <property fmtid="{D5CDD505-2E9C-101B-9397-08002B2CF9AE}" pid="67" name="Sensitivity">
    <vt:lpwstr>OFFICIAL - Sensitive \ OFFICIAL - Sensitive OFFICIAL - Sensitive</vt:lpwstr>
  </property>
  <property fmtid="{D5CDD505-2E9C-101B-9397-08002B2CF9AE}" pid="68" name="MediaServiceImageTags">
    <vt:lpwstr/>
  </property>
  <property fmtid="{D5CDD505-2E9C-101B-9397-08002B2CF9AE}" pid="69" name="PM_Display">
    <vt:lpwstr>OFFICIAL: Sensitive</vt:lpwstr>
  </property>
  <property fmtid="{D5CDD505-2E9C-101B-9397-08002B2CF9AE}" pid="70" name="PMHMAC">
    <vt:lpwstr>v=2022.1;a=SHA256;h=218EAEAA53FA90940A38F69BB8368A7738C5D48D6F20850AB8643D97DE9F3946</vt:lpwstr>
  </property>
  <property fmtid="{D5CDD505-2E9C-101B-9397-08002B2CF9AE}" pid="71" name="PM_OriginatorUserAccountName_SHA256">
    <vt:lpwstr>CB9390E713E627BC220009A80C3F12EBE91F88AEC7E6E5EC74B80FE0B84A2D2E</vt:lpwstr>
  </property>
  <property fmtid="{D5CDD505-2E9C-101B-9397-08002B2CF9AE}" pid="72" name="MSIP_Label_99f366a8-7720-4340-a6ff-ef1500b3ed99_Method">
    <vt:lpwstr>Privileged</vt:lpwstr>
  </property>
  <property fmtid="{D5CDD505-2E9C-101B-9397-08002B2CF9AE}" pid="73" name="MSIP_Label_99f366a8-7720-4340-a6ff-ef1500b3ed99_ContentBits">
    <vt:lpwstr>0</vt:lpwstr>
  </property>
  <property fmtid="{D5CDD505-2E9C-101B-9397-08002B2CF9AE}" pid="74" name="PM_OriginatorDomainName_SHA256">
    <vt:lpwstr>ECBDE2B44A971754412B3FB70606937A119CC0D4B6C1B658A40FBD41C30BE3EC</vt:lpwstr>
  </property>
  <property fmtid="{D5CDD505-2E9C-101B-9397-08002B2CF9AE}" pid="75" name="PMUuid">
    <vt:lpwstr>v=2022.2;d=gov.au;g=ABA70C08-925C-5FA3-8765-3178156983AC</vt:lpwstr>
  </property>
</Properties>
</file>