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0"/>
  <workbookPr defaultThemeVersion="166925"/>
  <mc:AlternateContent xmlns:mc="http://schemas.openxmlformats.org/markup-compatibility/2006">
    <mc:Choice Requires="x15">
      <x15ac:absPath xmlns:x15ac="http://schemas.microsoft.com/office/spreadsheetml/2010/11/ac" url="\\im@SSL\DavWWWRoot\teams\DA\PublicWorkspace\Data Frameworks Team Page\DCA - BAU Collection Builds In Flight\AASB17\Zip - PHI\"/>
    </mc:Choice>
  </mc:AlternateContent>
  <xr:revisionPtr revIDLastSave="0" documentId="13_ncr:1_{25AFF08A-4D71-4B9A-AD3C-E8B3E10AB68E}" xr6:coauthVersionLast="36" xr6:coauthVersionMax="36" xr10:uidLastSave="{00000000-0000-0000-0000-000000000000}"/>
  <bookViews>
    <workbookView xWindow="3240" yWindow="0" windowWidth="14400" windowHeight="5370" tabRatio="602" xr2:uid="{00000000-000D-0000-FFFF-FFFF00000000}"/>
  </bookViews>
  <sheets>
    <sheet name="Instructions" sheetId="5" r:id="rId1"/>
    <sheet name="HRS 300.0" sheetId="15" r:id="rId2"/>
    <sheet name="HRS 310.0" sheetId="21" r:id="rId3"/>
    <sheet name="HRS 320.0 PartA RF1" sheetId="17" r:id="rId4"/>
    <sheet name="HRS 320.0 PartA RF2" sheetId="22" r:id="rId5"/>
    <sheet name="HRS 320.0 PartB RF1" sheetId="19" r:id="rId6"/>
    <sheet name="HRS 320.0 PartB RF2" sheetId="20" r:id="rId7"/>
  </sheets>
  <externalReferences>
    <externalReference r:id="rId8"/>
    <externalReference r:id="rId9"/>
    <externalReference r:id="rId10"/>
    <externalReference r:id="rId11"/>
  </externalReferences>
  <definedNames>
    <definedName name="_Fill" localSheetId="1" hidden="1">#REF!</definedName>
    <definedName name="_Fill" localSheetId="2" hidden="1">#REF!</definedName>
    <definedName name="_Fill" localSheetId="6" hidden="1">#REF!</definedName>
    <definedName name="_Fill" hidden="1">#REF!</definedName>
    <definedName name="_Key1" localSheetId="1" hidden="1">#REF!</definedName>
    <definedName name="_Key1" localSheetId="2" hidden="1">#REF!</definedName>
    <definedName name="_Key1" localSheetId="6" hidden="1">#REF!</definedName>
    <definedName name="_Key1" hidden="1">#REF!</definedName>
    <definedName name="_keys" localSheetId="1" hidden="1">#REF!</definedName>
    <definedName name="_keys" localSheetId="2" hidden="1">#REF!</definedName>
    <definedName name="_keys" localSheetId="6" hidden="1">#REF!</definedName>
    <definedName name="_keys" hidden="1">#REF!</definedName>
    <definedName name="_Order1" hidden="1">255</definedName>
    <definedName name="_Order2" hidden="1">0</definedName>
    <definedName name="_Parse_In" localSheetId="1" hidden="1">#REF!</definedName>
    <definedName name="_Parse_In" localSheetId="2" hidden="1">#REF!</definedName>
    <definedName name="_Parse_In" hidden="1">#REF!</definedName>
    <definedName name="_Sort" localSheetId="1" hidden="1">#REF!</definedName>
    <definedName name="_Sort" localSheetId="2" hidden="1">#REF!</definedName>
    <definedName name="_Sort" hidden="1">#REF!</definedName>
    <definedName name="AGGREGATION" localSheetId="1">#REF!</definedName>
    <definedName name="AGGREGATION" localSheetId="2">#REF!</definedName>
    <definedName name="AGGREGATION" localSheetId="3">#REF!</definedName>
    <definedName name="AGGREGATION" localSheetId="4">#REF!</definedName>
    <definedName name="AGGREGATION" localSheetId="5">#REF!</definedName>
    <definedName name="AGGREGATION" localSheetId="6">#REF!</definedName>
    <definedName name="AGGREGATION">#REF!</definedName>
    <definedName name="Asset_type" localSheetId="1">#REF!</definedName>
    <definedName name="Asset_type" localSheetId="2">#REF!</definedName>
    <definedName name="Asset_type" localSheetId="6">#REF!</definedName>
    <definedName name="Asset_type" localSheetId="0">[1]Leasing!$AC$9:$AC$14</definedName>
    <definedName name="Asset_type">#REF!</definedName>
    <definedName name="AtColumns" localSheetId="1">#REF!</definedName>
    <definedName name="AtColumns" localSheetId="2">#REF!</definedName>
    <definedName name="AtColumns" localSheetId="3">#REF!</definedName>
    <definedName name="AtColumns" localSheetId="4">#REF!</definedName>
    <definedName name="AtColumns" localSheetId="6">#REF!</definedName>
    <definedName name="AtColumns">#REF!</definedName>
    <definedName name="atrange" localSheetId="1">#REF!</definedName>
    <definedName name="atrange" localSheetId="2">#REF!</definedName>
    <definedName name="atrange" localSheetId="3">#REF!</definedName>
    <definedName name="atrange" localSheetId="4">#REF!</definedName>
    <definedName name="atrange" localSheetId="6">#REF!</definedName>
    <definedName name="atrange">#REF!</definedName>
    <definedName name="ATT_DIM_MAP_STATUS" localSheetId="1">#REF!</definedName>
    <definedName name="ATT_DIM_MAP_STATUS" localSheetId="2">#REF!</definedName>
    <definedName name="ATT_DIM_MAP_STATUS" localSheetId="3">#REF!</definedName>
    <definedName name="ATT_DIM_MAP_STATUS" localSheetId="4">#REF!</definedName>
    <definedName name="ATT_DIM_MAP_STATUS" localSheetId="6">#REF!</definedName>
    <definedName name="ATT_DIM_MAP_STATUS">#REF!</definedName>
    <definedName name="BALANCE_BASED_IND" localSheetId="1">#REF!</definedName>
    <definedName name="BALANCE_BASED_IND" localSheetId="2">#REF!</definedName>
    <definedName name="BALANCE_BASED_IND" localSheetId="3">#REF!</definedName>
    <definedName name="BALANCE_BASED_IND" localSheetId="4">#REF!</definedName>
    <definedName name="BALANCE_BASED_IND" localSheetId="6">#REF!</definedName>
    <definedName name="BALANCE_BASED_IND">#REF!</definedName>
    <definedName name="CHECK" localSheetId="1">#REF!</definedName>
    <definedName name="CHECK" localSheetId="2">#REF!</definedName>
    <definedName name="CHECK" localSheetId="3">#REF!</definedName>
    <definedName name="CHECK" localSheetId="4">#REF!</definedName>
    <definedName name="CHECK" localSheetId="6">#REF!</definedName>
    <definedName name="CHECK">#REF!</definedName>
    <definedName name="CoColumns" localSheetId="1">#REF!</definedName>
    <definedName name="CoColumns" localSheetId="2">#REF!</definedName>
    <definedName name="CoColumns" localSheetId="3">#REF!</definedName>
    <definedName name="CoColumns" localSheetId="4">#REF!</definedName>
    <definedName name="CoColumns" localSheetId="6">#REF!</definedName>
    <definedName name="CoColumns">#REF!</definedName>
    <definedName name="d" localSheetId="1">#REF!</definedName>
    <definedName name="d" localSheetId="2">#REF!</definedName>
    <definedName name="d">#REF!</definedName>
    <definedName name="DeColumns" localSheetId="1">#REF!</definedName>
    <definedName name="DeColumns" localSheetId="2">#REF!</definedName>
    <definedName name="DeColumns" localSheetId="3">#REF!</definedName>
    <definedName name="DeColumns" localSheetId="4">#REF!</definedName>
    <definedName name="DeColumns" localSheetId="6">#REF!</definedName>
    <definedName name="DeColumns">#REF!</definedName>
    <definedName name="DIM_STATUS" localSheetId="1">#REF!</definedName>
    <definedName name="DIM_STATUS" localSheetId="2">#REF!</definedName>
    <definedName name="DIM_STATUS" localSheetId="3">#REF!</definedName>
    <definedName name="DIM_STATUS" localSheetId="4">#REF!</definedName>
    <definedName name="DIM_STATUS" localSheetId="6">#REF!</definedName>
    <definedName name="DIM_STATUS">#REF!</definedName>
    <definedName name="DoColumns" localSheetId="1">#REF!</definedName>
    <definedName name="DoColumns" localSheetId="2">#REF!</definedName>
    <definedName name="DoColumns" localSheetId="3">#REF!</definedName>
    <definedName name="DoColumns" localSheetId="4">#REF!</definedName>
    <definedName name="DoColumns" localSheetId="6">#REF!</definedName>
    <definedName name="DoColumns">#REF!</definedName>
    <definedName name="DOMAIN" localSheetId="1">#REF!</definedName>
    <definedName name="DOMAIN" localSheetId="2">#REF!</definedName>
    <definedName name="DOMAIN" localSheetId="3">#REF!</definedName>
    <definedName name="DOMAIN" localSheetId="4">#REF!</definedName>
    <definedName name="DOMAIN" localSheetId="6">#REF!</definedName>
    <definedName name="DOMAIN">#REF!</definedName>
    <definedName name="ee" localSheetId="1">#REF!</definedName>
    <definedName name="ee" localSheetId="2">#REF!</definedName>
    <definedName name="ee">#REF!</definedName>
    <definedName name="ENTITY" localSheetId="1">#REF!</definedName>
    <definedName name="ENTITY" localSheetId="2">#REF!</definedName>
    <definedName name="ENTITY" localSheetId="3">#REF!</definedName>
    <definedName name="ENTITY" localSheetId="4">#REF!</definedName>
    <definedName name="ENTITY" localSheetId="6">#REF!</definedName>
    <definedName name="ENTITY">#REF!</definedName>
    <definedName name="Entity_type" localSheetId="1">#REF!</definedName>
    <definedName name="Entity_type" localSheetId="2">#REF!</definedName>
    <definedName name="Entity_type" localSheetId="6">#REF!</definedName>
    <definedName name="Entity_type" localSheetId="0">[1]Leasing!$AB$9:$AB$11</definedName>
    <definedName name="Entity_type">#REF!</definedName>
    <definedName name="f" localSheetId="1" hidden="1">#REF!</definedName>
    <definedName name="f" localSheetId="2" hidden="1">#REF!</definedName>
    <definedName name="f" localSheetId="6" hidden="1">#REF!</definedName>
    <definedName name="f" hidden="1">#REF!</definedName>
    <definedName name="fffff" localSheetId="1" hidden="1">#REF!</definedName>
    <definedName name="fffff" localSheetId="2" hidden="1">#REF!</definedName>
    <definedName name="fffff" localSheetId="6" hidden="1">#REF!</definedName>
    <definedName name="fffff" hidden="1">#REF!</definedName>
    <definedName name="FORMAT" localSheetId="1">#REF!</definedName>
    <definedName name="FORMAT" localSheetId="2">#REF!</definedName>
    <definedName name="FORMAT" localSheetId="3">#REF!</definedName>
    <definedName name="FORMAT" localSheetId="4">#REF!</definedName>
    <definedName name="FORMAT" localSheetId="6">#REF!</definedName>
    <definedName name="FORMAT">#REF!</definedName>
    <definedName name="FREQUENCY_NUM" localSheetId="1">#REF!</definedName>
    <definedName name="FREQUENCY_NUM" localSheetId="2">#REF!</definedName>
    <definedName name="FREQUENCY_NUM" localSheetId="3">#REF!</definedName>
    <definedName name="FREQUENCY_NUM" localSheetId="4">#REF!</definedName>
    <definedName name="FREQUENCY_NUM" localSheetId="6">#REF!</definedName>
    <definedName name="FREQUENCY_NUM">#REF!</definedName>
    <definedName name="GBP" localSheetId="1">#REF!</definedName>
    <definedName name="GBP" localSheetId="2">#REF!</definedName>
    <definedName name="GBP">#REF!</definedName>
    <definedName name="LRF300.2" localSheetId="1">#REF!</definedName>
    <definedName name="LRF300.2" localSheetId="2">#REF!</definedName>
    <definedName name="LRF300.2">#REF!</definedName>
    <definedName name="Majors" localSheetId="4">'[2]Impairment Data'!$A$1:$A$4</definedName>
    <definedName name="Majors">'[3]Impairment Data'!$A$1:$A$4</definedName>
    <definedName name="NeColumns" localSheetId="1">#REF!</definedName>
    <definedName name="NeColumns" localSheetId="2">#REF!</definedName>
    <definedName name="NeColumns" localSheetId="3">#REF!</definedName>
    <definedName name="NeColumns" localSheetId="4">#REF!</definedName>
    <definedName name="NeColumns" localSheetId="6">#REF!</definedName>
    <definedName name="NeColumns">#REF!</definedName>
    <definedName name="NZD" localSheetId="1">#REF!</definedName>
    <definedName name="NZD" localSheetId="2">#REF!</definedName>
    <definedName name="NZD">#REF!</definedName>
    <definedName name="ODB_DATA_TYPE" localSheetId="1">#REF!</definedName>
    <definedName name="ODB_DATA_TYPE" localSheetId="2">#REF!</definedName>
    <definedName name="ODB_DATA_TYPE" localSheetId="3">#REF!</definedName>
    <definedName name="ODB_DATA_TYPE" localSheetId="4">#REF!</definedName>
    <definedName name="ODB_DATA_TYPE" localSheetId="6">#REF!</definedName>
    <definedName name="ODB_DATA_TYPE">#REF!</definedName>
    <definedName name="PREPOPULATE" localSheetId="1">#REF!</definedName>
    <definedName name="PREPOPULATE" localSheetId="2">#REF!</definedName>
    <definedName name="PREPOPULATE" localSheetId="3">#REF!</definedName>
    <definedName name="PREPOPULATE" localSheetId="4">#REF!</definedName>
    <definedName name="PREPOPULATE" localSheetId="6">#REF!</definedName>
    <definedName name="PREPOPULATE">#REF!</definedName>
    <definedName name="_xlnm.Print_Area" localSheetId="3">'HRS 320.0 PartA RF1'!$A$12:$I$49</definedName>
    <definedName name="_xlnm.Print_Area" localSheetId="4">'HRS 320.0 PartA RF2'!$A$12:$F$47</definedName>
    <definedName name="_xlnm.Print_Area" localSheetId="0">Instructions!$A$1:$G$29</definedName>
    <definedName name="q" localSheetId="1">#REF!</definedName>
    <definedName name="q" localSheetId="2">#REF!</definedName>
    <definedName name="q" localSheetId="6">#REF!</definedName>
    <definedName name="q">#REF!</definedName>
    <definedName name="rCName" localSheetId="1">#REF!</definedName>
    <definedName name="rCName" localSheetId="2">#REF!</definedName>
    <definedName name="rCName" localSheetId="3">#REF!</definedName>
    <definedName name="rCName" localSheetId="4">#REF!</definedName>
    <definedName name="rCName" localSheetId="5">#REF!</definedName>
    <definedName name="rCName" localSheetId="6">#REF!</definedName>
    <definedName name="rCName">#REF!</definedName>
    <definedName name="REPORTING_CONS" localSheetId="1">#REF!</definedName>
    <definedName name="REPORTING_CONS" localSheetId="2">#REF!</definedName>
    <definedName name="REPORTING_CONS" localSheetId="3">#REF!</definedName>
    <definedName name="REPORTING_CONS" localSheetId="4">#REF!</definedName>
    <definedName name="REPORTING_CONS" localSheetId="5">#REF!</definedName>
    <definedName name="REPORTING_CONS" localSheetId="6">#REF!</definedName>
    <definedName name="REPORTING_CONS">#REF!</definedName>
    <definedName name="REPORTING_CONSOLIDATION" localSheetId="1">#REF!</definedName>
    <definedName name="REPORTING_CONSOLIDATION" localSheetId="2">#REF!</definedName>
    <definedName name="REPORTING_CONSOLIDATION" localSheetId="3">#REF!</definedName>
    <definedName name="REPORTING_CONSOLIDATION" localSheetId="4">#REF!</definedName>
    <definedName name="REPORTING_CONSOLIDATION" localSheetId="5">#REF!</definedName>
    <definedName name="REPORTING_CONSOLIDATION" localSheetId="6">#REF!</definedName>
    <definedName name="REPORTING_CONSOLIDATION">#REF!</definedName>
    <definedName name="rMandatory" localSheetId="1">#REF!</definedName>
    <definedName name="rMandatory" localSheetId="2">#REF!</definedName>
    <definedName name="rMandatory" localSheetId="3">#REF!</definedName>
    <definedName name="rMandatory" localSheetId="4">#REF!</definedName>
    <definedName name="rMandatory" localSheetId="6">#REF!</definedName>
    <definedName name="rMandatory">#REF!</definedName>
    <definedName name="rOptional" localSheetId="1">#REF!</definedName>
    <definedName name="rOptional" localSheetId="2">#REF!</definedName>
    <definedName name="rOptional" localSheetId="3">#REF!</definedName>
    <definedName name="rOptional" localSheetId="4">#REF!</definedName>
    <definedName name="rOptional" localSheetId="6">#REF!</definedName>
    <definedName name="rOptional">#REF!</definedName>
    <definedName name="Rule_application_level" localSheetId="1">#REF!</definedName>
    <definedName name="Rule_application_level" localSheetId="2">#REF!</definedName>
    <definedName name="Rule_application_level" localSheetId="3">#REF!</definedName>
    <definedName name="Rule_application_level" localSheetId="4">#REF!</definedName>
    <definedName name="Rule_application_level" localSheetId="6">#REF!</definedName>
    <definedName name="Rule_application_level">#REF!</definedName>
    <definedName name="rUnique" localSheetId="1">#REF!</definedName>
    <definedName name="rUnique" localSheetId="2">#REF!</definedName>
    <definedName name="rUnique" localSheetId="3">#REF!</definedName>
    <definedName name="rUnique" localSheetId="4">#REF!</definedName>
    <definedName name="rUnique" localSheetId="6">#REF!</definedName>
    <definedName name="rUnique">#REF!</definedName>
    <definedName name="rWName" localSheetId="1">#REF!</definedName>
    <definedName name="rWName" localSheetId="2">#REF!</definedName>
    <definedName name="rWName" localSheetId="3">#REF!</definedName>
    <definedName name="rWName" localSheetId="4">#REF!</definedName>
    <definedName name="rWName" localSheetId="6">#REF!</definedName>
    <definedName name="rWName">#REF!</definedName>
    <definedName name="SEVERITY" localSheetId="1">#REF!</definedName>
    <definedName name="SEVERITY" localSheetId="2">#REF!</definedName>
    <definedName name="SEVERITY" localSheetId="3">#REF!</definedName>
    <definedName name="SEVERITY" localSheetId="4">#REF!</definedName>
    <definedName name="SEVERITY" localSheetId="6">#REF!</definedName>
    <definedName name="SEVERITY">#REF!</definedName>
    <definedName name="STATUS" localSheetId="1">#REF!</definedName>
    <definedName name="STATUS" localSheetId="2">#REF!</definedName>
    <definedName name="STATUS" localSheetId="3">#REF!</definedName>
    <definedName name="STATUS" localSheetId="4">#REF!</definedName>
    <definedName name="STATUS" localSheetId="6">#REF!</definedName>
    <definedName name="STATUS">#REF!</definedName>
    <definedName name="STATUSD">[4]Lists!$K$2:$K$6</definedName>
    <definedName name="TaColumns" localSheetId="1">#REF!</definedName>
    <definedName name="TaColumns" localSheetId="2">#REF!</definedName>
    <definedName name="TaColumns" localSheetId="3">#REF!</definedName>
    <definedName name="TaColumns" localSheetId="4">#REF!</definedName>
    <definedName name="TaColumns" localSheetId="5">#REF!</definedName>
    <definedName name="TaColumns" localSheetId="6">#REF!</definedName>
    <definedName name="TaColumns">#REF!</definedName>
    <definedName name="UNIT_CDE" localSheetId="1">#REF!</definedName>
    <definedName name="UNIT_CDE" localSheetId="2">#REF!</definedName>
    <definedName name="UNIT_CDE" localSheetId="3">#REF!</definedName>
    <definedName name="UNIT_CDE" localSheetId="4">#REF!</definedName>
    <definedName name="UNIT_CDE" localSheetId="5">#REF!</definedName>
    <definedName name="UNIT_CDE" localSheetId="6">#REF!</definedName>
    <definedName name="UNIT_CDE">#REF!</definedName>
    <definedName name="USD" localSheetId="1">#REF!</definedName>
    <definedName name="USD" localSheetId="2">#REF!</definedName>
    <definedName name="USD">#REF!</definedName>
    <definedName name="VaColumns" localSheetId="1">#REF!</definedName>
    <definedName name="VaColumns" localSheetId="2">#REF!</definedName>
    <definedName name="VaColumns" localSheetId="3">#REF!</definedName>
    <definedName name="VaColumns" localSheetId="4">#REF!</definedName>
    <definedName name="VaColumns" localSheetId="5">#REF!</definedName>
    <definedName name="VaColumns" localSheetId="6">#REF!</definedName>
    <definedName name="VaColumns">#REF!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4" i="21" l="1"/>
  <c r="F85" i="21" l="1"/>
  <c r="D29" i="15" l="1"/>
  <c r="D28" i="15" s="1"/>
  <c r="D103" i="15"/>
  <c r="D20" i="15"/>
  <c r="D17" i="15"/>
  <c r="C15" i="21" l="1"/>
  <c r="C37" i="20" l="1"/>
  <c r="C34" i="20"/>
  <c r="C40" i="19"/>
  <c r="C37" i="19"/>
  <c r="C33" i="19"/>
  <c r="C26" i="19"/>
  <c r="E48" i="20" l="1"/>
  <c r="C48" i="20"/>
  <c r="E40" i="22" l="1"/>
  <c r="E48" i="22"/>
  <c r="E44" i="22"/>
  <c r="H44" i="17"/>
  <c r="C48" i="17"/>
  <c r="C33" i="21"/>
  <c r="F33" i="21" s="1"/>
  <c r="E33" i="21"/>
  <c r="D33" i="21"/>
  <c r="C20" i="21"/>
  <c r="C16" i="21"/>
  <c r="C25" i="21"/>
  <c r="D48" i="20" l="1"/>
  <c r="F47" i="20"/>
  <c r="F46" i="20"/>
  <c r="F48" i="20" s="1"/>
  <c r="E44" i="20"/>
  <c r="D44" i="20"/>
  <c r="C44" i="20"/>
  <c r="F44" i="20" s="1"/>
  <c r="F43" i="20"/>
  <c r="F42" i="20"/>
  <c r="E41" i="20"/>
  <c r="D41" i="20"/>
  <c r="C41" i="20"/>
  <c r="F40" i="20"/>
  <c r="F39" i="20"/>
  <c r="F41" i="20" s="1"/>
  <c r="F36" i="20"/>
  <c r="F35" i="20"/>
  <c r="F33" i="20"/>
  <c r="F32" i="20"/>
  <c r="E30" i="20"/>
  <c r="E34" i="20" s="1"/>
  <c r="E37" i="20" s="1"/>
  <c r="D30" i="20"/>
  <c r="C30" i="20"/>
  <c r="F29" i="20"/>
  <c r="F28" i="20"/>
  <c r="F27" i="20"/>
  <c r="F26" i="20"/>
  <c r="E24" i="20"/>
  <c r="D24" i="20"/>
  <c r="D34" i="20" s="1"/>
  <c r="D37" i="20" s="1"/>
  <c r="D45" i="20" s="1"/>
  <c r="C24" i="20"/>
  <c r="C45" i="20" s="1"/>
  <c r="F23" i="20"/>
  <c r="F22" i="20"/>
  <c r="F21" i="20"/>
  <c r="F24" i="20" s="1"/>
  <c r="E18" i="20"/>
  <c r="D18" i="20"/>
  <c r="C18" i="20"/>
  <c r="F17" i="20"/>
  <c r="F16" i="20"/>
  <c r="G44" i="19"/>
  <c r="F44" i="19"/>
  <c r="E44" i="19"/>
  <c r="D44" i="19"/>
  <c r="H44" i="19" s="1"/>
  <c r="C44" i="19"/>
  <c r="H43" i="19"/>
  <c r="H42" i="19"/>
  <c r="G40" i="19"/>
  <c r="F40" i="19"/>
  <c r="E40" i="19"/>
  <c r="D40" i="19"/>
  <c r="H40" i="19"/>
  <c r="H39" i="19"/>
  <c r="H38" i="19"/>
  <c r="G37" i="19"/>
  <c r="F37" i="19"/>
  <c r="E37" i="19"/>
  <c r="D37" i="19"/>
  <c r="H37" i="19"/>
  <c r="H36" i="19"/>
  <c r="H35" i="19"/>
  <c r="H32" i="19"/>
  <c r="H31" i="19"/>
  <c r="H29" i="19"/>
  <c r="H28" i="19"/>
  <c r="H27" i="19"/>
  <c r="G26" i="19"/>
  <c r="G30" i="19" s="1"/>
  <c r="G33" i="19" s="1"/>
  <c r="F26" i="19"/>
  <c r="F30" i="19" s="1"/>
  <c r="F33" i="19" s="1"/>
  <c r="E26" i="19"/>
  <c r="E30" i="19" s="1"/>
  <c r="E33" i="19" s="1"/>
  <c r="D26" i="19"/>
  <c r="D30" i="19" s="1"/>
  <c r="D33" i="19" s="1"/>
  <c r="H25" i="19"/>
  <c r="H24" i="19"/>
  <c r="H23" i="19"/>
  <c r="H22" i="19"/>
  <c r="G20" i="19"/>
  <c r="F20" i="19"/>
  <c r="E20" i="19"/>
  <c r="D20" i="19"/>
  <c r="C20" i="19"/>
  <c r="H19" i="19"/>
  <c r="H18" i="19"/>
  <c r="D48" i="22"/>
  <c r="C48" i="22"/>
  <c r="F47" i="22"/>
  <c r="F46" i="22"/>
  <c r="D44" i="22"/>
  <c r="C44" i="22"/>
  <c r="F44" i="22" s="1"/>
  <c r="F43" i="22"/>
  <c r="F42" i="22"/>
  <c r="F41" i="22"/>
  <c r="D40" i="22"/>
  <c r="C40" i="22"/>
  <c r="F39" i="22"/>
  <c r="F38" i="22"/>
  <c r="F37" i="22"/>
  <c r="F40" i="22" s="1"/>
  <c r="F34" i="22"/>
  <c r="F33" i="22"/>
  <c r="F31" i="22"/>
  <c r="E29" i="22"/>
  <c r="D29" i="22"/>
  <c r="C29" i="22"/>
  <c r="F28" i="22"/>
  <c r="F27" i="22"/>
  <c r="F26" i="22"/>
  <c r="E24" i="22"/>
  <c r="D24" i="22"/>
  <c r="C24" i="22"/>
  <c r="F23" i="22"/>
  <c r="F22" i="22"/>
  <c r="F21" i="22"/>
  <c r="E18" i="22"/>
  <c r="D18" i="22"/>
  <c r="C18" i="22"/>
  <c r="F17" i="22"/>
  <c r="F16" i="22"/>
  <c r="H48" i="17"/>
  <c r="G48" i="17"/>
  <c r="F48" i="17"/>
  <c r="E48" i="17"/>
  <c r="D48" i="17"/>
  <c r="I48" i="17" s="1"/>
  <c r="I47" i="17"/>
  <c r="I46" i="17"/>
  <c r="G44" i="17"/>
  <c r="F44" i="17"/>
  <c r="E44" i="17"/>
  <c r="D44" i="17"/>
  <c r="C44" i="17"/>
  <c r="I44" i="17" s="1"/>
  <c r="I43" i="17"/>
  <c r="I42" i="17"/>
  <c r="I41" i="17"/>
  <c r="H40" i="17"/>
  <c r="G40" i="17"/>
  <c r="F40" i="17"/>
  <c r="E40" i="17"/>
  <c r="D40" i="17"/>
  <c r="C40" i="17"/>
  <c r="I39" i="17"/>
  <c r="I38" i="17"/>
  <c r="I37" i="17"/>
  <c r="I34" i="17"/>
  <c r="I33" i="17"/>
  <c r="I31" i="17"/>
  <c r="H30" i="17"/>
  <c r="H32" i="17" s="1"/>
  <c r="H35" i="17" s="1"/>
  <c r="G30" i="17"/>
  <c r="G32" i="17" s="1"/>
  <c r="G35" i="17" s="1"/>
  <c r="F30" i="17"/>
  <c r="F32" i="17" s="1"/>
  <c r="F35" i="17" s="1"/>
  <c r="E30" i="17"/>
  <c r="E32" i="17" s="1"/>
  <c r="E35" i="17" s="1"/>
  <c r="D30" i="17"/>
  <c r="D32" i="17" s="1"/>
  <c r="D35" i="17" s="1"/>
  <c r="C30" i="17"/>
  <c r="I29" i="17"/>
  <c r="I28" i="17"/>
  <c r="I27" i="17"/>
  <c r="I26" i="17"/>
  <c r="I25" i="17"/>
  <c r="I24" i="17"/>
  <c r="I22" i="17"/>
  <c r="H20" i="17"/>
  <c r="G20" i="17"/>
  <c r="F20" i="17"/>
  <c r="E20" i="17"/>
  <c r="D20" i="17"/>
  <c r="C20" i="17"/>
  <c r="I19" i="17"/>
  <c r="I18" i="17"/>
  <c r="F76" i="21"/>
  <c r="H20" i="19" l="1"/>
  <c r="H26" i="19"/>
  <c r="G41" i="19"/>
  <c r="F41" i="19"/>
  <c r="F30" i="20"/>
  <c r="F34" i="20" s="1"/>
  <c r="F37" i="20" s="1"/>
  <c r="F24" i="22"/>
  <c r="C32" i="22"/>
  <c r="C35" i="22" s="1"/>
  <c r="D32" i="22"/>
  <c r="D35" i="22" s="1"/>
  <c r="D45" i="22" s="1"/>
  <c r="F29" i="22"/>
  <c r="F48" i="22"/>
  <c r="E32" i="22"/>
  <c r="E35" i="22" s="1"/>
  <c r="E45" i="22" s="1"/>
  <c r="F45" i="17"/>
  <c r="G45" i="17"/>
  <c r="H45" i="17"/>
  <c r="I30" i="17"/>
  <c r="D45" i="17"/>
  <c r="E45" i="17"/>
  <c r="I40" i="17"/>
  <c r="E45" i="20"/>
  <c r="F18" i="20"/>
  <c r="D41" i="19"/>
  <c r="E41" i="19"/>
  <c r="C30" i="19"/>
  <c r="C45" i="22"/>
  <c r="F18" i="22"/>
  <c r="C32" i="17"/>
  <c r="C35" i="17" s="1"/>
  <c r="I20" i="17"/>
  <c r="F45" i="20" l="1"/>
  <c r="F32" i="22"/>
  <c r="F35" i="22" s="1"/>
  <c r="F45" i="22"/>
  <c r="H30" i="19"/>
  <c r="C41" i="19"/>
  <c r="I32" i="17"/>
  <c r="H33" i="19" l="1"/>
  <c r="H41" i="19"/>
  <c r="I35" i="17"/>
  <c r="C45" i="17"/>
  <c r="I45" i="17" s="1"/>
  <c r="E25" i="21" l="1"/>
  <c r="F43" i="21"/>
  <c r="F42" i="21"/>
  <c r="F40" i="21"/>
  <c r="F32" i="21"/>
  <c r="D25" i="21"/>
  <c r="F39" i="21"/>
  <c r="F31" i="21"/>
  <c r="F25" i="21" l="1"/>
  <c r="F57" i="21"/>
  <c r="F34" i="21"/>
  <c r="F23" i="21"/>
  <c r="F22" i="21"/>
  <c r="F21" i="21"/>
  <c r="D75" i="15"/>
  <c r="D45" i="15"/>
  <c r="D62" i="15" l="1"/>
  <c r="D60" i="15" s="1"/>
  <c r="D55" i="15"/>
  <c r="D34" i="15"/>
  <c r="F54" i="21" l="1"/>
  <c r="C44" i="21"/>
  <c r="E20" i="21" l="1"/>
  <c r="F38" i="21"/>
  <c r="F37" i="21"/>
  <c r="F36" i="21"/>
  <c r="F35" i="21"/>
  <c r="F30" i="21"/>
  <c r="F29" i="21"/>
  <c r="F28" i="21"/>
  <c r="F27" i="21"/>
  <c r="F26" i="21"/>
  <c r="F19" i="21"/>
  <c r="F18" i="21"/>
  <c r="F17" i="21"/>
  <c r="E16" i="21"/>
  <c r="E24" i="21"/>
  <c r="E44" i="21"/>
  <c r="D16" i="21"/>
  <c r="D20" i="21"/>
  <c r="D15" i="21" s="1"/>
  <c r="D44" i="21"/>
  <c r="F44" i="21" s="1"/>
  <c r="C24" i="21"/>
  <c r="D114" i="15"/>
  <c r="D111" i="15" s="1"/>
  <c r="D106" i="15"/>
  <c r="D25" i="15"/>
  <c r="D38" i="15"/>
  <c r="D42" i="15"/>
  <c r="D48" i="15"/>
  <c r="D51" i="15"/>
  <c r="D68" i="15"/>
  <c r="D72" i="15"/>
  <c r="D83" i="15"/>
  <c r="D80" i="15" s="1"/>
  <c r="D92" i="15"/>
  <c r="D97" i="15"/>
  <c r="D66" i="15" l="1"/>
  <c r="D79" i="15"/>
  <c r="C41" i="21"/>
  <c r="E15" i="21"/>
  <c r="F15" i="21" s="1"/>
  <c r="F16" i="21"/>
  <c r="D105" i="15"/>
  <c r="F20" i="21"/>
  <c r="D24" i="21"/>
  <c r="D104" i="15" l="1"/>
  <c r="C45" i="21"/>
  <c r="D45" i="21"/>
  <c r="D41" i="21"/>
  <c r="F41" i="21" s="1"/>
  <c r="E41" i="21"/>
  <c r="E45" i="21" s="1"/>
  <c r="F24" i="21"/>
  <c r="F45" i="21" l="1"/>
  <c r="F65" i="21" s="1"/>
  <c r="F67" i="21" l="1"/>
  <c r="F69" i="21" s="1"/>
</calcChain>
</file>

<file path=xl/sharedStrings.xml><?xml version="1.0" encoding="utf-8"?>
<sst xmlns="http://schemas.openxmlformats.org/spreadsheetml/2006/main" count="761" uniqueCount="542">
  <si>
    <t>Purpose</t>
  </si>
  <si>
    <r>
      <t xml:space="preserve">To understand whether insurers are able to prepare indicative financial reports and regulatory capital positions on a </t>
    </r>
    <r>
      <rPr>
        <b/>
        <i/>
        <sz val="11"/>
        <color theme="1"/>
        <rFont val="Arial"/>
        <family val="2"/>
      </rPr>
      <t>AASB 17 Insurance Contracts</t>
    </r>
    <r>
      <rPr>
        <sz val="11"/>
        <color theme="1"/>
        <rFont val="Arial"/>
        <family val="2"/>
      </rPr>
      <t xml:space="preserve"> (AASB 17)  basis. </t>
    </r>
  </si>
  <si>
    <t>Background</t>
  </si>
  <si>
    <r>
      <t>AASB 17</t>
    </r>
    <r>
      <rPr>
        <b/>
        <i/>
        <sz val="11"/>
        <color theme="1"/>
        <rFont val="Arial"/>
        <family val="2"/>
      </rPr>
      <t xml:space="preserve"> </t>
    </r>
    <r>
      <rPr>
        <sz val="11"/>
        <color theme="1"/>
        <rFont val="Arial"/>
        <family val="2"/>
      </rPr>
      <t xml:space="preserve">will have a material impact on an insurer's financial reports and may also have an impact on an insurer's regulatory capital position. AASB 17 requirements are expected to be applied on a mandatory basis from reporting periods beginning on or after 1 January 2023. Early adoption is permitted. </t>
    </r>
  </si>
  <si>
    <t>The information collected as part of the QIS process will be used to inform APRA's policy settings in relation to AASB 17. Feedback from this process will also be provided to insurers.</t>
  </si>
  <si>
    <t>Instructions</t>
  </si>
  <si>
    <t xml:space="preserve">This workbook contains a number of worksheets. </t>
  </si>
  <si>
    <t>Level of Consolidation</t>
  </si>
  <si>
    <t xml:space="preserve">Sheet </t>
  </si>
  <si>
    <t>Liabilities</t>
  </si>
  <si>
    <t>Due Date</t>
  </si>
  <si>
    <t>If there are any questions in relation to this QIS workbook, please contact your responsible supervisor.</t>
  </si>
  <si>
    <t>General Information</t>
  </si>
  <si>
    <t>Shaded areas</t>
  </si>
  <si>
    <t xml:space="preserve">Shaded areas in grey: insurers are not to complete these data items. </t>
  </si>
  <si>
    <t>Australian Business Number</t>
  </si>
  <si>
    <t>Institution Name</t>
  </si>
  <si>
    <t>Reporting Period</t>
  </si>
  <si>
    <t xml:space="preserve">Scale Factor  </t>
  </si>
  <si>
    <t xml:space="preserve"> </t>
  </si>
  <si>
    <t>Reporting Consolidation</t>
  </si>
  <si>
    <t>AASB references</t>
  </si>
  <si>
    <t>Labels</t>
  </si>
  <si>
    <t>Derivation</t>
  </si>
  <si>
    <t>Assets</t>
  </si>
  <si>
    <t>1. Total cash and cash equivalents =</t>
  </si>
  <si>
    <t>Sum 1.1 cash + 1.2 cash equivalents</t>
  </si>
  <si>
    <t>AASB 107.45</t>
  </si>
  <si>
    <t>2. Total receivables =</t>
  </si>
  <si>
    <t>Sum 2.1 Accrued income receivable  +  2.2 Prepayments + 2.3 Other receivables</t>
  </si>
  <si>
    <t>5. Other assets  =</t>
  </si>
  <si>
    <t>Sum 5.1 Other financial assets + 5.2 Other non-financial assets</t>
  </si>
  <si>
    <t>5.1 Other financial assets =</t>
  </si>
  <si>
    <t>AASB 101.55</t>
  </si>
  <si>
    <t>5.2 Other non-financial assets</t>
  </si>
  <si>
    <t>5.2.2  Other non financial assets - Other</t>
  </si>
  <si>
    <t>19.1 Liabilities for Incurred Claims</t>
  </si>
  <si>
    <t xml:space="preserve">AASB 101.55 </t>
  </si>
  <si>
    <t>AASB 7.39</t>
  </si>
  <si>
    <t>AASB 101.108</t>
  </si>
  <si>
    <t>Total</t>
  </si>
  <si>
    <t>Participants Feedback</t>
  </si>
  <si>
    <t>Participants are invited to provide feedback on the following areas in their response:</t>
  </si>
  <si>
    <t>Private Health Insurer</t>
  </si>
  <si>
    <t>Private Health Insurer (PHI)</t>
  </si>
  <si>
    <t xml:space="preserve">Instructions for completing each worksheet are provided separately to this workbook. For convenience, a reference to the relevant instruction is provided. </t>
  </si>
  <si>
    <t>Sum 5.1.5.1 Non-indexed interest bearing securities (IBS) + 5.1.5.2  Indexed interest bearing securities (IBS)</t>
  </si>
  <si>
    <t>5.1.5.1 Non-indexed interest bearing securities (IBS)</t>
  </si>
  <si>
    <t>5.1.5.2 Indexed interest bearing securities (IBS)</t>
  </si>
  <si>
    <t>5.1.6  Other financial assets - Other</t>
  </si>
  <si>
    <t>8.1 Assets for Incurred Claims</t>
  </si>
  <si>
    <t>8.2 Assets for Remaining Coverage</t>
  </si>
  <si>
    <t>9. Total investments accounted for using the equity method</t>
  </si>
  <si>
    <t>Sum 9.1 Investments in associates accounted for using equity method + Sum 9.2 Investments in joint ventures accounted for using equity method</t>
  </si>
  <si>
    <t>9.1 Investments in associates accounted for using equity method</t>
  </si>
  <si>
    <t>9.2 Investments in joint ventures accounted for using equity method</t>
  </si>
  <si>
    <t>10. Investments in subsidiaries, joint ventures and associates not accounted for using equity method =</t>
  </si>
  <si>
    <t>Sum 10.1 Investments in subsidiaries not accounted for using equity method + 10.2 Investments in associates not accounted for using equity method + 10.3 Investments in joint ventures not accounted for using equity method</t>
  </si>
  <si>
    <t>10.1 Investments in subsidiaries not accounted for using equity method</t>
  </si>
  <si>
    <t>10.2 Investments in associates not accounted for using equity method</t>
  </si>
  <si>
    <t>10.3 Investments in joint ventures not accounted for using equity method</t>
  </si>
  <si>
    <t xml:space="preserve">11. Total property, plant &amp; equipment net of depreciation / impairment </t>
  </si>
  <si>
    <t>Sum '11.1 Property, plant and equipment - Gross carrying amount' - '11.2 Property, plant and equipment - Accumulated depreciation'</t>
  </si>
  <si>
    <t>11.1 Property, plant and equipment - Gross carrying amount</t>
  </si>
  <si>
    <t>11.2 Property, plant and equipment - Accumulated depreciation</t>
  </si>
  <si>
    <t>12. Total investment property</t>
  </si>
  <si>
    <t>13. Right-of-use assets</t>
  </si>
  <si>
    <t xml:space="preserve">14. Total intangible assets and goodwill </t>
  </si>
  <si>
    <t>Sum  14.1 Goodwill + 14.2 Intangible assets other than goodwill - 14.3 Total accumulated amortisation and impairment of intangible assets and goodwill</t>
  </si>
  <si>
    <t xml:space="preserve">14.1 Goodwill </t>
  </si>
  <si>
    <t>14.2 Intangible assets other than goodwill</t>
  </si>
  <si>
    <t>Sum 14.2.1 Intangible assets with a finite life + 14.2.2 Intangible assets with an indefinite life</t>
  </si>
  <si>
    <t>14.2.1 Intangible assets with a finite life</t>
  </si>
  <si>
    <t>14.2.2 Intangible assets with an indefinite life</t>
  </si>
  <si>
    <t>14.3 Total accumulated amortisation and impairment of intangible assets and goodwill</t>
  </si>
  <si>
    <t>15. Total assets =</t>
  </si>
  <si>
    <t xml:space="preserve">16. Total Payables </t>
  </si>
  <si>
    <t>16. Total Payables = Sum 16.1 Accrued expenses + 16.2 Other payables</t>
  </si>
  <si>
    <t>17. Investment Contract Liabilities</t>
  </si>
  <si>
    <t>18.1 Liabilities for Incurred Claims</t>
  </si>
  <si>
    <t>18.2 Liabilities for Remaining Coverage</t>
  </si>
  <si>
    <t>19. Reinsurance Contract Liabilities</t>
  </si>
  <si>
    <t>20. Lease liabilities</t>
  </si>
  <si>
    <t>21.  Other liabilities</t>
  </si>
  <si>
    <t>21.  Other liabilities = Sum of  21.1  Other financial  liabilities + 21.2  Other non-financial liabilities</t>
  </si>
  <si>
    <t>21.1  Other financial liabilities</t>
  </si>
  <si>
    <t>21.1  Other financial liabilities = sum 21.1.1  to  21.1.9</t>
  </si>
  <si>
    <t>21.1.3 Term loans:</t>
  </si>
  <si>
    <t>21.1.3 Term loans = sum 21.1.3.1 Term loans with variable interest rate + 21.1.3.2 Term loans with fixed interest rate</t>
  </si>
  <si>
    <t>21.1.3.1 Term loans with variable interest rate</t>
  </si>
  <si>
    <t>21.1.3.2 Term loans with fixed interest rate</t>
  </si>
  <si>
    <t>21.1.4 Total borrowings</t>
  </si>
  <si>
    <t>21.1.5  Securities sold under agreements to repurchase</t>
  </si>
  <si>
    <t>21.1.6  Derivative financial instruments</t>
  </si>
  <si>
    <t>21.1.7 Loan capital</t>
  </si>
  <si>
    <t>21.1.8 Hybrid securities</t>
  </si>
  <si>
    <t>21.2  Other non-financial liabilities</t>
  </si>
  <si>
    <t>24. Provisions</t>
  </si>
  <si>
    <t>24. Provisions = sum  24.1 Provisions - Dividends + 24.2 Provisions - Restructuring costs + 24.3 Employee entitlements + 24.4 other</t>
  </si>
  <si>
    <t xml:space="preserve">24.1 Provisions - Dividends </t>
  </si>
  <si>
    <t>24.2 Provisions - Restructuring costs</t>
  </si>
  <si>
    <t>24.3  Provisions - Employee entitlements</t>
  </si>
  <si>
    <t>24.4 Provisions - Other</t>
  </si>
  <si>
    <t>25. Liabilities included in disposal groups classified as held for sale</t>
  </si>
  <si>
    <t>26. Total liabilities</t>
  </si>
  <si>
    <t>27. Net assets</t>
  </si>
  <si>
    <t>27. Net assets = 15. Total assets - 26. Total liabilities</t>
  </si>
  <si>
    <t>28.1 Total issued capital</t>
  </si>
  <si>
    <t>28.1 Total issued capital sum 28.1.1 Ordinary shares + 28.1.2 Preference shares + 28.1.3 Other</t>
  </si>
  <si>
    <t>28.1.1 Ordinary shares</t>
  </si>
  <si>
    <t>28.1.2 Preference shares</t>
  </si>
  <si>
    <t>28.2 Other equity interest</t>
  </si>
  <si>
    <t>28.3. Total reserves</t>
  </si>
  <si>
    <t>28.3.1 General reserve</t>
  </si>
  <si>
    <t>28.3.2 Capital profits reserve</t>
  </si>
  <si>
    <t>28.3.3 Total asset revaluation reserve</t>
  </si>
  <si>
    <t>28.3.3 Total asset revaluation reserve = 28.3.3.1 Asset revaluation reserve - Property Plant and equipment + 28.3.3.2 Asset revaluation reserve - Intangibles revaluation surplus</t>
  </si>
  <si>
    <t>28.3.3.2 Asset revaluation reserve - Intangibles revaluation surplus</t>
  </si>
  <si>
    <t>28.3.4  Foreign currency translation reserve</t>
  </si>
  <si>
    <t>28.3.5  Cash flow hedge reserve</t>
  </si>
  <si>
    <t>28.3.6  Share-based payments reserve</t>
  </si>
  <si>
    <t>28.3.7  Financial assets at FVOCI</t>
  </si>
  <si>
    <t>28.3.8  Cost of hedging reserve</t>
  </si>
  <si>
    <t>28.3.9 Insurance/reinsurance finance reserve</t>
  </si>
  <si>
    <t>28.3.10 Other reserves</t>
  </si>
  <si>
    <t>28.4 Retained earnings</t>
  </si>
  <si>
    <t xml:space="preserve">Attachment to QIS Submission </t>
  </si>
  <si>
    <t>Please provide in a response letter, an explanation of the significant judgements made, assumptions used (including an indication of the current level of uncertainty in the working assumptions) and business lines excluded when preparing this QIS. This is to facilitate APRA’s understanding of the data included in the QIS.</t>
  </si>
  <si>
    <t>Whole dollars with no decimal place</t>
  </si>
  <si>
    <t>Sum 5.1.1 Investments + 5.1.2 Total derivative financial instruments + 5.1.3 Securities purchased under agreements to resell + 5.1.4 Equities/unit trusts + 5.1.5 Total debt instrument held + 5.1.6 Other</t>
  </si>
  <si>
    <t>7.1 Assets for Incurred Claims</t>
  </si>
  <si>
    <t>7.2 Assets for Remaining Coverage</t>
  </si>
  <si>
    <t>19.2 Liabilities for Remaining Coverage</t>
  </si>
  <si>
    <t>28.3. Total reserves = Sum of items 28.3.1 to 28.3.10</t>
  </si>
  <si>
    <t>1. Insurance revenue</t>
  </si>
  <si>
    <t>1.1. Direct business</t>
  </si>
  <si>
    <t>1.1.1 Contracts under the modified retrospective transition approach</t>
  </si>
  <si>
    <t>1.1.2 Contracts under the fair value transition approach</t>
  </si>
  <si>
    <t>1.1.3 Other contracts</t>
  </si>
  <si>
    <t>1.2. Inwards reinsurance</t>
  </si>
  <si>
    <t>1.2.1 Contracts under the modified retrospective transition approach</t>
  </si>
  <si>
    <t>1.2.2 Contracts under the fair value transition approach</t>
  </si>
  <si>
    <t>1.2.3 Other contracts</t>
  </si>
  <si>
    <t>2. Insurance service expense</t>
  </si>
  <si>
    <t>2.1. Direct business</t>
  </si>
  <si>
    <t xml:space="preserve">2.1.1. Incurred claims </t>
  </si>
  <si>
    <t>2.1.2. Other insurance service expenses</t>
  </si>
  <si>
    <t>2.1.3. Amortisation of insurance acquisition cash flows</t>
  </si>
  <si>
    <t>2.1.4. Losses and reversal of losses on onerous contracts</t>
  </si>
  <si>
    <t>2.1.5. Adjustments to liabilities for incurred claims</t>
  </si>
  <si>
    <t>2.2. Inwards reinsurance</t>
  </si>
  <si>
    <t xml:space="preserve">2.2.1. Incurred claims </t>
  </si>
  <si>
    <t>2.2.2. Other insurance service expenses</t>
  </si>
  <si>
    <t>2.2.3. Amortisation of insurance acquisition cash flows</t>
  </si>
  <si>
    <t>2.2.4. Losses and reversal of losses on onerous contracts</t>
  </si>
  <si>
    <t>2.2.5. Adjustments to liabilities for incurred claims</t>
  </si>
  <si>
    <t>3. Insurance service result before reinsurance contracts held</t>
  </si>
  <si>
    <t>AASB 17.86</t>
  </si>
  <si>
    <t>4. Allocation of reinsurance premiums</t>
  </si>
  <si>
    <t>5. Amounts recoverable from reinsurers for incurred claims</t>
  </si>
  <si>
    <t>6. Net expense from reinsurance contracts held</t>
  </si>
  <si>
    <t>7. Insurance service result</t>
  </si>
  <si>
    <t xml:space="preserve">8. Interest revenue calculated using the effective interest method </t>
  </si>
  <si>
    <t>9. Other interest and similar income</t>
  </si>
  <si>
    <t>10. Net gains/(losses) on financial assets at fair value through profit or loss</t>
  </si>
  <si>
    <t>11. Net gains/(losses) on derecognition of financial assets measured at fair value through other comprehensive income</t>
  </si>
  <si>
    <t>12. Net gains/(losses) on derecognition of financial assets measured at amortised cost</t>
  </si>
  <si>
    <t>13. Impairment loss on financial assets</t>
  </si>
  <si>
    <t>14. Net gains from fair value adjustments to investment properties</t>
  </si>
  <si>
    <t>15. Net foreign exchange income / (expense)</t>
  </si>
  <si>
    <t>AASB 101.81A</t>
  </si>
  <si>
    <t>Other comprehensive income</t>
  </si>
  <si>
    <t>Items that may be reclassified to profit or loss in subsequent periods</t>
  </si>
  <si>
    <t>AASB 101.91</t>
  </si>
  <si>
    <t>Items that will not be reclassified to profit or loss</t>
  </si>
  <si>
    <t>AASB 116.39</t>
  </si>
  <si>
    <t>Part A: Insurance contracts issued (direct business/inwards reinsurance)</t>
  </si>
  <si>
    <t>Liability Roll Forward 1 - Reconciliation of the liability for remaining coverage and the liability for incurred claims</t>
  </si>
  <si>
    <t>Current reporting period</t>
  </si>
  <si>
    <t>Liabilities for remaining coverage</t>
  </si>
  <si>
    <t>Liabilities for incurred claims</t>
  </si>
  <si>
    <t>Contracts measured under the PAA (AASB 17.100(c))</t>
  </si>
  <si>
    <t>1. Opening insurance contract liabilities</t>
  </si>
  <si>
    <t>2. Opening insurance contract assets</t>
  </si>
  <si>
    <t>3. Net balance as at beginning of reporting period</t>
  </si>
  <si>
    <t>Changes in the statement of profit or loss and OCI</t>
  </si>
  <si>
    <t>4. Insurance revenue</t>
  </si>
  <si>
    <t>Insurance service expenses</t>
  </si>
  <si>
    <t>5. Incurred claims and other expenses</t>
  </si>
  <si>
    <t>6. Insurance acquisition cash flows amortisation</t>
  </si>
  <si>
    <t>7. Changes that relate to future service: losses on onerous contracts and reversals of those losses</t>
  </si>
  <si>
    <t>8. Changes that relate to past service: changes to liabilities for incurred claims</t>
  </si>
  <si>
    <t>9. Impairment of assets for insurance acquisition cash flows</t>
  </si>
  <si>
    <t>10. Reversal of impairment of assets for insurance acquisition cash flows</t>
  </si>
  <si>
    <t>11. Total insurance service expenses</t>
  </si>
  <si>
    <t>12. Investment components and premium refunds</t>
  </si>
  <si>
    <t>13. Insurance service result</t>
  </si>
  <si>
    <t>14. Finance expenses from insurance contracts issued</t>
  </si>
  <si>
    <t>15. Effect of movements in exchange rates</t>
  </si>
  <si>
    <t>16. Total amounts recognised in the statement of profit or loss and OCI</t>
  </si>
  <si>
    <t>Cash flows</t>
  </si>
  <si>
    <t>17. Premiums received</t>
  </si>
  <si>
    <t>18. Claims and other expenses paid, including investment components</t>
  </si>
  <si>
    <t>19. Insurance acquisition cash flows</t>
  </si>
  <si>
    <t>20. Total cash flows</t>
  </si>
  <si>
    <t>21. Allocation from assets for insurance acquisition cash flows to groups of insurance contracts</t>
  </si>
  <si>
    <t>22. Other movements in the net balance - related to acquisitions/disposals/portfolio transfers</t>
  </si>
  <si>
    <t>23. Other movements in the net balance - Other</t>
  </si>
  <si>
    <t>24. Total other movements in the net balance</t>
  </si>
  <si>
    <t>25. Net balance as at end of reporting period</t>
  </si>
  <si>
    <t>26. Closing insurance contract liabilities</t>
  </si>
  <si>
    <t>27. Closing insurance contract assets</t>
  </si>
  <si>
    <t>28. Net balance as at end of reporting period</t>
  </si>
  <si>
    <t>Liability Roll Forward 2 - Reconciliation of the measurement components of insurance contract balances</t>
  </si>
  <si>
    <t>AASB 17.101</t>
  </si>
  <si>
    <t>Changes that relate to current services</t>
  </si>
  <si>
    <t>4. CSM recognised for services provided</t>
  </si>
  <si>
    <t>5. Change in risk adjustment for non-financial risk for risk expired</t>
  </si>
  <si>
    <t>6. Experience adjustments</t>
  </si>
  <si>
    <t>7. Total changes that relate to current services</t>
  </si>
  <si>
    <t xml:space="preserve">Changes that relate to future services </t>
  </si>
  <si>
    <t>8. Changes in estimates that adjust the CSM</t>
  </si>
  <si>
    <t>10. Contracts initially recognised in the period</t>
  </si>
  <si>
    <t>11. Total changes that relate to future services</t>
  </si>
  <si>
    <t>Changes that relate to past services</t>
  </si>
  <si>
    <t>12. Adjustments to liabilities for incurred claims</t>
  </si>
  <si>
    <t>14. Finance (income) expenses from insurance contracts issued</t>
  </si>
  <si>
    <t>17. Premiums received for insurance contracts issued</t>
  </si>
  <si>
    <t>18. Claims and other expenses paid</t>
  </si>
  <si>
    <t>Part B: Reinsurance contracts held (outwards reinsurance by cedant/retrocedent)</t>
  </si>
  <si>
    <t>Liability Roll Forward 1 - Reconciliation of the remaining coverage and incurred claims</t>
  </si>
  <si>
    <t>Assets for remaining coverage</t>
  </si>
  <si>
    <t>Assets for incurred claims</t>
  </si>
  <si>
    <t>1. Opening reinsurance contract assets</t>
  </si>
  <si>
    <t>2. Opening reinsurance contract liabilities</t>
  </si>
  <si>
    <t>Net income (expenses) from reinsurance contracts held</t>
  </si>
  <si>
    <t>4. Reinsurance expenses: Allocation of premiums paid to the reinsurer</t>
  </si>
  <si>
    <t>5. Recoveries of incurred claims and other insurance service expenses</t>
  </si>
  <si>
    <t>6. Recoveries and reversals of recoveries of losses on onerous underlying contracts</t>
  </si>
  <si>
    <t>7. Adjustments to assets for incurred claims</t>
  </si>
  <si>
    <t>8. Amounts recoverable from reinsurers</t>
  </si>
  <si>
    <t>9. Investment components and premium refunds</t>
  </si>
  <si>
    <t xml:space="preserve">10. Effect of changes in non-performance risk of reinsurers </t>
  </si>
  <si>
    <t>11. Cost of retroactive cover on reinsurance contracts held</t>
  </si>
  <si>
    <t>12. Net income (expenses) from reinsurance contracts held</t>
  </si>
  <si>
    <t>13. Finance income from reinsurance contracts held</t>
  </si>
  <si>
    <t>14. Effect of movements in exchange rates</t>
  </si>
  <si>
    <t>15. Total amounts recognised in the statement of profit or loss and OCI</t>
  </si>
  <si>
    <t>16. Premiums paid net of ceding commissions and other directly attributable expenses paid</t>
  </si>
  <si>
    <t>17. Recoveries from reinsurance</t>
  </si>
  <si>
    <t>18. Total cash flows</t>
  </si>
  <si>
    <t>19. Other movements in the net balance - related to acquisitions/disposals/portfolio transfers</t>
  </si>
  <si>
    <t>20. Other movements in the net balance - Other</t>
  </si>
  <si>
    <t>21. Total other movements in the net balance</t>
  </si>
  <si>
    <t>22. Net balance as at end of reporting period</t>
  </si>
  <si>
    <t>23. Closing reinsurance contract assets</t>
  </si>
  <si>
    <t>24. Closing reinsurance contract liabilities</t>
  </si>
  <si>
    <t>Liability Roll Forward 2 - Reconciliation of the measurement components of reinsurance contract balances</t>
  </si>
  <si>
    <t>AASB 17.98 and AASB 17.101</t>
  </si>
  <si>
    <t>4. CSM recognised for services received</t>
  </si>
  <si>
    <t>Changes that relate to future services</t>
  </si>
  <si>
    <t>8. Contracts initially recognised in the period</t>
  </si>
  <si>
    <t>9. Changes in recoveries of losses on onerous underlying contracts that adjust the CSM</t>
  </si>
  <si>
    <t>10. Changes in estimates that adjust the CSM</t>
  </si>
  <si>
    <t>11. Changes in estimates that relate to losses and reversals of losses on onerous underlying contracts</t>
  </si>
  <si>
    <t>12. Total changes that relate to future services</t>
  </si>
  <si>
    <t>13. Adjustments to assets for incurred claims</t>
  </si>
  <si>
    <t>14. Effect of changes in non-performance risk of reinsurers</t>
  </si>
  <si>
    <t>15. Net income (expenses) from reinsurance contracts held</t>
  </si>
  <si>
    <t>16. Finance income (expenses) from reinsurance contracts held</t>
  </si>
  <si>
    <t>17. Effect of movements in exchange rates</t>
  </si>
  <si>
    <t>18. Total amounts recognised in the statement of profit or loss and OCI</t>
  </si>
  <si>
    <t>19. Premiums paid for reinsurance contracts held</t>
  </si>
  <si>
    <t>20. Amounts received</t>
  </si>
  <si>
    <t>21. Total cash flows</t>
  </si>
  <si>
    <t>26. Closing reinsurance contract assets</t>
  </si>
  <si>
    <t>27. Closing reinsurance contract liabilities</t>
  </si>
  <si>
    <t>21.1.2 Securities issued (e.g. promissory notes / commercial paper)</t>
  </si>
  <si>
    <t>7. Insurance Contract Assets</t>
  </si>
  <si>
    <t>8. Reinsurance Contract Assets</t>
  </si>
  <si>
    <t>8. Reinsurance Contract Assets Sum = 8.1 Assets for Incurred Claims + 8.2 Assets for Remaining Coverage</t>
  </si>
  <si>
    <t>7. Insurance Contract Assets Sum = 7.1 Assets for Incurred Claims + 7.2 Assets for Remaining Coverage</t>
  </si>
  <si>
    <t>18. Insurance Contract Liabilities</t>
  </si>
  <si>
    <t>18. Insurance Contract Liabilities Sum = 18.1 Liabilities for Incurred Claims + 18.2 Liabilities for Remaining Coverage</t>
  </si>
  <si>
    <t>19. Reinsurance Contract Liabilities Sum = 19.1 Liabilities for Incurred Claims + 19.2 Liabilities for Remaining Coverage</t>
  </si>
  <si>
    <t>2.1.6. Impairment of assets for insurance acquisition cash flows</t>
  </si>
  <si>
    <t>2.1.7. Reversal of impairment of assets for insurance acquisition cash flows</t>
  </si>
  <si>
    <t>2.2.6. Impairment of assets for insurance acquisition cash flows</t>
  </si>
  <si>
    <t>2.2.7. Reversal of impairment of assets for insurance acquisition cash flows</t>
  </si>
  <si>
    <t>17. Insurance finance expenses for insurance contracts issued</t>
  </si>
  <si>
    <t>18. Reinsurance finance income for reinsurance contracts held</t>
  </si>
  <si>
    <t>20. Asset management services revenue</t>
  </si>
  <si>
    <t>21. Share of profit (loss) of associates and joint ventures accounted for using the equity method</t>
  </si>
  <si>
    <t>22. Profit (loss) from non-current assets and disposal groups classified as held for sale and not qualifying as discontinued operations</t>
  </si>
  <si>
    <t>23. Impairment loss for goodwill</t>
  </si>
  <si>
    <t xml:space="preserve">24. Other income </t>
  </si>
  <si>
    <t>25. Other finance costs</t>
  </si>
  <si>
    <t>26. Other expenses</t>
  </si>
  <si>
    <t>27. Profit (loss) from continuing operations before tax</t>
  </si>
  <si>
    <t>28. Income tax expense from continuing operations</t>
  </si>
  <si>
    <t>30. Profit (loss) from discontinued operations after income tax</t>
  </si>
  <si>
    <t>31. Profit (loss) after income tax attributable to members of the company</t>
  </si>
  <si>
    <t>32. Change in fair value of financial assets at fair value through other comprehensive income</t>
  </si>
  <si>
    <t>33. Amount reclassified to profit or loss</t>
  </si>
  <si>
    <t>34. Insurance finance expenses for insurance contracts issued</t>
  </si>
  <si>
    <t>35. Reinsurance finance income for reinsurance contracts held</t>
  </si>
  <si>
    <t>37. Share of other comprehensive income of associates and joint ventures accounted for using the equity method</t>
  </si>
  <si>
    <t>38. Income tax relating to items that will be reclassified</t>
  </si>
  <si>
    <t>39. Revaluation of land and buildings</t>
  </si>
  <si>
    <t>40. Share of other comprehensive income of associates and joint ventures accounted for using the equity method</t>
  </si>
  <si>
    <t>41. Remeasurements of post-employment benefit obligations, before tax</t>
  </si>
  <si>
    <t>42. Income tax relating to items that will not be reclassified</t>
  </si>
  <si>
    <t>43. Total other comprehensive income</t>
  </si>
  <si>
    <t>44. Total comprehensive income</t>
  </si>
  <si>
    <t>AASB 101.78 (b)</t>
  </si>
  <si>
    <t>AASB 112.81 (g)</t>
  </si>
  <si>
    <t>AASB 101.54 (d)</t>
  </si>
  <si>
    <t>AASB 101.55, AASB 9.3.2.15, AASB 9.3.2.23 (a), AASB 9.B3.2.16 (a)–(c), AASB 7.14, AASB 7.15 and AASB 7.42D (a)–(c).</t>
  </si>
  <si>
    <t xml:space="preserve">AASB 101.54 (d) </t>
  </si>
  <si>
    <t>6. Total non-current assets and disposal groups classified as held for sale</t>
  </si>
  <si>
    <t>AASB 101.54 (k)</t>
  </si>
  <si>
    <t>AASB 101.54 (m)</t>
  </si>
  <si>
    <t>AASB 16.47 (b)</t>
  </si>
  <si>
    <t>21.1.1 Overdrafts</t>
  </si>
  <si>
    <t xml:space="preserve">AASB 101.112 (c) </t>
  </si>
  <si>
    <t>AASB 101.106 (d)</t>
  </si>
  <si>
    <t>28. Total equity</t>
  </si>
  <si>
    <t xml:space="preserve">AASB 101.78 (e) </t>
  </si>
  <si>
    <t>AASB 101.79 (a)</t>
  </si>
  <si>
    <t>28.3.3.1 Asset revaluation reserve - property, plant and equipment</t>
  </si>
  <si>
    <t>AASB 138.124 (b)</t>
  </si>
  <si>
    <t>AASB 101.78 (e), AASB 101.108 and AASB 121.52 (b)</t>
  </si>
  <si>
    <t>AASB 101.78 (e) and AASB 9.6.5.11.</t>
  </si>
  <si>
    <t>AASB 101.54 (r), AASB 101.78 (e) and AASB 101.108</t>
  </si>
  <si>
    <t xml:space="preserve">AASB 17 Appendix A </t>
  </si>
  <si>
    <t>AASB 17.47-52</t>
  </si>
  <si>
    <t>AASB 17 Appendix A</t>
  </si>
  <si>
    <t>AASB 17.80 (a)</t>
  </si>
  <si>
    <t xml:space="preserve">AASB 121.52 (a) </t>
  </si>
  <si>
    <t>AASB 101.82 (b)</t>
  </si>
  <si>
    <t xml:space="preserve">AASB 101.81A (a) </t>
  </si>
  <si>
    <t>29. Profit (loss) for the year from continuing operations after income tax</t>
  </si>
  <si>
    <t>AASB 101.82 (ea)</t>
  </si>
  <si>
    <t>AASB 101.82A (a) (ii)</t>
  </si>
  <si>
    <t>AASB 7.20 (a) (viii)</t>
  </si>
  <si>
    <t>AASB 101.82A (b) (ii)</t>
  </si>
  <si>
    <t>AASB 101.82A (a) (i)</t>
  </si>
  <si>
    <t xml:space="preserve">AASB 119.120 (c) </t>
  </si>
  <si>
    <t>AASB 101.81A (b)</t>
  </si>
  <si>
    <t>AASB 101.81A (c)</t>
  </si>
  <si>
    <t>AASB 17.103 (a)</t>
  </si>
  <si>
    <t>AASB 17.103 (b) (i)</t>
  </si>
  <si>
    <t>AASB 17.103 (b) (iv)</t>
  </si>
  <si>
    <t>AASB 17.105 (d)</t>
  </si>
  <si>
    <t>AASB 17.105 (a) (i)</t>
  </si>
  <si>
    <t xml:space="preserve">9. Changes in estimates that do not adjust the CSM i.e. losses on groups of onerous contracts and reversals of such losses </t>
  </si>
  <si>
    <t>AASB 17.104 (a) (iii)</t>
  </si>
  <si>
    <t>AASB 17.98, AASB 17.105 (a)</t>
  </si>
  <si>
    <t>AASB 17.105 (a) (iii)</t>
  </si>
  <si>
    <t>AASB 17 Appendix A and AASB 17.105A</t>
  </si>
  <si>
    <t>AASB 17.103 (b) (iii)</t>
  </si>
  <si>
    <t>AASB 17.105 (b)</t>
  </si>
  <si>
    <t>AASB 17.86 (b), AASB 17.105 (a) (i) and AASB 17.105 (a) (iii)</t>
  </si>
  <si>
    <t>AASB 17.104 (a) (ii)</t>
  </si>
  <si>
    <t xml:space="preserve">AASB 17.104 (c) </t>
  </si>
  <si>
    <t>AASB 17.98 and 17.105 (a)</t>
  </si>
  <si>
    <t>Sum 4.1 Unused tax losses + 4.2 Other</t>
  </si>
  <si>
    <t>Reporting standards reference</t>
  </si>
  <si>
    <t>Refer to Reporting Standard HRS 300.0 Statement of Financial Position</t>
  </si>
  <si>
    <t>HRS 300.0 Statement of Financial Position</t>
  </si>
  <si>
    <t>HRS 310.0 Statement of profit or loss and other comprehensive income</t>
  </si>
  <si>
    <t xml:space="preserve">Refer to Reporting Standard HRS 310.0 Statement of profit or loss and other comprehensive income </t>
  </si>
  <si>
    <t>APRA is seeking indicative information from insurers as part of this QIS to better understand the impact of AASB 17.  Data for this QIS is to be submitted on a best endeavours basis.</t>
  </si>
  <si>
    <t>HRS 320.0 Liability Roll Forwards</t>
  </si>
  <si>
    <r>
      <t>The due date for submitting this workbook is 5pm AEST</t>
    </r>
    <r>
      <rPr>
        <sz val="11"/>
        <rFont val="Arial"/>
        <family val="2"/>
      </rPr>
      <t>, 31 March 2022</t>
    </r>
  </si>
  <si>
    <t xml:space="preserve">Refer to Reporting Standard HRS 320.0 Liability Roll Forwards  </t>
  </si>
  <si>
    <t>AASB 107.6, AASB 101.54 (i), AASB 12.B13 (a) and AASB 107.45</t>
  </si>
  <si>
    <t>AASB 107.6 and AASB 107.45</t>
  </si>
  <si>
    <t>1.1 Cash</t>
  </si>
  <si>
    <t xml:space="preserve">1.2 Cash equivalents </t>
  </si>
  <si>
    <t>AASB 101.54 (h) and AASB 101.78 (b)</t>
  </si>
  <si>
    <t>2.1  Accrued income receivable</t>
  </si>
  <si>
    <t>2.2  Prepayments</t>
  </si>
  <si>
    <t xml:space="preserve">2.3 Other receivables </t>
  </si>
  <si>
    <t>AASB 112.5 and AASB 101.54 (n)</t>
  </si>
  <si>
    <r>
      <rPr>
        <b/>
        <sz val="11"/>
        <rFont val="Arial"/>
        <family val="2"/>
      </rPr>
      <t>3.</t>
    </r>
    <r>
      <rPr>
        <sz val="11"/>
        <rFont val="Arial"/>
        <family val="2"/>
      </rPr>
      <t xml:space="preserve"> </t>
    </r>
    <r>
      <rPr>
        <b/>
        <sz val="11"/>
        <rFont val="Arial"/>
        <family val="2"/>
      </rPr>
      <t>Current tax assets</t>
    </r>
  </si>
  <si>
    <t>AASB 101.54 (o), AASB 112.5, AASB 112.81 (g) (i) and AASB 101.56.</t>
  </si>
  <si>
    <t>4. Total deferred tax assets =</t>
  </si>
  <si>
    <t>4.1 Unused tax losses</t>
  </si>
  <si>
    <t>AASB 112.5 and AASB 112.81 (g)</t>
  </si>
  <si>
    <t>4.2 Other deferred tax assets</t>
  </si>
  <si>
    <t>AASB 132.11 and AASB 101.54 (d)</t>
  </si>
  <si>
    <t>5.1.1 Investments</t>
  </si>
  <si>
    <t>AASB 101.55 and AASB 9 Appendix A</t>
  </si>
  <si>
    <t>5.1.2 Derivative financial instruments</t>
  </si>
  <si>
    <t>5.1.3  Securities purchased under agreements to resell</t>
  </si>
  <si>
    <t>5.1.4 Equities/unit trusts</t>
  </si>
  <si>
    <t>5.1.5 Total debt instrument held - non-indexed IBS and indexed IBS</t>
  </si>
  <si>
    <t>AASB 101.54 (j), AASB 5 Appendix A and AASB 5.6</t>
  </si>
  <si>
    <t>AASB 17 Appendix A, AASB 17.78 (a), AASB 17.100 and AASB 101.54 (da)</t>
  </si>
  <si>
    <t>AASB 17 Appendix A, AASB 17.78 (a), AASB 17.100 (c) and AASB 101.54 (da)</t>
  </si>
  <si>
    <t>AASB 17 Appendix A, AASB 17.78 (a), AASB 17.100 (a)-(b) and AASB 101.54 (da)</t>
  </si>
  <si>
    <t>AASB 17 Appendix A, AASB 17.78 (c), AASB 17.100 and AASB 101.54 (da)</t>
  </si>
  <si>
    <t>AASB 17 Appendix A, AASB 17.78 (c), AASB 17.100 (c) and AASB 101.54 (da)</t>
  </si>
  <si>
    <t>AASB 17 Appendix A, AASB 17.78 (c), AASB 17.100 (a)-(b) and AASB 101.54 (da)</t>
  </si>
  <si>
    <t>AASB 128.3, AASB 12.B16, AASB 101.54 (e) and AASB 8.24 (a)</t>
  </si>
  <si>
    <t>AASB 128.3, AASB 101.55 and AASB 128.16</t>
  </si>
  <si>
    <t>AASB 10 Appendix A, AASB 128.3 and AASB 127.10</t>
  </si>
  <si>
    <t>AASB 10 Appendix A and AASB 127.10</t>
  </si>
  <si>
    <t xml:space="preserve">AASB 101.55, AASB 128.17-19 and AASB 128.3. </t>
  </si>
  <si>
    <t>AASB 116.6, AASB 116.73 (e) and  AASB 101.54 (a)</t>
  </si>
  <si>
    <t>AASB 116.6 and AASB 116.73 (d)</t>
  </si>
  <si>
    <t>AASB 116.75 (b) and AASB 116.73 (d)</t>
  </si>
  <si>
    <t>AASB 101.54 (b), AASB 140.5,  AASB 140.79 (d) and AASB 140.76</t>
  </si>
  <si>
    <t>AASB 16.53 (j) and AASB 16 Appendix A.</t>
  </si>
  <si>
    <t>AASB 3 Appendix A, AASB 138.8 and AASB 138.118</t>
  </si>
  <si>
    <t>AASB 3 Appendix A, AASB 136.135 (a), AASB 136.134 (a), AASB 3.B67 (d) and AASB 101.54 (c)</t>
  </si>
  <si>
    <t xml:space="preserve">AASB 138.8, AASB 101.54 (c) and AASB 138.118 (e) </t>
  </si>
  <si>
    <t>AASB 138.8, AASB 136.135 (b), AASB 138.122 (a) and AASB 136.134 (b)</t>
  </si>
  <si>
    <t>AASB 138.8, AASB 138.118 (c) and AASB 3 Appendix A.</t>
  </si>
  <si>
    <t>16.1 Accrued expenses</t>
  </si>
  <si>
    <t>16.2 Other payables</t>
  </si>
  <si>
    <t xml:space="preserve">AASB 17 Appendix A, AASB 17.78 (b), AASB 101.54 (ma) and AASB 17.100 </t>
  </si>
  <si>
    <t>AASB 17 Appendix A, AASB 17.78 (b), AASB 17.100 (c) and AASB 101.54 (ma).</t>
  </si>
  <si>
    <t>AASB 17 Appendix A , AASB 17.78 (b), AASB 17.100 (a)-(b) and AASB 101.54 (ma) .</t>
  </si>
  <si>
    <t>AASB 17 Appendix A, AASB 17.78 (d) and  AASB 101.54 (ma)</t>
  </si>
  <si>
    <t>AASB 17 Appendix A, AASB 17.78 (d), AASB 17.100 (c) and AASB 101.54 (ma)</t>
  </si>
  <si>
    <t>AASB 17 Appendix A, AASB 17.78 (d), AASB 17.100 (a)-(b) and  AASB 101.54 (ma)</t>
  </si>
  <si>
    <t xml:space="preserve">AASB 132.11 and AASB 101.54 (m) </t>
  </si>
  <si>
    <t>AASB 132.11 and AASB 101.55</t>
  </si>
  <si>
    <t>22. Current tax liabilities</t>
  </si>
  <si>
    <t>AASB 112.5, AASB 101.54 (o), AASB 112.81 (g) (i) and AASB 101.56</t>
  </si>
  <si>
    <t>23. Deferred tax liabilities</t>
  </si>
  <si>
    <t xml:space="preserve">AASB 137.10, AASB 137.84 (a) and AASB 101.78 (d) </t>
  </si>
  <si>
    <t>AASB 137.10 and AASB Interpretation 17.16 (a)</t>
  </si>
  <si>
    <t>AASB 137.10 and AASB 137.70</t>
  </si>
  <si>
    <t>AASB 137.10 and AASB 101.78 (d)</t>
  </si>
  <si>
    <t>AASB 137.10, AASB 137.84 (a) and AASB 101.78 (d)</t>
  </si>
  <si>
    <t xml:space="preserve">AASB 5 Appendix A, AASB 101.54 (p) and AASB 5.38 </t>
  </si>
  <si>
    <t>AASB 101.112 (c) and AASB 1.IG63 Example.</t>
  </si>
  <si>
    <t xml:space="preserve">AASB 101.55 and AASB 101.78 (e)  </t>
  </si>
  <si>
    <t>AASB 133.5 and AASB 101.79 (a)</t>
  </si>
  <si>
    <t>28.1.3 Other issued capital</t>
  </si>
  <si>
    <t>AASB 101.106 and AASB 101.79 (b)</t>
  </si>
  <si>
    <t>AASB 101.108, AASB 16.39 and  AASB 116.77 (f)</t>
  </si>
  <si>
    <t>AASB 101.108 and AASB 9.6.5.16.</t>
  </si>
  <si>
    <t xml:space="preserve">AASB 101.IG6 and AASB 101.78 (e) </t>
  </si>
  <si>
    <t xml:space="preserve">Sum 1. Total cash and cash equivalents + 2. Total receivables + 3. Current tax assets + 4. Total deferred tax assets + 5. Other assets  + 6. Total Non-current assets and disposal groups classified as held for sale + 7. Insurance Contract Assets + 8. Reinsurance Contract Assets + 9. Total investments accounted for using the equity method + 10. Investments in subsidiaries, joint ventures and associates not using equity method + 11. Total property, plant &amp; equipment net of depreciation / impairment  + 12. Total investment property + 13. Right-of-use assets + 14. Total intangible assets and goodwill </t>
  </si>
  <si>
    <r>
      <t>26. Total liabilities = sum 16. Total Payables + 17. Investment Contract Liabilities + 18. Insurance Contract Liabilities + 19. Reinsurance Contract Liabilities + 20. Lease liabilities + 21.  Other liabilities + 22. Current</t>
    </r>
    <r>
      <rPr>
        <b/>
        <strike/>
        <sz val="11"/>
        <color rgb="FFFF0000"/>
        <rFont val="Arial"/>
        <family val="2"/>
      </rPr>
      <t xml:space="preserve"> </t>
    </r>
    <r>
      <rPr>
        <b/>
        <sz val="11"/>
        <rFont val="Arial"/>
        <family val="2"/>
      </rPr>
      <t>tax liabilities + 23. Deferred tax liabilities + 24. Provisions + 25. Liabilities included in disposal groups classified as held for sale</t>
    </r>
  </si>
  <si>
    <r>
      <t>28. Total equity = Sum 28.1 Total issued capital +  28.2 Other equity interest + 28.3 Total reserves + 28.4 Retained earnings</t>
    </r>
    <r>
      <rPr>
        <b/>
        <strike/>
        <sz val="11"/>
        <color rgb="FFFF0000"/>
        <rFont val="Arial"/>
        <family val="2"/>
      </rPr>
      <t xml:space="preserve"> </t>
    </r>
  </si>
  <si>
    <t>AASB 15.113 (a) and AASB 15.114</t>
  </si>
  <si>
    <t>AASB 101.82 (a) (ii), AASB 17.80 (a) and AASB 17.83</t>
  </si>
  <si>
    <t>AASB 101.82 (ab), AASB 17.80 (a) and AASB 17.84</t>
  </si>
  <si>
    <t>AASB 17 Appendix A, AASB 17.28B and AASB 17.28E</t>
  </si>
  <si>
    <t>AASB 17 Appendix A, AASB 17.28B and AASB 17.28F</t>
  </si>
  <si>
    <t>AASB 17 Appendix A,  AASB 17.28B and AASB 17.28E</t>
  </si>
  <si>
    <t>AASB 17 Appendix A,  AASB 17.28B and AASB 17.28F</t>
  </si>
  <si>
    <t>AASB 17 Appendix A, AASB 101.82 (ac), AASB 17.82 and AASB 17.86</t>
  </si>
  <si>
    <t xml:space="preserve">AASB 101.82 (a) (i) and AASB 9 Appendix A </t>
  </si>
  <si>
    <t>AASB 132.11 and AASB 7.20 (a) (i)</t>
  </si>
  <si>
    <t>AASB 132.11 and AASB 7.20 (a) (viii)</t>
  </si>
  <si>
    <t>AASB 132.11 and AASB 101.82 (aa)</t>
  </si>
  <si>
    <t>AASB 9 Appendix A, AASB 132.11 and AASB 101.82 (ba)</t>
  </si>
  <si>
    <t>AASB 140.5 and AASB 140.76 (d)</t>
  </si>
  <si>
    <t xml:space="preserve">AASB 17.87 and AASB 17 Appendix A </t>
  </si>
  <si>
    <t xml:space="preserve">AASB 17.82 and AASB 17 Appendix A </t>
  </si>
  <si>
    <t>19. Net insurance financial result through profit or loss</t>
  </si>
  <si>
    <t>AASB 101.82 (c) and AASB 128.3</t>
  </si>
  <si>
    <t>AASB 138.8, AASB 3 Appendix A and AASB 3.B 67 (d)</t>
  </si>
  <si>
    <t>AASB 101.82 (d) and AASB 112.77</t>
  </si>
  <si>
    <t>AASB 13 Appendix A, AASB 132.11 and AASB 7.20 (a) (viii)</t>
  </si>
  <si>
    <t xml:space="preserve">AASB 17.90 and AASB 17 Appendix A </t>
  </si>
  <si>
    <t>AASB 17 Appendix A, AASB 17.82 and AASB 17.90</t>
  </si>
  <si>
    <t>36. Net insurance financial result through other comprehensive income</t>
  </si>
  <si>
    <t>AASB 101.82A (b) (i) and AASB 128.3</t>
  </si>
  <si>
    <t>AASB 17.100, AASB 17.105A and AASB 17.105B</t>
  </si>
  <si>
    <t>AASB 17 Appendix A and AASB 17.99 (b)</t>
  </si>
  <si>
    <t>AASB 17 Appendix A and AASB 17.103 (b) (ii)</t>
  </si>
  <si>
    <t>AASB 17 Appendix A and AASB 17.103 (b) (iii)</t>
  </si>
  <si>
    <t>AASB 17 Appendix A, AASB 17.105A and AASB 17.105B</t>
  </si>
  <si>
    <t>AASB 17 Appendix A and AASB 17.103 (c)</t>
  </si>
  <si>
    <t>AASB 17 Appendix A and AASB 17.105 (c)</t>
  </si>
  <si>
    <t>AASB 17.98 and AASB 17.105 (a)</t>
  </si>
  <si>
    <t>AASB 17 Appendix A and AASB 17.105 (a) (iii)</t>
  </si>
  <si>
    <t>AASB 17 Appendix A, AASB 17.105 (a) (ii) and AASB 17.105A</t>
  </si>
  <si>
    <t>AASB 17 Appendix A and AASB 17.104 (b) (i)</t>
  </si>
  <si>
    <t>AASB 17 Appendix A and AASB 17.104 (b) (ii)</t>
  </si>
  <si>
    <t>AASB 17 Appendix A and AASB 17.104 (b) (iii)</t>
  </si>
  <si>
    <t>AASB 17 Appendix A and AASB 17.104 (a) (i)</t>
  </si>
  <si>
    <t>AASB 17 Appendix A and AASB 17.104 (a) (ii)</t>
  </si>
  <si>
    <t>AASB 17 Appendix A and AASB 17.104 (c)</t>
  </si>
  <si>
    <t>AASB 17 Appendix A and AASB 17.105 (a) (i)</t>
  </si>
  <si>
    <t>AASB 17 Appendix A and AASB 17.105 (a) (ii)</t>
  </si>
  <si>
    <t>AASB 17.98, AASB 17.100, AASB 17.105A and AASB 17.105B</t>
  </si>
  <si>
    <t>AASB 17.103 (a) and AASB 17.86</t>
  </si>
  <si>
    <t>AASB 17.86 and AASB 17.103 (b)</t>
  </si>
  <si>
    <t>AASB 17 Appendix A and AASB 17.65 (b)</t>
  </si>
  <si>
    <t>AASB 17 Appendix A, AASB 17.105 (d) and AASB 17.66 (ba)–(bb)</t>
  </si>
  <si>
    <t>AASB 17 Appendix A and AASB 17.105 (a) (i) - (ii)</t>
  </si>
  <si>
    <t>(1)</t>
  </si>
  <si>
    <t>(2)</t>
  </si>
  <si>
    <t>(3)</t>
  </si>
  <si>
    <t>(4)</t>
  </si>
  <si>
    <t>General Fund</t>
  </si>
  <si>
    <t>HBF - HIB</t>
  </si>
  <si>
    <t>HBF - HRB</t>
  </si>
  <si>
    <t>(5)</t>
  </si>
  <si>
    <t>(6)</t>
  </si>
  <si>
    <t>(7)</t>
  </si>
  <si>
    <t>Excluding loss component 
 (AASB 17 Appendix A and AASB 17.100(a))</t>
  </si>
  <si>
    <t>Loss component (AASB 17 Appendix A and AASB 17.100(b))</t>
  </si>
  <si>
    <t>Contracts not measured under the PAA (AASB 17 Appendix A and AASB 17.100 (c))</t>
  </si>
  <si>
    <t>Estimates of PV of future cash flows (AASB 17 Appendix A and AASB 17.100 (c)(i))</t>
  </si>
  <si>
    <t>Risk adjustment for non-financial risk (AASB 17 Appendix A and AASB 17.100 (c)(ii))</t>
  </si>
  <si>
    <r>
      <t>Assets for insurance acquisition cash flows (AASB 17 Appendix A</t>
    </r>
    <r>
      <rPr>
        <sz val="11"/>
        <rFont val="Arial"/>
        <family val="2"/>
      </rPr>
      <t xml:space="preserve">, </t>
    </r>
    <r>
      <rPr>
        <b/>
        <sz val="11"/>
        <rFont val="Arial"/>
        <family val="2"/>
      </rPr>
      <t>AASB 17.105A and AASB17.105B)</t>
    </r>
  </si>
  <si>
    <t>Estimates of the present value of the future cash flows (AASB 17.101(a))</t>
  </si>
  <si>
    <t>Risk adjustment for non-financial risk (AASB 17 Appendix A and AASB 17.101(b))</t>
  </si>
  <si>
    <t>CSM (contractual service margin) (AASB 17 Appendix A and AASB 17.101(c))</t>
  </si>
  <si>
    <t>Excluding loss component 
 (AASB 17.100(a))</t>
  </si>
  <si>
    <t>Loss component (AASB 17.100(b))</t>
  </si>
  <si>
    <t>Contracts not measured under the PAA (AASB 17.98 and AASB 17.100 (c))</t>
  </si>
  <si>
    <t>Estimates of PV of future cash flows (AASB 17.100 (c)(i))</t>
  </si>
  <si>
    <t>AASB 119.8 and AASB 119.63</t>
  </si>
  <si>
    <t>5.2.1  Other non-financial assets  - Net defined benefit asset</t>
  </si>
  <si>
    <t>21.2.1 Net defined benefit liability</t>
  </si>
  <si>
    <t>21.2  Other non-financial liabilities = sum 21.2.1 Net defined benefit liability + 21.2.2 Other</t>
  </si>
  <si>
    <t>Sum 5.2.1 Net defined benefit asset + 5.2.2 Other</t>
  </si>
  <si>
    <t>19. Insurance acquisition cash flows paid</t>
  </si>
  <si>
    <t>21.2.2 Other non-financial liabilities  - Other</t>
  </si>
  <si>
    <t>1. Reporting instructions and accompanying Excel workbook: Provide feedback on the structure, onerousness and content of instructions and workbook.</t>
  </si>
  <si>
    <t>21.1.9 Other financial liabilities - Other</t>
  </si>
  <si>
    <t xml:space="preserve"> Total</t>
  </si>
  <si>
    <t>Report the following information on each worksheet:</t>
  </si>
  <si>
    <r>
      <rPr>
        <sz val="11"/>
        <color theme="1"/>
        <rFont val="Calibri"/>
        <family val="2"/>
      </rPr>
      <t>•</t>
    </r>
    <r>
      <rPr>
        <sz val="11"/>
        <color theme="1"/>
        <rFont val="Arial"/>
        <family val="2"/>
      </rPr>
      <t xml:space="preserve"> Australian Business Number</t>
    </r>
  </si>
  <si>
    <r>
      <rPr>
        <sz val="11"/>
        <color theme="1"/>
        <rFont val="Calibri"/>
        <family val="2"/>
      </rPr>
      <t>•</t>
    </r>
    <r>
      <rPr>
        <sz val="11"/>
        <color theme="1"/>
        <rFont val="Arial"/>
        <family val="2"/>
      </rPr>
      <t xml:space="preserve"> Institution Name</t>
    </r>
  </si>
  <si>
    <r>
      <rPr>
        <sz val="11"/>
        <color theme="1"/>
        <rFont val="Calibri"/>
        <family val="2"/>
      </rPr>
      <t>•</t>
    </r>
    <r>
      <rPr>
        <sz val="11"/>
        <color theme="1"/>
        <rFont val="Arial"/>
        <family val="2"/>
      </rPr>
      <t xml:space="preserve"> Reporting Period</t>
    </r>
  </si>
  <si>
    <r>
      <rPr>
        <sz val="11"/>
        <color theme="1"/>
        <rFont val="Calibri"/>
        <family val="2"/>
      </rPr>
      <t>•</t>
    </r>
    <r>
      <rPr>
        <sz val="11"/>
        <color theme="1"/>
        <rFont val="Arial"/>
        <family val="2"/>
      </rPr>
      <t xml:space="preserve"> Submission Number*</t>
    </r>
  </si>
  <si>
    <t>* Report 1 for the first submission. This number should be incremented for any subsequent resubmissions.</t>
  </si>
  <si>
    <t>File name</t>
  </si>
  <si>
    <r>
      <t xml:space="preserve">Name the submission file according to the following format: </t>
    </r>
    <r>
      <rPr>
        <b/>
        <i/>
        <sz val="11"/>
        <color theme="1"/>
        <rFont val="Arial"/>
        <family val="2"/>
      </rPr>
      <t>QIS_2021_Reporting Standard_Institution Name_Submission Number</t>
    </r>
    <r>
      <rPr>
        <sz val="11"/>
        <color theme="1"/>
        <rFont val="Arial"/>
        <family val="2"/>
      </rPr>
      <t xml:space="preserve"> (e.g. QIS_2021_HRS_300s_ABC_Insurance_Pty_Ltd_1)</t>
    </r>
  </si>
  <si>
    <t>Submission Number</t>
  </si>
  <si>
    <t>16. Total investment result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</si>
</sst>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C09]d\ mmmm\ yyyy;@"/>
    <numFmt numFmtId="165" formatCode="#,##0;\(#,##0\)"/>
  </numFmts>
  <fonts count="34">
    <font>
      <sz val="11"/>
      <color theme="1"/>
      <name val="Calibri"/>
      <family val="2"/>
      <scheme val="minor"/>
    </font>
    <font>
      <b/>
      <sz val="12"/>
      <color theme="1"/>
      <name val="Arial"/>
      <family val="2"/>
    </font>
    <font>
      <sz val="11"/>
      <color theme="1"/>
      <name val="Arial"/>
      <family val="2"/>
    </font>
    <font>
      <b/>
      <i/>
      <sz val="11"/>
      <color theme="1"/>
      <name val="Arial"/>
      <family val="2"/>
    </font>
    <font>
      <b/>
      <sz val="14"/>
      <color theme="0"/>
      <name val="Arial"/>
      <family val="2"/>
    </font>
    <font>
      <b/>
      <sz val="11"/>
      <color theme="1"/>
      <name val="Arial"/>
      <family val="2"/>
    </font>
    <font>
      <b/>
      <sz val="11"/>
      <name val="Arial"/>
      <family val="2"/>
    </font>
    <font>
      <b/>
      <sz val="12"/>
      <color rgb="FF000000"/>
      <name val="Arial"/>
      <family val="2"/>
    </font>
    <font>
      <sz val="10"/>
      <name val="Arial"/>
      <family val="2"/>
    </font>
    <font>
      <b/>
      <sz val="11"/>
      <color theme="0"/>
      <name val="Arial"/>
      <family val="2"/>
    </font>
    <font>
      <sz val="11"/>
      <name val="Arial"/>
      <family val="2"/>
    </font>
    <font>
      <b/>
      <sz val="10"/>
      <color rgb="FFFFFFFF"/>
      <name val="Arial"/>
      <family val="2"/>
    </font>
    <font>
      <sz val="10"/>
      <color rgb="FF002060"/>
      <name val="Arial"/>
      <family val="2"/>
    </font>
    <font>
      <b/>
      <sz val="10"/>
      <name val="Arial"/>
      <family val="2"/>
    </font>
    <font>
      <sz val="11"/>
      <color rgb="FFFF0000"/>
      <name val="Arial"/>
      <family val="2"/>
    </font>
    <font>
      <sz val="11"/>
      <color rgb="FF00B050"/>
      <name val="Arial"/>
      <family val="2"/>
    </font>
    <font>
      <sz val="10"/>
      <color theme="1"/>
      <name val="Arial"/>
      <family val="2"/>
    </font>
    <font>
      <sz val="10"/>
      <color rgb="FF0070C0"/>
      <name val="Arial"/>
      <family val="2"/>
    </font>
    <font>
      <sz val="10"/>
      <color rgb="FF00B050"/>
      <name val="Arial"/>
      <family val="2"/>
    </font>
    <font>
      <b/>
      <sz val="11"/>
      <color rgb="FFFF0000"/>
      <name val="Arial"/>
      <family val="2"/>
    </font>
    <font>
      <b/>
      <sz val="12"/>
      <name val="Arial"/>
      <family val="2"/>
    </font>
    <font>
      <sz val="12"/>
      <color theme="1"/>
      <name val="Arial"/>
      <family val="2"/>
    </font>
    <font>
      <sz val="11"/>
      <color theme="1"/>
      <name val="Calibri"/>
      <family val="2"/>
      <scheme val="minor"/>
    </font>
    <font>
      <i/>
      <sz val="11"/>
      <name val="Arial"/>
      <family val="2"/>
    </font>
    <font>
      <b/>
      <sz val="12"/>
      <name val="Frutiger 45 Light"/>
      <family val="2"/>
    </font>
    <font>
      <b/>
      <sz val="14"/>
      <name val="Frutiger 87ExtraBlackCn"/>
      <family val="2"/>
    </font>
    <font>
      <sz val="12"/>
      <name val="Frutiger 45 Light"/>
      <family val="2"/>
    </font>
    <font>
      <sz val="10"/>
      <name val="Frutiger"/>
    </font>
    <font>
      <i/>
      <sz val="12"/>
      <name val="Frutiger 45 Light"/>
      <family val="2"/>
    </font>
    <font>
      <sz val="10"/>
      <name val="Tahoma"/>
      <family val="2"/>
    </font>
    <font>
      <strike/>
      <sz val="11"/>
      <name val="Arial"/>
      <family val="2"/>
    </font>
    <font>
      <b/>
      <i/>
      <sz val="11"/>
      <name val="Arial"/>
      <family val="2"/>
    </font>
    <font>
      <b/>
      <strike/>
      <sz val="11"/>
      <color rgb="FFFF0000"/>
      <name val="Arial"/>
      <family val="2"/>
    </font>
    <font>
      <sz val="11"/>
      <color theme="1"/>
      <name val="Calibri"/>
      <family val="2"/>
    </font>
  </fonts>
  <fills count="13">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5"/>
        <bgColor indexed="64"/>
      </patternFill>
    </fill>
    <fill>
      <patternFill patternType="solid">
        <fgColor theme="5" tint="0.79998168889431442"/>
        <bgColor indexed="64"/>
      </patternFill>
    </fill>
    <fill>
      <patternFill patternType="solid">
        <fgColor theme="1" tint="0.34998626667073579"/>
        <bgColor indexed="64"/>
      </patternFill>
    </fill>
  </fills>
  <borders count="68">
    <border>
      <left/>
      <right/>
      <top/>
      <bottom/>
      <diagonal/>
    </border>
    <border>
      <left/>
      <right/>
      <top style="thin">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s>
  <cellStyleXfs count="15">
    <xf numFmtId="0" fontId="0" fillId="0" borderId="0"/>
    <xf numFmtId="0" fontId="8" fillId="0" borderId="0"/>
    <xf numFmtId="0" fontId="8" fillId="0" borderId="0"/>
    <xf numFmtId="0" fontId="8" fillId="0" borderId="0"/>
    <xf numFmtId="0" fontId="22" fillId="0" borderId="0"/>
    <xf numFmtId="43" fontId="22" fillId="0" borderId="0" applyFont="0" applyFill="0" applyBorder="0" applyAlignment="0" applyProtection="0"/>
    <xf numFmtId="0" fontId="24" fillId="0" borderId="38">
      <alignment vertical="center" wrapText="1"/>
    </xf>
    <xf numFmtId="0" fontId="8" fillId="0" borderId="0"/>
    <xf numFmtId="0" fontId="25" fillId="0" borderId="0"/>
    <xf numFmtId="0" fontId="26" fillId="0" borderId="8">
      <alignment horizontal="left" wrapText="1" indent="2"/>
    </xf>
    <xf numFmtId="0" fontId="27" fillId="0" borderId="17">
      <alignment horizontal="center"/>
    </xf>
    <xf numFmtId="0" fontId="28" fillId="0" borderId="0">
      <alignment wrapText="1"/>
    </xf>
    <xf numFmtId="0" fontId="29" fillId="0" borderId="0"/>
    <xf numFmtId="0" fontId="8" fillId="0" borderId="0"/>
    <xf numFmtId="43" fontId="22" fillId="0" borderId="0" applyFont="0" applyFill="0" applyBorder="0" applyAlignment="0" applyProtection="0"/>
  </cellStyleXfs>
  <cellXfs count="486">
    <xf numFmtId="0" fontId="0" fillId="0" borderId="0" xfId="0"/>
    <xf numFmtId="0" fontId="1" fillId="2" borderId="0" xfId="0" applyFont="1" applyFill="1"/>
    <xf numFmtId="0" fontId="2" fillId="2" borderId="0" xfId="0" applyFont="1" applyFill="1"/>
    <xf numFmtId="0" fontId="2" fillId="0" borderId="0" xfId="0" applyFont="1"/>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2" fillId="0" borderId="0" xfId="0" applyFont="1" applyAlignment="1">
      <alignment vertical="center"/>
    </xf>
    <xf numFmtId="0" fontId="0" fillId="0" borderId="0" xfId="0" applyAlignment="1">
      <alignment vertical="center"/>
    </xf>
    <xf numFmtId="0" fontId="2" fillId="0" borderId="0" xfId="0" applyFont="1" applyAlignment="1">
      <alignment horizontal="left" vertical="center" wrapText="1"/>
    </xf>
    <xf numFmtId="0" fontId="0" fillId="0" borderId="0" xfId="0" applyFont="1"/>
    <xf numFmtId="0" fontId="1" fillId="2" borderId="0" xfId="0" applyFont="1" applyFill="1" applyAlignment="1"/>
    <xf numFmtId="0" fontId="2" fillId="2" borderId="0" xfId="0" applyFont="1" applyFill="1" applyAlignment="1">
      <alignment vertical="center"/>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4" xfId="0" applyFont="1" applyFill="1" applyBorder="1" applyAlignment="1">
      <alignment vertical="center"/>
    </xf>
    <xf numFmtId="0" fontId="5" fillId="2" borderId="0" xfId="0" applyFont="1" applyFill="1" applyAlignment="1">
      <alignment vertical="center"/>
    </xf>
    <xf numFmtId="0" fontId="2" fillId="2" borderId="0" xfId="0" applyFont="1" applyFill="1" applyAlignment="1">
      <alignment horizontal="left"/>
    </xf>
    <xf numFmtId="0" fontId="7" fillId="0" borderId="0" xfId="0" applyFont="1" applyAlignment="1">
      <alignment horizontal="justify" vertical="center"/>
    </xf>
    <xf numFmtId="0" fontId="2" fillId="4" borderId="0" xfId="0" applyFont="1" applyFill="1"/>
    <xf numFmtId="0" fontId="2" fillId="0" borderId="0" xfId="0" applyFont="1" applyFill="1"/>
    <xf numFmtId="0" fontId="1" fillId="0" borderId="0" xfId="0" applyFont="1" applyAlignment="1">
      <alignment vertical="center"/>
    </xf>
    <xf numFmtId="0" fontId="5" fillId="0" borderId="4" xfId="0" applyFont="1" applyBorder="1" applyAlignment="1">
      <alignment vertical="center" wrapText="1"/>
    </xf>
    <xf numFmtId="0" fontId="2" fillId="6" borderId="4" xfId="0" applyFont="1" applyFill="1" applyBorder="1" applyAlignment="1">
      <alignment horizontal="left" vertical="center" wrapText="1"/>
    </xf>
    <xf numFmtId="0" fontId="2" fillId="6" borderId="4" xfId="0" applyFont="1" applyFill="1" applyBorder="1" applyAlignment="1">
      <alignment vertical="center" wrapText="1"/>
    </xf>
    <xf numFmtId="0" fontId="6" fillId="0" borderId="4" xfId="0" applyFont="1" applyBorder="1" applyAlignment="1"/>
    <xf numFmtId="0" fontId="10" fillId="0" borderId="0" xfId="1" applyFont="1" applyFill="1"/>
    <xf numFmtId="0" fontId="2" fillId="0" borderId="0" xfId="0" applyFont="1" applyBorder="1" applyAlignment="1">
      <alignment horizontal="left" vertical="center" wrapText="1"/>
    </xf>
    <xf numFmtId="0" fontId="2" fillId="0" borderId="0" xfId="0" applyFont="1" applyBorder="1" applyAlignment="1">
      <alignment horizontal="center" vertical="center"/>
    </xf>
    <xf numFmtId="0" fontId="2" fillId="0" borderId="8" xfId="0" applyFont="1" applyBorder="1" applyAlignment="1">
      <alignment horizontal="left" vertical="center" wrapText="1"/>
    </xf>
    <xf numFmtId="0" fontId="2" fillId="0" borderId="8" xfId="0" applyFont="1" applyBorder="1" applyAlignment="1">
      <alignment horizontal="center" vertical="center"/>
    </xf>
    <xf numFmtId="0" fontId="2" fillId="0" borderId="8" xfId="0" applyFont="1" applyBorder="1" applyAlignment="1">
      <alignment vertical="center"/>
    </xf>
    <xf numFmtId="0" fontId="2" fillId="0" borderId="8" xfId="0" applyFont="1" applyBorder="1" applyAlignment="1">
      <alignment vertical="center" wrapText="1"/>
    </xf>
    <xf numFmtId="0" fontId="2" fillId="0" borderId="0" xfId="0" applyFont="1" applyFill="1" applyBorder="1" applyAlignment="1">
      <alignment vertical="center"/>
    </xf>
    <xf numFmtId="0" fontId="2" fillId="0" borderId="0" xfId="0" applyFont="1" applyFill="1" applyBorder="1" applyAlignment="1">
      <alignment vertical="center" wrapText="1"/>
    </xf>
    <xf numFmtId="0" fontId="9" fillId="3" borderId="8" xfId="1" applyFont="1" applyFill="1" applyBorder="1" applyAlignment="1">
      <alignment horizontal="center" vertical="center" wrapText="1"/>
    </xf>
    <xf numFmtId="0" fontId="9" fillId="7" borderId="17" xfId="1" applyFont="1" applyFill="1" applyBorder="1" applyAlignment="1">
      <alignment horizontal="center" vertical="center" wrapText="1"/>
    </xf>
    <xf numFmtId="0" fontId="9" fillId="4" borderId="6" xfId="0" applyFont="1" applyFill="1" applyBorder="1" applyAlignment="1">
      <alignment horizontal="center" vertical="center" wrapText="1"/>
    </xf>
    <xf numFmtId="0" fontId="11" fillId="0" borderId="0" xfId="0" applyFont="1" applyFill="1" applyBorder="1" applyAlignment="1">
      <alignment horizontal="center" vertical="center"/>
    </xf>
    <xf numFmtId="0" fontId="11" fillId="0" borderId="0" xfId="0" applyFont="1" applyFill="1" applyBorder="1" applyAlignment="1">
      <alignment horizontal="left" vertical="center"/>
    </xf>
    <xf numFmtId="0" fontId="11" fillId="0" borderId="0" xfId="0" applyFont="1" applyFill="1" applyBorder="1" applyAlignment="1">
      <alignment vertical="center"/>
    </xf>
    <xf numFmtId="0" fontId="11" fillId="0" borderId="0" xfId="0" applyFont="1" applyFill="1" applyBorder="1" applyAlignment="1">
      <alignment vertical="center" wrapText="1"/>
    </xf>
    <xf numFmtId="0" fontId="5" fillId="0" borderId="20" xfId="0" applyFont="1" applyFill="1" applyBorder="1" applyAlignment="1">
      <alignment vertical="center"/>
    </xf>
    <xf numFmtId="0" fontId="5" fillId="0" borderId="0" xfId="0" applyFont="1" applyFill="1" applyBorder="1" applyAlignment="1">
      <alignment horizontal="center" vertical="center"/>
    </xf>
    <xf numFmtId="0" fontId="2" fillId="0" borderId="21" xfId="0" applyFont="1" applyBorder="1" applyAlignment="1">
      <alignment horizontal="center" vertical="center"/>
    </xf>
    <xf numFmtId="0" fontId="12" fillId="0" borderId="0" xfId="0" applyFont="1" applyFill="1" applyBorder="1" applyAlignment="1">
      <alignment horizontal="left" vertical="center" wrapText="1"/>
    </xf>
    <xf numFmtId="0" fontId="5" fillId="4" borderId="18" xfId="0" applyFont="1" applyFill="1" applyBorder="1" applyAlignment="1">
      <alignment vertical="center"/>
    </xf>
    <xf numFmtId="0" fontId="5" fillId="4" borderId="22" xfId="0" applyFont="1" applyFill="1" applyBorder="1" applyAlignment="1">
      <alignment horizontal="center" vertical="center" wrapText="1"/>
    </xf>
    <xf numFmtId="0" fontId="8" fillId="0" borderId="0" xfId="0" applyFont="1" applyFill="1" applyBorder="1" applyAlignment="1">
      <alignment horizontal="left" vertical="center"/>
    </xf>
    <xf numFmtId="0" fontId="8" fillId="0" borderId="0" xfId="0" applyFont="1" applyFill="1" applyBorder="1" applyAlignment="1">
      <alignment vertical="center"/>
    </xf>
    <xf numFmtId="0" fontId="8" fillId="0" borderId="0" xfId="0" applyFont="1" applyFill="1" applyBorder="1" applyAlignment="1">
      <alignment vertical="center" wrapText="1"/>
    </xf>
    <xf numFmtId="0" fontId="2" fillId="0" borderId="22" xfId="0" applyFont="1" applyFill="1" applyBorder="1" applyAlignment="1">
      <alignment horizontal="center" vertical="center" wrapText="1"/>
    </xf>
    <xf numFmtId="0" fontId="13" fillId="0" borderId="0" xfId="0" applyFont="1" applyFill="1" applyBorder="1" applyAlignment="1">
      <alignment horizontal="left" vertical="center"/>
    </xf>
    <xf numFmtId="0" fontId="2" fillId="0" borderId="22" xfId="0" applyFont="1" applyBorder="1" applyAlignment="1">
      <alignment horizontal="center" vertical="center"/>
    </xf>
    <xf numFmtId="0" fontId="10" fillId="0" borderId="18" xfId="0" applyFont="1" applyBorder="1" applyAlignment="1">
      <alignment horizontal="left" vertical="center"/>
    </xf>
    <xf numFmtId="0" fontId="14" fillId="0" borderId="22" xfId="0" applyFont="1" applyBorder="1" applyAlignment="1">
      <alignment horizontal="center" vertical="center"/>
    </xf>
    <xf numFmtId="0" fontId="5" fillId="0" borderId="22" xfId="0" applyFont="1" applyFill="1" applyBorder="1" applyAlignment="1">
      <alignment horizontal="center" vertical="center"/>
    </xf>
    <xf numFmtId="0" fontId="2" fillId="0" borderId="22" xfId="0" applyFont="1" applyFill="1" applyBorder="1" applyAlignment="1">
      <alignment horizontal="center" vertical="center"/>
    </xf>
    <xf numFmtId="0" fontId="5" fillId="0" borderId="22" xfId="0" applyFont="1" applyBorder="1" applyAlignment="1">
      <alignment horizontal="center" vertical="center" wrapText="1"/>
    </xf>
    <xf numFmtId="0" fontId="15" fillId="0" borderId="0" xfId="0" applyFont="1" applyFill="1" applyBorder="1" applyAlignment="1">
      <alignment vertical="center"/>
    </xf>
    <xf numFmtId="0" fontId="6" fillId="4" borderId="18" xfId="0" applyFont="1" applyFill="1" applyBorder="1" applyAlignment="1">
      <alignment vertical="center"/>
    </xf>
    <xf numFmtId="0" fontId="10" fillId="4" borderId="18" xfId="0" applyFont="1" applyFill="1" applyBorder="1" applyAlignment="1">
      <alignment horizontal="left" vertical="center"/>
    </xf>
    <xf numFmtId="0" fontId="16" fillId="0" borderId="0" xfId="0" quotePrefix="1" applyFont="1" applyFill="1" applyBorder="1" applyAlignment="1">
      <alignment vertical="center" wrapText="1"/>
    </xf>
    <xf numFmtId="0" fontId="6" fillId="4" borderId="18" xfId="0" applyFont="1" applyFill="1" applyBorder="1" applyAlignment="1">
      <alignment vertical="center" wrapText="1"/>
    </xf>
    <xf numFmtId="0" fontId="6" fillId="4" borderId="22" xfId="0" applyFont="1" applyFill="1" applyBorder="1" applyAlignment="1">
      <alignment horizontal="center" vertical="center" wrapText="1"/>
    </xf>
    <xf numFmtId="0" fontId="6" fillId="4" borderId="18" xfId="0" applyFont="1" applyFill="1" applyBorder="1" applyAlignment="1">
      <alignment horizontal="left" vertical="center" wrapText="1"/>
    </xf>
    <xf numFmtId="0" fontId="10" fillId="0" borderId="18" xfId="0" applyFont="1" applyFill="1" applyBorder="1" applyAlignment="1">
      <alignment horizontal="left" vertical="center"/>
    </xf>
    <xf numFmtId="0" fontId="10" fillId="0" borderId="22" xfId="0" applyFont="1" applyBorder="1" applyAlignment="1">
      <alignment horizontal="center" vertical="center"/>
    </xf>
    <xf numFmtId="0" fontId="10" fillId="0" borderId="0" xfId="0" applyFont="1" applyFill="1" applyBorder="1" applyAlignment="1">
      <alignment vertical="center"/>
    </xf>
    <xf numFmtId="0" fontId="10" fillId="0" borderId="0" xfId="0" applyFont="1" applyAlignment="1">
      <alignment vertical="center"/>
    </xf>
    <xf numFmtId="0" fontId="8" fillId="0" borderId="0" xfId="0" quotePrefix="1" applyFont="1" applyFill="1" applyBorder="1" applyAlignment="1">
      <alignment vertical="center" wrapText="1"/>
    </xf>
    <xf numFmtId="0" fontId="8" fillId="0" borderId="0" xfId="0" applyFont="1" applyFill="1" applyBorder="1" applyAlignment="1">
      <alignment horizontal="left" vertical="center" wrapText="1"/>
    </xf>
    <xf numFmtId="0" fontId="10" fillId="0" borderId="22" xfId="0" applyFont="1" applyFill="1" applyBorder="1" applyAlignment="1">
      <alignment horizontal="center" vertical="center"/>
    </xf>
    <xf numFmtId="0" fontId="6" fillId="0" borderId="18" xfId="0" applyFont="1" applyFill="1" applyBorder="1" applyAlignment="1">
      <alignment horizontal="left" vertical="center" wrapText="1"/>
    </xf>
    <xf numFmtId="0" fontId="6" fillId="0" borderId="22" xfId="0" applyFont="1" applyBorder="1" applyAlignment="1">
      <alignment horizontal="center" vertical="center" wrapText="1"/>
    </xf>
    <xf numFmtId="0" fontId="17" fillId="0" borderId="0" xfId="0" applyFont="1" applyFill="1" applyBorder="1" applyAlignment="1">
      <alignment horizontal="left" vertical="center"/>
    </xf>
    <xf numFmtId="0" fontId="6" fillId="0" borderId="18" xfId="0" applyFont="1" applyBorder="1" applyAlignment="1">
      <alignment horizontal="left" vertical="center"/>
    </xf>
    <xf numFmtId="0" fontId="10" fillId="0" borderId="22" xfId="0" applyFont="1" applyBorder="1" applyAlignment="1">
      <alignment horizontal="center" vertical="center" wrapText="1"/>
    </xf>
    <xf numFmtId="0" fontId="18" fillId="0" borderId="0" xfId="0" applyFont="1" applyFill="1" applyBorder="1" applyAlignment="1">
      <alignment horizontal="left" vertical="center"/>
    </xf>
    <xf numFmtId="0" fontId="6" fillId="4" borderId="18" xfId="0" applyFont="1" applyFill="1" applyBorder="1" applyAlignment="1">
      <alignment horizontal="left" vertical="center"/>
    </xf>
    <xf numFmtId="0" fontId="13" fillId="0" borderId="0" xfId="0" applyFont="1" applyFill="1" applyBorder="1" applyAlignment="1">
      <alignment vertical="center"/>
    </xf>
    <xf numFmtId="0" fontId="5" fillId="0" borderId="0" xfId="0" applyFont="1" applyFill="1" applyBorder="1" applyAlignment="1">
      <alignment vertical="center"/>
    </xf>
    <xf numFmtId="0" fontId="6" fillId="0" borderId="18" xfId="0" applyFont="1" applyFill="1" applyBorder="1" applyAlignment="1">
      <alignment vertical="center"/>
    </xf>
    <xf numFmtId="0" fontId="6" fillId="0" borderId="22" xfId="0" applyFont="1" applyFill="1" applyBorder="1" applyAlignment="1">
      <alignment horizontal="center" vertical="center"/>
    </xf>
    <xf numFmtId="0" fontId="19" fillId="0" borderId="22" xfId="0" applyFont="1" applyFill="1" applyBorder="1" applyAlignment="1">
      <alignment horizontal="center" vertical="center"/>
    </xf>
    <xf numFmtId="0" fontId="5" fillId="0" borderId="22"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8" fillId="0" borderId="22" xfId="0" applyFont="1" applyFill="1" applyBorder="1" applyAlignment="1">
      <alignment horizontal="center" vertical="center"/>
    </xf>
    <xf numFmtId="0" fontId="6" fillId="0" borderId="0" xfId="0" applyFont="1" applyFill="1" applyBorder="1" applyAlignment="1">
      <alignment vertical="center"/>
    </xf>
    <xf numFmtId="0" fontId="19" fillId="0" borderId="0" xfId="0" applyFont="1" applyFill="1" applyBorder="1" applyAlignment="1">
      <alignment horizontal="center" vertical="center"/>
    </xf>
    <xf numFmtId="0" fontId="5" fillId="0" borderId="22" xfId="0" applyFont="1" applyBorder="1" applyAlignment="1">
      <alignment horizontal="center" vertical="center"/>
    </xf>
    <xf numFmtId="0" fontId="4" fillId="3" borderId="8" xfId="0" applyFont="1" applyFill="1" applyBorder="1"/>
    <xf numFmtId="0" fontId="4" fillId="3" borderId="22" xfId="0" applyFont="1" applyFill="1" applyBorder="1"/>
    <xf numFmtId="0" fontId="4" fillId="3" borderId="22" xfId="0" applyFont="1" applyFill="1" applyBorder="1" applyAlignment="1">
      <alignment wrapText="1"/>
    </xf>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horizontal="center" vertical="center"/>
    </xf>
    <xf numFmtId="0" fontId="2" fillId="2" borderId="32" xfId="0" applyFont="1" applyFill="1" applyBorder="1" applyAlignment="1">
      <alignment vertical="center"/>
    </xf>
    <xf numFmtId="0" fontId="2" fillId="2" borderId="11" xfId="0" applyFont="1" applyFill="1" applyBorder="1" applyAlignment="1">
      <alignment vertical="center"/>
    </xf>
    <xf numFmtId="0" fontId="2" fillId="0" borderId="4" xfId="0" applyFont="1" applyBorder="1" applyAlignment="1">
      <alignment horizontal="left"/>
    </xf>
    <xf numFmtId="0" fontId="10" fillId="0" borderId="4" xfId="0" applyFont="1" applyFill="1" applyBorder="1" applyAlignment="1">
      <alignment vertical="center" wrapText="1"/>
    </xf>
    <xf numFmtId="0" fontId="10" fillId="0" borderId="11" xfId="0" applyFont="1" applyBorder="1" applyAlignment="1">
      <alignment vertical="center" wrapText="1"/>
    </xf>
    <xf numFmtId="0" fontId="10" fillId="0" borderId="18" xfId="0" applyFont="1" applyBorder="1" applyAlignment="1">
      <alignment horizontal="left" vertical="center" wrapText="1"/>
    </xf>
    <xf numFmtId="0" fontId="10" fillId="4" borderId="18" xfId="0" applyFont="1" applyFill="1" applyBorder="1" applyAlignment="1">
      <alignment horizontal="left" vertical="center" wrapText="1"/>
    </xf>
    <xf numFmtId="0" fontId="6" fillId="0" borderId="22" xfId="0" applyFont="1" applyBorder="1" applyAlignment="1">
      <alignment horizontal="center" vertical="center"/>
    </xf>
    <xf numFmtId="0" fontId="2" fillId="0" borderId="4" xfId="0" applyFont="1" applyBorder="1" applyAlignment="1">
      <alignment horizontal="left"/>
    </xf>
    <xf numFmtId="0" fontId="10" fillId="0" borderId="0" xfId="1" applyFont="1"/>
    <xf numFmtId="0" fontId="10" fillId="0" borderId="0" xfId="1" applyFont="1" applyFill="1" applyAlignment="1">
      <alignment horizontal="left"/>
    </xf>
    <xf numFmtId="0" fontId="10" fillId="0" borderId="0" xfId="1" applyFont="1" applyFill="1" applyBorder="1" applyAlignment="1">
      <alignment horizontal="left"/>
    </xf>
    <xf numFmtId="0" fontId="10" fillId="0" borderId="0" xfId="1" applyFont="1" applyBorder="1"/>
    <xf numFmtId="0" fontId="9" fillId="7" borderId="17" xfId="1" applyFont="1" applyFill="1" applyBorder="1" applyAlignment="1">
      <alignment horizontal="center" vertical="center"/>
    </xf>
    <xf numFmtId="0" fontId="10" fillId="0" borderId="11" xfId="1" applyFont="1" applyBorder="1" applyAlignment="1">
      <alignment horizontal="left" vertical="center"/>
    </xf>
    <xf numFmtId="3" fontId="6" fillId="4" borderId="45" xfId="13" applyNumberFormat="1" applyFont="1" applyFill="1" applyBorder="1" applyAlignment="1">
      <alignment vertical="center"/>
    </xf>
    <xf numFmtId="3" fontId="6" fillId="4" borderId="14" xfId="13" applyNumberFormat="1" applyFont="1" applyFill="1" applyBorder="1" applyAlignment="1">
      <alignment vertical="center"/>
    </xf>
    <xf numFmtId="3" fontId="10" fillId="0" borderId="14" xfId="13" applyNumberFormat="1" applyFont="1" applyFill="1" applyBorder="1" applyAlignment="1">
      <alignment vertical="center"/>
    </xf>
    <xf numFmtId="0" fontId="10" fillId="0" borderId="14" xfId="13" applyFont="1" applyFill="1" applyBorder="1" applyAlignment="1">
      <alignment vertical="center"/>
    </xf>
    <xf numFmtId="0" fontId="6" fillId="4" borderId="14" xfId="13" applyFont="1" applyFill="1" applyBorder="1" applyAlignment="1">
      <alignment vertical="center"/>
    </xf>
    <xf numFmtId="0" fontId="10" fillId="4" borderId="14" xfId="13" applyFont="1" applyFill="1" applyBorder="1" applyAlignment="1">
      <alignment vertical="center"/>
    </xf>
    <xf numFmtId="0" fontId="10" fillId="0" borderId="14" xfId="13" applyFont="1" applyBorder="1" applyAlignment="1">
      <alignment vertical="center"/>
    </xf>
    <xf numFmtId="0" fontId="6" fillId="0" borderId="14" xfId="13" applyFont="1" applyFill="1" applyBorder="1" applyAlignment="1">
      <alignment vertical="center"/>
    </xf>
    <xf numFmtId="0" fontId="6" fillId="4" borderId="16" xfId="13" applyFont="1" applyFill="1" applyBorder="1" applyAlignment="1">
      <alignment vertical="center"/>
    </xf>
    <xf numFmtId="0" fontId="2" fillId="0" borderId="4" xfId="0" applyFont="1" applyBorder="1" applyAlignment="1">
      <alignment horizontal="left"/>
    </xf>
    <xf numFmtId="0" fontId="20" fillId="0" borderId="0" xfId="1" applyFont="1" applyFill="1" applyBorder="1" applyAlignment="1">
      <alignment horizontal="left"/>
    </xf>
    <xf numFmtId="0" fontId="6" fillId="0" borderId="0" xfId="1" applyFont="1"/>
    <xf numFmtId="0" fontId="20" fillId="0" borderId="0" xfId="1" applyFont="1" applyFill="1" applyAlignment="1">
      <alignment horizontal="left"/>
    </xf>
    <xf numFmtId="0" fontId="0" fillId="0" borderId="0" xfId="0" applyFont="1" applyAlignment="1">
      <alignment vertical="center" wrapText="1"/>
    </xf>
    <xf numFmtId="0" fontId="0" fillId="0" borderId="0" xfId="0" applyFont="1" applyAlignment="1">
      <alignment horizontal="center"/>
    </xf>
    <xf numFmtId="0" fontId="2" fillId="6" borderId="4" xfId="0" applyFont="1" applyFill="1" applyBorder="1" applyAlignment="1">
      <alignment horizontal="center" vertical="center" wrapText="1"/>
    </xf>
    <xf numFmtId="0" fontId="6" fillId="0" borderId="4" xfId="0" applyFont="1" applyBorder="1" applyAlignment="1">
      <alignment vertical="center"/>
    </xf>
    <xf numFmtId="0" fontId="0" fillId="0" borderId="0" xfId="0" applyFont="1" applyAlignment="1">
      <alignment vertical="center"/>
    </xf>
    <xf numFmtId="0" fontId="6" fillId="0" borderId="0" xfId="1" applyFont="1" applyFill="1" applyBorder="1"/>
    <xf numFmtId="0" fontId="23" fillId="0" borderId="0" xfId="1" applyFont="1" applyBorder="1" applyAlignment="1">
      <alignment vertical="top" wrapText="1"/>
    </xf>
    <xf numFmtId="0" fontId="10" fillId="0" borderId="2" xfId="1" applyFont="1" applyBorder="1"/>
    <xf numFmtId="0" fontId="10" fillId="11" borderId="48" xfId="1" applyFont="1" applyFill="1" applyBorder="1" applyAlignment="1">
      <alignment horizontal="center" vertical="center"/>
    </xf>
    <xf numFmtId="0" fontId="10" fillId="11" borderId="35" xfId="1" applyFont="1" applyFill="1" applyBorder="1" applyAlignment="1">
      <alignment horizontal="center" vertical="center"/>
    </xf>
    <xf numFmtId="0" fontId="9" fillId="3" borderId="8" xfId="1" applyFont="1" applyFill="1" applyBorder="1" applyAlignment="1">
      <alignment horizontal="center" vertical="center"/>
    </xf>
    <xf numFmtId="0" fontId="9" fillId="7" borderId="5" xfId="3" applyFont="1" applyFill="1" applyBorder="1" applyAlignment="1">
      <alignment horizontal="center" vertical="center" wrapText="1"/>
    </xf>
    <xf numFmtId="0" fontId="6" fillId="11" borderId="37" xfId="1" applyFont="1" applyFill="1" applyBorder="1" applyAlignment="1">
      <alignment horizontal="center" vertical="center" wrapText="1"/>
    </xf>
    <xf numFmtId="0" fontId="6" fillId="11" borderId="15" xfId="1" applyFont="1" applyFill="1" applyBorder="1" applyAlignment="1">
      <alignment horizontal="center" vertical="center" wrapText="1"/>
    </xf>
    <xf numFmtId="0" fontId="6" fillId="5" borderId="33" xfId="1" applyFont="1" applyFill="1" applyBorder="1" applyAlignment="1">
      <alignment horizontal="center" vertical="center" wrapText="1"/>
    </xf>
    <xf numFmtId="0" fontId="10" fillId="0" borderId="0" xfId="1" applyFont="1" applyFill="1" applyBorder="1"/>
    <xf numFmtId="0" fontId="6" fillId="0" borderId="48" xfId="1" applyFont="1" applyFill="1" applyBorder="1" applyAlignment="1"/>
    <xf numFmtId="0" fontId="6" fillId="0" borderId="8" xfId="1" applyFont="1" applyFill="1" applyBorder="1" applyAlignment="1"/>
    <xf numFmtId="0" fontId="6" fillId="0" borderId="50" xfId="1" applyFont="1" applyFill="1" applyBorder="1" applyAlignment="1"/>
    <xf numFmtId="0" fontId="10" fillId="0" borderId="22" xfId="1" applyFont="1" applyBorder="1"/>
    <xf numFmtId="0" fontId="10" fillId="0" borderId="18" xfId="1" applyFont="1" applyBorder="1" applyAlignment="1">
      <alignment horizontal="left" vertical="top" wrapText="1"/>
    </xf>
    <xf numFmtId="165" fontId="6" fillId="0" borderId="32" xfId="14" applyNumberFormat="1" applyFont="1" applyFill="1" applyBorder="1" applyAlignment="1">
      <alignment vertical="top"/>
    </xf>
    <xf numFmtId="165" fontId="6" fillId="0" borderId="4" xfId="14" applyNumberFormat="1" applyFont="1" applyFill="1" applyBorder="1" applyAlignment="1">
      <alignment vertical="top"/>
    </xf>
    <xf numFmtId="165" fontId="10" fillId="0" borderId="4" xfId="14" applyNumberFormat="1" applyFont="1" applyFill="1" applyBorder="1"/>
    <xf numFmtId="165" fontId="10" fillId="0" borderId="4" xfId="14" applyNumberFormat="1" applyFont="1" applyFill="1" applyBorder="1" applyAlignment="1">
      <alignment vertical="top" wrapText="1"/>
    </xf>
    <xf numFmtId="165" fontId="6" fillId="9" borderId="18" xfId="14" applyNumberFormat="1" applyFont="1" applyFill="1" applyBorder="1"/>
    <xf numFmtId="165" fontId="10" fillId="0" borderId="11" xfId="14" applyNumberFormat="1" applyFont="1" applyFill="1" applyBorder="1" applyAlignment="1">
      <alignment vertical="top" wrapText="1"/>
    </xf>
    <xf numFmtId="0" fontId="10" fillId="0" borderId="22" xfId="1" applyFont="1" applyFill="1" applyBorder="1"/>
    <xf numFmtId="0" fontId="6" fillId="4" borderId="18" xfId="1" applyFont="1" applyFill="1" applyBorder="1" applyAlignment="1">
      <alignment horizontal="left" wrapText="1"/>
    </xf>
    <xf numFmtId="165" fontId="6" fillId="4" borderId="32" xfId="14" applyNumberFormat="1" applyFont="1" applyFill="1" applyBorder="1"/>
    <xf numFmtId="165" fontId="6" fillId="4" borderId="4" xfId="14" applyNumberFormat="1" applyFont="1" applyFill="1" applyBorder="1"/>
    <xf numFmtId="165" fontId="6" fillId="4" borderId="11" xfId="14" applyNumberFormat="1" applyFont="1" applyFill="1" applyBorder="1"/>
    <xf numFmtId="0" fontId="31" fillId="0" borderId="23" xfId="1" applyFont="1" applyFill="1" applyBorder="1" applyAlignment="1"/>
    <xf numFmtId="0" fontId="31" fillId="0" borderId="22" xfId="1" applyFont="1" applyFill="1" applyBorder="1" applyAlignment="1"/>
    <xf numFmtId="0" fontId="31" fillId="0" borderId="24" xfId="1" applyFont="1" applyFill="1" applyBorder="1" applyAlignment="1"/>
    <xf numFmtId="0" fontId="10" fillId="0" borderId="1" xfId="1" applyFont="1" applyFill="1" applyBorder="1"/>
    <xf numFmtId="0" fontId="6" fillId="0" borderId="51" xfId="1" applyFont="1" applyFill="1" applyBorder="1" applyAlignment="1">
      <alignment horizontal="left" wrapText="1"/>
    </xf>
    <xf numFmtId="165" fontId="10" fillId="0" borderId="32" xfId="14" applyNumberFormat="1" applyFont="1" applyFill="1" applyBorder="1"/>
    <xf numFmtId="165" fontId="10" fillId="0" borderId="11" xfId="14" applyNumberFormat="1" applyFont="1" applyFill="1" applyBorder="1"/>
    <xf numFmtId="0" fontId="10" fillId="0" borderId="18" xfId="1" applyFont="1" applyFill="1" applyBorder="1" applyAlignment="1">
      <alignment horizontal="left" wrapText="1"/>
    </xf>
    <xf numFmtId="0" fontId="10" fillId="0" borderId="18" xfId="1" applyFont="1" applyFill="1" applyBorder="1" applyAlignment="1">
      <alignment horizontal="left" vertical="top" wrapText="1"/>
    </xf>
    <xf numFmtId="0" fontId="10" fillId="0" borderId="51" xfId="1" applyFont="1" applyFill="1" applyBorder="1" applyAlignment="1">
      <alignment horizontal="left" vertical="top" wrapText="1"/>
    </xf>
    <xf numFmtId="165" fontId="10" fillId="0" borderId="39" xfId="14" applyNumberFormat="1" applyFont="1" applyFill="1" applyBorder="1"/>
    <xf numFmtId="165" fontId="10" fillId="0" borderId="36" xfId="14" applyNumberFormat="1" applyFont="1" applyFill="1" applyBorder="1"/>
    <xf numFmtId="165" fontId="10" fillId="0" borderId="30" xfId="14" applyNumberFormat="1" applyFont="1" applyFill="1" applyBorder="1"/>
    <xf numFmtId="0" fontId="6" fillId="4" borderId="51" xfId="1" applyFont="1" applyFill="1" applyBorder="1" applyAlignment="1">
      <alignment horizontal="left" wrapText="1"/>
    </xf>
    <xf numFmtId="165" fontId="6" fillId="4" borderId="39" xfId="14" applyNumberFormat="1" applyFont="1" applyFill="1" applyBorder="1"/>
    <xf numFmtId="0" fontId="6" fillId="0" borderId="23" xfId="1" applyFont="1" applyFill="1" applyBorder="1" applyAlignment="1">
      <alignment wrapText="1"/>
    </xf>
    <xf numFmtId="0" fontId="6" fillId="0" borderId="22" xfId="1" applyFont="1" applyFill="1" applyBorder="1" applyAlignment="1">
      <alignment wrapText="1"/>
    </xf>
    <xf numFmtId="0" fontId="6" fillId="0" borderId="24" xfId="1" applyFont="1" applyFill="1" applyBorder="1" applyAlignment="1">
      <alignment wrapText="1"/>
    </xf>
    <xf numFmtId="0" fontId="10" fillId="0" borderId="18" xfId="1" applyFont="1" applyBorder="1" applyAlignment="1">
      <alignment horizontal="left" wrapText="1"/>
    </xf>
    <xf numFmtId="0" fontId="10" fillId="0" borderId="24" xfId="1" applyFont="1" applyFill="1" applyBorder="1"/>
    <xf numFmtId="0" fontId="6" fillId="4" borderId="20" xfId="1" applyFont="1" applyFill="1" applyBorder="1" applyAlignment="1">
      <alignment horizontal="left" wrapText="1"/>
    </xf>
    <xf numFmtId="165" fontId="6" fillId="4" borderId="40" xfId="14" applyNumberFormat="1" applyFont="1" applyFill="1" applyBorder="1"/>
    <xf numFmtId="165" fontId="6" fillId="4" borderId="53" xfId="14" applyNumberFormat="1" applyFont="1" applyFill="1" applyBorder="1"/>
    <xf numFmtId="165" fontId="6" fillId="4" borderId="31" xfId="14" applyNumberFormat="1" applyFont="1" applyFill="1" applyBorder="1"/>
    <xf numFmtId="165" fontId="6" fillId="9" borderId="51" xfId="14" applyNumberFormat="1" applyFont="1" applyFill="1" applyBorder="1"/>
    <xf numFmtId="0" fontId="10" fillId="0" borderId="51" xfId="1" applyFont="1" applyBorder="1" applyAlignment="1">
      <alignment horizontal="left" wrapText="1"/>
    </xf>
    <xf numFmtId="165" fontId="10" fillId="0" borderId="32" xfId="14" applyNumberFormat="1" applyFont="1" applyFill="1" applyBorder="1" applyAlignment="1">
      <alignment vertical="top"/>
    </xf>
    <xf numFmtId="165" fontId="10" fillId="0" borderId="4" xfId="14" applyNumberFormat="1" applyFont="1" applyFill="1" applyBorder="1" applyAlignment="1">
      <alignment vertical="top"/>
    </xf>
    <xf numFmtId="165" fontId="10" fillId="0" borderId="4" xfId="14" applyNumberFormat="1" applyFont="1" applyFill="1" applyBorder="1" applyAlignment="1">
      <alignment horizontal="center" vertical="top"/>
    </xf>
    <xf numFmtId="165" fontId="6" fillId="0" borderId="4" xfId="14" applyNumberFormat="1" applyFont="1" applyFill="1" applyBorder="1" applyAlignment="1">
      <alignment horizontal="center" vertical="top"/>
    </xf>
    <xf numFmtId="0" fontId="6" fillId="4" borderId="55" xfId="1" applyFont="1" applyFill="1" applyBorder="1" applyAlignment="1">
      <alignment horizontal="left" wrapText="1"/>
    </xf>
    <xf numFmtId="165" fontId="6" fillId="4" borderId="56" xfId="14" applyNumberFormat="1" applyFont="1" applyFill="1" applyBorder="1"/>
    <xf numFmtId="165" fontId="6" fillId="4" borderId="49" xfId="14" applyNumberFormat="1" applyFont="1" applyFill="1" applyBorder="1"/>
    <xf numFmtId="165" fontId="6" fillId="4" borderId="57" xfId="14" applyNumberFormat="1" applyFont="1" applyFill="1" applyBorder="1"/>
    <xf numFmtId="165" fontId="10" fillId="0" borderId="0" xfId="1" applyNumberFormat="1" applyFont="1"/>
    <xf numFmtId="0" fontId="5" fillId="0" borderId="0" xfId="0" applyFont="1" applyAlignment="1">
      <alignment vertical="center" wrapText="1"/>
    </xf>
    <xf numFmtId="0" fontId="6" fillId="0" borderId="0" xfId="1" applyFont="1" applyFill="1" applyAlignment="1">
      <alignment wrapText="1"/>
    </xf>
    <xf numFmtId="0" fontId="9" fillId="3" borderId="11" xfId="1" applyFont="1" applyFill="1" applyBorder="1" applyAlignment="1">
      <alignment horizontal="center" vertical="center"/>
    </xf>
    <xf numFmtId="0" fontId="6" fillId="11" borderId="6" xfId="1" applyFont="1" applyFill="1" applyBorder="1" applyAlignment="1">
      <alignment horizontal="center" vertical="center" wrapText="1"/>
    </xf>
    <xf numFmtId="0" fontId="6" fillId="11" borderId="10" xfId="1" applyFont="1" applyFill="1" applyBorder="1" applyAlignment="1">
      <alignment horizontal="center" vertical="center" wrapText="1"/>
    </xf>
    <xf numFmtId="0" fontId="6" fillId="11" borderId="59" xfId="1" applyFont="1" applyFill="1" applyBorder="1" applyAlignment="1">
      <alignment horizontal="center" vertical="center" wrapText="1"/>
    </xf>
    <xf numFmtId="0" fontId="6" fillId="5" borderId="17" xfId="1" applyFont="1" applyFill="1" applyBorder="1" applyAlignment="1">
      <alignment horizontal="center" vertical="center" wrapText="1"/>
    </xf>
    <xf numFmtId="0" fontId="10" fillId="0" borderId="30" xfId="1" applyFont="1" applyBorder="1"/>
    <xf numFmtId="0" fontId="10" fillId="0" borderId="11" xfId="1" applyFont="1" applyBorder="1"/>
    <xf numFmtId="0" fontId="10" fillId="0" borderId="18" xfId="1" applyFont="1" applyFill="1" applyBorder="1" applyAlignment="1">
      <alignment vertical="top" wrapText="1"/>
    </xf>
    <xf numFmtId="165" fontId="6" fillId="0" borderId="4" xfId="14" applyNumberFormat="1" applyFont="1" applyBorder="1" applyAlignment="1">
      <alignment vertical="top"/>
    </xf>
    <xf numFmtId="165" fontId="6" fillId="0" borderId="11" xfId="14" applyNumberFormat="1" applyFont="1" applyBorder="1" applyAlignment="1">
      <alignment vertical="top"/>
    </xf>
    <xf numFmtId="165" fontId="10" fillId="9" borderId="18" xfId="14" applyNumberFormat="1" applyFont="1" applyFill="1" applyBorder="1" applyAlignment="1">
      <alignment vertical="top"/>
    </xf>
    <xf numFmtId="0" fontId="10" fillId="0" borderId="31" xfId="1" applyFont="1" applyBorder="1"/>
    <xf numFmtId="0" fontId="10" fillId="0" borderId="20" xfId="1" applyFont="1" applyFill="1" applyBorder="1" applyAlignment="1">
      <alignment vertical="top" wrapText="1"/>
    </xf>
    <xf numFmtId="0" fontId="6" fillId="4" borderId="18" xfId="1" applyFont="1" applyFill="1" applyBorder="1" applyAlignment="1">
      <alignment wrapText="1"/>
    </xf>
    <xf numFmtId="0" fontId="10" fillId="0" borderId="20" xfId="1" applyFont="1" applyFill="1" applyBorder="1" applyAlignment="1">
      <alignment horizontal="left" wrapText="1"/>
    </xf>
    <xf numFmtId="165" fontId="10" fillId="0" borderId="32" xfId="14" applyNumberFormat="1" applyFont="1" applyBorder="1"/>
    <xf numFmtId="165" fontId="10" fillId="0" borderId="4" xfId="14" applyNumberFormat="1" applyFont="1" applyBorder="1"/>
    <xf numFmtId="165" fontId="10" fillId="0" borderId="11" xfId="14" applyNumberFormat="1" applyFont="1" applyBorder="1"/>
    <xf numFmtId="165" fontId="10" fillId="9" borderId="18" xfId="14" applyNumberFormat="1" applyFont="1" applyFill="1" applyBorder="1"/>
    <xf numFmtId="0" fontId="31" fillId="4" borderId="18" xfId="1" applyFont="1" applyFill="1" applyBorder="1" applyAlignment="1">
      <alignment horizontal="left" wrapText="1"/>
    </xf>
    <xf numFmtId="0" fontId="31" fillId="4" borderId="20" xfId="1" applyFont="1" applyFill="1" applyBorder="1" applyAlignment="1">
      <alignment horizontal="left" wrapText="1"/>
    </xf>
    <xf numFmtId="0" fontId="31" fillId="4" borderId="18" xfId="1" applyFont="1" applyFill="1" applyBorder="1" applyAlignment="1">
      <alignment wrapText="1"/>
    </xf>
    <xf numFmtId="0" fontId="6" fillId="4" borderId="63" xfId="1" applyFont="1" applyFill="1" applyBorder="1" applyAlignment="1">
      <alignment wrapText="1"/>
    </xf>
    <xf numFmtId="0" fontId="10" fillId="0" borderId="20" xfId="1" applyFont="1" applyBorder="1" applyAlignment="1">
      <alignment vertical="top" wrapText="1"/>
    </xf>
    <xf numFmtId="165" fontId="6" fillId="0" borderId="32" xfId="14" applyNumberFormat="1" applyFont="1" applyBorder="1" applyAlignment="1">
      <alignment vertical="top"/>
    </xf>
    <xf numFmtId="0" fontId="10" fillId="0" borderId="18" xfId="1" applyFont="1" applyBorder="1" applyAlignment="1">
      <alignment vertical="top" wrapText="1"/>
    </xf>
    <xf numFmtId="0" fontId="6" fillId="4" borderId="55" xfId="1" applyFont="1" applyFill="1" applyBorder="1" applyAlignment="1">
      <alignment wrapText="1"/>
    </xf>
    <xf numFmtId="165" fontId="6" fillId="4" borderId="64" xfId="14" applyNumberFormat="1" applyFont="1" applyFill="1" applyBorder="1"/>
    <xf numFmtId="165" fontId="6" fillId="4" borderId="15" xfId="14" applyNumberFormat="1" applyFont="1" applyFill="1" applyBorder="1"/>
    <xf numFmtId="165" fontId="6" fillId="4" borderId="33" xfId="14" applyNumberFormat="1" applyFont="1" applyFill="1" applyBorder="1"/>
    <xf numFmtId="165" fontId="6" fillId="9" borderId="19" xfId="14" applyNumberFormat="1" applyFont="1" applyFill="1" applyBorder="1"/>
    <xf numFmtId="0" fontId="10" fillId="0" borderId="0" xfId="1" applyFont="1" applyAlignment="1">
      <alignment wrapText="1"/>
    </xf>
    <xf numFmtId="0" fontId="20" fillId="0" borderId="0" xfId="1" applyFont="1" applyFill="1" applyAlignment="1">
      <alignment horizontal="left" vertical="center"/>
    </xf>
    <xf numFmtId="0" fontId="10" fillId="0" borderId="0" xfId="1" applyFont="1" applyAlignment="1">
      <alignment vertical="center"/>
    </xf>
    <xf numFmtId="0" fontId="0" fillId="0" borderId="0" xfId="0" applyFont="1" applyAlignment="1">
      <alignment horizontal="center" vertical="center"/>
    </xf>
    <xf numFmtId="0" fontId="10" fillId="0" borderId="0" xfId="1" applyFont="1" applyAlignment="1">
      <alignment vertical="center" wrapText="1"/>
    </xf>
    <xf numFmtId="0" fontId="6" fillId="0" borderId="0" xfId="1" applyFont="1" applyFill="1" applyAlignment="1">
      <alignment vertical="center"/>
    </xf>
    <xf numFmtId="0" fontId="23" fillId="0" borderId="0" xfId="3" applyFont="1" applyBorder="1" applyAlignment="1">
      <alignment vertical="center" wrapText="1"/>
    </xf>
    <xf numFmtId="0" fontId="10" fillId="0" borderId="0" xfId="1" applyFont="1" applyAlignment="1">
      <alignment horizontal="left" vertical="center" wrapText="1"/>
    </xf>
    <xf numFmtId="0" fontId="9" fillId="3" borderId="11" xfId="1" applyFont="1" applyFill="1" applyBorder="1" applyAlignment="1">
      <alignment horizontal="center" vertical="center" wrapText="1"/>
    </xf>
    <xf numFmtId="0" fontId="9" fillId="7" borderId="17" xfId="3" applyFont="1" applyFill="1" applyBorder="1" applyAlignment="1">
      <alignment horizontal="center" vertical="center" wrapText="1"/>
    </xf>
    <xf numFmtId="0" fontId="10" fillId="0" borderId="1" xfId="1" applyFont="1" applyBorder="1" applyAlignment="1">
      <alignment vertical="center"/>
    </xf>
    <xf numFmtId="0" fontId="6" fillId="0" borderId="38" xfId="1" applyFont="1" applyFill="1" applyBorder="1" applyAlignment="1">
      <alignment vertical="center"/>
    </xf>
    <xf numFmtId="0" fontId="6" fillId="0" borderId="47" xfId="1" applyFont="1" applyFill="1" applyBorder="1" applyAlignment="1">
      <alignment vertical="center"/>
    </xf>
    <xf numFmtId="0" fontId="10" fillId="0" borderId="22" xfId="1" applyFont="1" applyBorder="1" applyAlignment="1">
      <alignment vertical="center"/>
    </xf>
    <xf numFmtId="0" fontId="10" fillId="0" borderId="23" xfId="3" applyFont="1" applyBorder="1" applyAlignment="1">
      <alignment vertical="center" wrapText="1"/>
    </xf>
    <xf numFmtId="165" fontId="6" fillId="0" borderId="13" xfId="14" applyNumberFormat="1" applyFont="1" applyFill="1" applyBorder="1" applyAlignment="1">
      <alignment vertical="center"/>
    </xf>
    <xf numFmtId="165" fontId="6" fillId="0" borderId="32" xfId="14" applyNumberFormat="1" applyFont="1" applyFill="1" applyBorder="1" applyAlignment="1">
      <alignment vertical="center"/>
    </xf>
    <xf numFmtId="165" fontId="10" fillId="0" borderId="4" xfId="14" applyNumberFormat="1" applyFont="1" applyFill="1" applyBorder="1" applyAlignment="1">
      <alignment vertical="center"/>
    </xf>
    <xf numFmtId="165" fontId="6" fillId="0" borderId="11" xfId="14" applyNumberFormat="1" applyFont="1" applyFill="1" applyBorder="1" applyAlignment="1">
      <alignment vertical="center"/>
    </xf>
    <xf numFmtId="165" fontId="10" fillId="9" borderId="18" xfId="14" applyNumberFormat="1" applyFont="1" applyFill="1" applyBorder="1" applyAlignment="1">
      <alignment vertical="center"/>
    </xf>
    <xf numFmtId="0" fontId="10" fillId="0" borderId="0" xfId="1" applyFont="1" applyFill="1" applyBorder="1" applyAlignment="1">
      <alignment vertical="center"/>
    </xf>
    <xf numFmtId="0" fontId="10" fillId="0" borderId="60" xfId="3" applyFont="1" applyBorder="1" applyAlignment="1">
      <alignment vertical="center" wrapText="1"/>
    </xf>
    <xf numFmtId="165" fontId="6" fillId="0" borderId="54" xfId="14" applyNumberFormat="1" applyFont="1" applyFill="1" applyBorder="1" applyAlignment="1">
      <alignment vertical="center"/>
    </xf>
    <xf numFmtId="165" fontId="6" fillId="0" borderId="40" xfId="14" applyNumberFormat="1" applyFont="1" applyFill="1" applyBorder="1" applyAlignment="1">
      <alignment vertical="center"/>
    </xf>
    <xf numFmtId="165" fontId="6" fillId="0" borderId="0" xfId="14" applyNumberFormat="1" applyFont="1" applyFill="1" applyBorder="1" applyAlignment="1">
      <alignment vertical="center"/>
    </xf>
    <xf numFmtId="165" fontId="10" fillId="0" borderId="53" xfId="14" applyNumberFormat="1" applyFont="1" applyFill="1" applyBorder="1" applyAlignment="1">
      <alignment vertical="center"/>
    </xf>
    <xf numFmtId="165" fontId="10" fillId="9" borderId="20" xfId="14" applyNumberFormat="1" applyFont="1" applyFill="1" applyBorder="1" applyAlignment="1">
      <alignment vertical="center"/>
    </xf>
    <xf numFmtId="0" fontId="10" fillId="0" borderId="22" xfId="1" applyFont="1" applyFill="1" applyBorder="1" applyAlignment="1">
      <alignment vertical="center"/>
    </xf>
    <xf numFmtId="0" fontId="6" fillId="4" borderId="23" xfId="3" applyFont="1" applyFill="1" applyBorder="1" applyAlignment="1">
      <alignment vertical="center" wrapText="1"/>
    </xf>
    <xf numFmtId="165" fontId="6" fillId="4" borderId="13" xfId="14" applyNumberFormat="1" applyFont="1" applyFill="1" applyBorder="1" applyAlignment="1">
      <alignment vertical="center"/>
    </xf>
    <xf numFmtId="165" fontId="6" fillId="4" borderId="22" xfId="14" applyNumberFormat="1" applyFont="1" applyFill="1" applyBorder="1" applyAlignment="1">
      <alignment vertical="center"/>
    </xf>
    <xf numFmtId="165" fontId="6" fillId="4" borderId="4" xfId="14" applyNumberFormat="1" applyFont="1" applyFill="1" applyBorder="1" applyAlignment="1">
      <alignment vertical="center"/>
    </xf>
    <xf numFmtId="165" fontId="6" fillId="9" borderId="18" xfId="14" applyNumberFormat="1" applyFont="1" applyFill="1" applyBorder="1" applyAlignment="1">
      <alignment vertical="center"/>
    </xf>
    <xf numFmtId="165" fontId="6" fillId="4" borderId="11" xfId="14" applyNumberFormat="1" applyFont="1" applyFill="1" applyBorder="1" applyAlignment="1">
      <alignment vertical="center"/>
    </xf>
    <xf numFmtId="0" fontId="31" fillId="0" borderId="23" xfId="3" applyFont="1" applyBorder="1" applyAlignment="1">
      <alignment horizontal="left" vertical="center" wrapText="1"/>
    </xf>
    <xf numFmtId="0" fontId="31" fillId="0" borderId="22" xfId="3" applyFont="1" applyBorder="1" applyAlignment="1">
      <alignment horizontal="left" vertical="center" wrapText="1"/>
    </xf>
    <xf numFmtId="0" fontId="31" fillId="0" borderId="32" xfId="3" applyFont="1" applyBorder="1" applyAlignment="1">
      <alignment horizontal="left" vertical="center" wrapText="1"/>
    </xf>
    <xf numFmtId="165" fontId="10" fillId="0" borderId="13" xfId="14" applyNumberFormat="1" applyFont="1" applyFill="1" applyBorder="1" applyAlignment="1">
      <alignment vertical="center"/>
    </xf>
    <xf numFmtId="0" fontId="6" fillId="4" borderId="60" xfId="3" applyFont="1" applyFill="1" applyBorder="1" applyAlignment="1">
      <alignment vertical="center" wrapText="1"/>
    </xf>
    <xf numFmtId="165" fontId="6" fillId="4" borderId="54" xfId="14" applyNumberFormat="1" applyFont="1" applyFill="1" applyBorder="1" applyAlignment="1">
      <alignment vertical="center"/>
    </xf>
    <xf numFmtId="0" fontId="10" fillId="0" borderId="18" xfId="3" applyFont="1" applyFill="1" applyBorder="1" applyAlignment="1">
      <alignment vertical="center" wrapText="1"/>
    </xf>
    <xf numFmtId="165" fontId="10" fillId="0" borderId="54" xfId="14" applyNumberFormat="1" applyFont="1" applyFill="1" applyBorder="1" applyAlignment="1">
      <alignment vertical="center"/>
    </xf>
    <xf numFmtId="165" fontId="6" fillId="4" borderId="0" xfId="14" applyNumberFormat="1" applyFont="1" applyFill="1" applyBorder="1" applyAlignment="1">
      <alignment vertical="center"/>
    </xf>
    <xf numFmtId="165" fontId="6" fillId="4" borderId="31" xfId="14" applyNumberFormat="1" applyFont="1" applyFill="1" applyBorder="1" applyAlignment="1">
      <alignment vertical="center"/>
    </xf>
    <xf numFmtId="0" fontId="10" fillId="0" borderId="23" xfId="3" applyFont="1" applyBorder="1" applyAlignment="1">
      <alignment horizontal="left" vertical="center" wrapText="1"/>
    </xf>
    <xf numFmtId="0" fontId="10" fillId="0" borderId="60" xfId="3" applyFont="1" applyBorder="1" applyAlignment="1">
      <alignment horizontal="left" vertical="center" wrapText="1"/>
    </xf>
    <xf numFmtId="0" fontId="31" fillId="4" borderId="23" xfId="3" applyFont="1" applyFill="1" applyBorder="1" applyAlignment="1">
      <alignment vertical="center" wrapText="1"/>
    </xf>
    <xf numFmtId="0" fontId="6" fillId="0" borderId="23" xfId="3" applyFont="1" applyBorder="1" applyAlignment="1">
      <alignment vertical="center" wrapText="1"/>
    </xf>
    <xf numFmtId="0" fontId="6" fillId="0" borderId="22" xfId="3" applyFont="1" applyBorder="1" applyAlignment="1">
      <alignment vertical="center" wrapText="1"/>
    </xf>
    <xf numFmtId="0" fontId="10" fillId="0" borderId="0" xfId="1" applyFont="1" applyBorder="1" applyAlignment="1">
      <alignment vertical="center" wrapText="1"/>
    </xf>
    <xf numFmtId="165" fontId="10" fillId="0" borderId="52" xfId="14" applyNumberFormat="1" applyFont="1" applyFill="1" applyBorder="1" applyAlignment="1">
      <alignment vertical="center"/>
    </xf>
    <xf numFmtId="165" fontId="10" fillId="9" borderId="51" xfId="14" applyNumberFormat="1" applyFont="1" applyFill="1" applyBorder="1" applyAlignment="1">
      <alignment vertical="center"/>
    </xf>
    <xf numFmtId="0" fontId="10" fillId="0" borderId="0" xfId="1" applyFont="1" applyBorder="1" applyAlignment="1">
      <alignment vertical="center"/>
    </xf>
    <xf numFmtId="165" fontId="6" fillId="4" borderId="18" xfId="14" applyNumberFormat="1" applyFont="1" applyFill="1" applyBorder="1" applyAlignment="1">
      <alignment vertical="center"/>
    </xf>
    <xf numFmtId="0" fontId="6" fillId="4" borderId="26" xfId="3" applyFont="1" applyFill="1" applyBorder="1" applyAlignment="1">
      <alignment vertical="center" wrapText="1"/>
    </xf>
    <xf numFmtId="165" fontId="6" fillId="4" borderId="37" xfId="14" applyNumberFormat="1" applyFont="1" applyFill="1" applyBorder="1" applyAlignment="1">
      <alignment vertical="center"/>
    </xf>
    <xf numFmtId="165" fontId="6" fillId="9" borderId="19" xfId="14" applyNumberFormat="1" applyFont="1" applyFill="1" applyBorder="1" applyAlignment="1">
      <alignment vertical="center"/>
    </xf>
    <xf numFmtId="165" fontId="6" fillId="4" borderId="25" xfId="14" applyNumberFormat="1" applyFont="1" applyFill="1" applyBorder="1" applyAlignment="1">
      <alignment vertical="center"/>
    </xf>
    <xf numFmtId="165" fontId="6" fillId="4" borderId="33" xfId="14" applyNumberFormat="1" applyFont="1" applyFill="1" applyBorder="1" applyAlignment="1">
      <alignment vertical="center"/>
    </xf>
    <xf numFmtId="0" fontId="20" fillId="0" borderId="0" xfId="1" applyFont="1" applyAlignment="1">
      <alignment vertical="center"/>
    </xf>
    <xf numFmtId="0" fontId="9" fillId="3" borderId="0" xfId="1" applyFont="1" applyFill="1" applyAlignment="1">
      <alignment horizontal="center" vertical="center"/>
    </xf>
    <xf numFmtId="0" fontId="6" fillId="11" borderId="9" xfId="3" applyFont="1" applyFill="1" applyBorder="1" applyAlignment="1">
      <alignment horizontal="center" vertical="center" wrapText="1"/>
    </xf>
    <xf numFmtId="0" fontId="6" fillId="11" borderId="10" xfId="3" applyFont="1" applyFill="1" applyBorder="1" applyAlignment="1">
      <alignment horizontal="center" vertical="center" wrapText="1"/>
    </xf>
    <xf numFmtId="0" fontId="6" fillId="11" borderId="59" xfId="3" applyFont="1" applyFill="1" applyBorder="1" applyAlignment="1">
      <alignment horizontal="center" vertical="center" wrapText="1"/>
    </xf>
    <xf numFmtId="0" fontId="6" fillId="5" borderId="17" xfId="3" applyFont="1" applyFill="1" applyBorder="1" applyAlignment="1">
      <alignment horizontal="center" vertical="center" wrapText="1"/>
    </xf>
    <xf numFmtId="165" fontId="10" fillId="0" borderId="52" xfId="14" applyNumberFormat="1" applyFont="1" applyBorder="1" applyAlignment="1">
      <alignment vertical="center"/>
    </xf>
    <xf numFmtId="165" fontId="10" fillId="0" borderId="0" xfId="14" applyNumberFormat="1" applyFont="1" applyBorder="1" applyAlignment="1">
      <alignment vertical="center"/>
    </xf>
    <xf numFmtId="165" fontId="10" fillId="0" borderId="30" xfId="14" applyNumberFormat="1" applyFont="1" applyBorder="1" applyAlignment="1">
      <alignment horizontal="right" vertical="center"/>
    </xf>
    <xf numFmtId="165" fontId="10" fillId="9" borderId="51" xfId="14" applyNumberFormat="1" applyFont="1" applyFill="1" applyBorder="1" applyAlignment="1">
      <alignment vertical="center" wrapText="1"/>
    </xf>
    <xf numFmtId="165" fontId="10" fillId="0" borderId="13" xfId="14" applyNumberFormat="1" applyFont="1" applyBorder="1" applyAlignment="1">
      <alignment vertical="center"/>
    </xf>
    <xf numFmtId="165" fontId="10" fillId="0" borderId="22" xfId="14" applyNumberFormat="1" applyFont="1" applyBorder="1" applyAlignment="1">
      <alignment vertical="center"/>
    </xf>
    <xf numFmtId="165" fontId="10" fillId="0" borderId="11" xfId="14" applyNumberFormat="1" applyFont="1" applyBorder="1" applyAlignment="1">
      <alignment horizontal="right" vertical="center"/>
    </xf>
    <xf numFmtId="165" fontId="10" fillId="9" borderId="18" xfId="14" applyNumberFormat="1" applyFont="1" applyFill="1" applyBorder="1" applyAlignment="1">
      <alignment vertical="center" wrapText="1"/>
    </xf>
    <xf numFmtId="0" fontId="6" fillId="4" borderId="60" xfId="1" applyFont="1" applyFill="1" applyBorder="1" applyAlignment="1">
      <alignment vertical="center"/>
    </xf>
    <xf numFmtId="165" fontId="6" fillId="4" borderId="44" xfId="14" applyNumberFormat="1" applyFont="1" applyFill="1" applyBorder="1" applyAlignment="1">
      <alignment vertical="center"/>
    </xf>
    <xf numFmtId="165" fontId="6" fillId="4" borderId="41" xfId="14" applyNumberFormat="1" applyFont="1" applyFill="1" applyBorder="1" applyAlignment="1">
      <alignment vertical="center"/>
    </xf>
    <xf numFmtId="165" fontId="6" fillId="9" borderId="20" xfId="14" applyNumberFormat="1" applyFont="1" applyFill="1" applyBorder="1" applyAlignment="1">
      <alignment vertical="center"/>
    </xf>
    <xf numFmtId="0" fontId="10" fillId="0" borderId="4" xfId="1" applyFont="1" applyBorder="1" applyAlignment="1">
      <alignment vertical="center"/>
    </xf>
    <xf numFmtId="0" fontId="10" fillId="0" borderId="23" xfId="3" applyFont="1" applyBorder="1" applyAlignment="1">
      <alignment horizontal="left" vertical="center"/>
    </xf>
    <xf numFmtId="165" fontId="10" fillId="0" borderId="11" xfId="14" applyNumberFormat="1" applyFont="1" applyBorder="1" applyAlignment="1">
      <alignment vertical="center"/>
    </xf>
    <xf numFmtId="0" fontId="10" fillId="0" borderId="60" xfId="3" applyFont="1" applyBorder="1" applyAlignment="1">
      <alignment horizontal="left" vertical="center"/>
    </xf>
    <xf numFmtId="165" fontId="10" fillId="0" borderId="54" xfId="14" applyNumberFormat="1" applyFont="1" applyBorder="1" applyAlignment="1">
      <alignment vertical="center"/>
    </xf>
    <xf numFmtId="165" fontId="10" fillId="0" borderId="31" xfId="14" applyNumberFormat="1" applyFont="1" applyBorder="1" applyAlignment="1">
      <alignment vertical="center"/>
    </xf>
    <xf numFmtId="0" fontId="31" fillId="4" borderId="60" xfId="1" applyFont="1" applyFill="1" applyBorder="1" applyAlignment="1">
      <alignment horizontal="left" vertical="center"/>
    </xf>
    <xf numFmtId="165" fontId="10" fillId="0" borderId="30" xfId="14" applyNumberFormat="1" applyFont="1" applyBorder="1" applyAlignment="1">
      <alignment vertical="center"/>
    </xf>
    <xf numFmtId="0" fontId="10" fillId="0" borderId="24" xfId="1" applyFont="1" applyBorder="1" applyAlignment="1">
      <alignment vertical="center"/>
    </xf>
    <xf numFmtId="0" fontId="10" fillId="0" borderId="18" xfId="3" applyFont="1" applyFill="1" applyBorder="1" applyAlignment="1">
      <alignment horizontal="left" vertical="center" wrapText="1"/>
    </xf>
    <xf numFmtId="165" fontId="10" fillId="0" borderId="4" xfId="14" applyNumberFormat="1" applyFont="1" applyBorder="1" applyAlignment="1">
      <alignment vertical="center"/>
    </xf>
    <xf numFmtId="0" fontId="10" fillId="0" borderId="60" xfId="3" applyFont="1" applyFill="1" applyBorder="1" applyAlignment="1">
      <alignment horizontal="left" vertical="center" wrapText="1"/>
    </xf>
    <xf numFmtId="0" fontId="31" fillId="4" borderId="23" xfId="1" applyFont="1" applyFill="1" applyBorder="1" applyAlignment="1">
      <alignment horizontal="left" vertical="center"/>
    </xf>
    <xf numFmtId="165" fontId="10" fillId="0" borderId="14" xfId="14" applyNumberFormat="1" applyFont="1" applyBorder="1" applyAlignment="1">
      <alignment vertical="center"/>
    </xf>
    <xf numFmtId="165" fontId="10" fillId="9" borderId="32" xfId="14" applyNumberFormat="1" applyFont="1" applyFill="1" applyBorder="1" applyAlignment="1">
      <alignment vertical="center"/>
    </xf>
    <xf numFmtId="0" fontId="31" fillId="4" borderId="18" xfId="1" applyFont="1" applyFill="1" applyBorder="1" applyAlignment="1">
      <alignment horizontal="left" vertical="center"/>
    </xf>
    <xf numFmtId="165" fontId="6" fillId="4" borderId="32" xfId="14" applyNumberFormat="1" applyFont="1" applyFill="1" applyBorder="1" applyAlignment="1">
      <alignment vertical="center"/>
    </xf>
    <xf numFmtId="165" fontId="6" fillId="9" borderId="21" xfId="14" applyNumberFormat="1" applyFont="1" applyFill="1" applyBorder="1" applyAlignment="1">
      <alignment vertical="center"/>
    </xf>
    <xf numFmtId="0" fontId="10" fillId="0" borderId="23" xfId="3" applyFont="1" applyFill="1" applyBorder="1" applyAlignment="1">
      <alignment horizontal="left" vertical="center"/>
    </xf>
    <xf numFmtId="0" fontId="6" fillId="4" borderId="60" xfId="3" applyFont="1" applyFill="1" applyBorder="1" applyAlignment="1">
      <alignment vertical="center"/>
    </xf>
    <xf numFmtId="165" fontId="6" fillId="4" borderId="14" xfId="14" applyNumberFormat="1" applyFont="1" applyFill="1" applyBorder="1" applyAlignment="1">
      <alignment vertical="center"/>
    </xf>
    <xf numFmtId="0" fontId="6" fillId="4" borderId="26" xfId="1" applyFont="1" applyFill="1" applyBorder="1" applyAlignment="1">
      <alignment vertical="center"/>
    </xf>
    <xf numFmtId="0" fontId="2" fillId="0" borderId="36" xfId="0" applyFont="1" applyBorder="1" applyAlignment="1">
      <alignment horizontal="left"/>
    </xf>
    <xf numFmtId="165" fontId="6" fillId="9" borderId="32" xfId="14" applyNumberFormat="1" applyFont="1" applyFill="1" applyBorder="1" applyAlignment="1">
      <alignment vertical="center"/>
    </xf>
    <xf numFmtId="0" fontId="6" fillId="4" borderId="18" xfId="0" applyFont="1" applyFill="1" applyBorder="1" applyAlignment="1">
      <alignment horizontal="right" vertical="center" wrapText="1"/>
    </xf>
    <xf numFmtId="0" fontId="10" fillId="0" borderId="18" xfId="0" applyFont="1" applyFill="1" applyBorder="1" applyAlignment="1">
      <alignment horizontal="center" vertical="center" wrapText="1"/>
    </xf>
    <xf numFmtId="0" fontId="10" fillId="0" borderId="18" xfId="0" applyFont="1" applyBorder="1" applyAlignment="1">
      <alignment horizontal="center" vertical="center"/>
    </xf>
    <xf numFmtId="0" fontId="10" fillId="0" borderId="18" xfId="0" applyFont="1" applyBorder="1" applyAlignment="1">
      <alignment horizontal="right" vertical="center"/>
    </xf>
    <xf numFmtId="0" fontId="6" fillId="0" borderId="18" xfId="0" applyFont="1" applyFill="1" applyBorder="1" applyAlignment="1">
      <alignment horizontal="right" vertical="center"/>
    </xf>
    <xf numFmtId="0" fontId="10" fillId="0" borderId="18" xfId="0" applyFont="1" applyFill="1" applyBorder="1" applyAlignment="1">
      <alignment horizontal="right" vertical="center"/>
    </xf>
    <xf numFmtId="0" fontId="6" fillId="0" borderId="18" xfId="0" applyFont="1" applyBorder="1" applyAlignment="1">
      <alignment horizontal="right" vertical="center" wrapText="1"/>
    </xf>
    <xf numFmtId="0" fontId="10" fillId="0" borderId="18" xfId="0" applyFont="1" applyFill="1" applyBorder="1" applyAlignment="1">
      <alignment horizontal="center" vertical="center"/>
    </xf>
    <xf numFmtId="0" fontId="10" fillId="4" borderId="18" xfId="0" applyFont="1" applyFill="1" applyBorder="1" applyAlignment="1">
      <alignment vertical="center" wrapText="1"/>
    </xf>
    <xf numFmtId="0" fontId="6" fillId="0" borderId="18" xfId="0" applyFont="1" applyBorder="1" applyAlignment="1">
      <alignment horizontal="center" vertical="center" wrapText="1"/>
    </xf>
    <xf numFmtId="0" fontId="6" fillId="0" borderId="18" xfId="0" applyFont="1" applyBorder="1" applyAlignment="1">
      <alignment horizontal="center" vertical="center"/>
    </xf>
    <xf numFmtId="0" fontId="6" fillId="0" borderId="18" xfId="0" applyFont="1" applyFill="1" applyBorder="1" applyAlignment="1">
      <alignment horizontal="center" vertical="center" wrapText="1"/>
    </xf>
    <xf numFmtId="0" fontId="10" fillId="0" borderId="18" xfId="0" applyFont="1" applyBorder="1" applyAlignment="1">
      <alignment horizontal="center" vertical="center" wrapText="1"/>
    </xf>
    <xf numFmtId="0" fontId="6" fillId="0" borderId="18" xfId="0" applyFont="1" applyFill="1" applyBorder="1" applyAlignment="1">
      <alignment horizontal="center" vertical="center"/>
    </xf>
    <xf numFmtId="0" fontId="6" fillId="4" borderId="18" xfId="0" applyFont="1" applyFill="1" applyBorder="1" applyAlignment="1">
      <alignment horizontal="right" vertical="center"/>
    </xf>
    <xf numFmtId="0" fontId="8" fillId="0" borderId="18" xfId="0" applyFont="1" applyFill="1" applyBorder="1" applyAlignment="1">
      <alignment horizontal="left" vertical="center"/>
    </xf>
    <xf numFmtId="0" fontId="10" fillId="4" borderId="18" xfId="0" applyFont="1" applyFill="1" applyBorder="1" applyAlignment="1">
      <alignment vertical="center"/>
    </xf>
    <xf numFmtId="0" fontId="10" fillId="0" borderId="18" xfId="0" applyFont="1" applyFill="1" applyBorder="1" applyAlignment="1">
      <alignment horizontal="right" vertical="center" wrapText="1"/>
    </xf>
    <xf numFmtId="0" fontId="10" fillId="0" borderId="45" xfId="13" applyFont="1" applyBorder="1" applyAlignment="1">
      <alignment vertical="center"/>
    </xf>
    <xf numFmtId="0" fontId="6" fillId="4" borderId="66" xfId="13" applyFont="1" applyFill="1" applyBorder="1" applyAlignment="1">
      <alignment vertical="center"/>
    </xf>
    <xf numFmtId="0" fontId="10" fillId="0" borderId="66" xfId="13" applyFont="1" applyBorder="1" applyAlignment="1">
      <alignment vertical="center"/>
    </xf>
    <xf numFmtId="3" fontId="10" fillId="4" borderId="14" xfId="13" applyNumberFormat="1" applyFont="1" applyFill="1" applyBorder="1" applyAlignment="1">
      <alignment vertical="center"/>
    </xf>
    <xf numFmtId="165" fontId="10" fillId="9" borderId="23" xfId="14" applyNumberFormat="1" applyFont="1" applyFill="1" applyBorder="1"/>
    <xf numFmtId="165" fontId="10" fillId="9" borderId="23" xfId="14" applyNumberFormat="1" applyFont="1" applyFill="1" applyBorder="1" applyAlignment="1">
      <alignment vertical="top"/>
    </xf>
    <xf numFmtId="0" fontId="10" fillId="0" borderId="11" xfId="0" applyFont="1" applyFill="1" applyBorder="1" applyAlignment="1">
      <alignment vertical="center" wrapText="1"/>
    </xf>
    <xf numFmtId="0" fontId="6" fillId="0" borderId="32" xfId="0" applyFont="1" applyBorder="1" applyAlignment="1"/>
    <xf numFmtId="0" fontId="2" fillId="0" borderId="32" xfId="0" applyFont="1" applyBorder="1" applyAlignment="1">
      <alignment horizontal="left"/>
    </xf>
    <xf numFmtId="0" fontId="9" fillId="3" borderId="1" xfId="1" applyFont="1" applyFill="1" applyBorder="1" applyAlignment="1">
      <alignment horizontal="center" vertical="center"/>
    </xf>
    <xf numFmtId="0" fontId="10" fillId="0" borderId="14" xfId="1" applyFont="1" applyBorder="1"/>
    <xf numFmtId="0" fontId="10" fillId="0" borderId="24" xfId="1" applyFont="1" applyBorder="1" applyAlignment="1">
      <alignment vertical="center" wrapText="1"/>
    </xf>
    <xf numFmtId="0" fontId="21" fillId="0" borderId="0" xfId="0" applyFont="1" applyAlignment="1">
      <alignment horizontal="justify" vertical="center"/>
    </xf>
    <xf numFmtId="0" fontId="6" fillId="5" borderId="15" xfId="1" applyFont="1" applyFill="1" applyBorder="1" applyAlignment="1">
      <alignment horizontal="center" vertical="center" wrapText="1"/>
    </xf>
    <xf numFmtId="0" fontId="6" fillId="0" borderId="23" xfId="1" applyFont="1" applyFill="1" applyBorder="1" applyAlignment="1">
      <alignment horizontal="left" wrapText="1"/>
    </xf>
    <xf numFmtId="0" fontId="6" fillId="0" borderId="22" xfId="1" applyFont="1" applyFill="1" applyBorder="1" applyAlignment="1">
      <alignment horizontal="left" wrapText="1"/>
    </xf>
    <xf numFmtId="0" fontId="6" fillId="0" borderId="24" xfId="1" applyFont="1" applyFill="1" applyBorder="1" applyAlignment="1">
      <alignment horizontal="left" wrapText="1"/>
    </xf>
    <xf numFmtId="0" fontId="31" fillId="0" borderId="1" xfId="1" applyFont="1" applyFill="1" applyBorder="1" applyAlignment="1">
      <alignment horizontal="left"/>
    </xf>
    <xf numFmtId="0" fontId="31" fillId="0" borderId="62" xfId="1" applyFont="1" applyFill="1" applyBorder="1" applyAlignment="1">
      <alignment horizontal="left"/>
    </xf>
    <xf numFmtId="0" fontId="6" fillId="0" borderId="38" xfId="1" applyFont="1" applyFill="1" applyBorder="1" applyAlignment="1">
      <alignment horizontal="left" vertical="center"/>
    </xf>
    <xf numFmtId="0" fontId="6" fillId="0" borderId="47" xfId="1" applyFont="1" applyFill="1" applyBorder="1" applyAlignment="1">
      <alignment horizontal="left" vertical="center"/>
    </xf>
    <xf numFmtId="0" fontId="10" fillId="0" borderId="11" xfId="0" applyFont="1" applyBorder="1" applyAlignment="1">
      <alignment vertical="center"/>
    </xf>
    <xf numFmtId="0" fontId="10" fillId="0" borderId="19" xfId="0" applyFont="1" applyFill="1" applyBorder="1" applyAlignment="1">
      <alignment horizontal="left" vertical="center" wrapText="1"/>
    </xf>
    <xf numFmtId="0" fontId="6" fillId="0" borderId="18" xfId="0" applyFont="1" applyBorder="1" applyAlignment="1">
      <alignment vertical="center"/>
    </xf>
    <xf numFmtId="0" fontId="6" fillId="0" borderId="17" xfId="0" applyFont="1" applyBorder="1" applyAlignment="1">
      <alignment horizontal="center" vertical="center" wrapText="1"/>
    </xf>
    <xf numFmtId="0" fontId="30" fillId="0" borderId="11" xfId="1" applyFont="1" applyBorder="1" applyAlignment="1">
      <alignment horizontal="left" vertical="center"/>
    </xf>
    <xf numFmtId="0" fontId="30" fillId="0" borderId="22" xfId="1" applyFont="1" applyFill="1" applyBorder="1"/>
    <xf numFmtId="0" fontId="30" fillId="0" borderId="11" xfId="1" applyFont="1" applyFill="1" applyBorder="1"/>
    <xf numFmtId="0" fontId="30" fillId="0" borderId="41" xfId="1" applyFont="1" applyBorder="1"/>
    <xf numFmtId="0" fontId="30" fillId="0" borderId="22" xfId="1" applyFont="1" applyFill="1" applyBorder="1" applyAlignment="1">
      <alignment vertical="center"/>
    </xf>
    <xf numFmtId="0" fontId="30" fillId="0" borderId="22" xfId="1" applyFont="1" applyBorder="1" applyAlignment="1">
      <alignment vertical="center"/>
    </xf>
    <xf numFmtId="0" fontId="30" fillId="0" borderId="0" xfId="1" applyFont="1" applyFill="1" applyAlignment="1">
      <alignment vertical="center"/>
    </xf>
    <xf numFmtId="0" fontId="30" fillId="0" borderId="24" xfId="1" applyFont="1" applyFill="1" applyBorder="1" applyAlignment="1">
      <alignment vertical="center"/>
    </xf>
    <xf numFmtId="0" fontId="9" fillId="3" borderId="0" xfId="1" applyFont="1" applyFill="1" applyBorder="1" applyAlignment="1">
      <alignment horizontal="center" vertical="center" wrapText="1"/>
    </xf>
    <xf numFmtId="0" fontId="9" fillId="7" borderId="20" xfId="1" applyFont="1" applyFill="1" applyBorder="1" applyAlignment="1">
      <alignment horizontal="center" vertical="center" wrapText="1"/>
    </xf>
    <xf numFmtId="0" fontId="9" fillId="4" borderId="0" xfId="0" applyFont="1" applyFill="1" applyBorder="1" applyAlignment="1">
      <alignment horizontal="center" vertical="center" wrapText="1"/>
    </xf>
    <xf numFmtId="0" fontId="6" fillId="5" borderId="21" xfId="1" quotePrefix="1" applyFont="1" applyFill="1" applyBorder="1" applyAlignment="1">
      <alignment horizontal="center" vertical="center" wrapText="1"/>
    </xf>
    <xf numFmtId="0" fontId="9" fillId="7" borderId="67" xfId="1" applyFont="1" applyFill="1" applyBorder="1" applyAlignment="1">
      <alignment horizontal="center" vertical="center"/>
    </xf>
    <xf numFmtId="0" fontId="9" fillId="3" borderId="0" xfId="1" applyFont="1" applyFill="1" applyBorder="1" applyAlignment="1">
      <alignment horizontal="center" vertical="center"/>
    </xf>
    <xf numFmtId="0" fontId="9" fillId="7" borderId="60" xfId="3" applyFont="1" applyFill="1" applyBorder="1" applyAlignment="1">
      <alignment horizontal="center" vertical="center" wrapText="1"/>
    </xf>
    <xf numFmtId="0" fontId="6" fillId="11" borderId="0" xfId="1" quotePrefix="1" applyFont="1" applyFill="1" applyBorder="1" applyAlignment="1">
      <alignment horizontal="center" vertical="center" wrapText="1"/>
    </xf>
    <xf numFmtId="0" fontId="6" fillId="0" borderId="0" xfId="1" quotePrefix="1" applyFont="1" applyBorder="1" applyAlignment="1">
      <alignment horizontal="center" vertical="center" wrapText="1"/>
    </xf>
    <xf numFmtId="0" fontId="6" fillId="5" borderId="0" xfId="1" quotePrefix="1" applyFont="1" applyFill="1" applyBorder="1" applyAlignment="1">
      <alignment horizontal="center" vertical="center" wrapText="1"/>
    </xf>
    <xf numFmtId="0" fontId="6" fillId="8" borderId="21" xfId="1" quotePrefix="1" applyFont="1" applyFill="1" applyBorder="1" applyAlignment="1">
      <alignment horizontal="center" vertical="center"/>
    </xf>
    <xf numFmtId="0" fontId="9" fillId="3" borderId="30" xfId="1" applyFont="1" applyFill="1" applyBorder="1" applyAlignment="1">
      <alignment horizontal="center" vertical="center"/>
    </xf>
    <xf numFmtId="0" fontId="9" fillId="7" borderId="60" xfId="1" applyFont="1" applyFill="1" applyBorder="1" applyAlignment="1">
      <alignment horizontal="center" vertical="center" wrapText="1"/>
    </xf>
    <xf numFmtId="0" fontId="9" fillId="3" borderId="1" xfId="1" applyFont="1" applyFill="1" applyBorder="1" applyAlignment="1">
      <alignment horizontal="center" vertical="center" wrapText="1"/>
    </xf>
    <xf numFmtId="0" fontId="9" fillId="7" borderId="27" xfId="3" applyFont="1" applyFill="1" applyBorder="1" applyAlignment="1">
      <alignment horizontal="center" vertical="center" wrapText="1"/>
    </xf>
    <xf numFmtId="0" fontId="6" fillId="8" borderId="7" xfId="3" quotePrefix="1" applyFont="1" applyFill="1" applyBorder="1" applyAlignment="1">
      <alignment horizontal="center" vertical="center"/>
    </xf>
    <xf numFmtId="0" fontId="6" fillId="11" borderId="28" xfId="3" quotePrefix="1" applyFont="1" applyFill="1" applyBorder="1" applyAlignment="1">
      <alignment horizontal="center" vertical="center" wrapText="1"/>
    </xf>
    <xf numFmtId="0" fontId="6" fillId="5" borderId="7" xfId="3" quotePrefix="1" applyFont="1" applyFill="1" applyBorder="1" applyAlignment="1">
      <alignment horizontal="center" vertical="center" wrapText="1"/>
    </xf>
    <xf numFmtId="0" fontId="10" fillId="0" borderId="0" xfId="1" applyFont="1" applyAlignment="1"/>
    <xf numFmtId="0" fontId="20" fillId="0" borderId="0" xfId="1" applyFont="1" applyAlignment="1"/>
    <xf numFmtId="0" fontId="5" fillId="0" borderId="32" xfId="0" applyFont="1" applyBorder="1" applyAlignment="1">
      <alignment vertical="center"/>
    </xf>
    <xf numFmtId="0" fontId="5" fillId="0" borderId="4" xfId="0" applyFont="1" applyBorder="1" applyAlignment="1">
      <alignment vertical="center"/>
    </xf>
    <xf numFmtId="0" fontId="2" fillId="6" borderId="32" xfId="0" applyFont="1" applyFill="1" applyBorder="1" applyAlignment="1">
      <alignment horizontal="left" vertical="center"/>
    </xf>
    <xf numFmtId="0" fontId="2" fillId="6" borderId="4" xfId="0" applyFont="1" applyFill="1" applyBorder="1" applyAlignment="1">
      <alignment vertical="center"/>
    </xf>
    <xf numFmtId="0" fontId="10" fillId="0" borderId="0" xfId="1" applyFont="1" applyBorder="1" applyAlignment="1"/>
    <xf numFmtId="0" fontId="6" fillId="7" borderId="17" xfId="1" applyFont="1" applyFill="1" applyBorder="1" applyAlignment="1">
      <alignment horizontal="center" vertical="center"/>
    </xf>
    <xf numFmtId="0" fontId="6" fillId="5" borderId="17" xfId="1" applyFont="1" applyFill="1" applyBorder="1" applyAlignment="1">
      <alignment horizontal="center" vertical="center"/>
    </xf>
    <xf numFmtId="0" fontId="6" fillId="7" borderId="21" xfId="1" quotePrefix="1" applyFont="1" applyFill="1" applyBorder="1" applyAlignment="1">
      <alignment horizontal="center" vertical="center"/>
    </xf>
    <xf numFmtId="0" fontId="6" fillId="5" borderId="21" xfId="1" quotePrefix="1" applyFont="1" applyFill="1" applyBorder="1" applyAlignment="1">
      <alignment horizontal="center" vertical="center"/>
    </xf>
    <xf numFmtId="0" fontId="6" fillId="4" borderId="44" xfId="1" applyFont="1" applyFill="1" applyBorder="1" applyAlignment="1">
      <alignment vertical="center"/>
    </xf>
    <xf numFmtId="0" fontId="31" fillId="4" borderId="13" xfId="1" applyFont="1" applyFill="1" applyBorder="1" applyAlignment="1">
      <alignment horizontal="left" vertical="center"/>
    </xf>
    <xf numFmtId="0" fontId="10" fillId="0" borderId="13" xfId="1" applyFont="1" applyFill="1" applyBorder="1" applyAlignment="1">
      <alignment horizontal="left" vertical="center"/>
    </xf>
    <xf numFmtId="0" fontId="6" fillId="4" borderId="13" xfId="1" applyFont="1" applyFill="1" applyBorder="1" applyAlignment="1">
      <alignment vertical="center"/>
    </xf>
    <xf numFmtId="0" fontId="10" fillId="0" borderId="13" xfId="1" applyFont="1" applyFill="1" applyBorder="1" applyAlignment="1">
      <alignment vertical="center"/>
    </xf>
    <xf numFmtId="0" fontId="10" fillId="12" borderId="0" xfId="1" applyFont="1" applyFill="1" applyAlignment="1"/>
    <xf numFmtId="0" fontId="10" fillId="0" borderId="13" xfId="1" applyFont="1" applyBorder="1" applyAlignment="1">
      <alignment vertical="center"/>
    </xf>
    <xf numFmtId="0" fontId="6" fillId="4" borderId="52" xfId="1" applyFont="1" applyFill="1" applyBorder="1" applyAlignment="1">
      <alignment vertical="center"/>
    </xf>
    <xf numFmtId="0" fontId="31" fillId="0" borderId="11" xfId="1" applyFont="1" applyBorder="1" applyAlignment="1">
      <alignment horizontal="left" vertical="center"/>
    </xf>
    <xf numFmtId="0" fontId="31" fillId="0" borderId="22" xfId="1" applyFont="1" applyBorder="1" applyAlignment="1">
      <alignment horizontal="left" vertical="center"/>
    </xf>
    <xf numFmtId="0" fontId="31" fillId="0" borderId="32" xfId="1" applyFont="1" applyBorder="1" applyAlignment="1">
      <alignment horizontal="left" vertical="center"/>
    </xf>
    <xf numFmtId="0" fontId="10" fillId="0" borderId="44" xfId="1" applyFont="1" applyBorder="1" applyAlignment="1">
      <alignment vertical="center"/>
    </xf>
    <xf numFmtId="0" fontId="10" fillId="0" borderId="52" xfId="1" applyFont="1" applyBorder="1" applyAlignment="1">
      <alignment vertical="center"/>
    </xf>
    <xf numFmtId="0" fontId="6" fillId="4" borderId="37" xfId="1" applyFont="1" applyFill="1" applyBorder="1" applyAlignment="1">
      <alignment vertical="center"/>
    </xf>
    <xf numFmtId="0" fontId="2" fillId="2" borderId="0" xfId="0" applyFont="1" applyFill="1" applyAlignment="1">
      <alignment horizontal="left" indent="1"/>
    </xf>
    <xf numFmtId="164" fontId="6" fillId="0" borderId="0" xfId="0" applyNumberFormat="1" applyFont="1" applyFill="1" applyAlignment="1" applyProtection="1">
      <alignment horizontal="center" vertical="center"/>
      <protection locked="0"/>
    </xf>
    <xf numFmtId="0" fontId="0" fillId="0" borderId="0" xfId="0" applyFont="1" applyAlignment="1">
      <alignment horizontal="left" vertical="top"/>
    </xf>
    <xf numFmtId="0" fontId="0" fillId="0" borderId="0" xfId="0" applyFont="1" applyAlignment="1">
      <alignment vertical="top" wrapText="1"/>
    </xf>
    <xf numFmtId="0" fontId="5" fillId="0" borderId="1" xfId="0" applyFont="1" applyBorder="1" applyAlignment="1">
      <alignment horizontal="left"/>
    </xf>
    <xf numFmtId="0" fontId="6" fillId="0" borderId="1" xfId="1" applyFont="1" applyBorder="1"/>
    <xf numFmtId="0" fontId="2" fillId="0" borderId="1" xfId="0" applyFont="1" applyBorder="1" applyAlignment="1">
      <alignment vertical="center" wrapText="1"/>
    </xf>
    <xf numFmtId="0" fontId="2" fillId="0" borderId="0" xfId="0" applyFont="1" applyAlignment="1">
      <alignment horizontal="left" vertical="center" wrapText="1"/>
    </xf>
    <xf numFmtId="0" fontId="5" fillId="0" borderId="0" xfId="0" applyFont="1" applyFill="1" applyAlignment="1" applyProtection="1">
      <alignment horizontal="center" vertical="center"/>
      <protection locked="0"/>
    </xf>
    <xf numFmtId="164" fontId="6" fillId="0" borderId="0" xfId="0" applyNumberFormat="1" applyFont="1" applyFill="1" applyAlignment="1" applyProtection="1">
      <alignment horizontal="center" vertical="center"/>
      <protection locked="0"/>
    </xf>
    <xf numFmtId="0" fontId="2" fillId="0" borderId="0" xfId="0" applyFont="1" applyAlignment="1">
      <alignment vertical="top" wrapText="1"/>
    </xf>
    <xf numFmtId="0" fontId="20" fillId="0" borderId="0" xfId="1" applyFont="1" applyAlignment="1">
      <alignment horizontal="left"/>
    </xf>
    <xf numFmtId="0" fontId="31" fillId="0" borderId="11" xfId="1" applyFont="1" applyBorder="1" applyAlignment="1">
      <alignment horizontal="left" vertical="center"/>
    </xf>
    <xf numFmtId="0" fontId="31" fillId="0" borderId="22" xfId="1" applyFont="1" applyBorder="1" applyAlignment="1">
      <alignment horizontal="left" vertical="center"/>
    </xf>
    <xf numFmtId="0" fontId="31" fillId="0" borderId="32" xfId="1" applyFont="1" applyBorder="1" applyAlignment="1">
      <alignment horizontal="left" vertical="center"/>
    </xf>
    <xf numFmtId="0" fontId="21" fillId="0" borderId="0" xfId="0" applyFont="1" applyAlignment="1">
      <alignment horizontal="justify" vertical="center"/>
    </xf>
    <xf numFmtId="0" fontId="5" fillId="0" borderId="5" xfId="0" applyFont="1" applyBorder="1" applyAlignment="1">
      <alignment horizontal="center" wrapText="1"/>
    </xf>
    <xf numFmtId="0" fontId="5" fillId="0" borderId="6" xfId="0" applyFont="1" applyBorder="1" applyAlignment="1">
      <alignment horizontal="center" wrapText="1"/>
    </xf>
    <xf numFmtId="0" fontId="5" fillId="0" borderId="7" xfId="0" applyFont="1" applyBorder="1" applyAlignment="1">
      <alignment horizontal="center" wrapText="1"/>
    </xf>
    <xf numFmtId="0" fontId="6" fillId="10" borderId="27" xfId="1" applyFont="1" applyFill="1" applyBorder="1" applyAlignment="1">
      <alignment horizontal="center" vertical="center" wrapText="1"/>
    </xf>
    <xf numFmtId="0" fontId="6" fillId="10" borderId="28" xfId="1" applyFont="1" applyFill="1" applyBorder="1" applyAlignment="1">
      <alignment horizontal="center" vertical="center" wrapText="1"/>
    </xf>
    <xf numFmtId="0" fontId="6" fillId="10" borderId="29" xfId="1" applyFont="1" applyFill="1" applyBorder="1" applyAlignment="1">
      <alignment horizontal="center" vertical="center" wrapText="1"/>
    </xf>
    <xf numFmtId="0" fontId="6" fillId="11" borderId="27" xfId="1" applyFont="1" applyFill="1" applyBorder="1" applyAlignment="1">
      <alignment horizontal="center" vertical="center" wrapText="1"/>
    </xf>
    <xf numFmtId="0" fontId="6" fillId="11" borderId="46" xfId="1" applyFont="1" applyFill="1" applyBorder="1" applyAlignment="1">
      <alignment horizontal="center" vertical="center" wrapText="1"/>
    </xf>
    <xf numFmtId="0" fontId="6" fillId="5" borderId="34" xfId="1" applyFont="1" applyFill="1" applyBorder="1" applyAlignment="1">
      <alignment horizontal="center" vertical="center" wrapText="1"/>
    </xf>
    <xf numFmtId="0" fontId="6" fillId="5" borderId="47" xfId="1" applyFont="1" applyFill="1" applyBorder="1" applyAlignment="1">
      <alignment horizontal="center" vertical="center" wrapText="1"/>
    </xf>
    <xf numFmtId="0" fontId="6" fillId="5" borderId="12" xfId="1" applyFont="1" applyFill="1" applyBorder="1" applyAlignment="1">
      <alignment horizontal="center" vertical="center" wrapText="1"/>
    </xf>
    <xf numFmtId="0" fontId="6" fillId="5" borderId="4" xfId="1" applyFont="1" applyFill="1" applyBorder="1" applyAlignment="1">
      <alignment horizontal="center" vertical="center" wrapText="1"/>
    </xf>
    <xf numFmtId="0" fontId="6" fillId="5" borderId="15" xfId="1" applyFont="1" applyFill="1" applyBorder="1" applyAlignment="1">
      <alignment horizontal="center" vertical="center" wrapText="1"/>
    </xf>
    <xf numFmtId="0" fontId="6" fillId="8" borderId="29" xfId="1" applyFont="1" applyFill="1" applyBorder="1" applyAlignment="1">
      <alignment horizontal="center" vertical="center"/>
    </xf>
    <xf numFmtId="0" fontId="6" fillId="8" borderId="21" xfId="1" applyFont="1" applyFill="1" applyBorder="1" applyAlignment="1">
      <alignment horizontal="center" vertical="center"/>
    </xf>
    <xf numFmtId="0" fontId="6" fillId="8" borderId="43" xfId="1" applyFont="1" applyFill="1" applyBorder="1" applyAlignment="1">
      <alignment horizontal="center" vertical="center"/>
    </xf>
    <xf numFmtId="0" fontId="6" fillId="0" borderId="4" xfId="1" applyFont="1" applyBorder="1" applyAlignment="1">
      <alignment horizontal="center" vertical="center" wrapText="1"/>
    </xf>
    <xf numFmtId="0" fontId="6" fillId="0" borderId="15" xfId="1" applyFont="1" applyBorder="1" applyAlignment="1">
      <alignment horizontal="center" vertical="center" wrapText="1"/>
    </xf>
    <xf numFmtId="0" fontId="6" fillId="5" borderId="11" xfId="1" applyFont="1" applyFill="1" applyBorder="1" applyAlignment="1">
      <alignment horizontal="center" vertical="center" wrapText="1"/>
    </xf>
    <xf numFmtId="0" fontId="6" fillId="0" borderId="60" xfId="1" applyFont="1" applyFill="1" applyBorder="1" applyAlignment="1">
      <alignment horizontal="left"/>
    </xf>
    <xf numFmtId="0" fontId="6" fillId="0" borderId="8" xfId="1" applyFont="1" applyFill="1" applyBorder="1" applyAlignment="1">
      <alignment horizontal="left"/>
    </xf>
    <xf numFmtId="0" fontId="6" fillId="0" borderId="50" xfId="1" applyFont="1" applyFill="1" applyBorder="1" applyAlignment="1">
      <alignment horizontal="left"/>
    </xf>
    <xf numFmtId="0" fontId="5" fillId="0" borderId="9" xfId="0" applyFont="1" applyBorder="1" applyAlignment="1">
      <alignment horizontal="center" wrapText="1"/>
    </xf>
    <xf numFmtId="0" fontId="5" fillId="0" borderId="10" xfId="0" applyFont="1" applyBorder="1" applyAlignment="1">
      <alignment horizontal="center" wrapText="1"/>
    </xf>
    <xf numFmtId="0" fontId="6" fillId="10" borderId="42" xfId="1" applyFont="1" applyFill="1" applyBorder="1" applyAlignment="1">
      <alignment horizontal="center" vertical="center"/>
    </xf>
    <xf numFmtId="0" fontId="6" fillId="10" borderId="2" xfId="1" applyFont="1" applyFill="1" applyBorder="1" applyAlignment="1">
      <alignment horizontal="center" vertical="center"/>
    </xf>
    <xf numFmtId="0" fontId="6" fillId="0" borderId="23" xfId="1" applyFont="1" applyFill="1" applyBorder="1" applyAlignment="1">
      <alignment horizontal="left" wrapText="1"/>
    </xf>
    <xf numFmtId="0" fontId="6" fillId="0" borderId="22" xfId="1" applyFont="1" applyFill="1" applyBorder="1" applyAlignment="1">
      <alignment horizontal="left" wrapText="1"/>
    </xf>
    <xf numFmtId="0" fontId="6" fillId="0" borderId="24" xfId="1" applyFont="1" applyFill="1" applyBorder="1" applyAlignment="1">
      <alignment horizontal="left" wrapText="1"/>
    </xf>
    <xf numFmtId="0" fontId="31" fillId="0" borderId="61" xfId="1" applyFont="1" applyFill="1" applyBorder="1" applyAlignment="1">
      <alignment horizontal="left"/>
    </xf>
    <xf numFmtId="0" fontId="31" fillId="0" borderId="1" xfId="1" applyFont="1" applyFill="1" applyBorder="1" applyAlignment="1">
      <alignment horizontal="left"/>
    </xf>
    <xf numFmtId="0" fontId="31" fillId="0" borderId="62" xfId="1" applyFont="1" applyFill="1" applyBorder="1" applyAlignment="1">
      <alignment horizontal="left"/>
    </xf>
    <xf numFmtId="0" fontId="6" fillId="10" borderId="27" xfId="3" applyFont="1" applyFill="1" applyBorder="1" applyAlignment="1">
      <alignment horizontal="center" vertical="center" wrapText="1"/>
    </xf>
    <xf numFmtId="0" fontId="6" fillId="10" borderId="28" xfId="3" applyFont="1" applyFill="1" applyBorder="1" applyAlignment="1">
      <alignment horizontal="center" vertical="center" wrapText="1"/>
    </xf>
    <xf numFmtId="0" fontId="6" fillId="10" borderId="29" xfId="3" applyFont="1" applyFill="1" applyBorder="1" applyAlignment="1">
      <alignment horizontal="center" vertical="center" wrapText="1"/>
    </xf>
    <xf numFmtId="0" fontId="0" fillId="0" borderId="6" xfId="0" applyBorder="1" applyAlignment="1">
      <alignment horizontal="center" wrapText="1"/>
    </xf>
    <xf numFmtId="0" fontId="0" fillId="0" borderId="7" xfId="0" applyBorder="1" applyAlignment="1">
      <alignment horizontal="center" wrapText="1"/>
    </xf>
    <xf numFmtId="0" fontId="6" fillId="11" borderId="52" xfId="1" applyFont="1" applyFill="1" applyBorder="1" applyAlignment="1">
      <alignment horizontal="center" vertical="center" wrapText="1"/>
    </xf>
    <xf numFmtId="0" fontId="6" fillId="11" borderId="58" xfId="1" applyFont="1" applyFill="1" applyBorder="1" applyAlignment="1">
      <alignment horizontal="center" vertical="center" wrapText="1"/>
    </xf>
    <xf numFmtId="0" fontId="6" fillId="11" borderId="36" xfId="1" applyFont="1" applyFill="1" applyBorder="1" applyAlignment="1">
      <alignment horizontal="center" vertical="center" wrapText="1"/>
    </xf>
    <xf numFmtId="0" fontId="6" fillId="11" borderId="49" xfId="1" applyFont="1" applyFill="1" applyBorder="1" applyAlignment="1">
      <alignment horizontal="center" vertical="center" wrapText="1"/>
    </xf>
    <xf numFmtId="0" fontId="6" fillId="11" borderId="23" xfId="3" applyFont="1" applyFill="1" applyBorder="1" applyAlignment="1">
      <alignment horizontal="center" vertical="center" wrapText="1"/>
    </xf>
    <xf numFmtId="0" fontId="6" fillId="11" borderId="32" xfId="3" applyFont="1" applyFill="1" applyBorder="1" applyAlignment="1">
      <alignment horizontal="center" vertical="center" wrapText="1"/>
    </xf>
    <xf numFmtId="0" fontId="6" fillId="5" borderId="22" xfId="1" applyFont="1" applyFill="1" applyBorder="1" applyAlignment="1">
      <alignment horizontal="center" vertical="center" wrapText="1"/>
    </xf>
    <xf numFmtId="0" fontId="6" fillId="5" borderId="32" xfId="1" applyFont="1" applyFill="1" applyBorder="1" applyAlignment="1">
      <alignment horizontal="center" vertical="center" wrapText="1"/>
    </xf>
    <xf numFmtId="0" fontId="6" fillId="8" borderId="65" xfId="3" applyFont="1" applyFill="1" applyBorder="1" applyAlignment="1">
      <alignment horizontal="center" vertical="center"/>
    </xf>
    <xf numFmtId="0" fontId="6" fillId="8" borderId="18" xfId="3" applyFont="1" applyFill="1" applyBorder="1" applyAlignment="1">
      <alignment horizontal="center" vertical="center"/>
    </xf>
    <xf numFmtId="0" fontId="6" fillId="8" borderId="19" xfId="3" applyFont="1" applyFill="1" applyBorder="1" applyAlignment="1">
      <alignment horizontal="center" vertical="center"/>
    </xf>
    <xf numFmtId="0" fontId="6" fillId="10" borderId="5" xfId="3" applyFont="1" applyFill="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cellXfs>
  <cellStyles count="15">
    <cellStyle name="Attribute" xfId="9" xr:uid="{00000000-0005-0000-0000-000000000000}"/>
    <cellStyle name="CategoryHeading" xfId="11" xr:uid="{00000000-0005-0000-0000-000002000000}"/>
    <cellStyle name="Comma" xfId="14" builtinId="3"/>
    <cellStyle name="Comma 2" xfId="5" xr:uid="{00000000-0005-0000-0000-000004000000}"/>
    <cellStyle name="MajorHeading" xfId="8" xr:uid="{00000000-0005-0000-0000-000005000000}"/>
    <cellStyle name="Normal" xfId="0" builtinId="0"/>
    <cellStyle name="Normal 10" xfId="3" xr:uid="{00000000-0005-0000-0000-000007000000}"/>
    <cellStyle name="Normal 2" xfId="1" xr:uid="{00000000-0005-0000-0000-000008000000}"/>
    <cellStyle name="Normal 2 2" xfId="2" xr:uid="{00000000-0005-0000-0000-000009000000}"/>
    <cellStyle name="Normal 2 2 3" xfId="13" xr:uid="{00000000-0005-0000-0000-00000A000000}"/>
    <cellStyle name="Normal 2 3" xfId="7" xr:uid="{00000000-0005-0000-0000-00000B000000}"/>
    <cellStyle name="Normal 2 4" xfId="12" xr:uid="{00000000-0005-0000-0000-00000C000000}"/>
    <cellStyle name="Normal 21" xfId="4" xr:uid="{00000000-0005-0000-0000-00000D000000}"/>
    <cellStyle name="subtotals" xfId="6" xr:uid="{00000000-0005-0000-0000-00000E000000}"/>
    <cellStyle name="UnitValuation" xfId="10"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80963</xdr:colOff>
      <xdr:row>0</xdr:row>
      <xdr:rowOff>42864</xdr:rowOff>
    </xdr:from>
    <xdr:to>
      <xdr:col>0</xdr:col>
      <xdr:colOff>2319338</xdr:colOff>
      <xdr:row>4</xdr:row>
      <xdr:rowOff>26776</xdr:rowOff>
    </xdr:to>
    <xdr:pic>
      <xdr:nvPicPr>
        <xdr:cNvPr id="2" name="webImgShrinked" descr="Picture">
          <a:extLst>
            <a:ext uri="{FF2B5EF4-FFF2-40B4-BE49-F238E27FC236}">
              <a16:creationId xmlns:a16="http://schemas.microsoft.com/office/drawing/2014/main" id="{DA542E80-DC5C-481E-8544-3E7DF634B19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963" y="42864"/>
          <a:ext cx="2238375" cy="7459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m/Sydney/ssd/workgroup/AMIRS/Accounting%20Team/ACCOUNTING/Accounting%20risk%20review/2015%20ADI%20Review/Information%20request/NAB%20Information%20reque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nternal.apra.gov.au\users$\teams\ACCOUNT\PublicWorkspace\2016%20ADI%20Accounting%20Risk%20Review\Information%20request\Post%20ARR%20information%20request\170307%20Impairment%20Info%20request%20analysi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im/teams/ACCOUNT/PublicWorkspace/2016%20ADI%20Accounting%20Risk%20Review/Information%20request/Post%20ARR%20information%20request/170307%20Impairment%20Info%20request%20analysi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yds3\National\Sydney\Policy\workgroup\Statistics%20Post%2020090630\Data%20quality\Validation%20Rule%20Maintenance\Form_Specification_Template_v4.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mpairment"/>
      <sheetName val="Leasing"/>
      <sheetName val="Fair Value"/>
    </sheetNames>
    <sheetDataSet>
      <sheetData sheetId="0" refreshError="1"/>
      <sheetData sheetId="1" refreshError="1"/>
      <sheetData sheetId="2">
        <row r="9">
          <cell r="AB9" t="str">
            <v>Banking Group entity</v>
          </cell>
          <cell r="AC9" t="str">
            <v>Aircraft</v>
          </cell>
        </row>
        <row r="10">
          <cell r="AB10" t="str">
            <v>Non consolidated subsidiary</v>
          </cell>
          <cell r="AC10" t="str">
            <v>Motor vehicles</v>
          </cell>
        </row>
        <row r="11">
          <cell r="AB11" t="str">
            <v>Other non-consolidated entity</v>
          </cell>
          <cell r="AC11" t="str">
            <v>Railways</v>
          </cell>
        </row>
        <row r="12">
          <cell r="AC12" t="str">
            <v>Ships</v>
          </cell>
        </row>
        <row r="13">
          <cell r="AC13" t="str">
            <v>Major production &amp; manufacturing equipment</v>
          </cell>
        </row>
        <row r="14">
          <cell r="AC14" t="str">
            <v>Other</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Impairment tables)"/>
      <sheetName val="Impairment (Peer Comparison)"/>
      <sheetName val="Impairment (Bank view)"/>
      <sheetName val="Impairment (Industry view)"/>
      <sheetName val="Impairment Data"/>
      <sheetName val="CBA impairment"/>
      <sheetName val="NAB impairment"/>
      <sheetName val=" WBC impairment"/>
      <sheetName val="ANZ impairment"/>
    </sheetNames>
    <sheetDataSet>
      <sheetData sheetId="0" refreshError="1"/>
      <sheetData sheetId="1" refreshError="1"/>
      <sheetData sheetId="2" refreshError="1"/>
      <sheetData sheetId="3" refreshError="1"/>
      <sheetData sheetId="4">
        <row r="1">
          <cell r="A1" t="str">
            <v>CBA</v>
          </cell>
        </row>
        <row r="2">
          <cell r="A2" t="str">
            <v>NAB</v>
          </cell>
        </row>
        <row r="3">
          <cell r="A3" t="str">
            <v>WBC</v>
          </cell>
        </row>
        <row r="4">
          <cell r="A4" t="str">
            <v>ANZ</v>
          </cell>
        </row>
      </sheetData>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Impairment tables)"/>
      <sheetName val="Impairment (Peer Comparison)"/>
      <sheetName val="Impairment (Bank view)"/>
      <sheetName val="Impairment (Industry view)"/>
      <sheetName val="Impairment Data"/>
      <sheetName val="CBA impairment"/>
      <sheetName val="NAB impairment"/>
      <sheetName val=" WBC impairment"/>
      <sheetName val="ANZ impairment"/>
    </sheetNames>
    <sheetDataSet>
      <sheetData sheetId="0" refreshError="1"/>
      <sheetData sheetId="1" refreshError="1"/>
      <sheetData sheetId="2" refreshError="1"/>
      <sheetData sheetId="3" refreshError="1"/>
      <sheetData sheetId="4">
        <row r="1">
          <cell r="A1" t="str">
            <v>CBA</v>
          </cell>
        </row>
        <row r="2">
          <cell r="A2" t="str">
            <v>NAB</v>
          </cell>
        </row>
        <row r="3">
          <cell r="A3" t="str">
            <v>WBC</v>
          </cell>
        </row>
        <row r="4">
          <cell r="A4" t="str">
            <v>ANZ</v>
          </cell>
        </row>
      </sheetData>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heet Descriptions"/>
      <sheetName val="Form with Attributes"/>
      <sheetName val="Attributes"/>
      <sheetName val="Tables"/>
      <sheetName val="Derivation Rules"/>
      <sheetName val="Validation Rules"/>
      <sheetName val="Dynamic Rules"/>
      <sheetName val="Combo Boxes"/>
      <sheetName val="Domains"/>
      <sheetName val="New Form_Return Information"/>
      <sheetName val="Columns Properties"/>
      <sheetName val="Lists"/>
      <sheetName val="form_cde"/>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
          <cell r="A2" t="str">
            <v>AVG</v>
          </cell>
          <cell r="K2" t="str">
            <v>NEW</v>
          </cell>
        </row>
        <row r="3">
          <cell r="K3" t="str">
            <v>CHANGED</v>
          </cell>
        </row>
        <row r="4">
          <cell r="K4" t="str">
            <v>ENDDATED</v>
          </cell>
        </row>
        <row r="5">
          <cell r="K5" t="str">
            <v>DISABLED</v>
          </cell>
        </row>
        <row r="6">
          <cell r="K6" t="str">
            <v>EXISTING</v>
          </cell>
        </row>
      </sheetData>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M47"/>
  <sheetViews>
    <sheetView showGridLines="0" tabSelected="1" zoomScale="85" zoomScaleNormal="85" workbookViewId="0"/>
  </sheetViews>
  <sheetFormatPr defaultRowHeight="14.25"/>
  <cols>
    <col min="1" max="1" width="65.265625" customWidth="1"/>
    <col min="3" max="3" width="22.265625" customWidth="1"/>
    <col min="4" max="4" width="144.1328125" bestFit="1" customWidth="1"/>
  </cols>
  <sheetData>
    <row r="6" spans="1:11" ht="15.4">
      <c r="A6" s="1" t="s">
        <v>0</v>
      </c>
      <c r="B6" s="2"/>
      <c r="C6" s="2"/>
      <c r="D6" s="2"/>
      <c r="E6" s="2"/>
      <c r="F6" s="3"/>
      <c r="G6" s="3"/>
      <c r="H6" s="3"/>
      <c r="I6" s="3"/>
      <c r="J6" s="3"/>
      <c r="K6" s="3"/>
    </row>
    <row r="7" spans="1:11" s="7" customFormat="1" ht="17.25" customHeight="1">
      <c r="A7" s="4" t="s">
        <v>1</v>
      </c>
      <c r="B7" s="5"/>
      <c r="C7" s="5"/>
      <c r="D7" s="5"/>
      <c r="E7" s="5"/>
      <c r="F7" s="5"/>
      <c r="G7" s="5"/>
      <c r="H7" s="6"/>
      <c r="I7" s="6"/>
      <c r="J7" s="6"/>
      <c r="K7" s="6"/>
    </row>
    <row r="8" spans="1:11" s="7" customFormat="1" ht="10.15" customHeight="1">
      <c r="A8" s="4"/>
      <c r="B8" s="5"/>
      <c r="C8" s="5"/>
      <c r="D8" s="5"/>
      <c r="E8" s="5"/>
      <c r="F8" s="5"/>
      <c r="G8" s="5"/>
      <c r="H8" s="6"/>
      <c r="I8" s="6"/>
      <c r="J8" s="6"/>
      <c r="K8" s="6"/>
    </row>
    <row r="9" spans="1:11" ht="15.4">
      <c r="A9" s="1" t="s">
        <v>2</v>
      </c>
      <c r="B9" s="2"/>
      <c r="C9" s="2"/>
      <c r="D9" s="2"/>
      <c r="E9" s="2"/>
      <c r="F9" s="3"/>
      <c r="G9" s="3"/>
      <c r="H9" s="3"/>
      <c r="I9" s="3"/>
      <c r="J9" s="3"/>
      <c r="K9" s="3"/>
    </row>
    <row r="10" spans="1:11" s="9" customFormat="1" ht="30" customHeight="1">
      <c r="A10" s="426" t="s">
        <v>3</v>
      </c>
      <c r="B10" s="426"/>
      <c r="C10" s="426"/>
      <c r="D10" s="426"/>
      <c r="E10" s="8"/>
      <c r="F10" s="8"/>
      <c r="G10" s="8"/>
      <c r="H10" s="3"/>
      <c r="I10" s="3"/>
      <c r="J10" s="3"/>
      <c r="K10" s="3"/>
    </row>
    <row r="11" spans="1:11">
      <c r="A11" s="2" t="s">
        <v>372</v>
      </c>
      <c r="B11" s="2"/>
      <c r="C11" s="2"/>
      <c r="D11" s="2"/>
      <c r="E11" s="2"/>
      <c r="F11" s="3"/>
      <c r="G11" s="3"/>
      <c r="H11" s="3"/>
      <c r="I11" s="3"/>
      <c r="J11" s="3"/>
      <c r="K11" s="3"/>
    </row>
    <row r="12" spans="1:11">
      <c r="A12" s="3" t="s">
        <v>4</v>
      </c>
      <c r="B12" s="3"/>
      <c r="C12" s="3"/>
      <c r="D12" s="3"/>
      <c r="E12" s="3"/>
      <c r="F12" s="3"/>
      <c r="G12" s="3"/>
      <c r="H12" s="3"/>
      <c r="I12" s="3"/>
      <c r="J12" s="3"/>
      <c r="K12" s="3"/>
    </row>
    <row r="13" spans="1:11" s="7" customFormat="1" ht="10.15" customHeight="1">
      <c r="A13" s="5"/>
      <c r="B13" s="5"/>
      <c r="C13" s="5"/>
      <c r="D13" s="5"/>
      <c r="E13" s="5"/>
      <c r="F13" s="5"/>
      <c r="G13" s="5"/>
      <c r="H13" s="6"/>
      <c r="I13" s="6"/>
      <c r="J13" s="6"/>
      <c r="K13" s="6"/>
    </row>
    <row r="14" spans="1:11" s="7" customFormat="1" ht="17.25" customHeight="1">
      <c r="A14" s="10" t="s">
        <v>5</v>
      </c>
      <c r="B14" s="2"/>
      <c r="C14" s="2"/>
      <c r="D14" s="2"/>
      <c r="E14" s="2"/>
      <c r="F14" s="3"/>
      <c r="G14" s="3"/>
      <c r="H14" s="6"/>
      <c r="I14" s="6"/>
      <c r="J14" s="6"/>
      <c r="K14" s="6"/>
    </row>
    <row r="15" spans="1:11">
      <c r="A15" s="2" t="s">
        <v>6</v>
      </c>
      <c r="B15" s="2"/>
      <c r="C15" s="2"/>
      <c r="D15" s="2"/>
      <c r="E15" s="2"/>
      <c r="F15" s="3"/>
      <c r="G15" s="3"/>
      <c r="H15" s="3"/>
      <c r="I15" s="3"/>
      <c r="J15" s="3"/>
      <c r="K15" s="3"/>
    </row>
    <row r="16" spans="1:11" ht="18.75" customHeight="1">
      <c r="A16" s="11" t="s">
        <v>45</v>
      </c>
      <c r="B16" s="11"/>
      <c r="C16" s="11"/>
      <c r="D16" s="11"/>
      <c r="E16" s="11"/>
      <c r="F16" s="11"/>
      <c r="G16" s="11"/>
      <c r="H16" s="3"/>
      <c r="I16" s="3"/>
      <c r="J16" s="3"/>
      <c r="K16" s="3"/>
    </row>
    <row r="17" spans="1:13" ht="10.15" customHeight="1">
      <c r="A17" s="11"/>
      <c r="B17" s="11"/>
      <c r="C17" s="11"/>
      <c r="D17" s="11"/>
      <c r="E17" s="11"/>
      <c r="F17" s="11"/>
      <c r="G17" s="11"/>
      <c r="H17" s="3"/>
      <c r="I17" s="3"/>
      <c r="J17" s="3"/>
      <c r="K17" s="3"/>
    </row>
    <row r="18" spans="1:13" ht="18.75" customHeight="1">
      <c r="A18" s="90" t="s">
        <v>8</v>
      </c>
      <c r="B18" s="91"/>
      <c r="C18" s="92" t="s">
        <v>7</v>
      </c>
      <c r="D18" s="92" t="s">
        <v>367</v>
      </c>
      <c r="E18" s="11"/>
      <c r="F18" s="11"/>
      <c r="G18" s="11"/>
      <c r="H18" s="3"/>
      <c r="I18" s="3"/>
      <c r="J18" s="3"/>
      <c r="K18" s="3"/>
    </row>
    <row r="19" spans="1:13" ht="48.75" customHeight="1">
      <c r="A19" s="97" t="s">
        <v>369</v>
      </c>
      <c r="B19" s="96"/>
      <c r="C19" s="12" t="s">
        <v>43</v>
      </c>
      <c r="D19" s="14" t="s">
        <v>368</v>
      </c>
      <c r="E19" s="11"/>
      <c r="F19" s="11"/>
      <c r="G19" s="11"/>
      <c r="H19" s="11"/>
      <c r="I19" s="11"/>
      <c r="J19" s="3"/>
      <c r="K19" s="3"/>
      <c r="L19" s="3"/>
      <c r="M19" s="3"/>
    </row>
    <row r="20" spans="1:13">
      <c r="A20" s="97" t="s">
        <v>370</v>
      </c>
      <c r="B20" s="96"/>
      <c r="C20" s="12" t="s">
        <v>43</v>
      </c>
      <c r="D20" s="13" t="s">
        <v>371</v>
      </c>
      <c r="E20" s="11"/>
      <c r="F20" s="11"/>
      <c r="G20" s="11"/>
      <c r="H20" s="11"/>
      <c r="I20" s="11"/>
      <c r="J20" s="3"/>
      <c r="K20" s="3"/>
      <c r="L20" s="3"/>
      <c r="M20" s="3"/>
    </row>
    <row r="21" spans="1:13">
      <c r="A21" s="97" t="s">
        <v>373</v>
      </c>
      <c r="B21" s="96"/>
      <c r="C21" s="12" t="s">
        <v>43</v>
      </c>
      <c r="D21" s="13" t="s">
        <v>375</v>
      </c>
      <c r="E21" s="11"/>
      <c r="F21" s="11"/>
      <c r="G21" s="11"/>
      <c r="H21" s="11"/>
      <c r="I21" s="11"/>
      <c r="J21" s="3"/>
      <c r="K21" s="3"/>
      <c r="L21" s="3"/>
      <c r="M21" s="3"/>
    </row>
    <row r="22" spans="1:13" ht="10.15" customHeight="1">
      <c r="A22" s="11"/>
      <c r="B22" s="11"/>
      <c r="C22" s="11"/>
      <c r="D22" s="11"/>
      <c r="E22" s="11"/>
      <c r="F22" s="11"/>
      <c r="G22" s="11"/>
      <c r="H22" s="3"/>
      <c r="I22" s="3"/>
      <c r="J22" s="3"/>
      <c r="K22" s="3"/>
    </row>
    <row r="23" spans="1:13" s="9" customFormat="1">
      <c r="A23" s="15" t="s">
        <v>10</v>
      </c>
      <c r="B23" s="2"/>
      <c r="C23" s="2"/>
      <c r="D23" s="2"/>
      <c r="E23" s="2"/>
      <c r="F23" s="3"/>
      <c r="G23" s="3"/>
      <c r="H23" s="3"/>
      <c r="I23" s="3"/>
      <c r="J23" s="3"/>
      <c r="K23" s="3"/>
    </row>
    <row r="24" spans="1:13">
      <c r="A24" s="6" t="s">
        <v>374</v>
      </c>
      <c r="B24" s="2"/>
      <c r="C24" s="2"/>
      <c r="D24" s="2"/>
      <c r="E24" s="2"/>
      <c r="F24" s="3"/>
      <c r="G24" s="3"/>
      <c r="H24" s="3"/>
      <c r="I24" s="3"/>
      <c r="J24" s="3"/>
      <c r="K24" s="3"/>
    </row>
    <row r="25" spans="1:13">
      <c r="A25" s="2" t="s">
        <v>11</v>
      </c>
      <c r="B25" s="2"/>
      <c r="C25" s="2"/>
      <c r="D25" s="2"/>
      <c r="E25" s="2"/>
      <c r="F25" s="3"/>
      <c r="G25" s="3"/>
      <c r="H25" s="3"/>
      <c r="I25" s="3"/>
      <c r="J25" s="3"/>
      <c r="K25" s="3"/>
    </row>
    <row r="26" spans="1:13" ht="10.15" customHeight="1">
      <c r="A26" s="2"/>
      <c r="B26" s="2"/>
      <c r="C26" s="2"/>
      <c r="D26" s="2"/>
      <c r="E26" s="2"/>
      <c r="F26" s="3"/>
      <c r="G26" s="3"/>
      <c r="H26" s="3"/>
      <c r="I26" s="3"/>
      <c r="J26" s="3"/>
      <c r="K26" s="3"/>
    </row>
    <row r="27" spans="1:13" ht="15.4">
      <c r="A27" s="1" t="s">
        <v>12</v>
      </c>
      <c r="B27" s="2"/>
      <c r="C27" s="2"/>
      <c r="D27" s="2"/>
      <c r="E27" s="2"/>
      <c r="F27" s="3"/>
      <c r="G27" s="3"/>
      <c r="H27" s="3"/>
      <c r="I27" s="3"/>
      <c r="J27" s="3"/>
      <c r="K27" s="3"/>
    </row>
    <row r="28" spans="1:13">
      <c r="A28" s="2" t="s">
        <v>532</v>
      </c>
      <c r="B28" s="427"/>
      <c r="C28" s="427"/>
      <c r="D28" s="2"/>
      <c r="E28" s="3"/>
      <c r="F28" s="3"/>
      <c r="G28" s="3"/>
      <c r="H28" s="3"/>
      <c r="I28" s="3"/>
      <c r="J28" s="3"/>
    </row>
    <row r="29" spans="1:13">
      <c r="A29" s="419" t="s">
        <v>533</v>
      </c>
      <c r="B29" s="428"/>
      <c r="C29" s="428"/>
      <c r="D29" s="2"/>
      <c r="E29" s="3"/>
      <c r="F29" s="3"/>
      <c r="G29" s="3"/>
      <c r="H29" s="3"/>
      <c r="I29" s="3"/>
      <c r="J29" s="3"/>
    </row>
    <row r="30" spans="1:13">
      <c r="A30" s="419" t="s">
        <v>534</v>
      </c>
      <c r="B30" s="420"/>
      <c r="C30" s="420"/>
      <c r="D30" s="2"/>
      <c r="E30" s="3"/>
      <c r="F30" s="3"/>
      <c r="G30" s="3"/>
      <c r="H30" s="3"/>
      <c r="I30" s="3"/>
      <c r="J30" s="3"/>
    </row>
    <row r="31" spans="1:13">
      <c r="A31" s="419" t="s">
        <v>535</v>
      </c>
      <c r="B31" s="420"/>
      <c r="C31" s="420"/>
      <c r="D31" s="2"/>
      <c r="E31" s="3"/>
      <c r="F31" s="3"/>
      <c r="G31" s="3"/>
      <c r="H31" s="3"/>
      <c r="I31" s="3"/>
      <c r="J31" s="3"/>
    </row>
    <row r="32" spans="1:13">
      <c r="A32" s="419" t="s">
        <v>536</v>
      </c>
    </row>
    <row r="33" spans="1:8" ht="10.15" customHeight="1">
      <c r="A33" s="419"/>
    </row>
    <row r="34" spans="1:8">
      <c r="A34" s="16" t="s">
        <v>537</v>
      </c>
    </row>
    <row r="35" spans="1:8" ht="10.15" customHeight="1"/>
    <row r="36" spans="1:8" ht="15">
      <c r="A36" s="17" t="s">
        <v>13</v>
      </c>
    </row>
    <row r="37" spans="1:8">
      <c r="A37" s="18"/>
      <c r="B37" s="19" t="s">
        <v>14</v>
      </c>
    </row>
    <row r="38" spans="1:8" ht="10.15" customHeight="1"/>
    <row r="39" spans="1:8" ht="15.4">
      <c r="A39" s="1" t="s">
        <v>538</v>
      </c>
      <c r="B39" s="421"/>
      <c r="C39" s="421"/>
      <c r="D39" s="421"/>
      <c r="E39" s="421"/>
      <c r="F39" s="421"/>
      <c r="G39" s="421"/>
      <c r="H39" s="421"/>
    </row>
    <row r="40" spans="1:8" ht="14.25" customHeight="1">
      <c r="A40" s="429" t="s">
        <v>539</v>
      </c>
      <c r="B40" s="429"/>
      <c r="C40" s="429"/>
      <c r="D40" s="429"/>
      <c r="E40" s="422"/>
      <c r="F40" s="422"/>
      <c r="G40" s="422"/>
      <c r="H40" s="422"/>
    </row>
    <row r="41" spans="1:8" ht="10.15" customHeight="1"/>
    <row r="42" spans="1:8" ht="15.4">
      <c r="A42" s="1" t="s">
        <v>41</v>
      </c>
    </row>
    <row r="43" spans="1:8">
      <c r="A43" s="6" t="s">
        <v>42</v>
      </c>
    </row>
    <row r="44" spans="1:8">
      <c r="A44" s="93" t="s">
        <v>529</v>
      </c>
    </row>
    <row r="45" spans="1:8" ht="10.15" customHeight="1"/>
    <row r="46" spans="1:8" ht="15.4">
      <c r="A46" s="1" t="s">
        <v>126</v>
      </c>
    </row>
    <row r="47" spans="1:8" ht="29.25" customHeight="1">
      <c r="A47" s="426" t="s">
        <v>127</v>
      </c>
      <c r="B47" s="426"/>
      <c r="C47" s="426"/>
      <c r="D47" s="426"/>
    </row>
  </sheetData>
  <sheetProtection selectLockedCells="1"/>
  <mergeCells count="5">
    <mergeCell ref="A10:D10"/>
    <mergeCell ref="B28:C28"/>
    <mergeCell ref="B29:C29"/>
    <mergeCell ref="A47:D47"/>
    <mergeCell ref="A40:D40"/>
  </mergeCells>
  <pageMargins left="0.7" right="0.7" top="0.75" bottom="0.75" header="0.3" footer="0.3"/>
  <pageSetup paperSize="9" scale="4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M124"/>
  <sheetViews>
    <sheetView showGridLines="0" zoomScale="85" zoomScaleNormal="85" workbookViewId="0"/>
  </sheetViews>
  <sheetFormatPr defaultColWidth="9.1328125" defaultRowHeight="13.5"/>
  <cols>
    <col min="1" max="1" width="76" style="94" customWidth="1"/>
    <col min="2" max="2" width="78.86328125" style="93" customWidth="1"/>
    <col min="3" max="3" width="76" style="93" customWidth="1"/>
    <col min="4" max="4" width="25" style="93" customWidth="1"/>
    <col min="5" max="5" width="14.59765625" style="93" customWidth="1"/>
    <col min="6" max="7" width="50" style="93" customWidth="1"/>
    <col min="8" max="8" width="91.86328125" style="93" customWidth="1"/>
    <col min="9" max="9" width="50" style="93" customWidth="1"/>
    <col min="10" max="10" width="9.1328125" style="93"/>
    <col min="11" max="11" width="91.86328125" style="93" customWidth="1"/>
    <col min="12" max="12" width="90.59765625" style="94" customWidth="1"/>
    <col min="13" max="16384" width="9.1328125" style="93"/>
  </cols>
  <sheetData>
    <row r="1" spans="1:13" ht="15">
      <c r="A1" s="20" t="s">
        <v>369</v>
      </c>
    </row>
    <row r="3" spans="1:13" ht="13.9">
      <c r="A3" s="21" t="s">
        <v>15</v>
      </c>
      <c r="B3" s="21" t="s">
        <v>16</v>
      </c>
      <c r="D3" s="95"/>
    </row>
    <row r="4" spans="1:13">
      <c r="A4" s="22"/>
      <c r="B4" s="23"/>
      <c r="D4" s="95"/>
    </row>
    <row r="5" spans="1:13" ht="13.9">
      <c r="A5" s="21" t="s">
        <v>17</v>
      </c>
      <c r="B5" s="21" t="s">
        <v>540</v>
      </c>
      <c r="D5" s="95"/>
    </row>
    <row r="6" spans="1:13">
      <c r="A6" s="22" t="s">
        <v>19</v>
      </c>
      <c r="B6" s="23"/>
      <c r="D6" s="95"/>
    </row>
    <row r="7" spans="1:13" ht="13.9">
      <c r="A7" s="24" t="s">
        <v>20</v>
      </c>
      <c r="B7" s="21" t="s">
        <v>18</v>
      </c>
      <c r="D7" s="95"/>
    </row>
    <row r="8" spans="1:13">
      <c r="A8" s="98" t="s">
        <v>43</v>
      </c>
      <c r="B8" s="99" t="s">
        <v>128</v>
      </c>
      <c r="D8" s="95"/>
    </row>
    <row r="9" spans="1:13">
      <c r="A9" s="26"/>
      <c r="B9" s="27"/>
      <c r="D9" s="95"/>
    </row>
    <row r="10" spans="1:13">
      <c r="A10" s="26"/>
      <c r="B10" s="27"/>
      <c r="D10" s="95"/>
    </row>
    <row r="11" spans="1:13" s="30" customFormat="1">
      <c r="A11" s="28"/>
      <c r="B11" s="29"/>
      <c r="D11" s="29"/>
      <c r="L11" s="31"/>
    </row>
    <row r="12" spans="1:13" ht="13.9" thickBot="1">
      <c r="A12" s="26"/>
      <c r="B12" s="27"/>
      <c r="D12" s="95"/>
    </row>
    <row r="13" spans="1:13" ht="28.15" thickBot="1">
      <c r="C13" s="27"/>
      <c r="D13" s="367" t="s">
        <v>44</v>
      </c>
      <c r="E13" s="32"/>
      <c r="F13" s="32"/>
      <c r="G13" s="32"/>
      <c r="H13" s="32"/>
      <c r="I13" s="32"/>
      <c r="J13" s="32"/>
      <c r="K13" s="32"/>
      <c r="L13" s="33"/>
      <c r="M13" s="32"/>
    </row>
    <row r="14" spans="1:13" ht="14.25" thickBot="1">
      <c r="A14" s="34" t="s">
        <v>21</v>
      </c>
      <c r="B14" s="35" t="s">
        <v>22</v>
      </c>
      <c r="C14" s="36" t="s">
        <v>23</v>
      </c>
      <c r="D14" s="197" t="s">
        <v>531</v>
      </c>
      <c r="E14" s="37"/>
      <c r="F14" s="38"/>
      <c r="G14" s="39"/>
      <c r="H14" s="39"/>
      <c r="I14" s="40"/>
      <c r="J14" s="32"/>
      <c r="K14" s="39"/>
      <c r="L14" s="33"/>
      <c r="M14" s="32"/>
    </row>
    <row r="15" spans="1:13" ht="13.9">
      <c r="A15" s="376"/>
      <c r="B15" s="377"/>
      <c r="C15" s="378"/>
      <c r="D15" s="379" t="s">
        <v>499</v>
      </c>
      <c r="E15" s="37"/>
      <c r="F15" s="38"/>
      <c r="G15" s="39"/>
      <c r="H15" s="39"/>
      <c r="I15" s="40"/>
      <c r="J15" s="32"/>
      <c r="K15" s="39"/>
      <c r="L15" s="33"/>
      <c r="M15" s="32"/>
    </row>
    <row r="16" spans="1:13" ht="13.9">
      <c r="B16" s="41" t="s">
        <v>24</v>
      </c>
      <c r="C16" s="42"/>
      <c r="D16" s="43"/>
      <c r="E16" s="44"/>
      <c r="F16" s="32"/>
      <c r="G16" s="32"/>
      <c r="H16" s="32"/>
      <c r="I16" s="32"/>
      <c r="J16" s="32"/>
      <c r="K16" s="32"/>
      <c r="L16" s="33"/>
      <c r="M16" s="32"/>
    </row>
    <row r="17" spans="1:13" ht="13.9">
      <c r="A17" s="100" t="s">
        <v>376</v>
      </c>
      <c r="B17" s="45" t="s">
        <v>25</v>
      </c>
      <c r="C17" s="46" t="s">
        <v>26</v>
      </c>
      <c r="D17" s="325">
        <f>SUM(D18:D19)</f>
        <v>0</v>
      </c>
      <c r="E17" s="47"/>
      <c r="F17" s="47"/>
      <c r="G17" s="48"/>
      <c r="H17" s="49"/>
      <c r="I17" s="32"/>
      <c r="J17" s="32"/>
      <c r="K17" s="49"/>
      <c r="L17" s="33"/>
      <c r="M17" s="32"/>
    </row>
    <row r="18" spans="1:13">
      <c r="A18" s="364" t="s">
        <v>377</v>
      </c>
      <c r="B18" s="65" t="s">
        <v>378</v>
      </c>
      <c r="C18" s="50"/>
      <c r="D18" s="326"/>
      <c r="E18" s="47"/>
      <c r="F18" s="51"/>
      <c r="G18" s="48"/>
      <c r="H18" s="49"/>
      <c r="I18" s="32"/>
      <c r="J18" s="32"/>
      <c r="K18" s="49"/>
      <c r="L18" s="33"/>
      <c r="M18" s="32"/>
    </row>
    <row r="19" spans="1:13">
      <c r="A19" s="364" t="s">
        <v>377</v>
      </c>
      <c r="B19" s="53" t="s">
        <v>379</v>
      </c>
      <c r="C19" s="52"/>
      <c r="D19" s="327"/>
      <c r="E19" s="47"/>
      <c r="F19" s="51"/>
      <c r="G19" s="48"/>
      <c r="H19" s="49"/>
      <c r="I19" s="32"/>
      <c r="J19" s="32"/>
      <c r="K19" s="49"/>
      <c r="L19" s="33"/>
      <c r="M19" s="32"/>
    </row>
    <row r="20" spans="1:13" ht="13.9">
      <c r="A20" s="364" t="s">
        <v>380</v>
      </c>
      <c r="B20" s="59" t="s">
        <v>28</v>
      </c>
      <c r="C20" s="46" t="s">
        <v>29</v>
      </c>
      <c r="D20" s="325">
        <f>SUM(D21:D23)</f>
        <v>0</v>
      </c>
      <c r="E20" s="47"/>
      <c r="F20" s="47"/>
      <c r="G20" s="48"/>
      <c r="H20" s="48"/>
      <c r="I20" s="32"/>
      <c r="J20" s="32"/>
      <c r="K20" s="48"/>
      <c r="L20" s="33"/>
      <c r="M20" s="32"/>
    </row>
    <row r="21" spans="1:13">
      <c r="A21" s="100" t="s">
        <v>314</v>
      </c>
      <c r="B21" s="53" t="s">
        <v>381</v>
      </c>
      <c r="C21" s="52"/>
      <c r="D21" s="328"/>
      <c r="E21" s="47"/>
      <c r="F21" s="47"/>
      <c r="G21" s="48"/>
      <c r="H21" s="48"/>
      <c r="I21" s="32"/>
      <c r="J21" s="32"/>
      <c r="K21" s="48"/>
      <c r="L21" s="33"/>
      <c r="M21" s="32"/>
    </row>
    <row r="22" spans="1:13">
      <c r="A22" s="100" t="s">
        <v>314</v>
      </c>
      <c r="B22" s="53" t="s">
        <v>382</v>
      </c>
      <c r="C22" s="54"/>
      <c r="D22" s="328"/>
      <c r="E22" s="47"/>
      <c r="F22" s="47"/>
      <c r="G22" s="48"/>
      <c r="H22" s="48"/>
      <c r="I22" s="32"/>
      <c r="J22" s="32"/>
      <c r="K22" s="48"/>
      <c r="L22" s="33"/>
      <c r="M22" s="32"/>
    </row>
    <row r="23" spans="1:13" ht="13.9">
      <c r="A23" s="100" t="s">
        <v>314</v>
      </c>
      <c r="B23" s="53" t="s">
        <v>383</v>
      </c>
      <c r="C23" s="55"/>
      <c r="D23" s="329"/>
      <c r="E23" s="47"/>
      <c r="F23" s="47"/>
      <c r="G23" s="48"/>
      <c r="H23" s="48"/>
      <c r="I23" s="32"/>
      <c r="J23" s="32"/>
      <c r="K23" s="48"/>
      <c r="L23" s="33"/>
      <c r="M23" s="32"/>
    </row>
    <row r="24" spans="1:13" ht="13.9">
      <c r="A24" s="100" t="s">
        <v>384</v>
      </c>
      <c r="B24" s="53" t="s">
        <v>385</v>
      </c>
      <c r="C24" s="57"/>
      <c r="D24" s="331"/>
      <c r="E24" s="47"/>
      <c r="F24" s="47"/>
      <c r="G24" s="48"/>
      <c r="H24" s="48"/>
      <c r="I24" s="58"/>
      <c r="J24" s="32"/>
      <c r="K24" s="48"/>
      <c r="L24" s="33"/>
      <c r="M24" s="32"/>
    </row>
    <row r="25" spans="1:13" ht="13.9">
      <c r="A25" s="100" t="s">
        <v>386</v>
      </c>
      <c r="B25" s="59" t="s">
        <v>387</v>
      </c>
      <c r="C25" s="46" t="s">
        <v>366</v>
      </c>
      <c r="D25" s="325">
        <f>SUM(D26:D27)</f>
        <v>0</v>
      </c>
      <c r="E25" s="47"/>
      <c r="F25" s="47"/>
      <c r="G25" s="48"/>
      <c r="H25" s="48"/>
      <c r="I25" s="32"/>
      <c r="J25" s="32"/>
      <c r="K25" s="48"/>
      <c r="L25" s="33"/>
      <c r="M25" s="32"/>
    </row>
    <row r="26" spans="1:13">
      <c r="A26" s="100" t="s">
        <v>315</v>
      </c>
      <c r="B26" s="53" t="s">
        <v>388</v>
      </c>
      <c r="C26" s="54"/>
      <c r="D26" s="328"/>
      <c r="E26" s="47"/>
      <c r="F26" s="47"/>
      <c r="G26" s="48"/>
      <c r="H26" s="48"/>
      <c r="I26" s="32"/>
      <c r="J26" s="32"/>
      <c r="K26" s="48"/>
      <c r="L26" s="33"/>
      <c r="M26" s="32"/>
    </row>
    <row r="27" spans="1:13">
      <c r="A27" s="100" t="s">
        <v>389</v>
      </c>
      <c r="B27" s="53" t="s">
        <v>390</v>
      </c>
      <c r="C27" s="56"/>
      <c r="D27" s="330"/>
      <c r="E27" s="47"/>
      <c r="F27" s="47"/>
      <c r="G27" s="48"/>
      <c r="H27" s="48"/>
      <c r="I27" s="32"/>
      <c r="J27" s="32"/>
      <c r="K27" s="48"/>
      <c r="L27" s="33"/>
      <c r="M27" s="32"/>
    </row>
    <row r="28" spans="1:13" ht="13.9">
      <c r="A28" s="100" t="s">
        <v>316</v>
      </c>
      <c r="B28" s="59" t="s">
        <v>30</v>
      </c>
      <c r="C28" s="46" t="s">
        <v>31</v>
      </c>
      <c r="D28" s="325">
        <f>+D29+D38</f>
        <v>0</v>
      </c>
      <c r="E28" s="47"/>
      <c r="F28" s="47"/>
      <c r="G28" s="48"/>
      <c r="H28" s="48"/>
      <c r="I28" s="58"/>
      <c r="J28" s="32"/>
      <c r="K28" s="48"/>
      <c r="L28" s="33"/>
      <c r="M28" s="32"/>
    </row>
    <row r="29" spans="1:13" ht="41.65">
      <c r="A29" s="100" t="s">
        <v>391</v>
      </c>
      <c r="B29" s="60" t="s">
        <v>32</v>
      </c>
      <c r="C29" s="63" t="s">
        <v>129</v>
      </c>
      <c r="D29" s="325">
        <f>SUM(D30:D33)+D34+D37</f>
        <v>0</v>
      </c>
      <c r="E29" s="47"/>
      <c r="F29" s="47"/>
      <c r="G29" s="48"/>
      <c r="H29" s="48"/>
      <c r="I29" s="58"/>
      <c r="J29" s="32"/>
      <c r="K29" s="48"/>
      <c r="L29" s="33"/>
      <c r="M29" s="32"/>
    </row>
    <row r="30" spans="1:13">
      <c r="A30" s="100" t="s">
        <v>33</v>
      </c>
      <c r="B30" s="65" t="s">
        <v>392</v>
      </c>
      <c r="C30" s="71"/>
      <c r="D30" s="332"/>
      <c r="E30" s="47"/>
      <c r="F30" s="47"/>
      <c r="G30" s="48"/>
      <c r="H30" s="48"/>
      <c r="I30" s="32"/>
      <c r="J30" s="32"/>
      <c r="K30" s="48"/>
      <c r="L30" s="33"/>
      <c r="M30" s="32"/>
    </row>
    <row r="31" spans="1:13">
      <c r="A31" s="100" t="s">
        <v>393</v>
      </c>
      <c r="B31" s="65" t="s">
        <v>394</v>
      </c>
      <c r="C31" s="71"/>
      <c r="D31" s="332"/>
      <c r="E31" s="47"/>
      <c r="F31" s="47"/>
      <c r="G31" s="48"/>
      <c r="H31" s="48"/>
      <c r="I31" s="61"/>
      <c r="J31" s="32"/>
      <c r="K31" s="48"/>
      <c r="L31" s="33"/>
      <c r="M31" s="32"/>
    </row>
    <row r="32" spans="1:13" ht="27">
      <c r="A32" s="100" t="s">
        <v>317</v>
      </c>
      <c r="B32" s="65" t="s">
        <v>395</v>
      </c>
      <c r="C32" s="71"/>
      <c r="D32" s="332"/>
      <c r="E32" s="47"/>
      <c r="F32" s="47"/>
      <c r="G32" s="48"/>
      <c r="H32" s="48"/>
      <c r="I32" s="61"/>
      <c r="J32" s="32"/>
      <c r="K32" s="48"/>
      <c r="L32" s="33"/>
      <c r="M32" s="32"/>
    </row>
    <row r="33" spans="1:13">
      <c r="A33" s="100" t="s">
        <v>33</v>
      </c>
      <c r="B33" s="101" t="s">
        <v>396</v>
      </c>
      <c r="C33" s="71"/>
      <c r="D33" s="332"/>
      <c r="E33" s="47"/>
      <c r="F33" s="47"/>
      <c r="G33" s="48"/>
      <c r="H33" s="48"/>
      <c r="I33" s="32"/>
      <c r="J33" s="32"/>
      <c r="K33" s="48"/>
      <c r="L33" s="33"/>
      <c r="M33" s="32"/>
    </row>
    <row r="34" spans="1:13" ht="27.75">
      <c r="A34" s="349" t="s">
        <v>33</v>
      </c>
      <c r="B34" s="102" t="s">
        <v>397</v>
      </c>
      <c r="C34" s="63" t="s">
        <v>46</v>
      </c>
      <c r="D34" s="333">
        <f>SUM(D35:D36)</f>
        <v>0</v>
      </c>
      <c r="E34" s="47"/>
      <c r="F34" s="47"/>
      <c r="G34" s="48"/>
      <c r="H34" s="48"/>
      <c r="I34" s="32"/>
      <c r="J34" s="32"/>
      <c r="K34" s="48"/>
      <c r="L34" s="33"/>
      <c r="M34" s="32"/>
    </row>
    <row r="35" spans="1:13">
      <c r="A35" s="100" t="s">
        <v>33</v>
      </c>
      <c r="B35" s="101" t="s">
        <v>47</v>
      </c>
      <c r="C35" s="71"/>
      <c r="D35" s="332"/>
      <c r="E35" s="47"/>
      <c r="F35" s="47"/>
      <c r="G35" s="48"/>
      <c r="H35" s="48"/>
      <c r="I35" s="61"/>
      <c r="J35" s="32"/>
      <c r="K35" s="48"/>
      <c r="L35" s="33"/>
      <c r="M35" s="32"/>
    </row>
    <row r="36" spans="1:13">
      <c r="A36" s="100" t="s">
        <v>33</v>
      </c>
      <c r="B36" s="101" t="s">
        <v>48</v>
      </c>
      <c r="C36" s="71"/>
      <c r="D36" s="332"/>
      <c r="E36" s="47"/>
      <c r="F36" s="47"/>
      <c r="G36" s="48"/>
      <c r="H36" s="48"/>
      <c r="I36" s="32"/>
      <c r="J36" s="32"/>
      <c r="K36" s="48"/>
      <c r="L36" s="33"/>
      <c r="M36" s="32"/>
    </row>
    <row r="37" spans="1:13">
      <c r="A37" s="100" t="s">
        <v>318</v>
      </c>
      <c r="B37" s="53" t="s">
        <v>49</v>
      </c>
      <c r="C37" s="66"/>
      <c r="D37" s="327"/>
      <c r="E37" s="47"/>
      <c r="F37" s="47"/>
      <c r="G37" s="48"/>
      <c r="H37" s="48"/>
      <c r="I37" s="32"/>
      <c r="J37" s="32"/>
      <c r="K37" s="48"/>
      <c r="L37" s="33"/>
      <c r="M37" s="32"/>
    </row>
    <row r="38" spans="1:13" ht="30" customHeight="1">
      <c r="A38" s="100" t="s">
        <v>33</v>
      </c>
      <c r="B38" s="60" t="s">
        <v>34</v>
      </c>
      <c r="C38" s="46" t="s">
        <v>526</v>
      </c>
      <c r="D38" s="325">
        <f>SUM(D39:D40)</f>
        <v>0</v>
      </c>
      <c r="E38" s="47"/>
      <c r="F38" s="47"/>
      <c r="G38" s="48"/>
      <c r="H38" s="48"/>
      <c r="I38" s="32"/>
      <c r="J38" s="32"/>
      <c r="K38" s="48"/>
      <c r="L38" s="33"/>
      <c r="M38" s="32"/>
    </row>
    <row r="39" spans="1:13" ht="13.9" thickBot="1">
      <c r="A39" s="100" t="s">
        <v>522</v>
      </c>
      <c r="B39" s="365" t="s">
        <v>523</v>
      </c>
      <c r="C39" s="52"/>
      <c r="D39" s="327"/>
      <c r="E39" s="47"/>
      <c r="F39" s="47"/>
      <c r="G39" s="48"/>
      <c r="H39" s="48"/>
      <c r="I39" s="32"/>
      <c r="J39" s="32"/>
      <c r="K39" s="48"/>
      <c r="L39" s="33"/>
      <c r="M39" s="32"/>
    </row>
    <row r="40" spans="1:13">
      <c r="A40" s="100" t="s">
        <v>33</v>
      </c>
      <c r="B40" s="53" t="s">
        <v>35</v>
      </c>
      <c r="C40" s="52"/>
      <c r="D40" s="327"/>
      <c r="E40" s="47"/>
      <c r="F40" s="47"/>
      <c r="G40" s="48"/>
      <c r="H40" s="48"/>
      <c r="I40" s="32"/>
      <c r="J40" s="32"/>
      <c r="K40" s="48"/>
      <c r="L40" s="33"/>
      <c r="M40" s="32"/>
    </row>
    <row r="41" spans="1:13" ht="13.9">
      <c r="A41" s="100" t="s">
        <v>398</v>
      </c>
      <c r="B41" s="366" t="s">
        <v>319</v>
      </c>
      <c r="C41" s="57"/>
      <c r="D41" s="334"/>
      <c r="E41" s="47"/>
      <c r="F41" s="47"/>
      <c r="G41" s="48"/>
      <c r="H41" s="48"/>
      <c r="I41" s="32"/>
      <c r="J41" s="32"/>
      <c r="K41" s="48"/>
      <c r="L41" s="33"/>
      <c r="M41" s="32"/>
    </row>
    <row r="42" spans="1:13" ht="27.75">
      <c r="A42" s="100" t="s">
        <v>399</v>
      </c>
      <c r="B42" s="78" t="s">
        <v>278</v>
      </c>
      <c r="C42" s="63" t="s">
        <v>281</v>
      </c>
      <c r="D42" s="62">
        <f>+D43+D44</f>
        <v>0</v>
      </c>
      <c r="E42" s="47"/>
      <c r="F42" s="47"/>
      <c r="G42" s="48"/>
      <c r="H42" s="48"/>
      <c r="I42" s="61"/>
      <c r="J42" s="32"/>
      <c r="K42" s="48"/>
      <c r="L42" s="33"/>
      <c r="M42" s="32"/>
    </row>
    <row r="43" spans="1:13" ht="13.9">
      <c r="A43" s="100" t="s">
        <v>400</v>
      </c>
      <c r="B43" s="53" t="s">
        <v>130</v>
      </c>
      <c r="C43" s="103"/>
      <c r="D43" s="335"/>
      <c r="E43" s="47"/>
      <c r="F43" s="47"/>
      <c r="G43" s="48"/>
      <c r="H43" s="48"/>
      <c r="I43" s="61"/>
      <c r="J43" s="32"/>
      <c r="K43" s="48"/>
      <c r="L43" s="33"/>
      <c r="M43" s="32"/>
    </row>
    <row r="44" spans="1:13" ht="13.9">
      <c r="A44" s="100" t="s">
        <v>401</v>
      </c>
      <c r="B44" s="53" t="s">
        <v>131</v>
      </c>
      <c r="C44" s="85"/>
      <c r="D44" s="336"/>
      <c r="E44" s="47"/>
      <c r="F44" s="47"/>
      <c r="G44" s="48"/>
      <c r="H44" s="48"/>
      <c r="I44" s="32"/>
      <c r="J44" s="32"/>
      <c r="K44" s="48"/>
      <c r="L44" s="33"/>
      <c r="M44" s="32"/>
    </row>
    <row r="45" spans="1:13" s="68" customFormat="1" ht="27.75">
      <c r="A45" s="100" t="s">
        <v>402</v>
      </c>
      <c r="B45" s="78" t="s">
        <v>279</v>
      </c>
      <c r="C45" s="63" t="s">
        <v>280</v>
      </c>
      <c r="D45" s="62">
        <f>+D46+D47</f>
        <v>0</v>
      </c>
      <c r="E45" s="47"/>
      <c r="F45" s="47"/>
      <c r="G45" s="48"/>
      <c r="H45" s="48"/>
      <c r="I45" s="67"/>
      <c r="J45" s="67"/>
      <c r="K45" s="48"/>
      <c r="L45" s="33"/>
      <c r="M45" s="67"/>
    </row>
    <row r="46" spans="1:13" s="68" customFormat="1" ht="13.9">
      <c r="A46" s="100" t="s">
        <v>403</v>
      </c>
      <c r="B46" s="53" t="s">
        <v>50</v>
      </c>
      <c r="C46" s="84"/>
      <c r="D46" s="335"/>
      <c r="E46" s="47"/>
      <c r="F46" s="47"/>
      <c r="G46" s="48"/>
      <c r="H46" s="48"/>
      <c r="I46" s="69"/>
      <c r="J46" s="67"/>
      <c r="K46" s="48"/>
      <c r="L46" s="33"/>
      <c r="M46" s="67"/>
    </row>
    <row r="47" spans="1:13" s="68" customFormat="1" ht="13.9">
      <c r="A47" s="100" t="s">
        <v>404</v>
      </c>
      <c r="B47" s="53" t="s">
        <v>51</v>
      </c>
      <c r="C47" s="84"/>
      <c r="D47" s="336"/>
      <c r="E47" s="47"/>
      <c r="F47" s="47"/>
      <c r="G47" s="48"/>
      <c r="H47" s="48"/>
      <c r="I47" s="69"/>
      <c r="J47" s="67"/>
      <c r="K47" s="48"/>
      <c r="L47" s="33"/>
      <c r="M47" s="67"/>
    </row>
    <row r="48" spans="1:13" ht="27.75">
      <c r="A48" s="100" t="s">
        <v>405</v>
      </c>
      <c r="B48" s="62" t="s">
        <v>52</v>
      </c>
      <c r="C48" s="63" t="s">
        <v>53</v>
      </c>
      <c r="D48" s="62">
        <f>SUM(D49:D50)</f>
        <v>0</v>
      </c>
      <c r="E48" s="47"/>
      <c r="F48" s="70"/>
      <c r="G48" s="48"/>
      <c r="H48" s="49"/>
      <c r="I48" s="32"/>
      <c r="J48" s="32"/>
      <c r="K48" s="49"/>
      <c r="L48" s="33"/>
      <c r="M48" s="32"/>
    </row>
    <row r="49" spans="1:13">
      <c r="A49" s="100" t="s">
        <v>406</v>
      </c>
      <c r="B49" s="53" t="s">
        <v>54</v>
      </c>
      <c r="C49" s="54"/>
      <c r="D49" s="327"/>
      <c r="E49" s="47"/>
      <c r="F49" s="70"/>
      <c r="G49" s="48"/>
      <c r="H49" s="49"/>
      <c r="I49" s="32"/>
      <c r="J49" s="32"/>
      <c r="K49" s="49"/>
      <c r="L49" s="33"/>
      <c r="M49" s="32"/>
    </row>
    <row r="50" spans="1:13">
      <c r="A50" s="100" t="s">
        <v>406</v>
      </c>
      <c r="B50" s="53" t="s">
        <v>55</v>
      </c>
      <c r="C50" s="54"/>
      <c r="D50" s="327"/>
      <c r="E50" s="47"/>
      <c r="F50" s="74"/>
      <c r="G50" s="48"/>
      <c r="H50" s="48"/>
      <c r="I50" s="32"/>
      <c r="J50" s="32"/>
      <c r="K50" s="48"/>
      <c r="L50" s="33"/>
      <c r="M50" s="32"/>
    </row>
    <row r="51" spans="1:13" ht="41.65">
      <c r="A51" s="100" t="s">
        <v>407</v>
      </c>
      <c r="B51" s="64" t="s">
        <v>56</v>
      </c>
      <c r="C51" s="63" t="s">
        <v>57</v>
      </c>
      <c r="D51" s="62">
        <f>SUM(D52:D54)</f>
        <v>0</v>
      </c>
      <c r="E51" s="47"/>
      <c r="F51" s="77"/>
      <c r="G51" s="48"/>
      <c r="H51" s="48"/>
      <c r="I51" s="32"/>
      <c r="J51" s="32"/>
      <c r="K51" s="48"/>
      <c r="L51" s="33"/>
      <c r="M51" s="32"/>
    </row>
    <row r="52" spans="1:13">
      <c r="A52" s="100" t="s">
        <v>408</v>
      </c>
      <c r="B52" s="65" t="s">
        <v>58</v>
      </c>
      <c r="C52" s="66"/>
      <c r="D52" s="327"/>
      <c r="E52" s="47"/>
      <c r="F52" s="47"/>
      <c r="G52" s="48"/>
      <c r="H52" s="48"/>
      <c r="I52" s="32"/>
      <c r="J52" s="32"/>
      <c r="K52" s="48"/>
      <c r="L52" s="33"/>
      <c r="M52" s="32"/>
    </row>
    <row r="53" spans="1:13">
      <c r="A53" s="100" t="s">
        <v>409</v>
      </c>
      <c r="B53" s="53" t="s">
        <v>59</v>
      </c>
      <c r="C53" s="66"/>
      <c r="D53" s="327"/>
      <c r="E53" s="47"/>
      <c r="F53" s="47"/>
      <c r="G53" s="48"/>
      <c r="H53" s="48"/>
      <c r="I53" s="32"/>
      <c r="J53" s="32"/>
      <c r="K53" s="48"/>
      <c r="L53" s="33"/>
      <c r="M53" s="32"/>
    </row>
    <row r="54" spans="1:13">
      <c r="A54" s="100" t="s">
        <v>409</v>
      </c>
      <c r="B54" s="53" t="s">
        <v>60</v>
      </c>
      <c r="C54" s="66"/>
      <c r="D54" s="327"/>
      <c r="E54" s="47"/>
      <c r="F54" s="47"/>
      <c r="G54" s="48"/>
      <c r="H54" s="48"/>
      <c r="I54" s="32"/>
      <c r="J54" s="32"/>
      <c r="K54" s="48"/>
      <c r="L54" s="33"/>
      <c r="M54" s="32"/>
    </row>
    <row r="55" spans="1:13" ht="27.75">
      <c r="A55" s="100" t="s">
        <v>410</v>
      </c>
      <c r="B55" s="59" t="s">
        <v>61</v>
      </c>
      <c r="C55" s="63" t="s">
        <v>62</v>
      </c>
      <c r="D55" s="62">
        <f>+D56-D57</f>
        <v>0</v>
      </c>
      <c r="E55" s="47"/>
      <c r="F55" s="47"/>
      <c r="G55" s="48"/>
      <c r="H55" s="48"/>
      <c r="I55" s="32"/>
      <c r="J55" s="32"/>
      <c r="K55" s="48"/>
      <c r="L55" s="33"/>
      <c r="M55" s="32"/>
    </row>
    <row r="56" spans="1:13">
      <c r="A56" s="100" t="s">
        <v>411</v>
      </c>
      <c r="B56" s="53" t="s">
        <v>63</v>
      </c>
      <c r="C56" s="66"/>
      <c r="D56" s="327"/>
      <c r="E56" s="47"/>
      <c r="F56" s="47"/>
      <c r="G56" s="48"/>
      <c r="H56" s="48"/>
      <c r="I56" s="32"/>
      <c r="J56" s="32"/>
      <c r="K56" s="48"/>
      <c r="L56" s="33"/>
      <c r="M56" s="32"/>
    </row>
    <row r="57" spans="1:13">
      <c r="A57" s="100" t="s">
        <v>412</v>
      </c>
      <c r="B57" s="53" t="s">
        <v>64</v>
      </c>
      <c r="C57" s="71"/>
      <c r="D57" s="332"/>
      <c r="E57" s="47"/>
      <c r="F57" s="47"/>
      <c r="G57" s="48"/>
      <c r="H57" s="48"/>
      <c r="I57" s="32"/>
      <c r="J57" s="32"/>
      <c r="K57" s="48"/>
      <c r="L57" s="33"/>
      <c r="M57" s="32"/>
    </row>
    <row r="58" spans="1:13" ht="13.9">
      <c r="A58" s="100" t="s">
        <v>413</v>
      </c>
      <c r="B58" s="72" t="s">
        <v>65</v>
      </c>
      <c r="C58" s="73"/>
      <c r="D58" s="334"/>
      <c r="E58" s="51"/>
      <c r="F58" s="51"/>
      <c r="G58" s="79"/>
      <c r="H58" s="79"/>
      <c r="I58" s="80"/>
      <c r="J58" s="32"/>
      <c r="K58" s="79"/>
      <c r="L58" s="33"/>
      <c r="M58" s="32"/>
    </row>
    <row r="59" spans="1:13" ht="13.9">
      <c r="A59" s="100" t="s">
        <v>414</v>
      </c>
      <c r="B59" s="75" t="s">
        <v>66</v>
      </c>
      <c r="C59" s="76"/>
      <c r="D59" s="337"/>
      <c r="E59" s="67"/>
      <c r="F59" s="47"/>
      <c r="G59" s="47"/>
      <c r="H59" s="47"/>
      <c r="I59" s="32"/>
      <c r="J59" s="32"/>
      <c r="K59" s="47"/>
      <c r="L59" s="33"/>
      <c r="M59" s="32"/>
    </row>
    <row r="60" spans="1:13" ht="27.75">
      <c r="A60" s="100" t="s">
        <v>415</v>
      </c>
      <c r="B60" s="78" t="s">
        <v>67</v>
      </c>
      <c r="C60" s="63" t="s">
        <v>68</v>
      </c>
      <c r="D60" s="62">
        <f>+D61+D62-D65</f>
        <v>0</v>
      </c>
      <c r="E60" s="47"/>
      <c r="F60" s="47"/>
      <c r="G60" s="48"/>
      <c r="H60" s="48"/>
      <c r="I60" s="32"/>
      <c r="J60" s="32"/>
      <c r="K60" s="48"/>
      <c r="L60" s="33"/>
      <c r="M60" s="32"/>
    </row>
    <row r="61" spans="1:13" ht="27">
      <c r="A61" s="100" t="s">
        <v>416</v>
      </c>
      <c r="B61" s="53" t="s">
        <v>69</v>
      </c>
      <c r="C61" s="71"/>
      <c r="D61" s="332"/>
      <c r="E61" s="47"/>
      <c r="F61" s="47"/>
      <c r="G61" s="48"/>
      <c r="H61" s="48"/>
      <c r="I61" s="32"/>
      <c r="J61" s="32"/>
      <c r="K61" s="48"/>
      <c r="L61" s="33"/>
      <c r="M61" s="32"/>
    </row>
    <row r="62" spans="1:13" ht="27.75">
      <c r="A62" s="100" t="s">
        <v>417</v>
      </c>
      <c r="B62" s="60" t="s">
        <v>70</v>
      </c>
      <c r="C62" s="63" t="s">
        <v>71</v>
      </c>
      <c r="D62" s="333">
        <f>+D63+D64</f>
        <v>0</v>
      </c>
      <c r="E62" s="47"/>
      <c r="F62" s="47"/>
      <c r="G62" s="48"/>
      <c r="H62" s="48"/>
      <c r="I62" s="32"/>
      <c r="J62" s="32"/>
      <c r="K62" s="48"/>
      <c r="L62" s="33"/>
      <c r="M62" s="32"/>
    </row>
    <row r="63" spans="1:13">
      <c r="A63" s="100" t="s">
        <v>418</v>
      </c>
      <c r="B63" s="53" t="s">
        <v>72</v>
      </c>
      <c r="C63" s="71"/>
      <c r="D63" s="332"/>
      <c r="E63" s="47"/>
      <c r="F63" s="47"/>
      <c r="G63" s="48"/>
      <c r="H63" s="48"/>
      <c r="I63" s="61"/>
      <c r="J63" s="32"/>
      <c r="K63" s="48"/>
      <c r="L63" s="33"/>
      <c r="M63" s="32"/>
    </row>
    <row r="64" spans="1:13">
      <c r="A64" s="100" t="s">
        <v>418</v>
      </c>
      <c r="B64" s="53" t="s">
        <v>73</v>
      </c>
      <c r="C64" s="71"/>
      <c r="D64" s="332"/>
      <c r="E64" s="47"/>
      <c r="F64" s="47"/>
      <c r="G64" s="48"/>
      <c r="H64" s="48"/>
      <c r="I64" s="32"/>
      <c r="J64" s="32"/>
      <c r="K64" s="48"/>
      <c r="L64" s="33"/>
      <c r="M64" s="32"/>
    </row>
    <row r="65" spans="1:13">
      <c r="A65" s="100" t="s">
        <v>419</v>
      </c>
      <c r="B65" s="53" t="s">
        <v>74</v>
      </c>
      <c r="C65" s="71"/>
      <c r="D65" s="332"/>
      <c r="E65" s="47"/>
      <c r="F65" s="47"/>
      <c r="G65" s="48"/>
      <c r="H65" s="48"/>
      <c r="I65" s="32"/>
      <c r="J65" s="32"/>
      <c r="K65" s="48"/>
      <c r="L65" s="33"/>
      <c r="M65" s="32"/>
    </row>
    <row r="66" spans="1:13" ht="138" customHeight="1">
      <c r="A66" s="100" t="s">
        <v>33</v>
      </c>
      <c r="B66" s="59" t="s">
        <v>75</v>
      </c>
      <c r="C66" s="63" t="s">
        <v>447</v>
      </c>
      <c r="D66" s="59">
        <f>+D17+D20+D25+D24+D28+D41+D42+D45+D48+D51+D55+D58+D59+D60</f>
        <v>0</v>
      </c>
      <c r="E66" s="47"/>
      <c r="F66" s="47"/>
      <c r="G66" s="48"/>
      <c r="H66" s="48"/>
      <c r="I66" s="32"/>
      <c r="J66" s="32"/>
      <c r="K66" s="48"/>
      <c r="L66" s="33"/>
      <c r="M66" s="32"/>
    </row>
    <row r="67" spans="1:13" ht="13.9">
      <c r="A67" s="100"/>
      <c r="B67" s="81" t="s">
        <v>9</v>
      </c>
      <c r="C67" s="82"/>
      <c r="D67" s="338"/>
      <c r="E67" s="47"/>
      <c r="F67" s="47"/>
      <c r="G67" s="48"/>
      <c r="H67" s="48"/>
      <c r="I67" s="32"/>
      <c r="J67" s="32"/>
      <c r="K67" s="48"/>
      <c r="L67" s="33"/>
      <c r="M67" s="32"/>
    </row>
    <row r="68" spans="1:13" ht="13.9">
      <c r="A68" s="100" t="s">
        <v>320</v>
      </c>
      <c r="B68" s="62" t="s">
        <v>76</v>
      </c>
      <c r="C68" s="63" t="s">
        <v>77</v>
      </c>
      <c r="D68" s="62">
        <f>SUM(D69:D70)</f>
        <v>0</v>
      </c>
      <c r="E68" s="47"/>
      <c r="F68" s="47"/>
      <c r="G68" s="48"/>
      <c r="H68" s="48"/>
      <c r="I68" s="32"/>
      <c r="J68" s="32"/>
      <c r="K68" s="48"/>
      <c r="L68" s="33"/>
      <c r="M68" s="32"/>
    </row>
    <row r="69" spans="1:13">
      <c r="A69" s="100" t="s">
        <v>33</v>
      </c>
      <c r="B69" s="53" t="s">
        <v>420</v>
      </c>
      <c r="C69" s="56"/>
      <c r="D69" s="332"/>
      <c r="E69" s="67"/>
      <c r="F69" s="32"/>
      <c r="G69" s="32"/>
      <c r="H69" s="32"/>
      <c r="I69" s="32"/>
      <c r="J69" s="32"/>
      <c r="K69" s="32"/>
      <c r="L69" s="33"/>
      <c r="M69" s="32"/>
    </row>
    <row r="70" spans="1:13" ht="13.9">
      <c r="A70" s="100" t="s">
        <v>33</v>
      </c>
      <c r="B70" s="53" t="s">
        <v>421</v>
      </c>
      <c r="C70" s="83"/>
      <c r="D70" s="338"/>
      <c r="E70" s="47"/>
      <c r="F70" s="47"/>
      <c r="G70" s="48"/>
      <c r="H70" s="48"/>
      <c r="I70" s="32"/>
      <c r="J70" s="32"/>
      <c r="K70" s="48"/>
      <c r="L70" s="33"/>
      <c r="M70" s="32"/>
    </row>
    <row r="71" spans="1:13" ht="13.9">
      <c r="A71" s="100" t="s">
        <v>321</v>
      </c>
      <c r="B71" s="366" t="s">
        <v>78</v>
      </c>
      <c r="C71" s="57"/>
      <c r="D71" s="334"/>
      <c r="E71" s="47"/>
      <c r="F71" s="47"/>
      <c r="G71" s="48"/>
      <c r="H71" s="48"/>
      <c r="I71" s="32"/>
      <c r="J71" s="32"/>
      <c r="K71" s="48"/>
      <c r="L71" s="33"/>
      <c r="M71" s="32"/>
    </row>
    <row r="72" spans="1:13" ht="27.75">
      <c r="A72" s="100" t="s">
        <v>422</v>
      </c>
      <c r="B72" s="62" t="s">
        <v>282</v>
      </c>
      <c r="C72" s="63" t="s">
        <v>283</v>
      </c>
      <c r="D72" s="62">
        <f>+D73+D74</f>
        <v>0</v>
      </c>
      <c r="E72" s="47"/>
      <c r="F72" s="47"/>
      <c r="G72" s="48"/>
      <c r="H72" s="48"/>
      <c r="I72" s="32"/>
      <c r="J72" s="32"/>
      <c r="K72" s="48"/>
      <c r="L72" s="33"/>
      <c r="M72" s="32"/>
    </row>
    <row r="73" spans="1:13" ht="13.9">
      <c r="A73" s="100" t="s">
        <v>423</v>
      </c>
      <c r="B73" s="53" t="s">
        <v>79</v>
      </c>
      <c r="C73" s="54"/>
      <c r="D73" s="335"/>
      <c r="E73" s="47"/>
      <c r="F73" s="47"/>
      <c r="G73" s="48"/>
      <c r="H73" s="48"/>
      <c r="I73" s="32"/>
      <c r="J73" s="32"/>
      <c r="K73" s="48"/>
      <c r="L73" s="33"/>
      <c r="M73" s="32"/>
    </row>
    <row r="74" spans="1:13" ht="13.9">
      <c r="A74" s="100" t="s">
        <v>424</v>
      </c>
      <c r="B74" s="53" t="s">
        <v>80</v>
      </c>
      <c r="C74" s="50"/>
      <c r="D74" s="336"/>
      <c r="E74" s="47"/>
      <c r="F74" s="47"/>
      <c r="G74" s="48"/>
      <c r="H74" s="48"/>
      <c r="I74" s="32"/>
      <c r="J74" s="32"/>
      <c r="K74" s="48"/>
      <c r="L74" s="33"/>
      <c r="M74" s="32"/>
    </row>
    <row r="75" spans="1:13" ht="27.75">
      <c r="A75" s="100" t="s">
        <v>425</v>
      </c>
      <c r="B75" s="62" t="s">
        <v>81</v>
      </c>
      <c r="C75" s="63" t="s">
        <v>284</v>
      </c>
      <c r="D75" s="62">
        <f>+D76+D77</f>
        <v>0</v>
      </c>
      <c r="E75" s="47"/>
      <c r="F75" s="47"/>
      <c r="G75" s="48"/>
      <c r="H75" s="48"/>
      <c r="I75" s="32"/>
      <c r="J75" s="32"/>
      <c r="K75" s="48"/>
      <c r="L75" s="33"/>
      <c r="M75" s="32"/>
    </row>
    <row r="76" spans="1:13">
      <c r="A76" s="100" t="s">
        <v>426</v>
      </c>
      <c r="B76" s="53" t="s">
        <v>36</v>
      </c>
      <c r="C76" s="50"/>
      <c r="D76" s="332"/>
      <c r="E76" s="47"/>
      <c r="F76" s="47"/>
      <c r="G76" s="48"/>
      <c r="H76" s="48"/>
      <c r="I76" s="32"/>
      <c r="J76" s="32"/>
      <c r="K76" s="48"/>
      <c r="L76" s="33"/>
      <c r="M76" s="32"/>
    </row>
    <row r="77" spans="1:13">
      <c r="A77" s="100" t="s">
        <v>427</v>
      </c>
      <c r="B77" s="53" t="s">
        <v>132</v>
      </c>
      <c r="C77" s="50"/>
      <c r="D77" s="327"/>
      <c r="E77" s="47"/>
      <c r="F77" s="47"/>
      <c r="G77" s="48"/>
      <c r="H77" s="48"/>
      <c r="I77" s="32"/>
      <c r="J77" s="32"/>
      <c r="K77" s="48"/>
      <c r="L77" s="33"/>
      <c r="M77" s="32"/>
    </row>
    <row r="78" spans="1:13" ht="13.9">
      <c r="A78" s="100" t="s">
        <v>322</v>
      </c>
      <c r="B78" s="366" t="s">
        <v>82</v>
      </c>
      <c r="C78" s="55"/>
      <c r="D78" s="338"/>
      <c r="E78" s="47"/>
      <c r="F78" s="47"/>
      <c r="G78" s="48"/>
      <c r="H78" s="48"/>
      <c r="I78" s="32"/>
      <c r="J78" s="32"/>
      <c r="K78" s="48"/>
      <c r="L78" s="33"/>
      <c r="M78" s="32"/>
    </row>
    <row r="79" spans="1:13" ht="27.75">
      <c r="A79" s="100"/>
      <c r="B79" s="62" t="s">
        <v>83</v>
      </c>
      <c r="C79" s="63" t="s">
        <v>84</v>
      </c>
      <c r="D79" s="62">
        <f>+D80+D92</f>
        <v>0</v>
      </c>
      <c r="E79" s="47"/>
      <c r="F79" s="47"/>
      <c r="G79" s="48"/>
      <c r="H79" s="48"/>
      <c r="I79" s="32"/>
      <c r="J79" s="32"/>
      <c r="K79" s="48"/>
      <c r="L79" s="33"/>
      <c r="M79" s="32"/>
    </row>
    <row r="80" spans="1:13" ht="13.9">
      <c r="A80" s="100" t="s">
        <v>428</v>
      </c>
      <c r="B80" s="65" t="s">
        <v>85</v>
      </c>
      <c r="C80" s="63" t="s">
        <v>86</v>
      </c>
      <c r="D80" s="325">
        <f>+D81+D82+D83+D86+D87+D88+D89+D90+D91</f>
        <v>0</v>
      </c>
      <c r="E80" s="47"/>
      <c r="F80" s="47"/>
      <c r="G80" s="48"/>
      <c r="H80" s="48"/>
      <c r="I80" s="32"/>
      <c r="J80" s="32"/>
      <c r="K80" s="48"/>
      <c r="L80" s="33"/>
      <c r="M80" s="32"/>
    </row>
    <row r="81" spans="1:13">
      <c r="A81" s="100" t="s">
        <v>27</v>
      </c>
      <c r="B81" s="53" t="s">
        <v>323</v>
      </c>
      <c r="C81" s="56"/>
      <c r="D81" s="332"/>
      <c r="E81" s="47"/>
      <c r="F81" s="47"/>
      <c r="G81" s="48"/>
      <c r="H81" s="48"/>
      <c r="I81" s="32"/>
      <c r="J81" s="32"/>
      <c r="K81" s="48"/>
      <c r="L81" s="33"/>
      <c r="M81" s="32"/>
    </row>
    <row r="82" spans="1:13">
      <c r="A82" s="100" t="s">
        <v>37</v>
      </c>
      <c r="B82" s="53" t="s">
        <v>277</v>
      </c>
      <c r="C82" s="54"/>
      <c r="D82" s="327"/>
      <c r="E82" s="67"/>
      <c r="F82" s="32"/>
      <c r="G82" s="32"/>
      <c r="H82" s="32"/>
      <c r="I82" s="32"/>
      <c r="J82" s="32"/>
      <c r="K82" s="32"/>
      <c r="L82" s="33"/>
      <c r="M82" s="32"/>
    </row>
    <row r="83" spans="1:13" ht="27.75">
      <c r="A83" s="100" t="s">
        <v>324</v>
      </c>
      <c r="B83" s="60" t="s">
        <v>87</v>
      </c>
      <c r="C83" s="63" t="s">
        <v>88</v>
      </c>
      <c r="D83" s="339">
        <f>SUM(D84:D85)</f>
        <v>0</v>
      </c>
      <c r="E83" s="47"/>
      <c r="F83" s="47"/>
      <c r="G83" s="48"/>
      <c r="H83" s="48"/>
      <c r="I83" s="61"/>
      <c r="J83" s="32"/>
      <c r="K83" s="48"/>
      <c r="L83" s="33"/>
      <c r="M83" s="32"/>
    </row>
    <row r="84" spans="1:13">
      <c r="A84" s="100" t="s">
        <v>38</v>
      </c>
      <c r="B84" s="53" t="s">
        <v>89</v>
      </c>
      <c r="C84" s="52"/>
      <c r="D84" s="327"/>
      <c r="E84" s="47"/>
      <c r="F84" s="47"/>
      <c r="G84" s="48"/>
      <c r="H84" s="48"/>
      <c r="I84" s="32"/>
      <c r="J84" s="32"/>
      <c r="K84" s="48"/>
      <c r="L84" s="33"/>
      <c r="M84" s="32"/>
    </row>
    <row r="85" spans="1:13">
      <c r="A85" s="100" t="s">
        <v>38</v>
      </c>
      <c r="B85" s="53" t="s">
        <v>90</v>
      </c>
      <c r="C85" s="52"/>
      <c r="D85" s="327"/>
      <c r="E85" s="47"/>
      <c r="F85" s="47"/>
      <c r="G85" s="48"/>
      <c r="H85" s="48"/>
      <c r="I85" s="32"/>
      <c r="J85" s="32"/>
      <c r="K85" s="48"/>
      <c r="L85" s="33"/>
      <c r="M85" s="32"/>
    </row>
    <row r="86" spans="1:13" ht="13.9">
      <c r="A86" s="100" t="s">
        <v>33</v>
      </c>
      <c r="B86" s="65" t="s">
        <v>91</v>
      </c>
      <c r="C86" s="85"/>
      <c r="D86" s="332"/>
      <c r="E86" s="47"/>
      <c r="F86" s="47"/>
      <c r="G86" s="48"/>
      <c r="H86" s="48"/>
      <c r="I86" s="32"/>
      <c r="J86" s="32"/>
      <c r="K86" s="48"/>
      <c r="L86" s="33"/>
      <c r="M86" s="32"/>
    </row>
    <row r="87" spans="1:13">
      <c r="A87" s="100" t="s">
        <v>33</v>
      </c>
      <c r="B87" s="65" t="s">
        <v>92</v>
      </c>
      <c r="C87" s="52"/>
      <c r="D87" s="327"/>
      <c r="E87" s="47"/>
      <c r="F87" s="47"/>
      <c r="G87" s="48"/>
      <c r="H87" s="48"/>
      <c r="I87" s="32"/>
      <c r="J87" s="32"/>
      <c r="K87" s="48"/>
      <c r="L87" s="33"/>
      <c r="M87" s="32"/>
    </row>
    <row r="88" spans="1:13" ht="13.9">
      <c r="A88" s="100" t="s">
        <v>393</v>
      </c>
      <c r="B88" s="65" t="s">
        <v>93</v>
      </c>
      <c r="C88" s="55"/>
      <c r="D88" s="338"/>
      <c r="E88" s="47"/>
      <c r="F88" s="47"/>
      <c r="G88" s="48"/>
      <c r="H88" s="48"/>
      <c r="I88" s="32"/>
      <c r="J88" s="32"/>
      <c r="K88" s="48"/>
      <c r="L88" s="33"/>
      <c r="M88" s="32"/>
    </row>
    <row r="89" spans="1:13">
      <c r="A89" s="100" t="s">
        <v>33</v>
      </c>
      <c r="B89" s="53" t="s">
        <v>94</v>
      </c>
      <c r="C89" s="52"/>
      <c r="D89" s="53"/>
      <c r="E89" s="47"/>
      <c r="F89" s="47"/>
      <c r="G89" s="48"/>
      <c r="H89" s="48"/>
      <c r="I89" s="32"/>
      <c r="J89" s="32"/>
      <c r="K89" s="48"/>
      <c r="L89" s="33"/>
      <c r="M89" s="32"/>
    </row>
    <row r="90" spans="1:13">
      <c r="A90" s="100" t="s">
        <v>325</v>
      </c>
      <c r="B90" s="53" t="s">
        <v>95</v>
      </c>
      <c r="C90" s="52"/>
      <c r="D90" s="53"/>
      <c r="E90" s="47"/>
      <c r="F90" s="47"/>
      <c r="G90" s="48"/>
      <c r="H90" s="48"/>
      <c r="I90" s="32"/>
      <c r="J90" s="32"/>
      <c r="K90" s="48"/>
      <c r="L90" s="33"/>
      <c r="M90" s="32"/>
    </row>
    <row r="91" spans="1:13">
      <c r="A91" s="100" t="s">
        <v>429</v>
      </c>
      <c r="B91" s="65" t="s">
        <v>530</v>
      </c>
      <c r="C91" s="56"/>
      <c r="D91" s="332"/>
      <c r="E91" s="47"/>
      <c r="F91" s="47"/>
      <c r="G91" s="48"/>
      <c r="H91" s="48"/>
      <c r="I91" s="32"/>
      <c r="J91" s="32"/>
      <c r="K91" s="48"/>
      <c r="L91" s="33"/>
      <c r="M91" s="32"/>
    </row>
    <row r="92" spans="1:13" ht="27.75">
      <c r="A92" s="100"/>
      <c r="B92" s="60" t="s">
        <v>96</v>
      </c>
      <c r="C92" s="63" t="s">
        <v>525</v>
      </c>
      <c r="D92" s="339">
        <f>+D93+D94</f>
        <v>0</v>
      </c>
      <c r="E92" s="47"/>
      <c r="F92" s="47"/>
      <c r="G92" s="48"/>
      <c r="H92" s="48"/>
      <c r="I92" s="32"/>
      <c r="J92" s="32"/>
      <c r="K92" s="48"/>
      <c r="L92" s="33"/>
      <c r="M92" s="32"/>
    </row>
    <row r="93" spans="1:13" ht="13.9">
      <c r="A93" s="100" t="s">
        <v>522</v>
      </c>
      <c r="B93" s="53" t="s">
        <v>524</v>
      </c>
      <c r="C93" s="82"/>
      <c r="D93" s="332"/>
      <c r="E93" s="47"/>
      <c r="F93" s="47"/>
      <c r="G93" s="48"/>
      <c r="H93" s="48"/>
      <c r="I93" s="32"/>
      <c r="J93" s="32"/>
      <c r="K93" s="48"/>
      <c r="L93" s="33"/>
      <c r="M93" s="32"/>
    </row>
    <row r="94" spans="1:13">
      <c r="A94" s="100" t="s">
        <v>33</v>
      </c>
      <c r="B94" s="53" t="s">
        <v>528</v>
      </c>
      <c r="C94" s="56"/>
      <c r="D94" s="327"/>
      <c r="E94" s="47"/>
      <c r="F94" s="47"/>
      <c r="G94" s="48"/>
      <c r="H94" s="48"/>
      <c r="I94" s="32"/>
      <c r="J94" s="32"/>
      <c r="K94" s="48"/>
      <c r="L94" s="33"/>
      <c r="M94" s="32"/>
    </row>
    <row r="95" spans="1:13" ht="13.9">
      <c r="A95" s="100" t="s">
        <v>384</v>
      </c>
      <c r="B95" s="75" t="s">
        <v>430</v>
      </c>
      <c r="C95" s="52"/>
      <c r="D95" s="327"/>
      <c r="E95" s="51"/>
      <c r="F95" s="51"/>
      <c r="G95" s="79"/>
      <c r="H95" s="79"/>
      <c r="I95" s="80"/>
      <c r="J95" s="32"/>
      <c r="K95" s="79"/>
      <c r="L95" s="33"/>
      <c r="M95" s="32"/>
    </row>
    <row r="96" spans="1:13" ht="13.9">
      <c r="A96" s="100" t="s">
        <v>431</v>
      </c>
      <c r="B96" s="75" t="s">
        <v>432</v>
      </c>
      <c r="C96" s="52"/>
      <c r="D96" s="327"/>
      <c r="E96" s="47"/>
      <c r="F96" s="47"/>
      <c r="G96" s="48"/>
      <c r="H96" s="48"/>
      <c r="I96" s="32"/>
      <c r="J96" s="32"/>
      <c r="K96" s="48"/>
      <c r="L96" s="33"/>
      <c r="M96" s="32"/>
    </row>
    <row r="97" spans="1:13" ht="27.75">
      <c r="A97" s="100" t="s">
        <v>433</v>
      </c>
      <c r="B97" s="59" t="s">
        <v>97</v>
      </c>
      <c r="C97" s="63" t="s">
        <v>98</v>
      </c>
      <c r="D97" s="339">
        <f>SUM(D98:D101)</f>
        <v>0</v>
      </c>
      <c r="E97" s="47"/>
      <c r="F97" s="47"/>
      <c r="G97" s="48"/>
      <c r="H97" s="48"/>
      <c r="I97" s="32"/>
      <c r="J97" s="32"/>
      <c r="K97" s="48"/>
      <c r="L97" s="33"/>
      <c r="M97" s="32"/>
    </row>
    <row r="98" spans="1:13">
      <c r="A98" s="100" t="s">
        <v>434</v>
      </c>
      <c r="B98" s="53" t="s">
        <v>99</v>
      </c>
      <c r="C98" s="66"/>
      <c r="D98" s="327"/>
      <c r="E98" s="47"/>
      <c r="F98" s="47"/>
      <c r="G98" s="48"/>
      <c r="H98" s="48"/>
      <c r="I98" s="32"/>
      <c r="J98" s="32"/>
      <c r="K98" s="48"/>
      <c r="L98" s="33"/>
      <c r="M98" s="32"/>
    </row>
    <row r="99" spans="1:13">
      <c r="A99" s="100" t="s">
        <v>435</v>
      </c>
      <c r="B99" s="53" t="s">
        <v>100</v>
      </c>
      <c r="C99" s="66"/>
      <c r="D99" s="327"/>
      <c r="E99" s="47"/>
      <c r="F99" s="47"/>
      <c r="G99" s="48"/>
      <c r="H99" s="48"/>
      <c r="I99" s="32"/>
      <c r="J99" s="32"/>
      <c r="K99" s="48"/>
      <c r="L99" s="33"/>
      <c r="M99" s="32"/>
    </row>
    <row r="100" spans="1:13">
      <c r="A100" s="100" t="s">
        <v>436</v>
      </c>
      <c r="B100" s="53" t="s">
        <v>101</v>
      </c>
      <c r="C100" s="66"/>
      <c r="D100" s="327"/>
      <c r="E100" s="47"/>
      <c r="F100" s="47"/>
      <c r="G100" s="48"/>
      <c r="H100" s="48"/>
      <c r="I100" s="32"/>
      <c r="J100" s="32"/>
      <c r="K100" s="48"/>
      <c r="L100" s="33"/>
      <c r="M100" s="32"/>
    </row>
    <row r="101" spans="1:13">
      <c r="A101" s="100" t="s">
        <v>437</v>
      </c>
      <c r="B101" s="53" t="s">
        <v>102</v>
      </c>
      <c r="C101" s="66"/>
      <c r="D101" s="327"/>
      <c r="E101" s="47"/>
      <c r="F101" s="47"/>
      <c r="G101" s="48"/>
      <c r="H101" s="48"/>
      <c r="I101" s="32"/>
      <c r="J101" s="32"/>
      <c r="K101" s="48"/>
      <c r="L101" s="33"/>
      <c r="M101" s="32"/>
    </row>
    <row r="102" spans="1:13" ht="13.9">
      <c r="A102" s="100" t="s">
        <v>438</v>
      </c>
      <c r="B102" s="75" t="s">
        <v>103</v>
      </c>
      <c r="C102" s="52"/>
      <c r="D102" s="327"/>
      <c r="E102" s="47"/>
      <c r="F102" s="47"/>
      <c r="G102" s="48"/>
      <c r="H102" s="48"/>
      <c r="I102" s="32"/>
      <c r="J102" s="32"/>
      <c r="K102" s="48"/>
      <c r="L102" s="33"/>
      <c r="M102" s="32"/>
    </row>
    <row r="103" spans="1:13" ht="69.400000000000006">
      <c r="A103" s="100" t="s">
        <v>33</v>
      </c>
      <c r="B103" s="59" t="s">
        <v>104</v>
      </c>
      <c r="C103" s="63" t="s">
        <v>448</v>
      </c>
      <c r="D103" s="339">
        <f>+D68+D71+D72+D75+D78+D79+D95+D96+D97+D102</f>
        <v>0</v>
      </c>
      <c r="E103" s="47"/>
      <c r="F103" s="47"/>
      <c r="G103" s="48"/>
      <c r="H103" s="48"/>
      <c r="I103" s="32"/>
      <c r="J103" s="32"/>
      <c r="K103" s="48"/>
      <c r="L103" s="33"/>
      <c r="M103" s="32"/>
    </row>
    <row r="104" spans="1:13" ht="13.9">
      <c r="A104" s="100" t="s">
        <v>439</v>
      </c>
      <c r="B104" s="59" t="s">
        <v>105</v>
      </c>
      <c r="C104" s="63" t="s">
        <v>106</v>
      </c>
      <c r="D104" s="339">
        <f>+D66-D103</f>
        <v>0</v>
      </c>
      <c r="E104" s="87"/>
      <c r="F104" s="88"/>
      <c r="G104" s="87"/>
      <c r="H104" s="88"/>
      <c r="I104" s="87"/>
      <c r="J104" s="32"/>
      <c r="K104" s="88"/>
      <c r="L104" s="33"/>
      <c r="M104" s="32"/>
    </row>
    <row r="105" spans="1:13" ht="27.75">
      <c r="A105" s="100" t="s">
        <v>440</v>
      </c>
      <c r="B105" s="59" t="s">
        <v>326</v>
      </c>
      <c r="C105" s="63" t="s">
        <v>449</v>
      </c>
      <c r="D105" s="339">
        <f>+D106+D110+D111+D124</f>
        <v>0</v>
      </c>
      <c r="E105" s="47"/>
      <c r="F105" s="47"/>
      <c r="G105" s="48"/>
      <c r="H105" s="48"/>
      <c r="I105" s="32"/>
      <c r="J105" s="32"/>
      <c r="K105" s="48"/>
      <c r="L105" s="33"/>
      <c r="M105" s="32"/>
    </row>
    <row r="106" spans="1:13" ht="27.75">
      <c r="A106" s="100" t="s">
        <v>327</v>
      </c>
      <c r="B106" s="60" t="s">
        <v>107</v>
      </c>
      <c r="C106" s="46" t="s">
        <v>108</v>
      </c>
      <c r="D106" s="339">
        <f>SUM(D107:D109)</f>
        <v>0</v>
      </c>
      <c r="E106" s="47"/>
      <c r="F106" s="47"/>
      <c r="G106" s="48"/>
      <c r="H106" s="48"/>
      <c r="I106" s="32"/>
      <c r="J106" s="32"/>
      <c r="K106" s="48"/>
      <c r="L106" s="33"/>
      <c r="M106" s="32"/>
    </row>
    <row r="107" spans="1:13">
      <c r="A107" s="100" t="s">
        <v>441</v>
      </c>
      <c r="B107" s="53" t="s">
        <v>109</v>
      </c>
      <c r="C107" s="86"/>
      <c r="D107" s="340"/>
      <c r="E107" s="47"/>
      <c r="F107" s="47"/>
      <c r="G107" s="48"/>
      <c r="H107" s="48"/>
      <c r="I107" s="32"/>
      <c r="J107" s="32"/>
      <c r="K107" s="48"/>
      <c r="L107" s="33"/>
      <c r="M107" s="32"/>
    </row>
    <row r="108" spans="1:13">
      <c r="A108" s="100" t="s">
        <v>328</v>
      </c>
      <c r="B108" s="53" t="s">
        <v>110</v>
      </c>
      <c r="C108" s="86"/>
      <c r="D108" s="340"/>
      <c r="E108" s="47"/>
      <c r="F108" s="47"/>
      <c r="G108" s="48"/>
      <c r="H108" s="48"/>
      <c r="I108" s="32"/>
      <c r="J108" s="32"/>
      <c r="K108" s="48"/>
      <c r="L108" s="33"/>
      <c r="M108" s="32"/>
    </row>
    <row r="109" spans="1:13">
      <c r="A109" s="100" t="s">
        <v>328</v>
      </c>
      <c r="B109" s="53" t="s">
        <v>442</v>
      </c>
      <c r="C109" s="86"/>
      <c r="D109" s="340"/>
      <c r="E109" s="47"/>
      <c r="F109" s="47"/>
      <c r="G109" s="48"/>
      <c r="H109" s="48"/>
      <c r="I109" s="32"/>
      <c r="J109" s="32"/>
      <c r="K109" s="48"/>
      <c r="L109" s="33"/>
      <c r="M109" s="32"/>
    </row>
    <row r="110" spans="1:13">
      <c r="A110" s="100" t="s">
        <v>327</v>
      </c>
      <c r="B110" s="53" t="s">
        <v>111</v>
      </c>
      <c r="C110" s="86"/>
      <c r="D110" s="340"/>
      <c r="E110" s="47"/>
      <c r="F110" s="47"/>
      <c r="G110" s="48"/>
      <c r="H110" s="48"/>
      <c r="I110" s="32"/>
      <c r="J110" s="32"/>
      <c r="K110" s="48"/>
      <c r="L110" s="33"/>
      <c r="M110" s="32"/>
    </row>
    <row r="111" spans="1:13" ht="13.9">
      <c r="A111" s="100" t="s">
        <v>327</v>
      </c>
      <c r="B111" s="60" t="s">
        <v>112</v>
      </c>
      <c r="C111" s="63" t="s">
        <v>133</v>
      </c>
      <c r="D111" s="339">
        <f>+D112+D113+D114+D117+D118+D119+D120+D121+D122+D123</f>
        <v>0</v>
      </c>
      <c r="E111" s="47"/>
      <c r="F111" s="47"/>
      <c r="G111" s="48"/>
      <c r="H111" s="48"/>
      <c r="I111" s="32"/>
      <c r="J111" s="32"/>
      <c r="K111" s="48"/>
      <c r="L111" s="33"/>
      <c r="M111" s="32"/>
    </row>
    <row r="112" spans="1:13">
      <c r="A112" s="100" t="s">
        <v>443</v>
      </c>
      <c r="B112" s="53" t="s">
        <v>113</v>
      </c>
      <c r="C112" s="56"/>
      <c r="D112" s="332"/>
      <c r="E112" s="47"/>
      <c r="F112" s="47"/>
      <c r="G112" s="48"/>
      <c r="H112" s="48"/>
      <c r="I112" s="32"/>
      <c r="J112" s="32"/>
      <c r="K112" s="48"/>
      <c r="L112" s="33"/>
      <c r="M112" s="32"/>
    </row>
    <row r="113" spans="1:13">
      <c r="A113" s="100" t="s">
        <v>39</v>
      </c>
      <c r="B113" s="53" t="s">
        <v>114</v>
      </c>
      <c r="C113" s="52"/>
      <c r="D113" s="327"/>
      <c r="E113" s="47"/>
      <c r="F113" s="47"/>
      <c r="G113" s="48"/>
      <c r="H113" s="48"/>
      <c r="I113" s="32"/>
      <c r="J113" s="32"/>
      <c r="K113" s="48"/>
      <c r="L113" s="33"/>
      <c r="M113" s="32"/>
    </row>
    <row r="114" spans="1:13" ht="41.65">
      <c r="A114" s="100"/>
      <c r="B114" s="60" t="s">
        <v>115</v>
      </c>
      <c r="C114" s="63" t="s">
        <v>116</v>
      </c>
      <c r="D114" s="341">
        <f>SUM(D115:D116)</f>
        <v>0</v>
      </c>
      <c r="E114" s="47"/>
      <c r="F114" s="47"/>
      <c r="G114" s="48"/>
      <c r="H114" s="48"/>
      <c r="I114" s="32"/>
      <c r="J114" s="32"/>
      <c r="K114" s="48"/>
      <c r="L114" s="33"/>
      <c r="M114" s="32"/>
    </row>
    <row r="115" spans="1:13">
      <c r="A115" s="100" t="s">
        <v>444</v>
      </c>
      <c r="B115" s="53" t="s">
        <v>329</v>
      </c>
      <c r="C115" s="52"/>
      <c r="D115" s="327"/>
      <c r="E115" s="67"/>
      <c r="F115" s="32"/>
      <c r="G115" s="32"/>
      <c r="H115" s="32"/>
      <c r="I115" s="32"/>
      <c r="J115" s="32"/>
      <c r="K115" s="32"/>
      <c r="L115" s="33"/>
      <c r="M115" s="32"/>
    </row>
    <row r="116" spans="1:13">
      <c r="A116" s="100" t="s">
        <v>330</v>
      </c>
      <c r="B116" s="53" t="s">
        <v>117</v>
      </c>
      <c r="C116" s="52"/>
      <c r="D116" s="327"/>
      <c r="E116" s="68"/>
    </row>
    <row r="117" spans="1:13">
      <c r="A117" s="100" t="s">
        <v>331</v>
      </c>
      <c r="B117" s="53" t="s">
        <v>118</v>
      </c>
      <c r="C117" s="52"/>
      <c r="D117" s="327"/>
    </row>
    <row r="118" spans="1:13">
      <c r="A118" s="100" t="s">
        <v>332</v>
      </c>
      <c r="B118" s="53" t="s">
        <v>119</v>
      </c>
      <c r="C118" s="52"/>
      <c r="D118" s="327"/>
    </row>
    <row r="119" spans="1:13">
      <c r="A119" s="100" t="s">
        <v>327</v>
      </c>
      <c r="B119" s="53" t="s">
        <v>120</v>
      </c>
      <c r="C119" s="52"/>
      <c r="D119" s="327"/>
    </row>
    <row r="120" spans="1:13">
      <c r="A120" s="100" t="s">
        <v>327</v>
      </c>
      <c r="B120" s="53" t="s">
        <v>121</v>
      </c>
      <c r="C120" s="52"/>
      <c r="D120" s="327"/>
    </row>
    <row r="121" spans="1:13">
      <c r="A121" s="100" t="s">
        <v>445</v>
      </c>
      <c r="B121" s="53" t="s">
        <v>122</v>
      </c>
      <c r="C121" s="52"/>
      <c r="D121" s="327"/>
    </row>
    <row r="122" spans="1:13">
      <c r="A122" s="100" t="s">
        <v>333</v>
      </c>
      <c r="B122" s="53" t="s">
        <v>123</v>
      </c>
      <c r="C122" s="52"/>
      <c r="D122" s="327"/>
    </row>
    <row r="123" spans="1:13">
      <c r="A123" s="100" t="s">
        <v>443</v>
      </c>
      <c r="B123" s="53" t="s">
        <v>124</v>
      </c>
      <c r="C123" s="52"/>
      <c r="D123" s="327"/>
    </row>
    <row r="124" spans="1:13" ht="13.9">
      <c r="A124" s="100" t="s">
        <v>446</v>
      </c>
      <c r="B124" s="53" t="s">
        <v>125</v>
      </c>
      <c r="C124" s="89"/>
      <c r="D124" s="34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F85"/>
  <sheetViews>
    <sheetView showGridLines="0" zoomScale="85" zoomScaleNormal="85" workbookViewId="0">
      <selection sqref="A1:B1"/>
    </sheetView>
  </sheetViews>
  <sheetFormatPr defaultColWidth="9.1328125" defaultRowHeight="39" customHeight="1"/>
  <cols>
    <col min="1" max="1" width="59.1328125" style="394" customWidth="1"/>
    <col min="2" max="2" width="126.3984375" style="394" customWidth="1"/>
    <col min="3" max="6" width="23.1328125" style="394" customWidth="1"/>
    <col min="7" max="16384" width="9.1328125" style="394"/>
  </cols>
  <sheetData>
    <row r="1" spans="1:6" ht="15">
      <c r="A1" s="430" t="s">
        <v>370</v>
      </c>
      <c r="B1" s="430"/>
    </row>
    <row r="2" spans="1:6" ht="15">
      <c r="A2" s="395"/>
    </row>
    <row r="3" spans="1:6" ht="13.9">
      <c r="A3" s="396" t="s">
        <v>15</v>
      </c>
      <c r="B3" s="397" t="s">
        <v>16</v>
      </c>
    </row>
    <row r="4" spans="1:6" ht="13.5">
      <c r="A4" s="398"/>
      <c r="B4" s="399"/>
    </row>
    <row r="5" spans="1:6" ht="13.9">
      <c r="A5" s="396" t="s">
        <v>17</v>
      </c>
      <c r="B5" s="21" t="s">
        <v>540</v>
      </c>
    </row>
    <row r="6" spans="1:6" ht="13.5">
      <c r="A6" s="398" t="s">
        <v>19</v>
      </c>
      <c r="B6" s="23"/>
    </row>
    <row r="7" spans="1:6" ht="13.9">
      <c r="A7" s="350" t="s">
        <v>20</v>
      </c>
      <c r="B7" s="21" t="s">
        <v>18</v>
      </c>
    </row>
    <row r="8" spans="1:6" ht="13.5">
      <c r="A8" s="351" t="s">
        <v>43</v>
      </c>
      <c r="B8" s="99" t="s">
        <v>128</v>
      </c>
    </row>
    <row r="9" spans="1:6" ht="13.5"/>
    <row r="10" spans="1:6" ht="13.5">
      <c r="A10" s="106"/>
    </row>
    <row r="11" spans="1:6" s="400" customFormat="1" ht="13.5">
      <c r="A11" s="107"/>
    </row>
    <row r="12" spans="1:6" ht="13.9" thickBot="1">
      <c r="A12" s="106"/>
    </row>
    <row r="13" spans="1:6" ht="14.25" thickBot="1">
      <c r="A13" s="352" t="s">
        <v>21</v>
      </c>
      <c r="B13" s="109" t="s">
        <v>22</v>
      </c>
      <c r="C13" s="401" t="s">
        <v>504</v>
      </c>
      <c r="D13" s="401" t="s">
        <v>505</v>
      </c>
      <c r="E13" s="401" t="s">
        <v>503</v>
      </c>
      <c r="F13" s="402" t="s">
        <v>40</v>
      </c>
    </row>
    <row r="14" spans="1:6" ht="13.9">
      <c r="A14" s="352"/>
      <c r="B14" s="380"/>
      <c r="C14" s="403" t="s">
        <v>499</v>
      </c>
      <c r="D14" s="403" t="s">
        <v>500</v>
      </c>
      <c r="E14" s="403" t="s">
        <v>501</v>
      </c>
      <c r="F14" s="404" t="s">
        <v>502</v>
      </c>
    </row>
    <row r="15" spans="1:6" ht="13.9">
      <c r="A15" s="110" t="s">
        <v>451</v>
      </c>
      <c r="B15" s="405" t="s">
        <v>134</v>
      </c>
      <c r="C15" s="111">
        <f>C16+C20</f>
        <v>0</v>
      </c>
      <c r="D15" s="111">
        <f>D16+D20</f>
        <v>0</v>
      </c>
      <c r="E15" s="111">
        <f>E16+E20</f>
        <v>0</v>
      </c>
      <c r="F15" s="111">
        <f>SUM(C15:E15)</f>
        <v>0</v>
      </c>
    </row>
    <row r="16" spans="1:6" ht="13.9">
      <c r="A16" s="110"/>
      <c r="B16" s="406" t="s">
        <v>135</v>
      </c>
      <c r="C16" s="112">
        <f>SUM(C17:C19)</f>
        <v>0</v>
      </c>
      <c r="D16" s="112">
        <f>SUM(D17:D19)</f>
        <v>0</v>
      </c>
      <c r="E16" s="112">
        <f>SUM(E17:E19)</f>
        <v>0</v>
      </c>
      <c r="F16" s="111">
        <f>SUM(C16:E16)</f>
        <v>0</v>
      </c>
    </row>
    <row r="17" spans="1:6" ht="13.5">
      <c r="A17" s="110"/>
      <c r="B17" s="407" t="s">
        <v>136</v>
      </c>
      <c r="C17" s="113"/>
      <c r="D17" s="113"/>
      <c r="E17" s="113"/>
      <c r="F17" s="113">
        <f t="shared" ref="F17:F39" si="0">SUM(C17:E17)</f>
        <v>0</v>
      </c>
    </row>
    <row r="18" spans="1:6" ht="13.5">
      <c r="A18" s="110"/>
      <c r="B18" s="407" t="s">
        <v>137</v>
      </c>
      <c r="C18" s="114"/>
      <c r="D18" s="114"/>
      <c r="E18" s="114"/>
      <c r="F18" s="114">
        <f t="shared" si="0"/>
        <v>0</v>
      </c>
    </row>
    <row r="19" spans="1:6" ht="13.5">
      <c r="A19" s="110"/>
      <c r="B19" s="407" t="s">
        <v>138</v>
      </c>
      <c r="C19" s="114"/>
      <c r="D19" s="114"/>
      <c r="E19" s="114"/>
      <c r="F19" s="114">
        <f t="shared" si="0"/>
        <v>0</v>
      </c>
    </row>
    <row r="20" spans="1:6" ht="13.9">
      <c r="A20" s="110"/>
      <c r="B20" s="406" t="s">
        <v>139</v>
      </c>
      <c r="C20" s="115">
        <f>SUM(C21:C23)</f>
        <v>0</v>
      </c>
      <c r="D20" s="115">
        <f>SUM(D21:D23)</f>
        <v>0</v>
      </c>
      <c r="E20" s="115">
        <f>SUM(E21:E23)</f>
        <v>0</v>
      </c>
      <c r="F20" s="115">
        <f t="shared" ref="F20:F25" si="1">SUM(C20:E20)</f>
        <v>0</v>
      </c>
    </row>
    <row r="21" spans="1:6" ht="13.5">
      <c r="A21" s="110"/>
      <c r="B21" s="407" t="s">
        <v>140</v>
      </c>
      <c r="C21" s="114"/>
      <c r="D21" s="114"/>
      <c r="E21" s="114"/>
      <c r="F21" s="114">
        <f t="shared" si="1"/>
        <v>0</v>
      </c>
    </row>
    <row r="22" spans="1:6" ht="13.5">
      <c r="A22" s="110"/>
      <c r="B22" s="407" t="s">
        <v>141</v>
      </c>
      <c r="C22" s="114"/>
      <c r="D22" s="114"/>
      <c r="E22" s="114"/>
      <c r="F22" s="114">
        <f t="shared" si="1"/>
        <v>0</v>
      </c>
    </row>
    <row r="23" spans="1:6" ht="13.5">
      <c r="A23" s="110"/>
      <c r="B23" s="407" t="s">
        <v>142</v>
      </c>
      <c r="C23" s="114"/>
      <c r="D23" s="114"/>
      <c r="E23" s="114"/>
      <c r="F23" s="114">
        <f t="shared" si="1"/>
        <v>0</v>
      </c>
    </row>
    <row r="24" spans="1:6" ht="13.9">
      <c r="A24" s="110" t="s">
        <v>452</v>
      </c>
      <c r="B24" s="408" t="s">
        <v>143</v>
      </c>
      <c r="C24" s="115">
        <f>C25+C33</f>
        <v>0</v>
      </c>
      <c r="D24" s="115">
        <f>D25+D33</f>
        <v>0</v>
      </c>
      <c r="E24" s="115">
        <f>E25+E33</f>
        <v>0</v>
      </c>
      <c r="F24" s="115">
        <f t="shared" si="1"/>
        <v>0</v>
      </c>
    </row>
    <row r="25" spans="1:6" ht="13.9">
      <c r="A25" s="110"/>
      <c r="B25" s="406" t="s">
        <v>144</v>
      </c>
      <c r="C25" s="346">
        <f>SUM(C26:C32)</f>
        <v>0</v>
      </c>
      <c r="D25" s="346">
        <f t="shared" ref="D25" si="2">SUM(D26:D32)</f>
        <v>0</v>
      </c>
      <c r="E25" s="346">
        <f>SUM(E26:E32)</f>
        <v>0</v>
      </c>
      <c r="F25" s="346">
        <f t="shared" si="1"/>
        <v>0</v>
      </c>
    </row>
    <row r="26" spans="1:6" ht="13.5">
      <c r="A26" s="110"/>
      <c r="B26" s="407" t="s">
        <v>145</v>
      </c>
      <c r="C26" s="113"/>
      <c r="D26" s="113"/>
      <c r="E26" s="113"/>
      <c r="F26" s="113">
        <f t="shared" si="0"/>
        <v>0</v>
      </c>
    </row>
    <row r="27" spans="1:6" ht="13.5">
      <c r="A27" s="110"/>
      <c r="B27" s="407" t="s">
        <v>146</v>
      </c>
      <c r="C27" s="113"/>
      <c r="D27" s="113"/>
      <c r="E27" s="113"/>
      <c r="F27" s="113">
        <f t="shared" si="0"/>
        <v>0</v>
      </c>
    </row>
    <row r="28" spans="1:6" ht="13.5">
      <c r="A28" s="110" t="s">
        <v>334</v>
      </c>
      <c r="B28" s="407" t="s">
        <v>147</v>
      </c>
      <c r="C28" s="113"/>
      <c r="D28" s="113"/>
      <c r="E28" s="113"/>
      <c r="F28" s="113">
        <f t="shared" si="0"/>
        <v>0</v>
      </c>
    </row>
    <row r="29" spans="1:6" ht="13.5">
      <c r="A29" s="110" t="s">
        <v>335</v>
      </c>
      <c r="B29" s="407" t="s">
        <v>148</v>
      </c>
      <c r="C29" s="113"/>
      <c r="D29" s="113"/>
      <c r="E29" s="113"/>
      <c r="F29" s="113">
        <f t="shared" si="0"/>
        <v>0</v>
      </c>
    </row>
    <row r="30" spans="1:6" ht="13.5">
      <c r="A30" s="110" t="s">
        <v>334</v>
      </c>
      <c r="B30" s="407" t="s">
        <v>149</v>
      </c>
      <c r="C30" s="113"/>
      <c r="D30" s="113"/>
      <c r="E30" s="113"/>
      <c r="F30" s="113">
        <f t="shared" si="0"/>
        <v>0</v>
      </c>
    </row>
    <row r="31" spans="1:6" ht="13.5">
      <c r="A31" s="110" t="s">
        <v>453</v>
      </c>
      <c r="B31" s="407" t="s">
        <v>285</v>
      </c>
      <c r="C31" s="113"/>
      <c r="D31" s="113"/>
      <c r="E31" s="113"/>
      <c r="F31" s="113">
        <f t="shared" si="0"/>
        <v>0</v>
      </c>
    </row>
    <row r="32" spans="1:6" ht="13.5">
      <c r="A32" s="110" t="s">
        <v>454</v>
      </c>
      <c r="B32" s="407" t="s">
        <v>286</v>
      </c>
      <c r="C32" s="113"/>
      <c r="D32" s="113"/>
      <c r="E32" s="113"/>
      <c r="F32" s="113">
        <f>SUM(C32:E32)</f>
        <v>0</v>
      </c>
    </row>
    <row r="33" spans="1:6" ht="13.9">
      <c r="A33" s="110"/>
      <c r="B33" s="406" t="s">
        <v>150</v>
      </c>
      <c r="C33" s="116">
        <f>SUM(C34:C40)</f>
        <v>0</v>
      </c>
      <c r="D33" s="116">
        <f>SUM(D34:D40)</f>
        <v>0</v>
      </c>
      <c r="E33" s="116">
        <f>SUM(E34:E40)</f>
        <v>0</v>
      </c>
      <c r="F33" s="116">
        <f>SUM(C33:E33)</f>
        <v>0</v>
      </c>
    </row>
    <row r="34" spans="1:6" ht="13.5">
      <c r="A34" s="110"/>
      <c r="B34" s="407" t="s">
        <v>151</v>
      </c>
      <c r="C34" s="114"/>
      <c r="D34" s="114"/>
      <c r="E34" s="114"/>
      <c r="F34" s="114">
        <f>SUM(C34:E34)</f>
        <v>0</v>
      </c>
    </row>
    <row r="35" spans="1:6" ht="13.5">
      <c r="A35" s="110"/>
      <c r="B35" s="407" t="s">
        <v>152</v>
      </c>
      <c r="C35" s="114"/>
      <c r="D35" s="114"/>
      <c r="E35" s="114"/>
      <c r="F35" s="114">
        <f t="shared" si="0"/>
        <v>0</v>
      </c>
    </row>
    <row r="36" spans="1:6" ht="13.5">
      <c r="A36" s="110" t="s">
        <v>336</v>
      </c>
      <c r="B36" s="407" t="s">
        <v>153</v>
      </c>
      <c r="C36" s="114"/>
      <c r="D36" s="114"/>
      <c r="E36" s="114"/>
      <c r="F36" s="114">
        <f t="shared" si="0"/>
        <v>0</v>
      </c>
    </row>
    <row r="37" spans="1:6" ht="13.5">
      <c r="A37" s="110" t="s">
        <v>335</v>
      </c>
      <c r="B37" s="407" t="s">
        <v>154</v>
      </c>
      <c r="C37" s="114"/>
      <c r="D37" s="114"/>
      <c r="E37" s="114"/>
      <c r="F37" s="114">
        <f t="shared" si="0"/>
        <v>0</v>
      </c>
    </row>
    <row r="38" spans="1:6" ht="13.5">
      <c r="A38" s="110" t="s">
        <v>336</v>
      </c>
      <c r="B38" s="407" t="s">
        <v>155</v>
      </c>
      <c r="C38" s="114"/>
      <c r="D38" s="114"/>
      <c r="E38" s="114"/>
      <c r="F38" s="114">
        <f t="shared" si="0"/>
        <v>0</v>
      </c>
    </row>
    <row r="39" spans="1:6" ht="13.5">
      <c r="A39" s="110" t="s">
        <v>455</v>
      </c>
      <c r="B39" s="407" t="s">
        <v>287</v>
      </c>
      <c r="C39" s="114"/>
      <c r="D39" s="114"/>
      <c r="E39" s="114"/>
      <c r="F39" s="114">
        <f t="shared" si="0"/>
        <v>0</v>
      </c>
    </row>
    <row r="40" spans="1:6" ht="13.5">
      <c r="A40" s="110" t="s">
        <v>456</v>
      </c>
      <c r="B40" s="407" t="s">
        <v>288</v>
      </c>
      <c r="C40" s="114"/>
      <c r="D40" s="114"/>
      <c r="E40" s="114"/>
      <c r="F40" s="114">
        <f t="shared" ref="F40:F43" si="3">SUM(C40:E40)</f>
        <v>0</v>
      </c>
    </row>
    <row r="41" spans="1:6" ht="13.9">
      <c r="A41" s="110"/>
      <c r="B41" s="408" t="s">
        <v>156</v>
      </c>
      <c r="C41" s="112">
        <f>C15+C24</f>
        <v>0</v>
      </c>
      <c r="D41" s="112">
        <f>D15+D24</f>
        <v>0</v>
      </c>
      <c r="E41" s="112">
        <f>E15+E24</f>
        <v>0</v>
      </c>
      <c r="F41" s="112">
        <f>SUM(C41:E41)</f>
        <v>0</v>
      </c>
    </row>
    <row r="42" spans="1:6" ht="13.5">
      <c r="A42" s="110" t="s">
        <v>157</v>
      </c>
      <c r="B42" s="409" t="s">
        <v>158</v>
      </c>
      <c r="C42" s="114"/>
      <c r="D42" s="114"/>
      <c r="E42" s="114"/>
      <c r="F42" s="114">
        <f t="shared" si="3"/>
        <v>0</v>
      </c>
    </row>
    <row r="43" spans="1:6" ht="13.5">
      <c r="A43" s="110" t="s">
        <v>157</v>
      </c>
      <c r="B43" s="409" t="s">
        <v>159</v>
      </c>
      <c r="C43" s="114"/>
      <c r="D43" s="114"/>
      <c r="E43" s="114"/>
      <c r="F43" s="114">
        <f t="shared" si="3"/>
        <v>0</v>
      </c>
    </row>
    <row r="44" spans="1:6" ht="13.9">
      <c r="A44" s="110" t="s">
        <v>457</v>
      </c>
      <c r="B44" s="408" t="s">
        <v>160</v>
      </c>
      <c r="C44" s="115">
        <f>SUM(C42:C43)</f>
        <v>0</v>
      </c>
      <c r="D44" s="115">
        <f>SUM(D42:D43)</f>
        <v>0</v>
      </c>
      <c r="E44" s="115">
        <f>SUM(E42:E43)</f>
        <v>0</v>
      </c>
      <c r="F44" s="115">
        <f>SUM(C44:E44)</f>
        <v>0</v>
      </c>
    </row>
    <row r="45" spans="1:6" ht="13.9">
      <c r="A45" s="110" t="s">
        <v>337</v>
      </c>
      <c r="B45" s="408" t="s">
        <v>161</v>
      </c>
      <c r="C45" s="115">
        <f>C41+C44</f>
        <v>0</v>
      </c>
      <c r="D45" s="115">
        <f>D41+D44</f>
        <v>0</v>
      </c>
      <c r="E45" s="112">
        <f>E41+E44</f>
        <v>0</v>
      </c>
      <c r="F45" s="115">
        <f>SUM(C45:E45)</f>
        <v>0</v>
      </c>
    </row>
    <row r="46" spans="1:6" ht="13.5">
      <c r="A46" s="110" t="s">
        <v>458</v>
      </c>
      <c r="B46" s="409" t="s">
        <v>162</v>
      </c>
      <c r="C46" s="410"/>
      <c r="D46" s="410"/>
      <c r="E46" s="410"/>
      <c r="F46" s="114"/>
    </row>
    <row r="47" spans="1:6" ht="13.5">
      <c r="A47" s="368"/>
      <c r="B47" s="409" t="s">
        <v>163</v>
      </c>
      <c r="C47" s="410"/>
      <c r="D47" s="410"/>
      <c r="E47" s="410"/>
      <c r="F47" s="114"/>
    </row>
    <row r="48" spans="1:6" ht="13.5">
      <c r="A48" s="110" t="s">
        <v>459</v>
      </c>
      <c r="B48" s="409" t="s">
        <v>164</v>
      </c>
      <c r="C48" s="410"/>
      <c r="D48" s="410"/>
      <c r="E48" s="410"/>
      <c r="F48" s="114"/>
    </row>
    <row r="49" spans="1:6" ht="13.5">
      <c r="A49" s="110" t="s">
        <v>460</v>
      </c>
      <c r="B49" s="409" t="s">
        <v>165</v>
      </c>
      <c r="C49" s="410"/>
      <c r="D49" s="410"/>
      <c r="E49" s="410"/>
      <c r="F49" s="114"/>
    </row>
    <row r="50" spans="1:6" ht="13.5">
      <c r="A50" s="110" t="s">
        <v>461</v>
      </c>
      <c r="B50" s="409" t="s">
        <v>166</v>
      </c>
      <c r="C50" s="410"/>
      <c r="D50" s="410"/>
      <c r="E50" s="410"/>
      <c r="F50" s="114"/>
    </row>
    <row r="51" spans="1:6" ht="13.5">
      <c r="A51" s="110" t="s">
        <v>462</v>
      </c>
      <c r="B51" s="409" t="s">
        <v>167</v>
      </c>
      <c r="C51" s="410"/>
      <c r="D51" s="410"/>
      <c r="E51" s="410"/>
      <c r="F51" s="114"/>
    </row>
    <row r="52" spans="1:6" ht="13.5">
      <c r="A52" s="110" t="s">
        <v>463</v>
      </c>
      <c r="B52" s="409" t="s">
        <v>168</v>
      </c>
      <c r="C52" s="410"/>
      <c r="D52" s="410"/>
      <c r="E52" s="410"/>
      <c r="F52" s="114"/>
    </row>
    <row r="53" spans="1:6" ht="13.5">
      <c r="A53" s="110" t="s">
        <v>338</v>
      </c>
      <c r="B53" s="409" t="s">
        <v>169</v>
      </c>
      <c r="C53" s="410"/>
      <c r="D53" s="410"/>
      <c r="E53" s="410"/>
      <c r="F53" s="114"/>
    </row>
    <row r="54" spans="1:6" ht="13.9">
      <c r="A54" s="110"/>
      <c r="B54" s="408" t="s">
        <v>541</v>
      </c>
      <c r="C54" s="410"/>
      <c r="D54" s="410"/>
      <c r="E54" s="410"/>
      <c r="F54" s="115">
        <f>SUM(F46:F53)</f>
        <v>0</v>
      </c>
    </row>
    <row r="55" spans="1:6" ht="13.5">
      <c r="A55" s="110" t="s">
        <v>464</v>
      </c>
      <c r="B55" s="409" t="s">
        <v>289</v>
      </c>
      <c r="C55" s="410"/>
      <c r="D55" s="410"/>
      <c r="E55" s="410"/>
      <c r="F55" s="114"/>
    </row>
    <row r="56" spans="1:6" ht="13.5">
      <c r="A56" s="110" t="s">
        <v>465</v>
      </c>
      <c r="B56" s="409" t="s">
        <v>290</v>
      </c>
      <c r="C56" s="410"/>
      <c r="D56" s="410"/>
      <c r="E56" s="410"/>
      <c r="F56" s="114"/>
    </row>
    <row r="57" spans="1:6" ht="13.9">
      <c r="A57" s="110"/>
      <c r="B57" s="408" t="s">
        <v>466</v>
      </c>
      <c r="C57" s="410"/>
      <c r="D57" s="410"/>
      <c r="E57" s="410"/>
      <c r="F57" s="115">
        <f>SUM(F55:F56)</f>
        <v>0</v>
      </c>
    </row>
    <row r="58" spans="1:6" ht="13.5">
      <c r="A58" s="110" t="s">
        <v>450</v>
      </c>
      <c r="B58" s="411" t="s">
        <v>291</v>
      </c>
      <c r="C58" s="410"/>
      <c r="D58" s="410"/>
      <c r="E58" s="410"/>
      <c r="F58" s="117"/>
    </row>
    <row r="59" spans="1:6" ht="13.5">
      <c r="A59" s="110" t="s">
        <v>467</v>
      </c>
      <c r="B59" s="411" t="s">
        <v>292</v>
      </c>
      <c r="C59" s="410"/>
      <c r="D59" s="410"/>
      <c r="E59" s="410"/>
      <c r="F59" s="117"/>
    </row>
    <row r="60" spans="1:6" ht="13.5">
      <c r="A60" s="110"/>
      <c r="B60" s="411" t="s">
        <v>293</v>
      </c>
      <c r="C60" s="410"/>
      <c r="D60" s="410"/>
      <c r="E60" s="410"/>
      <c r="F60" s="117"/>
    </row>
    <row r="61" spans="1:6" ht="13.5">
      <c r="A61" s="110" t="s">
        <v>468</v>
      </c>
      <c r="B61" s="411" t="s">
        <v>294</v>
      </c>
      <c r="C61" s="410"/>
      <c r="D61" s="410"/>
      <c r="E61" s="410"/>
      <c r="F61" s="117"/>
    </row>
    <row r="62" spans="1:6" ht="13.5">
      <c r="A62" s="110"/>
      <c r="B62" s="409" t="s">
        <v>295</v>
      </c>
      <c r="C62" s="410"/>
      <c r="D62" s="410"/>
      <c r="E62" s="410"/>
      <c r="F62" s="117"/>
    </row>
    <row r="63" spans="1:6" ht="13.5">
      <c r="A63" s="110" t="s">
        <v>339</v>
      </c>
      <c r="B63" s="409" t="s">
        <v>296</v>
      </c>
      <c r="C63" s="410"/>
      <c r="D63" s="410"/>
      <c r="E63" s="410"/>
      <c r="F63" s="117"/>
    </row>
    <row r="64" spans="1:6" ht="13.5">
      <c r="A64" s="110"/>
      <c r="B64" s="409" t="s">
        <v>297</v>
      </c>
      <c r="C64" s="410"/>
      <c r="D64" s="410"/>
      <c r="E64" s="410"/>
      <c r="F64" s="117"/>
    </row>
    <row r="65" spans="1:6" ht="13.9">
      <c r="A65" s="110" t="s">
        <v>340</v>
      </c>
      <c r="B65" s="408" t="s">
        <v>298</v>
      </c>
      <c r="C65" s="410"/>
      <c r="D65" s="410"/>
      <c r="E65" s="410"/>
      <c r="F65" s="115">
        <f>F45+F54+F57+SUM(F58:F64)</f>
        <v>0</v>
      </c>
    </row>
    <row r="66" spans="1:6" ht="13.9">
      <c r="A66" s="110" t="s">
        <v>469</v>
      </c>
      <c r="B66" s="411" t="s">
        <v>299</v>
      </c>
      <c r="C66" s="410"/>
      <c r="D66" s="410"/>
      <c r="E66" s="410"/>
      <c r="F66" s="118"/>
    </row>
    <row r="67" spans="1:6" ht="13.9">
      <c r="A67" s="110" t="s">
        <v>170</v>
      </c>
      <c r="B67" s="408" t="s">
        <v>341</v>
      </c>
      <c r="C67" s="410"/>
      <c r="D67" s="410"/>
      <c r="E67" s="410"/>
      <c r="F67" s="115">
        <f>F65+F66</f>
        <v>0</v>
      </c>
    </row>
    <row r="68" spans="1:6" ht="13.5">
      <c r="A68" s="110" t="s">
        <v>342</v>
      </c>
      <c r="B68" s="409" t="s">
        <v>300</v>
      </c>
      <c r="C68" s="410"/>
      <c r="D68" s="410"/>
      <c r="E68" s="410"/>
      <c r="F68" s="117"/>
    </row>
    <row r="69" spans="1:6" ht="13.9">
      <c r="A69" s="110" t="s">
        <v>170</v>
      </c>
      <c r="B69" s="412" t="s">
        <v>301</v>
      </c>
      <c r="C69" s="410"/>
      <c r="D69" s="410"/>
      <c r="E69" s="410"/>
      <c r="F69" s="344">
        <f>F67+F68</f>
        <v>0</v>
      </c>
    </row>
    <row r="70" spans="1:6" ht="13.9">
      <c r="A70" s="110"/>
      <c r="B70" s="413" t="s">
        <v>171</v>
      </c>
      <c r="C70" s="414"/>
      <c r="D70" s="414"/>
      <c r="E70" s="414"/>
      <c r="F70" s="415"/>
    </row>
    <row r="71" spans="1:6" ht="13.9">
      <c r="A71" s="110" t="s">
        <v>343</v>
      </c>
      <c r="B71" s="431" t="s">
        <v>172</v>
      </c>
      <c r="C71" s="432"/>
      <c r="D71" s="432"/>
      <c r="E71" s="432"/>
      <c r="F71" s="433"/>
    </row>
    <row r="72" spans="1:6" ht="13.5">
      <c r="A72" s="110" t="s">
        <v>470</v>
      </c>
      <c r="B72" s="416" t="s">
        <v>302</v>
      </c>
      <c r="C72" s="410"/>
      <c r="D72" s="410"/>
      <c r="E72" s="410"/>
      <c r="F72" s="343"/>
    </row>
    <row r="73" spans="1:6" ht="13.5">
      <c r="A73" s="110" t="s">
        <v>344</v>
      </c>
      <c r="B73" s="411" t="s">
        <v>303</v>
      </c>
      <c r="C73" s="410"/>
      <c r="D73" s="410"/>
      <c r="E73" s="410"/>
      <c r="F73" s="117"/>
    </row>
    <row r="74" spans="1:6" ht="13.5">
      <c r="A74" s="110" t="s">
        <v>471</v>
      </c>
      <c r="B74" s="409" t="s">
        <v>304</v>
      </c>
      <c r="C74" s="410"/>
      <c r="D74" s="410"/>
      <c r="E74" s="410"/>
      <c r="F74" s="114"/>
    </row>
    <row r="75" spans="1:6" ht="13.5">
      <c r="A75" s="110" t="s">
        <v>472</v>
      </c>
      <c r="B75" s="409" t="s">
        <v>305</v>
      </c>
      <c r="C75" s="410"/>
      <c r="D75" s="410"/>
      <c r="E75" s="410"/>
      <c r="F75" s="114"/>
    </row>
    <row r="76" spans="1:6" ht="13.9">
      <c r="A76" s="110"/>
      <c r="B76" s="408" t="s">
        <v>473</v>
      </c>
      <c r="C76" s="410"/>
      <c r="D76" s="410"/>
      <c r="E76" s="410"/>
      <c r="F76" s="115">
        <f>SUM(F74:F75)</f>
        <v>0</v>
      </c>
    </row>
    <row r="77" spans="1:6" ht="13.5">
      <c r="A77" s="110" t="s">
        <v>345</v>
      </c>
      <c r="B77" s="411" t="s">
        <v>306</v>
      </c>
      <c r="C77" s="410"/>
      <c r="D77" s="410"/>
      <c r="E77" s="410"/>
      <c r="F77" s="117"/>
    </row>
    <row r="78" spans="1:6" ht="13.5">
      <c r="A78" s="110" t="s">
        <v>173</v>
      </c>
      <c r="B78" s="417" t="s">
        <v>307</v>
      </c>
      <c r="C78" s="410"/>
      <c r="D78" s="410"/>
      <c r="E78" s="410"/>
      <c r="F78" s="345"/>
    </row>
    <row r="79" spans="1:6" ht="13.9">
      <c r="A79" s="110" t="s">
        <v>346</v>
      </c>
      <c r="B79" s="431" t="s">
        <v>174</v>
      </c>
      <c r="C79" s="432"/>
      <c r="D79" s="432"/>
      <c r="E79" s="432"/>
      <c r="F79" s="433"/>
    </row>
    <row r="80" spans="1:6" ht="13.5">
      <c r="A80" s="110" t="s">
        <v>175</v>
      </c>
      <c r="B80" s="416" t="s">
        <v>308</v>
      </c>
      <c r="C80" s="410"/>
      <c r="D80" s="410"/>
      <c r="E80" s="410"/>
      <c r="F80" s="343"/>
    </row>
    <row r="81" spans="1:6" ht="13.5">
      <c r="A81" s="110" t="s">
        <v>474</v>
      </c>
      <c r="B81" s="411" t="s">
        <v>309</v>
      </c>
      <c r="C81" s="410"/>
      <c r="D81" s="410"/>
      <c r="E81" s="410"/>
      <c r="F81" s="117"/>
    </row>
    <row r="82" spans="1:6" ht="13.5">
      <c r="A82" s="110" t="s">
        <v>347</v>
      </c>
      <c r="B82" s="411" t="s">
        <v>310</v>
      </c>
      <c r="C82" s="410"/>
      <c r="D82" s="410"/>
      <c r="E82" s="410"/>
      <c r="F82" s="117"/>
    </row>
    <row r="83" spans="1:6" ht="13.5">
      <c r="A83" s="110" t="s">
        <v>173</v>
      </c>
      <c r="B83" s="411" t="s">
        <v>311</v>
      </c>
      <c r="C83" s="410"/>
      <c r="D83" s="410"/>
      <c r="E83" s="410"/>
      <c r="F83" s="117"/>
    </row>
    <row r="84" spans="1:6" ht="13.9">
      <c r="A84" s="110" t="s">
        <v>348</v>
      </c>
      <c r="B84" s="408" t="s">
        <v>312</v>
      </c>
      <c r="C84" s="410"/>
      <c r="D84" s="410"/>
      <c r="E84" s="410"/>
      <c r="F84" s="115">
        <f>F72+F73+F76+F77+F78+F80+F81+F82+F83</f>
        <v>0</v>
      </c>
    </row>
    <row r="85" spans="1:6" ht="14.25" thickBot="1">
      <c r="A85" s="110" t="s">
        <v>349</v>
      </c>
      <c r="B85" s="418" t="s">
        <v>313</v>
      </c>
      <c r="C85" s="410"/>
      <c r="D85" s="410"/>
      <c r="E85" s="410"/>
      <c r="F85" s="119">
        <f>F69+F84</f>
        <v>0</v>
      </c>
    </row>
  </sheetData>
  <mergeCells count="3">
    <mergeCell ref="A1:B1"/>
    <mergeCell ref="B71:F71"/>
    <mergeCell ref="B79:F7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70C0"/>
    <pageSetUpPr fitToPage="1"/>
  </sheetPr>
  <dimension ref="A1:I49"/>
  <sheetViews>
    <sheetView showGridLines="0" zoomScale="85" zoomScaleNormal="85" zoomScaleSheetLayoutView="92" workbookViewId="0"/>
  </sheetViews>
  <sheetFormatPr defaultColWidth="9" defaultRowHeight="13.5"/>
  <cols>
    <col min="1" max="1" width="57" style="105" customWidth="1"/>
    <col min="2" max="2" width="106.59765625" style="105" customWidth="1"/>
    <col min="3" max="9" width="20.73046875" style="105" customWidth="1"/>
    <col min="10" max="16384" width="9" style="105"/>
  </cols>
  <sheetData>
    <row r="1" spans="1:9" ht="15">
      <c r="A1" s="283" t="s">
        <v>373</v>
      </c>
    </row>
    <row r="2" spans="1:9" ht="15">
      <c r="A2" s="121" t="s">
        <v>176</v>
      </c>
      <c r="D2" s="122"/>
    </row>
    <row r="3" spans="1:9" ht="17.25" customHeight="1">
      <c r="A3" s="123" t="s">
        <v>177</v>
      </c>
      <c r="D3" s="434"/>
      <c r="E3" s="434"/>
      <c r="F3" s="434"/>
      <c r="G3" s="434"/>
      <c r="H3" s="434"/>
      <c r="I3" s="434"/>
    </row>
    <row r="4" spans="1:9" ht="17.25" customHeight="1">
      <c r="A4" s="21" t="s">
        <v>15</v>
      </c>
      <c r="B4" s="21" t="s">
        <v>16</v>
      </c>
      <c r="D4" s="434"/>
      <c r="E4" s="434"/>
      <c r="F4" s="434"/>
      <c r="G4" s="434"/>
      <c r="H4" s="434"/>
      <c r="I4" s="434"/>
    </row>
    <row r="5" spans="1:9" s="9" customFormat="1" ht="14.25">
      <c r="A5" s="22"/>
      <c r="B5" s="23"/>
      <c r="C5" s="124"/>
      <c r="D5" s="124"/>
      <c r="E5" s="125"/>
    </row>
    <row r="6" spans="1:9" s="9" customFormat="1" ht="14.25">
      <c r="A6" s="21" t="s">
        <v>17</v>
      </c>
      <c r="B6" s="21" t="s">
        <v>540</v>
      </c>
      <c r="C6" s="124"/>
      <c r="D6" s="124"/>
      <c r="E6" s="125"/>
    </row>
    <row r="7" spans="1:9" s="9" customFormat="1" ht="14.25">
      <c r="A7" s="126" t="s">
        <v>19</v>
      </c>
      <c r="B7" s="23"/>
      <c r="C7" s="124"/>
      <c r="D7" s="124"/>
      <c r="E7" s="125"/>
    </row>
    <row r="8" spans="1:9" s="9" customFormat="1" ht="14.25">
      <c r="A8" s="127" t="s">
        <v>20</v>
      </c>
      <c r="B8" s="21" t="s">
        <v>18</v>
      </c>
      <c r="E8" s="125"/>
    </row>
    <row r="9" spans="1:9" s="9" customFormat="1" ht="14.25">
      <c r="A9" s="104" t="s">
        <v>43</v>
      </c>
      <c r="B9" s="99" t="s">
        <v>128</v>
      </c>
      <c r="E9" s="125"/>
    </row>
    <row r="10" spans="1:9" s="9" customFormat="1" ht="14.65" thickBot="1">
      <c r="A10" s="94"/>
      <c r="B10" s="94"/>
      <c r="E10" s="125"/>
    </row>
    <row r="11" spans="1:9" s="25" customFormat="1" ht="15.75" customHeight="1" thickBot="1">
      <c r="A11" s="106"/>
      <c r="C11" s="435" t="s">
        <v>43</v>
      </c>
      <c r="D11" s="436"/>
      <c r="E11" s="436"/>
      <c r="F11" s="436"/>
      <c r="G11" s="436"/>
      <c r="H11" s="436"/>
      <c r="I11" s="437"/>
    </row>
    <row r="12" spans="1:9" ht="15.75" customHeight="1" thickBot="1">
      <c r="A12" s="108"/>
      <c r="B12" s="129"/>
      <c r="C12" s="438" t="s">
        <v>178</v>
      </c>
      <c r="D12" s="439"/>
      <c r="E12" s="439"/>
      <c r="F12" s="439"/>
      <c r="G12" s="439"/>
      <c r="H12" s="439"/>
      <c r="I12" s="440"/>
    </row>
    <row r="13" spans="1:9" ht="60" customHeight="1">
      <c r="A13" s="108"/>
      <c r="B13" s="130"/>
      <c r="C13" s="441" t="s">
        <v>179</v>
      </c>
      <c r="D13" s="442"/>
      <c r="E13" s="443" t="s">
        <v>180</v>
      </c>
      <c r="F13" s="444"/>
      <c r="G13" s="444"/>
      <c r="H13" s="445" t="s">
        <v>514</v>
      </c>
      <c r="I13" s="448" t="s">
        <v>40</v>
      </c>
    </row>
    <row r="14" spans="1:9" ht="43.5" customHeight="1" thickBot="1">
      <c r="A14" s="108"/>
      <c r="B14" s="131"/>
      <c r="C14" s="132"/>
      <c r="D14" s="133"/>
      <c r="E14" s="451" t="s">
        <v>511</v>
      </c>
      <c r="F14" s="446" t="s">
        <v>181</v>
      </c>
      <c r="G14" s="453"/>
      <c r="H14" s="446"/>
      <c r="I14" s="449"/>
    </row>
    <row r="15" spans="1:9" ht="114" customHeight="1" thickBot="1">
      <c r="A15" s="134" t="s">
        <v>21</v>
      </c>
      <c r="B15" s="135" t="s">
        <v>22</v>
      </c>
      <c r="C15" s="136" t="s">
        <v>509</v>
      </c>
      <c r="D15" s="137" t="s">
        <v>510</v>
      </c>
      <c r="E15" s="452"/>
      <c r="F15" s="356" t="s">
        <v>512</v>
      </c>
      <c r="G15" s="138" t="s">
        <v>513</v>
      </c>
      <c r="H15" s="447"/>
      <c r="I15" s="450"/>
    </row>
    <row r="16" spans="1:9" ht="15.75" customHeight="1">
      <c r="A16" s="381"/>
      <c r="B16" s="382"/>
      <c r="C16" s="383" t="s">
        <v>499</v>
      </c>
      <c r="D16" s="383" t="s">
        <v>500</v>
      </c>
      <c r="E16" s="384" t="s">
        <v>501</v>
      </c>
      <c r="F16" s="385" t="s">
        <v>502</v>
      </c>
      <c r="G16" s="385" t="s">
        <v>506</v>
      </c>
      <c r="H16" s="385" t="s">
        <v>507</v>
      </c>
      <c r="I16" s="386" t="s">
        <v>508</v>
      </c>
    </row>
    <row r="17" spans="1:9" ht="13.9">
      <c r="A17" s="139" t="s">
        <v>475</v>
      </c>
      <c r="B17" s="140" t="s">
        <v>177</v>
      </c>
      <c r="C17" s="141"/>
      <c r="D17" s="141"/>
      <c r="E17" s="141"/>
      <c r="F17" s="141"/>
      <c r="G17" s="141"/>
      <c r="H17" s="141"/>
      <c r="I17" s="142"/>
    </row>
    <row r="18" spans="1:9" ht="13.9">
      <c r="A18" s="143" t="s">
        <v>476</v>
      </c>
      <c r="B18" s="144" t="s">
        <v>182</v>
      </c>
      <c r="C18" s="145"/>
      <c r="D18" s="146"/>
      <c r="F18" s="147"/>
      <c r="G18" s="148"/>
      <c r="H18" s="148"/>
      <c r="I18" s="149">
        <f>SUM(C18:H18)</f>
        <v>0</v>
      </c>
    </row>
    <row r="19" spans="1:9" ht="13.9">
      <c r="A19" s="143" t="s">
        <v>476</v>
      </c>
      <c r="B19" s="144" t="s">
        <v>183</v>
      </c>
      <c r="C19" s="145"/>
      <c r="D19" s="146"/>
      <c r="E19" s="147"/>
      <c r="F19" s="148"/>
      <c r="G19" s="150"/>
      <c r="H19" s="148"/>
      <c r="I19" s="149">
        <f>SUM(C19:H19)</f>
        <v>0</v>
      </c>
    </row>
    <row r="20" spans="1:9" ht="13.9">
      <c r="A20" s="369"/>
      <c r="B20" s="152" t="s">
        <v>184</v>
      </c>
      <c r="C20" s="153">
        <f t="shared" ref="C20:H20" si="0">SUM(C18:C19)</f>
        <v>0</v>
      </c>
      <c r="D20" s="154">
        <f t="shared" si="0"/>
        <v>0</v>
      </c>
      <c r="E20" s="154">
        <f t="shared" si="0"/>
        <v>0</v>
      </c>
      <c r="F20" s="154">
        <f t="shared" si="0"/>
        <v>0</v>
      </c>
      <c r="G20" s="155">
        <f t="shared" si="0"/>
        <v>0</v>
      </c>
      <c r="H20" s="154">
        <f t="shared" si="0"/>
        <v>0</v>
      </c>
      <c r="I20" s="149">
        <f>SUM(C20:H20)</f>
        <v>0</v>
      </c>
    </row>
    <row r="21" spans="1:9" ht="13.9">
      <c r="A21" s="25"/>
      <c r="B21" s="156" t="s">
        <v>185</v>
      </c>
      <c r="C21" s="157"/>
      <c r="D21" s="157"/>
      <c r="E21" s="157"/>
      <c r="F21" s="157"/>
      <c r="G21" s="157"/>
      <c r="H21" s="157"/>
      <c r="I21" s="158"/>
    </row>
    <row r="22" spans="1:9" ht="13.9">
      <c r="A22" s="159" t="s">
        <v>350</v>
      </c>
      <c r="B22" s="160" t="s">
        <v>186</v>
      </c>
      <c r="C22" s="161"/>
      <c r="D22" s="147"/>
      <c r="E22" s="147"/>
      <c r="F22" s="147"/>
      <c r="G22" s="162"/>
      <c r="H22" s="147"/>
      <c r="I22" s="149">
        <f>SUM(C22:H22)</f>
        <v>0</v>
      </c>
    </row>
    <row r="23" spans="1:9" ht="13.9">
      <c r="A23" s="369"/>
      <c r="B23" s="156" t="s">
        <v>187</v>
      </c>
      <c r="C23" s="157"/>
      <c r="D23" s="157"/>
      <c r="E23" s="157"/>
      <c r="F23" s="157"/>
      <c r="G23" s="157"/>
      <c r="H23" s="157"/>
      <c r="I23" s="158"/>
    </row>
    <row r="24" spans="1:9" ht="13.9">
      <c r="A24" s="151" t="s">
        <v>351</v>
      </c>
      <c r="B24" s="163" t="s">
        <v>188</v>
      </c>
      <c r="C24" s="161"/>
      <c r="D24" s="147"/>
      <c r="F24" s="147"/>
      <c r="G24" s="162"/>
      <c r="H24" s="147"/>
      <c r="I24" s="149">
        <f t="shared" ref="I24:I35" si="1">SUM(C24:H24)</f>
        <v>0</v>
      </c>
    </row>
    <row r="25" spans="1:9" ht="13.9">
      <c r="A25" s="151" t="s">
        <v>477</v>
      </c>
      <c r="B25" s="163" t="s">
        <v>189</v>
      </c>
      <c r="C25" s="161"/>
      <c r="D25" s="147"/>
      <c r="E25" s="147"/>
      <c r="F25" s="147"/>
      <c r="G25" s="162"/>
      <c r="H25" s="147"/>
      <c r="I25" s="149">
        <f t="shared" si="1"/>
        <v>0</v>
      </c>
    </row>
    <row r="26" spans="1:9" ht="13.9">
      <c r="A26" s="151" t="s">
        <v>352</v>
      </c>
      <c r="B26" s="163" t="s">
        <v>190</v>
      </c>
      <c r="C26" s="161"/>
      <c r="D26" s="147"/>
      <c r="E26" s="147"/>
      <c r="F26" s="147"/>
      <c r="G26" s="162"/>
      <c r="H26" s="147"/>
      <c r="I26" s="149">
        <f t="shared" si="1"/>
        <v>0</v>
      </c>
    </row>
    <row r="27" spans="1:9" ht="13.9">
      <c r="A27" s="151" t="s">
        <v>478</v>
      </c>
      <c r="B27" s="164" t="s">
        <v>191</v>
      </c>
      <c r="C27" s="161"/>
      <c r="D27" s="147"/>
      <c r="E27" s="147"/>
      <c r="F27" s="147"/>
      <c r="G27" s="162"/>
      <c r="H27" s="147"/>
      <c r="I27" s="149">
        <f t="shared" si="1"/>
        <v>0</v>
      </c>
    </row>
    <row r="28" spans="1:9" ht="13.9">
      <c r="A28" s="159" t="s">
        <v>479</v>
      </c>
      <c r="B28" s="165" t="s">
        <v>192</v>
      </c>
      <c r="C28" s="166"/>
      <c r="D28" s="167"/>
      <c r="E28" s="167"/>
      <c r="F28" s="167"/>
      <c r="G28" s="168"/>
      <c r="H28" s="167"/>
      <c r="I28" s="149">
        <f t="shared" si="1"/>
        <v>0</v>
      </c>
    </row>
    <row r="29" spans="1:9" ht="13.9">
      <c r="A29" s="159" t="s">
        <v>479</v>
      </c>
      <c r="B29" s="165" t="s">
        <v>193</v>
      </c>
      <c r="C29" s="166"/>
      <c r="D29" s="167"/>
      <c r="E29" s="167"/>
      <c r="F29" s="167"/>
      <c r="G29" s="168"/>
      <c r="H29" s="167"/>
      <c r="I29" s="149">
        <f t="shared" si="1"/>
        <v>0</v>
      </c>
    </row>
    <row r="30" spans="1:9" ht="13.9">
      <c r="A30" s="159"/>
      <c r="B30" s="169" t="s">
        <v>194</v>
      </c>
      <c r="C30" s="170">
        <f>SUM(C24:C29)</f>
        <v>0</v>
      </c>
      <c r="D30" s="170">
        <f t="shared" ref="D30:H30" si="2">SUM(D24:D29)</f>
        <v>0</v>
      </c>
      <c r="E30" s="170">
        <f>SUM(E24:E29)</f>
        <v>0</v>
      </c>
      <c r="F30" s="170">
        <f t="shared" si="2"/>
        <v>0</v>
      </c>
      <c r="G30" s="170">
        <f t="shared" si="2"/>
        <v>0</v>
      </c>
      <c r="H30" s="170">
        <f t="shared" si="2"/>
        <v>0</v>
      </c>
      <c r="I30" s="149">
        <f t="shared" si="1"/>
        <v>0</v>
      </c>
    </row>
    <row r="31" spans="1:9" ht="13.9">
      <c r="A31" s="151" t="s">
        <v>480</v>
      </c>
      <c r="B31" s="163" t="s">
        <v>195</v>
      </c>
      <c r="C31" s="161"/>
      <c r="D31" s="147"/>
      <c r="E31" s="147"/>
      <c r="F31" s="147"/>
      <c r="G31" s="162"/>
      <c r="H31" s="147"/>
      <c r="I31" s="149">
        <f>SUM(C31:H31)</f>
        <v>0</v>
      </c>
    </row>
    <row r="32" spans="1:9" ht="13.9">
      <c r="A32" s="151"/>
      <c r="B32" s="152" t="s">
        <v>196</v>
      </c>
      <c r="C32" s="153">
        <f>C22+C30+C31</f>
        <v>0</v>
      </c>
      <c r="D32" s="153">
        <f t="shared" ref="D32:G32" si="3">D22+D30+D31</f>
        <v>0</v>
      </c>
      <c r="E32" s="153">
        <f t="shared" si="3"/>
        <v>0</v>
      </c>
      <c r="F32" s="153">
        <f t="shared" si="3"/>
        <v>0</v>
      </c>
      <c r="G32" s="153">
        <f t="shared" si="3"/>
        <v>0</v>
      </c>
      <c r="H32" s="153">
        <f>H22+H30+H31</f>
        <v>0</v>
      </c>
      <c r="I32" s="149">
        <f>SUM(C32:H32)</f>
        <v>0</v>
      </c>
    </row>
    <row r="33" spans="1:9" ht="13.9">
      <c r="A33" s="151" t="s">
        <v>481</v>
      </c>
      <c r="B33" s="163" t="s">
        <v>197</v>
      </c>
      <c r="C33" s="161"/>
      <c r="D33" s="147"/>
      <c r="E33" s="147"/>
      <c r="F33" s="147"/>
      <c r="G33" s="162"/>
      <c r="H33" s="147"/>
      <c r="I33" s="149">
        <f t="shared" si="1"/>
        <v>0</v>
      </c>
    </row>
    <row r="34" spans="1:9" ht="13.9">
      <c r="A34" s="151" t="s">
        <v>353</v>
      </c>
      <c r="B34" s="163" t="s">
        <v>198</v>
      </c>
      <c r="C34" s="161"/>
      <c r="D34" s="147"/>
      <c r="E34" s="147"/>
      <c r="F34" s="147"/>
      <c r="G34" s="162"/>
      <c r="H34" s="147"/>
      <c r="I34" s="149">
        <f t="shared" si="1"/>
        <v>0</v>
      </c>
    </row>
    <row r="35" spans="1:9" ht="13.9">
      <c r="A35" s="151"/>
      <c r="B35" s="152" t="s">
        <v>199</v>
      </c>
      <c r="C35" s="153">
        <f>SUM(C32:C34)</f>
        <v>0</v>
      </c>
      <c r="D35" s="154">
        <f>SUM(D32:D34)</f>
        <v>0</v>
      </c>
      <c r="E35" s="154">
        <f t="shared" ref="E35:H35" si="4">SUM(E32:E34)</f>
        <v>0</v>
      </c>
      <c r="F35" s="154">
        <f t="shared" si="4"/>
        <v>0</v>
      </c>
      <c r="G35" s="155">
        <f t="shared" si="4"/>
        <v>0</v>
      </c>
      <c r="H35" s="154">
        <f t="shared" si="4"/>
        <v>0</v>
      </c>
      <c r="I35" s="149">
        <f t="shared" si="1"/>
        <v>0</v>
      </c>
    </row>
    <row r="36" spans="1:9" ht="13.9">
      <c r="A36" s="151" t="s">
        <v>482</v>
      </c>
      <c r="B36" s="171" t="s">
        <v>200</v>
      </c>
      <c r="C36" s="172"/>
      <c r="D36" s="172"/>
      <c r="E36" s="172"/>
      <c r="F36" s="172"/>
      <c r="G36" s="172"/>
      <c r="H36" s="172"/>
      <c r="I36" s="173"/>
    </row>
    <row r="37" spans="1:9" ht="13.9">
      <c r="A37" s="151" t="s">
        <v>354</v>
      </c>
      <c r="B37" s="174" t="s">
        <v>201</v>
      </c>
      <c r="C37" s="161"/>
      <c r="D37" s="147"/>
      <c r="E37" s="147"/>
      <c r="F37" s="147"/>
      <c r="G37" s="162"/>
      <c r="H37" s="147"/>
      <c r="I37" s="149">
        <f>SUM(C37:H37)</f>
        <v>0</v>
      </c>
    </row>
    <row r="38" spans="1:9" ht="13.9">
      <c r="A38" s="151" t="s">
        <v>483</v>
      </c>
      <c r="B38" s="174" t="s">
        <v>202</v>
      </c>
      <c r="C38" s="161"/>
      <c r="D38" s="147"/>
      <c r="E38" s="147"/>
      <c r="F38" s="147"/>
      <c r="G38" s="162"/>
      <c r="H38" s="147"/>
      <c r="I38" s="149">
        <f t="shared" ref="I38:I47" si="5">SUM(C38:H38)</f>
        <v>0</v>
      </c>
    </row>
    <row r="39" spans="1:9" ht="13.9">
      <c r="A39" s="151" t="s">
        <v>484</v>
      </c>
      <c r="B39" s="174" t="s">
        <v>203</v>
      </c>
      <c r="C39" s="161"/>
      <c r="D39" s="147"/>
      <c r="E39" s="147"/>
      <c r="F39" s="147"/>
      <c r="G39" s="162"/>
      <c r="H39" s="147"/>
      <c r="I39" s="149">
        <f t="shared" si="5"/>
        <v>0</v>
      </c>
    </row>
    <row r="40" spans="1:9" ht="13.9">
      <c r="A40" s="175"/>
      <c r="B40" s="176" t="s">
        <v>204</v>
      </c>
      <c r="C40" s="177">
        <f>SUM(C37:C39)</f>
        <v>0</v>
      </c>
      <c r="D40" s="178">
        <f>SUM(D37:D39)</f>
        <v>0</v>
      </c>
      <c r="E40" s="178">
        <f>SUM(E37:E39)</f>
        <v>0</v>
      </c>
      <c r="F40" s="178">
        <f t="shared" ref="F40:G40" si="6">SUM(F37:F39)</f>
        <v>0</v>
      </c>
      <c r="G40" s="179">
        <f t="shared" si="6"/>
        <v>0</v>
      </c>
      <c r="H40" s="178">
        <f>SUM(H37:H39)</f>
        <v>0</v>
      </c>
      <c r="I40" s="180">
        <f>SUM(C40:H40)</f>
        <v>0</v>
      </c>
    </row>
    <row r="41" spans="1:9" ht="13.9">
      <c r="A41" s="139" t="s">
        <v>359</v>
      </c>
      <c r="B41" s="163" t="s">
        <v>205</v>
      </c>
      <c r="C41" s="161"/>
      <c r="D41" s="147"/>
      <c r="E41" s="147"/>
      <c r="F41" s="147"/>
      <c r="G41" s="147"/>
      <c r="H41" s="147"/>
      <c r="I41" s="180">
        <f>SUM(C41:H41)</f>
        <v>0</v>
      </c>
    </row>
    <row r="42" spans="1:9" ht="13.9">
      <c r="A42" s="159" t="s">
        <v>353</v>
      </c>
      <c r="B42" s="181" t="s">
        <v>206</v>
      </c>
      <c r="C42" s="166"/>
      <c r="D42" s="167"/>
      <c r="E42" s="167"/>
      <c r="F42" s="167"/>
      <c r="G42" s="168"/>
      <c r="H42" s="167"/>
      <c r="I42" s="149">
        <f t="shared" ref="I42" si="7">SUM(C42:H42)</f>
        <v>0</v>
      </c>
    </row>
    <row r="43" spans="1:9" ht="13.9">
      <c r="A43" s="159" t="s">
        <v>353</v>
      </c>
      <c r="B43" s="181" t="s">
        <v>207</v>
      </c>
      <c r="C43" s="166"/>
      <c r="D43" s="167"/>
      <c r="E43" s="167"/>
      <c r="F43" s="167"/>
      <c r="G43" s="168"/>
      <c r="H43" s="167"/>
      <c r="I43" s="180">
        <f t="shared" si="5"/>
        <v>0</v>
      </c>
    </row>
    <row r="44" spans="1:9" ht="13.9">
      <c r="A44" s="159"/>
      <c r="B44" s="152" t="s">
        <v>208</v>
      </c>
      <c r="C44" s="153">
        <f>SUM(C41:C43)</f>
        <v>0</v>
      </c>
      <c r="D44" s="153">
        <f t="shared" ref="D44:G44" si="8">SUM(D41:D43)</f>
        <v>0</v>
      </c>
      <c r="E44" s="153">
        <f t="shared" si="8"/>
        <v>0</v>
      </c>
      <c r="F44" s="153">
        <f t="shared" si="8"/>
        <v>0</v>
      </c>
      <c r="G44" s="153">
        <f t="shared" si="8"/>
        <v>0</v>
      </c>
      <c r="H44" s="153">
        <f>SUM(H41:H43)</f>
        <v>0</v>
      </c>
      <c r="I44" s="180">
        <f t="shared" si="5"/>
        <v>0</v>
      </c>
    </row>
    <row r="45" spans="1:9" ht="13.9">
      <c r="A45" s="151"/>
      <c r="B45" s="152" t="s">
        <v>209</v>
      </c>
      <c r="C45" s="153">
        <f>C20+C35+C40+C44</f>
        <v>0</v>
      </c>
      <c r="D45" s="153">
        <f t="shared" ref="D45:G45" si="9">D20+D35+D40+D44</f>
        <v>0</v>
      </c>
      <c r="E45" s="153">
        <f t="shared" si="9"/>
        <v>0</v>
      </c>
      <c r="F45" s="153">
        <f t="shared" si="9"/>
        <v>0</v>
      </c>
      <c r="G45" s="153">
        <f t="shared" si="9"/>
        <v>0</v>
      </c>
      <c r="H45" s="153">
        <f>H20+H35+H40+H44</f>
        <v>0</v>
      </c>
      <c r="I45" s="149">
        <f>SUM(C45:H45)</f>
        <v>0</v>
      </c>
    </row>
    <row r="46" spans="1:9" ht="13.9">
      <c r="A46" s="151" t="s">
        <v>476</v>
      </c>
      <c r="B46" s="144" t="s">
        <v>210</v>
      </c>
      <c r="C46" s="182"/>
      <c r="D46" s="183"/>
      <c r="E46" s="184"/>
      <c r="F46" s="148"/>
      <c r="G46" s="150"/>
      <c r="H46" s="148"/>
      <c r="I46" s="149">
        <f>SUM(C46:H46)</f>
        <v>0</v>
      </c>
    </row>
    <row r="47" spans="1:9" ht="13.9">
      <c r="A47" s="151" t="s">
        <v>476</v>
      </c>
      <c r="B47" s="144" t="s">
        <v>211</v>
      </c>
      <c r="C47" s="145"/>
      <c r="D47" s="146"/>
      <c r="E47" s="185"/>
      <c r="F47" s="148"/>
      <c r="G47" s="150"/>
      <c r="H47" s="148"/>
      <c r="I47" s="149">
        <f t="shared" si="5"/>
        <v>0</v>
      </c>
    </row>
    <row r="48" spans="1:9" ht="14.25" thickBot="1">
      <c r="A48" s="369"/>
      <c r="B48" s="186" t="s">
        <v>212</v>
      </c>
      <c r="C48" s="187">
        <f>SUM(C46:C47)</f>
        <v>0</v>
      </c>
      <c r="D48" s="188">
        <f t="shared" ref="D48:G48" si="10">SUM(D46:D47)</f>
        <v>0</v>
      </c>
      <c r="E48" s="188">
        <f t="shared" si="10"/>
        <v>0</v>
      </c>
      <c r="F48" s="188">
        <f t="shared" si="10"/>
        <v>0</v>
      </c>
      <c r="G48" s="189">
        <f t="shared" si="10"/>
        <v>0</v>
      </c>
      <c r="H48" s="188">
        <f>SUM(H46:H47)</f>
        <v>0</v>
      </c>
      <c r="I48" s="149">
        <f>SUM(C48:H48)</f>
        <v>0</v>
      </c>
    </row>
    <row r="49" spans="9:9">
      <c r="I49" s="190"/>
    </row>
  </sheetData>
  <mergeCells count="10">
    <mergeCell ref="D3:I3"/>
    <mergeCell ref="D4:I4"/>
    <mergeCell ref="C11:I11"/>
    <mergeCell ref="C12:I12"/>
    <mergeCell ref="C13:D13"/>
    <mergeCell ref="E13:G13"/>
    <mergeCell ref="H13:H15"/>
    <mergeCell ref="I13:I15"/>
    <mergeCell ref="E14:E15"/>
    <mergeCell ref="F14:G14"/>
  </mergeCells>
  <pageMargins left="0.70866141732283472" right="0.70866141732283472" top="0.74803149606299213" bottom="0.74803149606299213" header="0.31496062992125984" footer="0.31496062992125984"/>
  <pageSetup paperSize="9" scale="75" fitToWidth="2" fitToHeight="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867DA-AC76-4919-B369-EAC363A8BD54}">
  <sheetPr>
    <tabColor rgb="FF0070C0"/>
    <pageSetUpPr fitToPage="1"/>
  </sheetPr>
  <dimension ref="A1:F48"/>
  <sheetViews>
    <sheetView showGridLines="0" zoomScale="85" zoomScaleNormal="85" zoomScaleSheetLayoutView="92" workbookViewId="0"/>
  </sheetViews>
  <sheetFormatPr defaultColWidth="9" defaultRowHeight="13.5"/>
  <cols>
    <col min="1" max="1" width="45.73046875" style="105" customWidth="1"/>
    <col min="2" max="2" width="100.73046875" style="224" customWidth="1"/>
    <col min="3" max="6" width="20.73046875" style="105" customWidth="1"/>
    <col min="7" max="16384" width="9" style="105"/>
  </cols>
  <sheetData>
    <row r="1" spans="1:6" ht="15">
      <c r="A1" s="283" t="s">
        <v>373</v>
      </c>
    </row>
    <row r="2" spans="1:6" s="9" customFormat="1" ht="15.4">
      <c r="A2" s="123" t="s">
        <v>176</v>
      </c>
      <c r="B2" s="191"/>
      <c r="C2" s="122"/>
      <c r="D2" s="105"/>
      <c r="E2" s="105"/>
      <c r="F2" s="105"/>
    </row>
    <row r="3" spans="1:6" s="9" customFormat="1" ht="15.4">
      <c r="A3" s="123" t="s">
        <v>213</v>
      </c>
      <c r="B3" s="191"/>
      <c r="C3" s="434"/>
      <c r="D3" s="434"/>
      <c r="E3" s="434"/>
      <c r="F3" s="434"/>
    </row>
    <row r="4" spans="1:6" s="9" customFormat="1" ht="15">
      <c r="A4" s="21" t="s">
        <v>15</v>
      </c>
      <c r="B4" s="21" t="s">
        <v>16</v>
      </c>
      <c r="C4" s="434"/>
      <c r="D4" s="434"/>
      <c r="E4" s="434"/>
      <c r="F4" s="434"/>
    </row>
    <row r="5" spans="1:6" s="9" customFormat="1" ht="14.25">
      <c r="A5" s="22"/>
      <c r="B5" s="23"/>
      <c r="C5" s="124"/>
      <c r="D5" s="124"/>
      <c r="E5" s="125"/>
    </row>
    <row r="6" spans="1:6" s="9" customFormat="1" ht="14.25">
      <c r="A6" s="21" t="s">
        <v>17</v>
      </c>
      <c r="B6" s="21" t="s">
        <v>540</v>
      </c>
      <c r="C6" s="124"/>
      <c r="D6" s="124"/>
      <c r="E6" s="125"/>
    </row>
    <row r="7" spans="1:6" s="9" customFormat="1" ht="14.25">
      <c r="A7" s="126" t="s">
        <v>19</v>
      </c>
      <c r="B7" s="23"/>
      <c r="C7" s="124"/>
      <c r="D7" s="124"/>
      <c r="E7" s="125"/>
    </row>
    <row r="8" spans="1:6" s="9" customFormat="1" ht="14.25">
      <c r="A8" s="127" t="s">
        <v>20</v>
      </c>
      <c r="B8" s="21" t="s">
        <v>18</v>
      </c>
      <c r="E8" s="125"/>
    </row>
    <row r="9" spans="1:6" s="9" customFormat="1" ht="14.25">
      <c r="A9" s="120" t="s">
        <v>43</v>
      </c>
      <c r="B9" s="99" t="s">
        <v>128</v>
      </c>
      <c r="E9" s="125"/>
    </row>
    <row r="10" spans="1:6" s="9" customFormat="1" ht="14.65" thickBot="1">
      <c r="A10" s="94"/>
      <c r="B10" s="94"/>
      <c r="E10" s="125"/>
    </row>
    <row r="11" spans="1:6" s="25" customFormat="1" ht="15.75" customHeight="1" thickBot="1">
      <c r="A11" s="106"/>
      <c r="C11" s="457" t="s">
        <v>43</v>
      </c>
      <c r="D11" s="458"/>
      <c r="E11" s="458"/>
      <c r="F11" s="458"/>
    </row>
    <row r="12" spans="1:6" ht="14.25" thickBot="1">
      <c r="B12" s="192"/>
      <c r="C12" s="459" t="s">
        <v>178</v>
      </c>
      <c r="D12" s="460"/>
      <c r="E12" s="460"/>
      <c r="F12" s="460"/>
    </row>
    <row r="13" spans="1:6" ht="55.9" thickBot="1">
      <c r="A13" s="193" t="s">
        <v>21</v>
      </c>
      <c r="B13" s="35" t="s">
        <v>22</v>
      </c>
      <c r="C13" s="194" t="s">
        <v>515</v>
      </c>
      <c r="D13" s="195" t="s">
        <v>516</v>
      </c>
      <c r="E13" s="196" t="s">
        <v>517</v>
      </c>
      <c r="F13" s="197" t="s">
        <v>40</v>
      </c>
    </row>
    <row r="14" spans="1:6" ht="13.9">
      <c r="A14" s="387"/>
      <c r="B14" s="388"/>
      <c r="C14" s="383" t="s">
        <v>499</v>
      </c>
      <c r="D14" s="383" t="s">
        <v>500</v>
      </c>
      <c r="E14" s="383" t="s">
        <v>501</v>
      </c>
      <c r="F14" s="379" t="s">
        <v>502</v>
      </c>
    </row>
    <row r="15" spans="1:6" ht="13.9">
      <c r="A15" s="198" t="s">
        <v>214</v>
      </c>
      <c r="B15" s="454" t="s">
        <v>213</v>
      </c>
      <c r="C15" s="455"/>
      <c r="D15" s="455"/>
      <c r="E15" s="455"/>
      <c r="F15" s="456"/>
    </row>
    <row r="16" spans="1:6" ht="13.9">
      <c r="A16" s="199" t="s">
        <v>476</v>
      </c>
      <c r="B16" s="200" t="s">
        <v>182</v>
      </c>
      <c r="C16" s="145"/>
      <c r="D16" s="201"/>
      <c r="E16" s="202"/>
      <c r="F16" s="203">
        <f>SUM(C16:E16)</f>
        <v>0</v>
      </c>
    </row>
    <row r="17" spans="1:6" ht="13.9">
      <c r="A17" s="204" t="s">
        <v>476</v>
      </c>
      <c r="B17" s="205" t="s">
        <v>183</v>
      </c>
      <c r="C17" s="145"/>
      <c r="D17" s="201"/>
      <c r="E17" s="202"/>
      <c r="F17" s="203">
        <f>SUM(C17:E17)</f>
        <v>0</v>
      </c>
    </row>
    <row r="18" spans="1:6" ht="13.9">
      <c r="A18" s="370"/>
      <c r="B18" s="206" t="s">
        <v>184</v>
      </c>
      <c r="C18" s="153">
        <f>SUM(C16:C17)</f>
        <v>0</v>
      </c>
      <c r="D18" s="154">
        <f>SUM(D16:D17)</f>
        <v>0</v>
      </c>
      <c r="E18" s="155">
        <f>SUM(E16:E17)</f>
        <v>0</v>
      </c>
      <c r="F18" s="149">
        <f>SUM(C18:E18)</f>
        <v>0</v>
      </c>
    </row>
    <row r="19" spans="1:6" ht="13.9">
      <c r="A19" s="204"/>
      <c r="B19" s="464" t="s">
        <v>185</v>
      </c>
      <c r="C19" s="465"/>
      <c r="D19" s="465"/>
      <c r="E19" s="465"/>
      <c r="F19" s="466"/>
    </row>
    <row r="20" spans="1:6" ht="13.9">
      <c r="A20" s="370"/>
      <c r="B20" s="461" t="s">
        <v>215</v>
      </c>
      <c r="C20" s="462"/>
      <c r="D20" s="462"/>
      <c r="E20" s="462"/>
      <c r="F20" s="463"/>
    </row>
    <row r="21" spans="1:6">
      <c r="A21" s="204" t="s">
        <v>485</v>
      </c>
      <c r="B21" s="207" t="s">
        <v>216</v>
      </c>
      <c r="C21" s="208"/>
      <c r="D21" s="209"/>
      <c r="E21" s="210"/>
      <c r="F21" s="211">
        <f>SUM(C21:E21)</f>
        <v>0</v>
      </c>
    </row>
    <row r="22" spans="1:6">
      <c r="A22" s="199" t="s">
        <v>486</v>
      </c>
      <c r="B22" s="163" t="s">
        <v>217</v>
      </c>
      <c r="C22" s="208"/>
      <c r="D22" s="209"/>
      <c r="E22" s="210"/>
      <c r="F22" s="211">
        <f>SUM(C22:E22)</f>
        <v>0</v>
      </c>
    </row>
    <row r="23" spans="1:6">
      <c r="A23" s="199" t="s">
        <v>487</v>
      </c>
      <c r="B23" s="207" t="s">
        <v>218</v>
      </c>
      <c r="C23" s="208"/>
      <c r="D23" s="209"/>
      <c r="E23" s="210"/>
      <c r="F23" s="211">
        <f>SUM(C23:E23)</f>
        <v>0</v>
      </c>
    </row>
    <row r="24" spans="1:6" ht="13.9">
      <c r="A24" s="204"/>
      <c r="B24" s="212" t="s">
        <v>219</v>
      </c>
      <c r="C24" s="153">
        <f>SUM(C21:C23)</f>
        <v>0</v>
      </c>
      <c r="D24" s="154">
        <f>SUM(D21:D23)</f>
        <v>0</v>
      </c>
      <c r="E24" s="155">
        <f>SUM(E21:E23)</f>
        <v>0</v>
      </c>
      <c r="F24" s="149">
        <f>F21+F22+F23</f>
        <v>0</v>
      </c>
    </row>
    <row r="25" spans="1:6" ht="13.9">
      <c r="A25" s="370"/>
      <c r="B25" s="461" t="s">
        <v>220</v>
      </c>
      <c r="C25" s="462"/>
      <c r="D25" s="462"/>
      <c r="E25" s="462"/>
      <c r="F25" s="463"/>
    </row>
    <row r="26" spans="1:6">
      <c r="A26" s="204" t="s">
        <v>488</v>
      </c>
      <c r="B26" s="163" t="s">
        <v>221</v>
      </c>
      <c r="C26" s="208"/>
      <c r="D26" s="209"/>
      <c r="E26" s="210"/>
      <c r="F26" s="211">
        <f>SUM(C26:E26)</f>
        <v>0</v>
      </c>
    </row>
    <row r="27" spans="1:6" ht="27">
      <c r="A27" s="199" t="s">
        <v>489</v>
      </c>
      <c r="B27" s="207" t="s">
        <v>355</v>
      </c>
      <c r="C27" s="208"/>
      <c r="D27" s="209"/>
      <c r="E27" s="210"/>
      <c r="F27" s="211">
        <f>SUM(C27:E27)</f>
        <v>0</v>
      </c>
    </row>
    <row r="28" spans="1:6">
      <c r="A28" s="199" t="s">
        <v>356</v>
      </c>
      <c r="B28" s="163" t="s">
        <v>222</v>
      </c>
      <c r="C28" s="208"/>
      <c r="D28" s="209"/>
      <c r="E28" s="210"/>
      <c r="F28" s="211">
        <f>SUM(C28:E28)</f>
        <v>0</v>
      </c>
    </row>
    <row r="29" spans="1:6" ht="13.9">
      <c r="A29" s="353"/>
      <c r="B29" s="213" t="s">
        <v>223</v>
      </c>
      <c r="C29" s="153">
        <f>SUM(C26:C28)</f>
        <v>0</v>
      </c>
      <c r="D29" s="154">
        <f>SUM(D26:D28)</f>
        <v>0</v>
      </c>
      <c r="E29" s="155">
        <f>SUM(E26:E28)</f>
        <v>0</v>
      </c>
      <c r="F29" s="149">
        <f>F26+F27+F28</f>
        <v>0</v>
      </c>
    </row>
    <row r="30" spans="1:6" ht="13.9">
      <c r="A30" s="204"/>
      <c r="B30" s="461" t="s">
        <v>224</v>
      </c>
      <c r="C30" s="462"/>
      <c r="D30" s="462"/>
      <c r="E30" s="462"/>
      <c r="F30" s="463"/>
    </row>
    <row r="31" spans="1:6">
      <c r="A31" s="199" t="s">
        <v>490</v>
      </c>
      <c r="B31" s="207" t="s">
        <v>225</v>
      </c>
      <c r="C31" s="208"/>
      <c r="D31" s="209"/>
      <c r="E31" s="210"/>
      <c r="F31" s="211">
        <f>SUM(C31:E31)</f>
        <v>0</v>
      </c>
    </row>
    <row r="32" spans="1:6" ht="13.9">
      <c r="A32" s="204"/>
      <c r="B32" s="169" t="s">
        <v>196</v>
      </c>
      <c r="C32" s="153">
        <f>C24+C29+C31</f>
        <v>0</v>
      </c>
      <c r="D32" s="154">
        <f t="shared" ref="D32:F32" si="0">D24+D29+D31</f>
        <v>0</v>
      </c>
      <c r="E32" s="155">
        <f t="shared" si="0"/>
        <v>0</v>
      </c>
      <c r="F32" s="149">
        <f t="shared" si="0"/>
        <v>0</v>
      </c>
    </row>
    <row r="33" spans="1:6">
      <c r="A33" s="199" t="s">
        <v>481</v>
      </c>
      <c r="B33" s="163" t="s">
        <v>226</v>
      </c>
      <c r="C33" s="208"/>
      <c r="D33" s="209"/>
      <c r="E33" s="210"/>
      <c r="F33" s="211">
        <f>SUM(C33:E33)</f>
        <v>0</v>
      </c>
    </row>
    <row r="34" spans="1:6">
      <c r="A34" s="199" t="s">
        <v>353</v>
      </c>
      <c r="B34" s="207" t="s">
        <v>198</v>
      </c>
      <c r="C34" s="208"/>
      <c r="D34" s="209"/>
      <c r="E34" s="210"/>
      <c r="F34" s="211">
        <f>SUM(C34:E34)</f>
        <v>0</v>
      </c>
    </row>
    <row r="35" spans="1:6" ht="13.9">
      <c r="A35" s="204"/>
      <c r="B35" s="214" t="s">
        <v>199</v>
      </c>
      <c r="C35" s="153">
        <f>SUM(C32:C34)</f>
        <v>0</v>
      </c>
      <c r="D35" s="154">
        <f t="shared" ref="D35:F35" si="1">SUM(D32:D34)</f>
        <v>0</v>
      </c>
      <c r="E35" s="155">
        <f t="shared" si="1"/>
        <v>0</v>
      </c>
      <c r="F35" s="149">
        <f t="shared" si="1"/>
        <v>0</v>
      </c>
    </row>
    <row r="36" spans="1:6" ht="13.9">
      <c r="A36" s="199" t="s">
        <v>357</v>
      </c>
      <c r="B36" s="461" t="s">
        <v>200</v>
      </c>
      <c r="C36" s="462"/>
      <c r="D36" s="462"/>
      <c r="E36" s="462"/>
      <c r="F36" s="463"/>
    </row>
    <row r="37" spans="1:6">
      <c r="A37" s="204" t="s">
        <v>491</v>
      </c>
      <c r="B37" s="163" t="s">
        <v>227</v>
      </c>
      <c r="C37" s="208"/>
      <c r="D37" s="209"/>
      <c r="E37" s="210"/>
      <c r="F37" s="211">
        <f>SUM(C37:E37)</f>
        <v>0</v>
      </c>
    </row>
    <row r="38" spans="1:6">
      <c r="A38" s="199" t="s">
        <v>358</v>
      </c>
      <c r="B38" s="207" t="s">
        <v>228</v>
      </c>
      <c r="C38" s="208"/>
      <c r="D38" s="209"/>
      <c r="E38" s="210"/>
      <c r="F38" s="211">
        <f>SUM(C38:E38)</f>
        <v>0</v>
      </c>
    </row>
    <row r="39" spans="1:6">
      <c r="A39" s="199" t="s">
        <v>492</v>
      </c>
      <c r="B39" s="163" t="s">
        <v>527</v>
      </c>
      <c r="C39" s="208"/>
      <c r="D39" s="209"/>
      <c r="E39" s="210"/>
      <c r="F39" s="211">
        <f>SUM(C39:E39)</f>
        <v>0</v>
      </c>
    </row>
    <row r="40" spans="1:6" ht="13.9">
      <c r="A40" s="204"/>
      <c r="B40" s="215" t="s">
        <v>204</v>
      </c>
      <c r="C40" s="153">
        <f>SUM(C37:C39)</f>
        <v>0</v>
      </c>
      <c r="D40" s="154">
        <f>SUM(D37:D39)</f>
        <v>0</v>
      </c>
      <c r="E40" s="155">
        <f>SUM(E37:E39)</f>
        <v>0</v>
      </c>
      <c r="F40" s="149">
        <f>SUM(F37:F39)</f>
        <v>0</v>
      </c>
    </row>
    <row r="41" spans="1:6">
      <c r="A41" s="175" t="s">
        <v>359</v>
      </c>
      <c r="B41" s="181" t="s">
        <v>205</v>
      </c>
      <c r="C41" s="147"/>
      <c r="D41" s="147"/>
      <c r="E41" s="147"/>
      <c r="F41" s="347">
        <f>SUM(C41:E41)</f>
        <v>0</v>
      </c>
    </row>
    <row r="42" spans="1:6">
      <c r="A42" s="199" t="s">
        <v>353</v>
      </c>
      <c r="B42" s="163" t="s">
        <v>206</v>
      </c>
      <c r="C42" s="208"/>
      <c r="D42" s="209"/>
      <c r="E42" s="210"/>
      <c r="F42" s="347">
        <f t="shared" ref="F42:F48" si="2">SUM(C42:E42)</f>
        <v>0</v>
      </c>
    </row>
    <row r="43" spans="1:6">
      <c r="A43" s="199" t="s">
        <v>353</v>
      </c>
      <c r="B43" s="207" t="s">
        <v>207</v>
      </c>
      <c r="C43" s="208"/>
      <c r="D43" s="209"/>
      <c r="E43" s="210"/>
      <c r="F43" s="347">
        <f t="shared" si="2"/>
        <v>0</v>
      </c>
    </row>
    <row r="44" spans="1:6" ht="13.9">
      <c r="A44" s="199"/>
      <c r="B44" s="152" t="s">
        <v>208</v>
      </c>
      <c r="C44" s="153">
        <f>SUM(C41:C43)</f>
        <v>0</v>
      </c>
      <c r="D44" s="153">
        <f>SUM(D41:D43)</f>
        <v>0</v>
      </c>
      <c r="E44" s="153">
        <f>SUM(E41:E43)</f>
        <v>0</v>
      </c>
      <c r="F44" s="347">
        <f t="shared" si="2"/>
        <v>0</v>
      </c>
    </row>
    <row r="45" spans="1:6" ht="13.9">
      <c r="A45" s="204"/>
      <c r="B45" s="206" t="s">
        <v>209</v>
      </c>
      <c r="C45" s="153">
        <f>C18+C35+C40+C44</f>
        <v>0</v>
      </c>
      <c r="D45" s="154">
        <f>D18+D35+D40+D44</f>
        <v>0</v>
      </c>
      <c r="E45" s="155">
        <f>E18+E35+E40+E44</f>
        <v>0</v>
      </c>
      <c r="F45" s="149">
        <f t="shared" si="2"/>
        <v>0</v>
      </c>
    </row>
    <row r="46" spans="1:6" ht="13.9">
      <c r="A46" s="199" t="s">
        <v>476</v>
      </c>
      <c r="B46" s="216" t="s">
        <v>210</v>
      </c>
      <c r="C46" s="217"/>
      <c r="D46" s="201"/>
      <c r="E46" s="202"/>
      <c r="F46" s="348">
        <f t="shared" si="2"/>
        <v>0</v>
      </c>
    </row>
    <row r="47" spans="1:6" ht="13.9">
      <c r="A47" s="199" t="s">
        <v>476</v>
      </c>
      <c r="B47" s="218" t="s">
        <v>211</v>
      </c>
      <c r="C47" s="217"/>
      <c r="D47" s="201"/>
      <c r="E47" s="202"/>
      <c r="F47" s="348">
        <f t="shared" si="2"/>
        <v>0</v>
      </c>
    </row>
    <row r="48" spans="1:6" ht="14.25" thickBot="1">
      <c r="A48" s="371"/>
      <c r="B48" s="219" t="s">
        <v>212</v>
      </c>
      <c r="C48" s="220">
        <f>SUM(C46:C47)</f>
        <v>0</v>
      </c>
      <c r="D48" s="221">
        <f t="shared" ref="D48" si="3">SUM(D46:D47)</f>
        <v>0</v>
      </c>
      <c r="E48" s="222">
        <f>SUM(E46:E47)</f>
        <v>0</v>
      </c>
      <c r="F48" s="223">
        <f t="shared" si="2"/>
        <v>0</v>
      </c>
    </row>
  </sheetData>
  <mergeCells count="10">
    <mergeCell ref="B30:F30"/>
    <mergeCell ref="B36:F36"/>
    <mergeCell ref="B19:F19"/>
    <mergeCell ref="B20:F20"/>
    <mergeCell ref="B25:F25"/>
    <mergeCell ref="B15:F15"/>
    <mergeCell ref="C3:F3"/>
    <mergeCell ref="C4:F4"/>
    <mergeCell ref="C11:F11"/>
    <mergeCell ref="C12:F12"/>
  </mergeCells>
  <pageMargins left="0.70866141732283472" right="0.70866141732283472" top="0.74803149606299213" bottom="0.74803149606299213" header="0.31496062992125984" footer="0.31496062992125984"/>
  <pageSetup paperSize="9" scale="89" fitToWidth="2" fitToHeight="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sheetPr>
  <dimension ref="A1:H46"/>
  <sheetViews>
    <sheetView showGridLines="0" zoomScale="85" zoomScaleNormal="85" zoomScaleSheetLayoutView="92" workbookViewId="0"/>
  </sheetViews>
  <sheetFormatPr defaultColWidth="9" defaultRowHeight="13.5"/>
  <cols>
    <col min="1" max="1" width="45.73046875" style="226" customWidth="1"/>
    <col min="2" max="2" width="81" style="226" customWidth="1"/>
    <col min="3" max="8" width="20.73046875" style="226" customWidth="1"/>
    <col min="9" max="16384" width="9" style="226"/>
  </cols>
  <sheetData>
    <row r="1" spans="1:8" ht="15">
      <c r="A1" s="283" t="s">
        <v>373</v>
      </c>
    </row>
    <row r="2" spans="1:8" ht="15">
      <c r="A2" s="225" t="s">
        <v>229</v>
      </c>
      <c r="C2" s="122"/>
      <c r="D2" s="122"/>
      <c r="E2" s="105"/>
      <c r="F2" s="105"/>
      <c r="G2" s="105"/>
      <c r="H2" s="105"/>
    </row>
    <row r="3" spans="1:8" ht="15">
      <c r="A3" s="225" t="s">
        <v>230</v>
      </c>
      <c r="C3" s="434"/>
      <c r="D3" s="434"/>
      <c r="E3" s="434"/>
      <c r="F3" s="434"/>
      <c r="G3" s="434"/>
      <c r="H3" s="434"/>
    </row>
    <row r="4" spans="1:8" ht="15">
      <c r="A4" s="21" t="s">
        <v>15</v>
      </c>
      <c r="B4" s="21" t="s">
        <v>16</v>
      </c>
      <c r="C4" s="434"/>
      <c r="D4" s="434"/>
      <c r="E4" s="434"/>
      <c r="F4" s="434"/>
      <c r="G4" s="434"/>
      <c r="H4" s="434"/>
    </row>
    <row r="5" spans="1:8" s="128" customFormat="1" ht="14.25">
      <c r="A5" s="22"/>
      <c r="B5" s="23"/>
      <c r="C5" s="124"/>
      <c r="D5" s="124"/>
      <c r="E5" s="124"/>
      <c r="F5" s="227"/>
    </row>
    <row r="6" spans="1:8" s="128" customFormat="1" ht="14.25">
      <c r="A6" s="21" t="s">
        <v>17</v>
      </c>
      <c r="B6" s="21" t="s">
        <v>540</v>
      </c>
      <c r="C6" s="124"/>
      <c r="D6" s="124"/>
      <c r="E6" s="124"/>
      <c r="F6" s="227"/>
    </row>
    <row r="7" spans="1:8" s="9" customFormat="1" ht="14.25">
      <c r="A7" s="126" t="s">
        <v>19</v>
      </c>
      <c r="B7" s="23"/>
      <c r="C7" s="124"/>
      <c r="D7" s="124"/>
      <c r="E7" s="124"/>
      <c r="F7" s="125"/>
    </row>
    <row r="8" spans="1:8" s="9" customFormat="1" ht="14.25">
      <c r="A8" s="127" t="s">
        <v>20</v>
      </c>
      <c r="B8" s="21" t="s">
        <v>18</v>
      </c>
      <c r="F8" s="125"/>
    </row>
    <row r="9" spans="1:8" s="9" customFormat="1" ht="14.25">
      <c r="A9" s="104" t="s">
        <v>43</v>
      </c>
      <c r="B9" s="99" t="s">
        <v>128</v>
      </c>
      <c r="F9" s="125"/>
    </row>
    <row r="10" spans="1:8" s="9" customFormat="1" ht="14.65" thickBot="1">
      <c r="A10" s="423"/>
      <c r="B10" s="424"/>
      <c r="F10" s="125"/>
    </row>
    <row r="11" spans="1:8" s="25" customFormat="1" ht="15.75" customHeight="1" thickBot="1">
      <c r="A11" s="106"/>
      <c r="C11" s="435" t="s">
        <v>43</v>
      </c>
      <c r="D11" s="470"/>
      <c r="E11" s="470"/>
      <c r="F11" s="470"/>
      <c r="G11" s="470"/>
      <c r="H11" s="471"/>
    </row>
    <row r="12" spans="1:8" ht="15.75" customHeight="1" thickBot="1">
      <c r="A12" s="228"/>
      <c r="B12" s="229"/>
      <c r="C12" s="467" t="s">
        <v>178</v>
      </c>
      <c r="D12" s="468"/>
      <c r="E12" s="468"/>
      <c r="F12" s="468"/>
      <c r="G12" s="468"/>
      <c r="H12" s="469"/>
    </row>
    <row r="13" spans="1:8" ht="15" customHeight="1">
      <c r="A13" s="228"/>
      <c r="B13" s="230"/>
      <c r="C13" s="476" t="s">
        <v>231</v>
      </c>
      <c r="D13" s="477"/>
      <c r="E13" s="453" t="s">
        <v>232</v>
      </c>
      <c r="F13" s="478"/>
      <c r="G13" s="479"/>
      <c r="H13" s="480" t="s">
        <v>40</v>
      </c>
    </row>
    <row r="14" spans="1:8" ht="45.75" customHeight="1" thickBot="1">
      <c r="A14" s="231"/>
      <c r="B14" s="230"/>
      <c r="C14" s="472" t="s">
        <v>518</v>
      </c>
      <c r="D14" s="474" t="s">
        <v>519</v>
      </c>
      <c r="E14" s="451" t="s">
        <v>520</v>
      </c>
      <c r="F14" s="446" t="s">
        <v>181</v>
      </c>
      <c r="G14" s="453"/>
      <c r="H14" s="481"/>
    </row>
    <row r="15" spans="1:8" ht="69.75" thickBot="1">
      <c r="A15" s="232" t="s">
        <v>21</v>
      </c>
      <c r="B15" s="233" t="s">
        <v>22</v>
      </c>
      <c r="C15" s="473"/>
      <c r="D15" s="475"/>
      <c r="E15" s="452"/>
      <c r="F15" s="356" t="s">
        <v>521</v>
      </c>
      <c r="G15" s="138" t="s">
        <v>513</v>
      </c>
      <c r="H15" s="482"/>
    </row>
    <row r="16" spans="1:8" ht="14.25" thickBot="1">
      <c r="A16" s="389"/>
      <c r="B16" s="390"/>
      <c r="C16" s="383" t="s">
        <v>499</v>
      </c>
      <c r="D16" s="383" t="s">
        <v>500</v>
      </c>
      <c r="E16" s="384" t="s">
        <v>501</v>
      </c>
      <c r="F16" s="385" t="s">
        <v>502</v>
      </c>
      <c r="G16" s="385" t="s">
        <v>506</v>
      </c>
      <c r="H16" s="391" t="s">
        <v>507</v>
      </c>
    </row>
    <row r="17" spans="1:8" ht="13.9">
      <c r="A17" s="234" t="s">
        <v>493</v>
      </c>
      <c r="B17" s="235" t="s">
        <v>230</v>
      </c>
      <c r="C17" s="236"/>
      <c r="D17" s="236"/>
      <c r="E17" s="236"/>
      <c r="F17" s="236"/>
      <c r="G17" s="236"/>
      <c r="H17" s="236"/>
    </row>
    <row r="18" spans="1:8" ht="13.9">
      <c r="A18" s="237" t="s">
        <v>476</v>
      </c>
      <c r="B18" s="238" t="s">
        <v>233</v>
      </c>
      <c r="C18" s="239"/>
      <c r="D18" s="240"/>
      <c r="E18" s="240"/>
      <c r="F18" s="241"/>
      <c r="G18" s="242"/>
      <c r="H18" s="243">
        <f>SUM(C18:G18)</f>
        <v>0</v>
      </c>
    </row>
    <row r="19" spans="1:8" ht="13.9">
      <c r="A19" s="244" t="s">
        <v>476</v>
      </c>
      <c r="B19" s="245" t="s">
        <v>234</v>
      </c>
      <c r="C19" s="246"/>
      <c r="D19" s="247"/>
      <c r="E19" s="248"/>
      <c r="F19" s="249"/>
      <c r="G19" s="248"/>
      <c r="H19" s="250">
        <f>SUM(C19:G19)</f>
        <v>0</v>
      </c>
    </row>
    <row r="20" spans="1:8" ht="13.9">
      <c r="A20" s="372"/>
      <c r="B20" s="252" t="s">
        <v>184</v>
      </c>
      <c r="C20" s="253">
        <f>SUM(C18:C19)</f>
        <v>0</v>
      </c>
      <c r="D20" s="253">
        <f>SUM(D18:D19)</f>
        <v>0</v>
      </c>
      <c r="E20" s="254">
        <f>SUM(E18:E19)</f>
        <v>0</v>
      </c>
      <c r="F20" s="255">
        <f>SUM(F18:F19)</f>
        <v>0</v>
      </c>
      <c r="G20" s="254">
        <f>SUM(G18:G19)</f>
        <v>0</v>
      </c>
      <c r="H20" s="256">
        <f>SUM(C20:G20)</f>
        <v>0</v>
      </c>
    </row>
    <row r="21" spans="1:8" ht="13.9">
      <c r="A21" s="244"/>
      <c r="B21" s="258" t="s">
        <v>235</v>
      </c>
      <c r="C21" s="259"/>
      <c r="D21" s="260"/>
      <c r="E21" s="259"/>
      <c r="F21" s="259"/>
      <c r="G21" s="259"/>
      <c r="H21" s="259"/>
    </row>
    <row r="22" spans="1:8">
      <c r="A22" s="251" t="s">
        <v>494</v>
      </c>
      <c r="B22" s="238" t="s">
        <v>236</v>
      </c>
      <c r="C22" s="261"/>
      <c r="D22" s="261"/>
      <c r="E22" s="261"/>
      <c r="F22" s="261"/>
      <c r="G22" s="261"/>
      <c r="H22" s="243">
        <f t="shared" ref="H22:H33" si="0">SUM(C22:G22)</f>
        <v>0</v>
      </c>
    </row>
    <row r="23" spans="1:8">
      <c r="A23" s="251" t="s">
        <v>351</v>
      </c>
      <c r="B23" s="238" t="s">
        <v>237</v>
      </c>
      <c r="C23" s="261"/>
      <c r="D23" s="261"/>
      <c r="E23" s="261"/>
      <c r="F23" s="261"/>
      <c r="G23" s="261"/>
      <c r="H23" s="243">
        <f t="shared" si="0"/>
        <v>0</v>
      </c>
    </row>
    <row r="24" spans="1:8">
      <c r="A24" s="251" t="s">
        <v>352</v>
      </c>
      <c r="B24" s="238" t="s">
        <v>238</v>
      </c>
      <c r="C24" s="261"/>
      <c r="D24" s="261"/>
      <c r="E24" s="261"/>
      <c r="F24" s="261"/>
      <c r="G24" s="261"/>
      <c r="H24" s="243">
        <f t="shared" si="0"/>
        <v>0</v>
      </c>
    </row>
    <row r="25" spans="1:8">
      <c r="A25" s="251" t="s">
        <v>360</v>
      </c>
      <c r="B25" s="238" t="s">
        <v>239</v>
      </c>
      <c r="C25" s="261"/>
      <c r="D25" s="261"/>
      <c r="E25" s="261"/>
      <c r="F25" s="261"/>
      <c r="G25" s="261"/>
      <c r="H25" s="243">
        <f t="shared" si="0"/>
        <v>0</v>
      </c>
    </row>
    <row r="26" spans="1:8" ht="13.9">
      <c r="A26" s="251" t="s">
        <v>495</v>
      </c>
      <c r="B26" s="262" t="s">
        <v>240</v>
      </c>
      <c r="C26" s="263">
        <f>SUM(C23:C25)</f>
        <v>0</v>
      </c>
      <c r="D26" s="263">
        <f>SUM(D23:D25)</f>
        <v>0</v>
      </c>
      <c r="E26" s="263">
        <f>SUM(E23:E25)</f>
        <v>0</v>
      </c>
      <c r="F26" s="263">
        <f>SUM(F23:F25)</f>
        <v>0</v>
      </c>
      <c r="G26" s="263">
        <f>SUM(G23:G25)</f>
        <v>0</v>
      </c>
      <c r="H26" s="243">
        <f t="shared" si="0"/>
        <v>0</v>
      </c>
    </row>
    <row r="27" spans="1:8">
      <c r="A27" s="251" t="s">
        <v>480</v>
      </c>
      <c r="B27" s="264" t="s">
        <v>241</v>
      </c>
      <c r="C27" s="261"/>
      <c r="D27" s="261"/>
      <c r="E27" s="261"/>
      <c r="F27" s="261"/>
      <c r="G27" s="261"/>
      <c r="H27" s="243">
        <f t="shared" si="0"/>
        <v>0</v>
      </c>
    </row>
    <row r="28" spans="1:8">
      <c r="A28" s="244" t="s">
        <v>361</v>
      </c>
      <c r="B28" s="245" t="s">
        <v>242</v>
      </c>
      <c r="C28" s="265"/>
      <c r="D28" s="265"/>
      <c r="E28" s="265"/>
      <c r="F28" s="265"/>
      <c r="G28" s="265"/>
      <c r="H28" s="250">
        <f t="shared" si="0"/>
        <v>0</v>
      </c>
    </row>
    <row r="29" spans="1:8">
      <c r="A29" s="251" t="s">
        <v>496</v>
      </c>
      <c r="B29" s="238" t="s">
        <v>243</v>
      </c>
      <c r="C29" s="261"/>
      <c r="D29" s="261"/>
      <c r="E29" s="261"/>
      <c r="F29" s="261"/>
      <c r="G29" s="261"/>
      <c r="H29" s="243">
        <f t="shared" si="0"/>
        <v>0</v>
      </c>
    </row>
    <row r="30" spans="1:8" ht="13.9">
      <c r="A30" s="244"/>
      <c r="B30" s="262" t="s">
        <v>244</v>
      </c>
      <c r="C30" s="263">
        <f>C22+C26+SUM(C27:C29)</f>
        <v>0</v>
      </c>
      <c r="D30" s="263">
        <f>D22+D26+SUM(D27:D29)</f>
        <v>0</v>
      </c>
      <c r="E30" s="263">
        <f>E22+E26+SUM(E27:E29)</f>
        <v>0</v>
      </c>
      <c r="F30" s="263">
        <f>F22+F26+SUM(F27:F29)</f>
        <v>0</v>
      </c>
      <c r="G30" s="263">
        <f>G22+G26+SUM(G27:G29)</f>
        <v>0</v>
      </c>
      <c r="H30" s="243">
        <f t="shared" si="0"/>
        <v>0</v>
      </c>
    </row>
    <row r="31" spans="1:8">
      <c r="A31" s="251" t="s">
        <v>481</v>
      </c>
      <c r="B31" s="268" t="s">
        <v>245</v>
      </c>
      <c r="C31" s="261"/>
      <c r="D31" s="261"/>
      <c r="E31" s="261"/>
      <c r="F31" s="261"/>
      <c r="G31" s="261"/>
      <c r="H31" s="243">
        <f t="shared" si="0"/>
        <v>0</v>
      </c>
    </row>
    <row r="32" spans="1:8">
      <c r="A32" s="244" t="s">
        <v>353</v>
      </c>
      <c r="B32" s="269" t="s">
        <v>246</v>
      </c>
      <c r="C32" s="265"/>
      <c r="D32" s="265"/>
      <c r="E32" s="265"/>
      <c r="F32" s="265"/>
      <c r="G32" s="265"/>
      <c r="H32" s="250">
        <f t="shared" si="0"/>
        <v>0</v>
      </c>
    </row>
    <row r="33" spans="1:8" ht="13.9">
      <c r="A33" s="251"/>
      <c r="B33" s="270" t="s">
        <v>247</v>
      </c>
      <c r="C33" s="253">
        <f>C30+C31+C32</f>
        <v>0</v>
      </c>
      <c r="D33" s="253">
        <f t="shared" ref="D33:G33" si="1">D30+D31+D32</f>
        <v>0</v>
      </c>
      <c r="E33" s="253">
        <f t="shared" si="1"/>
        <v>0</v>
      </c>
      <c r="F33" s="253">
        <f t="shared" si="1"/>
        <v>0</v>
      </c>
      <c r="G33" s="253">
        <f t="shared" si="1"/>
        <v>0</v>
      </c>
      <c r="H33" s="243">
        <f t="shared" si="0"/>
        <v>0</v>
      </c>
    </row>
    <row r="34" spans="1:8" ht="13.9">
      <c r="A34" s="237" t="s">
        <v>482</v>
      </c>
      <c r="B34" s="271" t="s">
        <v>200</v>
      </c>
      <c r="C34" s="272"/>
      <c r="D34" s="272"/>
      <c r="E34" s="272"/>
      <c r="F34" s="272"/>
      <c r="G34" s="272"/>
      <c r="H34" s="272"/>
    </row>
    <row r="35" spans="1:8" ht="27">
      <c r="A35" s="273" t="s">
        <v>362</v>
      </c>
      <c r="B35" s="245" t="s">
        <v>248</v>
      </c>
      <c r="C35" s="274"/>
      <c r="D35" s="274"/>
      <c r="E35" s="274"/>
      <c r="F35" s="274"/>
      <c r="G35" s="274"/>
      <c r="H35" s="275">
        <f t="shared" ref="H35:H44" si="2">SUM(C35:G35)</f>
        <v>0</v>
      </c>
    </row>
    <row r="36" spans="1:8">
      <c r="A36" s="237" t="s">
        <v>358</v>
      </c>
      <c r="B36" s="238" t="s">
        <v>249</v>
      </c>
      <c r="C36" s="261"/>
      <c r="D36" s="261"/>
      <c r="E36" s="261"/>
      <c r="F36" s="261"/>
      <c r="G36" s="261"/>
      <c r="H36" s="243">
        <f t="shared" si="2"/>
        <v>0</v>
      </c>
    </row>
    <row r="37" spans="1:8" ht="13.9">
      <c r="A37" s="276"/>
      <c r="B37" s="262" t="s">
        <v>250</v>
      </c>
      <c r="C37" s="277">
        <f>SUM(C35:C36)</f>
        <v>0</v>
      </c>
      <c r="D37" s="277">
        <f>SUM(D35:D36)</f>
        <v>0</v>
      </c>
      <c r="E37" s="277">
        <f>SUM(E35:E36)</f>
        <v>0</v>
      </c>
      <c r="F37" s="277">
        <f>SUM(F35:F36)</f>
        <v>0</v>
      </c>
      <c r="G37" s="277">
        <f>SUM(G35:G36)</f>
        <v>0</v>
      </c>
      <c r="H37" s="324">
        <f t="shared" si="2"/>
        <v>0</v>
      </c>
    </row>
    <row r="38" spans="1:8" ht="27">
      <c r="A38" s="159" t="s">
        <v>353</v>
      </c>
      <c r="B38" s="181" t="s">
        <v>251</v>
      </c>
      <c r="C38" s="261"/>
      <c r="D38" s="261"/>
      <c r="E38" s="261"/>
      <c r="F38" s="261"/>
      <c r="G38" s="261"/>
      <c r="H38" s="243">
        <f t="shared" si="2"/>
        <v>0</v>
      </c>
    </row>
    <row r="39" spans="1:8">
      <c r="A39" s="159" t="s">
        <v>353</v>
      </c>
      <c r="B39" s="181" t="s">
        <v>252</v>
      </c>
      <c r="C39" s="261"/>
      <c r="D39" s="261"/>
      <c r="E39" s="261"/>
      <c r="F39" s="261"/>
      <c r="G39" s="261"/>
      <c r="H39" s="243">
        <f t="shared" si="2"/>
        <v>0</v>
      </c>
    </row>
    <row r="40" spans="1:8" ht="13.9">
      <c r="A40" s="159"/>
      <c r="B40" s="152" t="s">
        <v>253</v>
      </c>
      <c r="C40" s="263">
        <f>SUM(C38:C39)</f>
        <v>0</v>
      </c>
      <c r="D40" s="263">
        <f t="shared" ref="D40:G40" si="3">SUM(D38:D39)</f>
        <v>0</v>
      </c>
      <c r="E40" s="263">
        <f t="shared" si="3"/>
        <v>0</v>
      </c>
      <c r="F40" s="263">
        <f t="shared" si="3"/>
        <v>0</v>
      </c>
      <c r="G40" s="263">
        <f t="shared" si="3"/>
        <v>0</v>
      </c>
      <c r="H40" s="243">
        <f>SUM(C40:G40)</f>
        <v>0</v>
      </c>
    </row>
    <row r="41" spans="1:8" ht="13.9">
      <c r="A41" s="309"/>
      <c r="B41" s="262" t="s">
        <v>254</v>
      </c>
      <c r="C41" s="277">
        <f>C20+C33+C37+C40</f>
        <v>0</v>
      </c>
      <c r="D41" s="277">
        <f>D20+D33+D37+D40</f>
        <v>0</v>
      </c>
      <c r="E41" s="277">
        <f>E20+E33+E37+E40</f>
        <v>0</v>
      </c>
      <c r="F41" s="277">
        <f>F20+F33+F37+F40</f>
        <v>0</v>
      </c>
      <c r="G41" s="277">
        <f>G20+G33+G37+G40</f>
        <v>0</v>
      </c>
      <c r="H41" s="243">
        <f t="shared" si="2"/>
        <v>0</v>
      </c>
    </row>
    <row r="42" spans="1:8" ht="13.9">
      <c r="A42" s="237" t="s">
        <v>476</v>
      </c>
      <c r="B42" s="238" t="s">
        <v>255</v>
      </c>
      <c r="C42" s="239"/>
      <c r="D42" s="239"/>
      <c r="E42" s="239"/>
      <c r="F42" s="239"/>
      <c r="G42" s="239"/>
      <c r="H42" s="243">
        <f t="shared" si="2"/>
        <v>0</v>
      </c>
    </row>
    <row r="43" spans="1:8" ht="13.9">
      <c r="A43" s="276" t="s">
        <v>476</v>
      </c>
      <c r="B43" s="245" t="s">
        <v>256</v>
      </c>
      <c r="C43" s="246"/>
      <c r="D43" s="246"/>
      <c r="E43" s="246"/>
      <c r="F43" s="246"/>
      <c r="G43" s="246"/>
      <c r="H43" s="250">
        <f t="shared" si="2"/>
        <v>0</v>
      </c>
    </row>
    <row r="44" spans="1:8" ht="14.25" thickBot="1">
      <c r="A44" s="373"/>
      <c r="B44" s="278" t="s">
        <v>209</v>
      </c>
      <c r="C44" s="279">
        <f>SUM(C42:C43)</f>
        <v>0</v>
      </c>
      <c r="D44" s="279">
        <f t="shared" ref="D44:G44" si="4">SUM(D42:D43)</f>
        <v>0</v>
      </c>
      <c r="E44" s="279">
        <f t="shared" si="4"/>
        <v>0</v>
      </c>
      <c r="F44" s="279">
        <f t="shared" si="4"/>
        <v>0</v>
      </c>
      <c r="G44" s="279">
        <f t="shared" si="4"/>
        <v>0</v>
      </c>
      <c r="H44" s="280">
        <f t="shared" si="2"/>
        <v>0</v>
      </c>
    </row>
    <row r="46" spans="1:8" s="105" customFormat="1"/>
  </sheetData>
  <mergeCells count="11">
    <mergeCell ref="C3:H3"/>
    <mergeCell ref="C4:H4"/>
    <mergeCell ref="C12:H12"/>
    <mergeCell ref="C11:H11"/>
    <mergeCell ref="C14:C15"/>
    <mergeCell ref="D14:D15"/>
    <mergeCell ref="E14:E15"/>
    <mergeCell ref="F14:G14"/>
    <mergeCell ref="C13:D13"/>
    <mergeCell ref="E13:G13"/>
    <mergeCell ref="H13:H15"/>
  </mergeCells>
  <pageMargins left="0.7" right="0.7" top="0.75" bottom="0.75" header="0.3" footer="0.3"/>
  <pageSetup paperSize="9" scale="3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70C0"/>
  </sheetPr>
  <dimension ref="A1:F48"/>
  <sheetViews>
    <sheetView showGridLines="0" zoomScale="85" zoomScaleNormal="85" zoomScaleSheetLayoutView="92" workbookViewId="0"/>
  </sheetViews>
  <sheetFormatPr defaultColWidth="9" defaultRowHeight="13.5"/>
  <cols>
    <col min="1" max="1" width="45.73046875" style="226" customWidth="1"/>
    <col min="2" max="2" width="100.73046875" style="226" customWidth="1"/>
    <col min="3" max="6" width="20.73046875" style="226" customWidth="1"/>
    <col min="7" max="16384" width="9" style="226"/>
  </cols>
  <sheetData>
    <row r="1" spans="1:6" ht="15">
      <c r="A1" s="283" t="s">
        <v>373</v>
      </c>
    </row>
    <row r="2" spans="1:6" ht="15">
      <c r="A2" s="225" t="s">
        <v>229</v>
      </c>
      <c r="C2" s="122"/>
      <c r="D2" s="105"/>
      <c r="E2" s="105"/>
      <c r="F2" s="105"/>
    </row>
    <row r="3" spans="1:6" ht="15">
      <c r="A3" s="283" t="s">
        <v>257</v>
      </c>
      <c r="C3" s="355"/>
      <c r="D3" s="355"/>
      <c r="E3" s="355"/>
      <c r="F3" s="355"/>
    </row>
    <row r="4" spans="1:6" s="128" customFormat="1" ht="15">
      <c r="A4" s="21" t="s">
        <v>15</v>
      </c>
      <c r="B4" s="21" t="s">
        <v>16</v>
      </c>
      <c r="C4" s="355"/>
      <c r="D4" s="355"/>
      <c r="E4" s="355"/>
      <c r="F4" s="355"/>
    </row>
    <row r="5" spans="1:6" s="128" customFormat="1" ht="14.25">
      <c r="A5" s="22"/>
      <c r="B5" s="23"/>
      <c r="C5" s="124"/>
      <c r="D5" s="124"/>
      <c r="E5" s="227"/>
    </row>
    <row r="6" spans="1:6" s="128" customFormat="1" ht="14.25">
      <c r="A6" s="21" t="s">
        <v>17</v>
      </c>
      <c r="B6" s="21" t="s">
        <v>540</v>
      </c>
      <c r="C6" s="124"/>
      <c r="D6" s="124"/>
      <c r="E6" s="227"/>
    </row>
    <row r="7" spans="1:6" s="9" customFormat="1" ht="14.25">
      <c r="A7" s="126" t="s">
        <v>19</v>
      </c>
      <c r="B7" s="23"/>
      <c r="C7" s="124"/>
      <c r="D7" s="124"/>
      <c r="E7" s="125"/>
    </row>
    <row r="8" spans="1:6" s="9" customFormat="1" ht="14.25">
      <c r="A8" s="127" t="s">
        <v>20</v>
      </c>
      <c r="B8" s="21" t="s">
        <v>18</v>
      </c>
      <c r="E8" s="125"/>
    </row>
    <row r="9" spans="1:6" s="9" customFormat="1" ht="14.25">
      <c r="A9" s="323" t="s">
        <v>43</v>
      </c>
      <c r="B9" s="99" t="s">
        <v>128</v>
      </c>
      <c r="E9" s="125"/>
    </row>
    <row r="10" spans="1:6" s="9" customFormat="1" ht="14.65" thickBot="1">
      <c r="A10" s="423"/>
      <c r="B10" s="425"/>
      <c r="E10" s="125"/>
    </row>
    <row r="11" spans="1:6" s="25" customFormat="1" ht="15.75" customHeight="1" thickBot="1">
      <c r="A11" s="106"/>
      <c r="C11" s="435" t="s">
        <v>43</v>
      </c>
      <c r="D11" s="470"/>
      <c r="E11" s="470"/>
      <c r="F11" s="471"/>
    </row>
    <row r="12" spans="1:6" ht="14.65" thickBot="1">
      <c r="B12" s="229"/>
      <c r="C12" s="483" t="s">
        <v>178</v>
      </c>
      <c r="D12" s="484"/>
      <c r="E12" s="484"/>
      <c r="F12" s="485"/>
    </row>
    <row r="13" spans="1:6" ht="55.9" thickBot="1">
      <c r="A13" s="284" t="s">
        <v>21</v>
      </c>
      <c r="B13" s="135" t="s">
        <v>22</v>
      </c>
      <c r="C13" s="285" t="s">
        <v>515</v>
      </c>
      <c r="D13" s="286" t="s">
        <v>516</v>
      </c>
      <c r="E13" s="287" t="s">
        <v>517</v>
      </c>
      <c r="F13" s="288" t="s">
        <v>40</v>
      </c>
    </row>
    <row r="14" spans="1:6" ht="14.25" thickBot="1">
      <c r="A14" s="284"/>
      <c r="B14" s="390"/>
      <c r="C14" s="392" t="s">
        <v>499</v>
      </c>
      <c r="D14" s="392" t="s">
        <v>500</v>
      </c>
      <c r="E14" s="392" t="s">
        <v>501</v>
      </c>
      <c r="F14" s="393" t="s">
        <v>502</v>
      </c>
    </row>
    <row r="15" spans="1:6" ht="13.9">
      <c r="A15" s="237" t="s">
        <v>258</v>
      </c>
      <c r="B15" s="362" t="s">
        <v>257</v>
      </c>
      <c r="C15" s="363"/>
      <c r="D15" s="363"/>
      <c r="E15" s="363"/>
      <c r="F15" s="363"/>
    </row>
    <row r="16" spans="1:6">
      <c r="A16" s="226" t="s">
        <v>476</v>
      </c>
      <c r="B16" s="245" t="s">
        <v>233</v>
      </c>
      <c r="C16" s="289"/>
      <c r="D16" s="290"/>
      <c r="E16" s="291"/>
      <c r="F16" s="292">
        <f>SUM(C16:E16)</f>
        <v>0</v>
      </c>
    </row>
    <row r="17" spans="1:6">
      <c r="A17" s="237" t="s">
        <v>476</v>
      </c>
      <c r="B17" s="238" t="s">
        <v>234</v>
      </c>
      <c r="C17" s="293"/>
      <c r="D17" s="294"/>
      <c r="E17" s="295"/>
      <c r="F17" s="296">
        <f>SUM(C17:E17)</f>
        <v>0</v>
      </c>
    </row>
    <row r="18" spans="1:6" ht="13.9">
      <c r="A18" s="374"/>
      <c r="B18" s="297" t="s">
        <v>184</v>
      </c>
      <c r="C18" s="298">
        <f>SUM(C16:C17)</f>
        <v>0</v>
      </c>
      <c r="D18" s="266">
        <f>SUM(D16:D17)</f>
        <v>0</v>
      </c>
      <c r="E18" s="299">
        <f>SUM(E16:E17)</f>
        <v>0</v>
      </c>
      <c r="F18" s="300">
        <f>SUM(C18:E18)</f>
        <v>0</v>
      </c>
    </row>
    <row r="19" spans="1:6" ht="13.9">
      <c r="A19" s="301"/>
      <c r="B19" s="360" t="s">
        <v>185</v>
      </c>
      <c r="C19" s="360"/>
      <c r="D19" s="360"/>
      <c r="E19" s="360"/>
      <c r="F19" s="361"/>
    </row>
    <row r="20" spans="1:6" ht="13.9">
      <c r="A20" s="374"/>
      <c r="B20" s="357" t="s">
        <v>215</v>
      </c>
      <c r="C20" s="358"/>
      <c r="D20" s="358"/>
      <c r="E20" s="358"/>
      <c r="F20" s="359"/>
    </row>
    <row r="21" spans="1:6">
      <c r="A21" s="237" t="s">
        <v>485</v>
      </c>
      <c r="B21" s="302" t="s">
        <v>259</v>
      </c>
      <c r="C21" s="293"/>
      <c r="D21" s="294"/>
      <c r="E21" s="303"/>
      <c r="F21" s="243">
        <f>SUM(C21:E21)</f>
        <v>0</v>
      </c>
    </row>
    <row r="22" spans="1:6">
      <c r="A22" s="226" t="s">
        <v>486</v>
      </c>
      <c r="B22" s="304" t="s">
        <v>217</v>
      </c>
      <c r="C22" s="305"/>
      <c r="D22" s="290"/>
      <c r="E22" s="306"/>
      <c r="F22" s="250">
        <f t="shared" ref="F22" si="0">SUM(C22:E22)</f>
        <v>0</v>
      </c>
    </row>
    <row r="23" spans="1:6">
      <c r="A23" s="237" t="s">
        <v>487</v>
      </c>
      <c r="B23" s="302" t="s">
        <v>218</v>
      </c>
      <c r="C23" s="293"/>
      <c r="D23" s="294"/>
      <c r="E23" s="303"/>
      <c r="F23" s="243">
        <f>SUM(C23:E23)</f>
        <v>0</v>
      </c>
    </row>
    <row r="24" spans="1:6" ht="13.9">
      <c r="A24" s="309"/>
      <c r="B24" s="307" t="s">
        <v>219</v>
      </c>
      <c r="C24" s="298">
        <f>SUM(C21:C23)</f>
        <v>0</v>
      </c>
      <c r="D24" s="266">
        <f>SUM(D21:D23)</f>
        <v>0</v>
      </c>
      <c r="E24" s="299">
        <f>SUM(E21:E23)</f>
        <v>0</v>
      </c>
      <c r="F24" s="300">
        <f>F21+F22+F23</f>
        <v>0</v>
      </c>
    </row>
    <row r="25" spans="1:6" ht="13.9">
      <c r="A25" s="375"/>
      <c r="B25" s="357" t="s">
        <v>260</v>
      </c>
      <c r="C25" s="358"/>
      <c r="D25" s="358"/>
      <c r="E25" s="358"/>
      <c r="F25" s="359"/>
    </row>
    <row r="26" spans="1:6">
      <c r="A26" s="226" t="s">
        <v>356</v>
      </c>
      <c r="B26" s="304" t="s">
        <v>261</v>
      </c>
      <c r="C26" s="289"/>
      <c r="D26" s="290"/>
      <c r="E26" s="308"/>
      <c r="F26" s="275">
        <f>SUM(C26:E26)</f>
        <v>0</v>
      </c>
    </row>
    <row r="27" spans="1:6" ht="36.75" customHeight="1">
      <c r="A27" s="354" t="s">
        <v>497</v>
      </c>
      <c r="B27" s="310" t="s">
        <v>262</v>
      </c>
      <c r="C27" s="289"/>
      <c r="D27" s="311"/>
      <c r="E27" s="308"/>
      <c r="F27" s="275">
        <f>SUM(C27:E27)</f>
        <v>0</v>
      </c>
    </row>
    <row r="28" spans="1:6">
      <c r="A28" s="237" t="s">
        <v>488</v>
      </c>
      <c r="B28" s="302" t="s">
        <v>263</v>
      </c>
      <c r="C28" s="293"/>
      <c r="D28" s="294"/>
      <c r="E28" s="303"/>
      <c r="F28" s="243">
        <f>SUM(C28:E28)</f>
        <v>0</v>
      </c>
    </row>
    <row r="29" spans="1:6">
      <c r="A29" s="228" t="s">
        <v>363</v>
      </c>
      <c r="B29" s="312" t="s">
        <v>264</v>
      </c>
      <c r="C29" s="305"/>
      <c r="D29" s="290"/>
      <c r="E29" s="306"/>
      <c r="F29" s="250">
        <f>SUM(C29:E29)</f>
        <v>0</v>
      </c>
    </row>
    <row r="30" spans="1:6" ht="13.9">
      <c r="A30" s="237"/>
      <c r="B30" s="313" t="s">
        <v>265</v>
      </c>
      <c r="C30" s="253">
        <f t="shared" ref="C30:F30" si="1">SUM(C26:C29)</f>
        <v>0</v>
      </c>
      <c r="D30" s="254">
        <f t="shared" si="1"/>
        <v>0</v>
      </c>
      <c r="E30" s="257">
        <f t="shared" si="1"/>
        <v>0</v>
      </c>
      <c r="F30" s="256">
        <f t="shared" si="1"/>
        <v>0</v>
      </c>
    </row>
    <row r="31" spans="1:6" ht="13.9">
      <c r="B31" s="357" t="s">
        <v>224</v>
      </c>
      <c r="C31" s="358"/>
      <c r="D31" s="358"/>
      <c r="E31" s="358"/>
      <c r="F31" s="359"/>
    </row>
    <row r="32" spans="1:6">
      <c r="A32" s="237" t="s">
        <v>364</v>
      </c>
      <c r="B32" s="310" t="s">
        <v>266</v>
      </c>
      <c r="C32" s="293"/>
      <c r="D32" s="294"/>
      <c r="E32" s="303"/>
      <c r="F32" s="243">
        <f>SUM(C32:E32)</f>
        <v>0</v>
      </c>
    </row>
    <row r="33" spans="1:6">
      <c r="A33" s="226" t="s">
        <v>361</v>
      </c>
      <c r="B33" s="310" t="s">
        <v>267</v>
      </c>
      <c r="C33" s="311"/>
      <c r="D33" s="311"/>
      <c r="E33" s="314"/>
      <c r="F33" s="315">
        <f>SUM(C33:E33)</f>
        <v>0</v>
      </c>
    </row>
    <row r="34" spans="1:6" ht="13.9">
      <c r="A34" s="301"/>
      <c r="B34" s="316" t="s">
        <v>268</v>
      </c>
      <c r="C34" s="317">
        <f>C24+C30+C32+C33</f>
        <v>0</v>
      </c>
      <c r="D34" s="255">
        <f>D24+D30+D32+D33</f>
        <v>0</v>
      </c>
      <c r="E34" s="321">
        <f>E24+E30+E32+E33</f>
        <v>0</v>
      </c>
      <c r="F34" s="318">
        <f>F24+F30+F32+F33</f>
        <v>0</v>
      </c>
    </row>
    <row r="35" spans="1:6">
      <c r="A35" s="237" t="s">
        <v>481</v>
      </c>
      <c r="B35" s="319" t="s">
        <v>269</v>
      </c>
      <c r="C35" s="293"/>
      <c r="D35" s="294"/>
      <c r="E35" s="303"/>
      <c r="F35" s="243">
        <f>SUM(C35:E35)</f>
        <v>0</v>
      </c>
    </row>
    <row r="36" spans="1:6">
      <c r="A36" s="237" t="s">
        <v>353</v>
      </c>
      <c r="B36" s="302" t="s">
        <v>270</v>
      </c>
      <c r="C36" s="293"/>
      <c r="D36" s="294"/>
      <c r="E36" s="303"/>
      <c r="F36" s="243">
        <f>SUM(C36:E36)</f>
        <v>0</v>
      </c>
    </row>
    <row r="37" spans="1:6" ht="13.9">
      <c r="B37" s="320" t="s">
        <v>271</v>
      </c>
      <c r="C37" s="298">
        <f>SUM(C34:C36)</f>
        <v>0</v>
      </c>
      <c r="D37" s="266">
        <f t="shared" ref="D37:E37" si="2">SUM(D34:D36)</f>
        <v>0</v>
      </c>
      <c r="E37" s="299">
        <f t="shared" si="2"/>
        <v>0</v>
      </c>
      <c r="F37" s="300">
        <f>SUM(F34:F36)</f>
        <v>0</v>
      </c>
    </row>
    <row r="38" spans="1:6" ht="13.9">
      <c r="A38" s="237" t="s">
        <v>365</v>
      </c>
      <c r="B38" s="357" t="s">
        <v>200</v>
      </c>
      <c r="C38" s="358"/>
      <c r="D38" s="358"/>
      <c r="E38" s="358"/>
      <c r="F38" s="359"/>
    </row>
    <row r="39" spans="1:6">
      <c r="A39" s="228" t="s">
        <v>498</v>
      </c>
      <c r="B39" s="304" t="s">
        <v>272</v>
      </c>
      <c r="C39" s="289"/>
      <c r="D39" s="290"/>
      <c r="E39" s="308"/>
      <c r="F39" s="275">
        <f>SUM(C39:E39)</f>
        <v>0</v>
      </c>
    </row>
    <row r="40" spans="1:6">
      <c r="A40" s="237" t="s">
        <v>358</v>
      </c>
      <c r="B40" s="302" t="s">
        <v>273</v>
      </c>
      <c r="C40" s="293"/>
      <c r="D40" s="294"/>
      <c r="E40" s="303"/>
      <c r="F40" s="243">
        <f>SUM(C40:E40)</f>
        <v>0</v>
      </c>
    </row>
    <row r="41" spans="1:6" ht="13.9">
      <c r="B41" s="320" t="s">
        <v>274</v>
      </c>
      <c r="C41" s="263">
        <f>SUM(C39:C40)</f>
        <v>0</v>
      </c>
      <c r="D41" s="266">
        <f t="shared" ref="D41:E41" si="3">SUM(D39:D40)</f>
        <v>0</v>
      </c>
      <c r="E41" s="267">
        <f t="shared" si="3"/>
        <v>0</v>
      </c>
      <c r="F41" s="300">
        <f>SUM(F39:F40)</f>
        <v>0</v>
      </c>
    </row>
    <row r="42" spans="1:6" s="105" customFormat="1">
      <c r="A42" s="199" t="s">
        <v>353</v>
      </c>
      <c r="B42" s="163" t="s">
        <v>206</v>
      </c>
      <c r="C42" s="208"/>
      <c r="D42" s="209"/>
      <c r="E42" s="210"/>
      <c r="F42" s="211">
        <f>SUM(C42:E42)</f>
        <v>0</v>
      </c>
    </row>
    <row r="43" spans="1:6" s="105" customFormat="1">
      <c r="A43" s="199" t="s">
        <v>353</v>
      </c>
      <c r="B43" s="207" t="s">
        <v>207</v>
      </c>
      <c r="C43" s="208"/>
      <c r="D43" s="209"/>
      <c r="E43" s="210"/>
      <c r="F43" s="211">
        <f>SUM(C43:E43)</f>
        <v>0</v>
      </c>
    </row>
    <row r="44" spans="1:6" s="105" customFormat="1" ht="13.9">
      <c r="A44" s="199"/>
      <c r="B44" s="152" t="s">
        <v>208</v>
      </c>
      <c r="C44" s="153">
        <f>SUM(C42:C43)</f>
        <v>0</v>
      </c>
      <c r="D44" s="153">
        <f t="shared" ref="D44" si="4">SUM(D42:D43)</f>
        <v>0</v>
      </c>
      <c r="E44" s="153">
        <f>SUM(E42:E43)</f>
        <v>0</v>
      </c>
      <c r="F44" s="211">
        <f>SUM(C44:E44)</f>
        <v>0</v>
      </c>
    </row>
    <row r="45" spans="1:6" ht="13.9">
      <c r="B45" s="297" t="s">
        <v>209</v>
      </c>
      <c r="C45" s="253">
        <f>C18+C37+C41+C44</f>
        <v>0</v>
      </c>
      <c r="D45" s="266">
        <f>D18+D37+D41+D44</f>
        <v>0</v>
      </c>
      <c r="E45" s="321">
        <f>E18+E37+E41+E44</f>
        <v>0</v>
      </c>
      <c r="F45" s="300">
        <f>F18+F37+F41+F42</f>
        <v>0</v>
      </c>
    </row>
    <row r="46" spans="1:6">
      <c r="A46" s="237" t="s">
        <v>476</v>
      </c>
      <c r="B46" s="238" t="s">
        <v>275</v>
      </c>
      <c r="C46" s="293"/>
      <c r="D46" s="294"/>
      <c r="E46" s="303"/>
      <c r="F46" s="243">
        <f>SUM(C46:E46)</f>
        <v>0</v>
      </c>
    </row>
    <row r="47" spans="1:6">
      <c r="A47" s="226" t="s">
        <v>476</v>
      </c>
      <c r="B47" s="245" t="s">
        <v>276</v>
      </c>
      <c r="C47" s="305"/>
      <c r="D47" s="290"/>
      <c r="E47" s="306"/>
      <c r="F47" s="250">
        <f>SUM(C47:E47)</f>
        <v>0</v>
      </c>
    </row>
    <row r="48" spans="1:6" ht="14.25" thickBot="1">
      <c r="A48" s="373"/>
      <c r="B48" s="322" t="s">
        <v>212</v>
      </c>
      <c r="C48" s="279">
        <f>SUM(C46:C47)</f>
        <v>0</v>
      </c>
      <c r="D48" s="281">
        <f t="shared" ref="D48" si="5">SUM(D46:D47)</f>
        <v>0</v>
      </c>
      <c r="E48" s="282">
        <f>SUM(E46:E47)</f>
        <v>0</v>
      </c>
      <c r="F48" s="280">
        <f>SUM(F46:F47)</f>
        <v>0</v>
      </c>
    </row>
  </sheetData>
  <mergeCells count="2">
    <mergeCell ref="C12:F12"/>
    <mergeCell ref="C11:F11"/>
  </mergeCells>
  <pageMargins left="0.7" right="0.7" top="0.75" bottom="0.75" header="0.3" footer="0.3"/>
  <pageSetup paperSize="9" scale="3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8aef97a4-ded2-4e4a-9fbc-e666dae3ecd2" ContentTypeId="0x0101008CA7A4F8331B45C7B0D3158B4994D0CA02" PreviousValue="false"/>
</file>

<file path=customXml/item2.xml><?xml version="1.0" encoding="utf-8"?>
<p:properties xmlns:p="http://schemas.microsoft.com/office/2006/metadata/properties" xmlns:xsi="http://www.w3.org/2001/XMLSchema-instance" xmlns:pc="http://schemas.microsoft.com/office/infopath/2007/PartnerControls">
  <documentManagement>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Forms / instructions</TermName>
          <TermId xmlns="http://schemas.microsoft.com/office/infopath/2007/PartnerControls">3b4a8449-36ed-475f-b87c-5a8c96e2cfd5</TermId>
        </TermInfo>
      </Terms>
    </i05115a133414b4dabee2531e4b46b67>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efc90602-ad7a-4e85-a41c-9904c6761bb3</TermId>
        </TermInfo>
      </Terms>
    </h67caa35a4114acd8e15fe89b3f29f9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Owner xmlns="814d62cb-2db6-4c25-ab62-b9075facbc11">
      <UserInfo>
        <DisplayName/>
        <AccountId xsi:nil="true"/>
        <AccountType/>
      </UserInfo>
    </APRAOwner>
    <ic4067bd02f14cf3a95ad35878404a71 xmlns="814d62cb-2db6-4c25-ab62-b9075facbc11">
      <Terms xmlns="http://schemas.microsoft.com/office/infopath/2007/PartnerControls"/>
    </ic4067bd02f14cf3a95ad35878404a71>
    <APRASecurityClassification xmlns="814d62cb-2db6-4c25-ab62-b9075facbc11">OFFICIAL</APRASecurityClassification>
    <j724204a644741eb9f777fcb03fe8840 xmlns="814d62cb-2db6-4c25-ab62-b9075facbc11">
      <Terms xmlns="http://schemas.microsoft.com/office/infopath/2007/PartnerControls"/>
    </j724204a644741eb9f777fcb03fe8840>
    <APRAApprovalDate xmlns="814d62cb-2db6-4c25-ab62-b9075facbc11" xsi:nil="true"/>
    <k4bcc0d734474fea9fb713d9c415b4b0 xmlns="814d62cb-2db6-4c25-ab62-b9075facbc11">
      <Terms xmlns="http://schemas.microsoft.com/office/infopath/2007/PartnerControls"/>
    </k4bcc0d734474fea9fb713d9c415b4b0>
    <APRAKeywords xmlns="814d62cb-2db6-4c25-ab62-b9075facbc11" xsi:nil="true"/>
    <APRAApprovedBy xmlns="814d62cb-2db6-4c25-ab62-b9075facbc11">
      <UserInfo>
        <DisplayName/>
        <AccountId xsi:nil="true"/>
        <AccountType/>
      </UserInfo>
    </APRAApprovedBy>
    <APRAMeetingDate xmlns="814d62cb-2db6-4c25-ab62-b9075facbc11" xsi:nil="true"/>
    <APRAMeetingNumber xmlns="814d62cb-2db6-4c25-ab62-b9075facbc11" xsi:nil="true"/>
    <APRADate xmlns="814d62cb-2db6-4c25-ab62-b9075facbc11" xsi:nil="true"/>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Final</TermName>
          <TermId xmlns="http://schemas.microsoft.com/office/infopath/2007/PartnerControls">84d6b2d0-8498-4d62-bf46-bab38babbe9e</TermId>
        </TermInfo>
      </Terms>
    </j163382b748246d3b6e7caae71dbeeb0>
    <TaxCatchAll xmlns="814d62cb-2db6-4c25-ab62-b9075facbc11">
      <Value>556</Value>
      <Value>62</Value>
      <Value>10</Value>
      <Value>9</Value>
      <Value>8</Value>
      <Value>782</Value>
      <Value>4</Value>
      <Value>800</Value>
      <Value>102</Value>
    </TaxCatchAll>
    <pa005173035e41c3986b37b8e650f3ef xmlns="814d62cb-2db6-4c25-ab62-b9075facbc11">
      <Terms xmlns="http://schemas.microsoft.com/office/infopath/2007/PartnerControls"/>
    </pa005173035e41c3986b37b8e650f3ef>
    <ka2715b9eb154114a4f57d7fbf82ec75 xmlns="814d62cb-2db6-4c25-ab62-b9075facbc11">
      <Terms xmlns="http://schemas.microsoft.com/office/infopath/2007/PartnerControls"/>
    </ka2715b9eb154114a4f57d7fbf82ec75>
    <l003ee8eff60461aa1bd0027aba92ea4 xmlns="814d62cb-2db6-4c25-ab62-b9075facbc11">
      <Terms xmlns="http://schemas.microsoft.com/office/infopath/2007/PartnerControls">
        <TermInfo xmlns="http://schemas.microsoft.com/office/infopath/2007/PartnerControls">
          <TermName xmlns="http://schemas.microsoft.com/office/infopath/2007/PartnerControls">GI</TermName>
          <TermId xmlns="http://schemas.microsoft.com/office/infopath/2007/PartnerControls">9e6b8d6f-8851-e311-9e2e-005056b54f10</TermId>
        </TermInfo>
        <TermInfo xmlns="http://schemas.microsoft.com/office/infopath/2007/PartnerControls">
          <TermName xmlns="http://schemas.microsoft.com/office/infopath/2007/PartnerControls">LI</TermName>
          <TermId xmlns="http://schemas.microsoft.com/office/infopath/2007/PartnerControls">aa6b8d6f-8851-e311-9e2e-005056b54f10</TermId>
        </TermInfo>
        <TermInfo xmlns="http://schemas.microsoft.com/office/infopath/2007/PartnerControls">
          <TermName xmlns="http://schemas.microsoft.com/office/infopath/2007/PartnerControls">PHI</TermName>
          <TermId xmlns="http://schemas.microsoft.com/office/infopath/2007/PartnerControls">10657f9d-7e9a-e511-8d41-005056b54f10</TermId>
        </TermInfo>
      </Terms>
    </l003ee8eff60461aa1bd0027aba92ea4>
    <APRADescription xmlns="814d62cb-2db6-4c25-ab62-b9075facbc11">AASB 17 Targeted QIS Workbook PHI final version  - revisions in tracked changes</APRADescription>
    <APRAActivityID xmlns="814d62cb-2db6-4c25-ab62-b9075facbc11">Reporting Group</APRAActivityID>
    <p10c80fc2da942ae8f2ea9b33b6ea0ba xmlns="814d62cb-2db6-4c25-ab62-b9075facbc11">
      <Terms xmlns="http://schemas.microsoft.com/office/infopath/2007/PartnerControls"/>
    </p10c80fc2da942ae8f2ea9b33b6ea0ba>
    <i08e72d8ce2b4ffa9361f9f4e0a63abc xmlns="814d62cb-2db6-4c25-ab62-b9075facbc11">
      <Terms xmlns="http://schemas.microsoft.com/office/infopath/2007/PartnerControls">
        <TermInfo xmlns="http://schemas.microsoft.com/office/infopath/2007/PartnerControls">
          <TermName xmlns="http://schemas.microsoft.com/office/infopath/2007/PartnerControls">2021</TermName>
          <TermId xmlns="http://schemas.microsoft.com/office/infopath/2007/PartnerControls">0e1e43df-81ea-47af-89d8-970d5d5956ff</TermId>
        </TermInfo>
      </Terms>
    </i08e72d8ce2b4ffa9361f9f4e0a63abc>
    <APRADocScanCheck xmlns="814d62cb-2db6-4c25-ab62-b9075facbc11">false</APRADocScanCheck>
    <aa36a5a650d54f768f171f4d17b8b238 xmlns="814d62cb-2db6-4c25-ab62-b9075facbc11">
      <Terms xmlns="http://schemas.microsoft.com/office/infopath/2007/PartnerControls"/>
    </aa36a5a650d54f768f171f4d17b8b238>
    <_dlc_DocId xmlns="814d62cb-2db6-4c25-ab62-b9075facbc11">VQVUQ2WUPSKA-1683173573-91361</_dlc_DocId>
    <_dlc_DocIdUrl xmlns="814d62cb-2db6-4c25-ab62-b9075facbc11">
      <Url>https://im/teams/DA/_layouts/15/DocIdRedir.aspx?ID=VQVUQ2WUPSKA-1683173573-91361</Url>
      <Description>VQVUQ2WUPSKA-1683173573-91361</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0BBB28-1739-4114-A236-15A73FAEF368}">
  <ds:schemaRefs>
    <ds:schemaRef ds:uri="Microsoft.SharePoint.Taxonomy.ContentTypeSync"/>
  </ds:schemaRefs>
</ds:datastoreItem>
</file>

<file path=customXml/itemProps2.xml><?xml version="1.0" encoding="utf-8"?>
<ds:datastoreItem xmlns:ds="http://schemas.openxmlformats.org/officeDocument/2006/customXml" ds:itemID="{264C0B95-BED4-4162-8C91-B17290FE2E12}">
  <ds:schemaRefs>
    <ds:schemaRef ds:uri="http://schemas.openxmlformats.org/package/2006/metadata/core-properties"/>
    <ds:schemaRef ds:uri="814d62cb-2db6-4c25-ab62-b9075facbc11"/>
    <ds:schemaRef ds:uri="http://www.w3.org/XML/1998/namespace"/>
    <ds:schemaRef ds:uri="http://purl.org/dc/elements/1.1/"/>
    <ds:schemaRef ds:uri="http://schemas.microsoft.com/office/2006/metadata/properties"/>
    <ds:schemaRef ds:uri="http://purl.org/dc/dcmitype/"/>
    <ds:schemaRef ds:uri="http://schemas.microsoft.com/office/infopath/2007/PartnerControls"/>
    <ds:schemaRef ds:uri="http://schemas.microsoft.com/office/2006/documentManagement/types"/>
    <ds:schemaRef ds:uri="http://purl.org/dc/terms/"/>
  </ds:schemaRefs>
</ds:datastoreItem>
</file>

<file path=customXml/itemProps3.xml><?xml version="1.0" encoding="utf-8"?>
<ds:datastoreItem xmlns:ds="http://schemas.openxmlformats.org/officeDocument/2006/customXml" ds:itemID="{419A33DA-EACB-40D4-8FAF-E4C58B6E08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7780967-FA7E-43B9-9182-BB03FD1EE48B}">
  <ds:schemaRefs>
    <ds:schemaRef ds:uri="http://schemas.microsoft.com/sharepoint/events"/>
  </ds:schemaRefs>
</ds:datastoreItem>
</file>

<file path=customXml/itemProps5.xml><?xml version="1.0" encoding="utf-8"?>
<ds:datastoreItem xmlns:ds="http://schemas.openxmlformats.org/officeDocument/2006/customXml" ds:itemID="{48C9C591-83EA-4111-9080-256546EDD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Instructions</vt:lpstr>
      <vt:lpstr>HRS 300.0</vt:lpstr>
      <vt:lpstr>HRS 310.0</vt:lpstr>
      <vt:lpstr>HRS 320.0 PartA RF1</vt:lpstr>
      <vt:lpstr>HRS 320.0 PartA RF2</vt:lpstr>
      <vt:lpstr>HRS 320.0 PartB RF1</vt:lpstr>
      <vt:lpstr>HRS 320.0 PartB RF2</vt:lpstr>
      <vt:lpstr>'HRS 320.0 PartA RF1'!Print_Area</vt:lpstr>
      <vt:lpstr>'HRS 320.0 PartA RF2'!Print_Area</vt:lpstr>
      <vt:lpstr>Instructions!Print_Area</vt:lpstr>
    </vt:vector>
  </TitlesOfParts>
  <Company>APRA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QIS_2021_Template_HRS_300_0_HRS_310_0_HRS_320_0</dc:title>
  <dc:creator>Humphries, Shane</dc:creator>
  <cp:keywords>[SEC=OFFICIAL]</cp:keywords>
  <cp:lastModifiedBy>David Thorley</cp:lastModifiedBy>
  <dcterms:created xsi:type="dcterms:W3CDTF">2020-09-16T06:35:01Z</dcterms:created>
  <dcterms:modified xsi:type="dcterms:W3CDTF">2021-12-02T03:35:11Z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OFFICIAL</vt:lpwstr>
  </property>
  <property fmtid="{D5CDD505-2E9C-101B-9397-08002B2CF9AE}" pid="5" name="PM_Qualifier">
    <vt:lpwstr/>
  </property>
  <property fmtid="{D5CDD505-2E9C-101B-9397-08002B2CF9AE}" pid="6" name="PM_SecurityClassification">
    <vt:lpwstr>OFFICIAL</vt:lpwstr>
  </property>
  <property fmtid="{D5CDD505-2E9C-101B-9397-08002B2CF9AE}" pid="7" name="PM_InsertionValue">
    <vt:lpwstr>OFFICIAL</vt:lpwstr>
  </property>
  <property fmtid="{D5CDD505-2E9C-101B-9397-08002B2CF9AE}" pid="8" name="PM_Originating_FileId">
    <vt:lpwstr>68838DD8ADC44BF7A63158AEA8BE793A</vt:lpwstr>
  </property>
  <property fmtid="{D5CDD505-2E9C-101B-9397-08002B2CF9AE}" pid="9" name="PM_ProtectiveMarkingValue_Footer">
    <vt:lpwstr>OFFICIAL</vt:lpwstr>
  </property>
  <property fmtid="{D5CDD505-2E9C-101B-9397-08002B2CF9AE}" pid="10" name="PM_Originator_Hash_SHA1">
    <vt:lpwstr>35EFA3B0D2A2602FF7D9ABCA65672F726BC386E4</vt:lpwstr>
  </property>
  <property fmtid="{D5CDD505-2E9C-101B-9397-08002B2CF9AE}" pid="11" name="PM_OriginationTimeStamp">
    <vt:lpwstr>2021-12-02T03:35:11Z</vt:lpwstr>
  </property>
  <property fmtid="{D5CDD505-2E9C-101B-9397-08002B2CF9AE}" pid="12" name="PM_ProtectiveMarkingValue_Header">
    <vt:lpwstr>OFFICIAL</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2018.3</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98D764A46664E787231BE5ACF71547B7</vt:lpwstr>
  </property>
  <property fmtid="{D5CDD505-2E9C-101B-9397-08002B2CF9AE}" pid="20" name="PM_Hash_Salt">
    <vt:lpwstr>F06786D7657643AA85CB994E3A8A5E25</vt:lpwstr>
  </property>
  <property fmtid="{D5CDD505-2E9C-101B-9397-08002B2CF9AE}" pid="21" name="PM_Hash_SHA1">
    <vt:lpwstr>3CFC8912DA4CF1023350BB035928CBD75C82E6A6</vt:lpwstr>
  </property>
  <property fmtid="{D5CDD505-2E9C-101B-9397-08002B2CF9AE}" pid="22" name="PM_PrintOutPlacement_XLS">
    <vt:lpwstr/>
  </property>
  <property fmtid="{D5CDD505-2E9C-101B-9397-08002B2CF9AE}" pid="23" name="PM_SecurityClassification_Prev">
    <vt:lpwstr>OFFICIAL</vt:lpwstr>
  </property>
  <property fmtid="{D5CDD505-2E9C-101B-9397-08002B2CF9AE}" pid="24" name="PM_Qualifier_Prev">
    <vt:lpwstr/>
  </property>
  <property fmtid="{D5CDD505-2E9C-101B-9397-08002B2CF9AE}" pid="25" name="ContentTypeId">
    <vt:lpwstr>0x0101008CA7A4F8331B45C7B0D3158B4994D0CA0200BD2A692CFD66A941B2B82EF45B0E040E</vt:lpwstr>
  </property>
  <property fmtid="{D5CDD505-2E9C-101B-9397-08002B2CF9AE}" pid="26" name="IsLocked">
    <vt:lpwstr>Yes</vt:lpwstr>
  </property>
  <property fmtid="{D5CDD505-2E9C-101B-9397-08002B2CF9AE}" pid="27" name="g0806d3060cc4942a58b2ecf989290ba">
    <vt:lpwstr>Actuarial|f0f5ecd6-5e4b-48ac-8b33-bd71193a65b8</vt:lpwstr>
  </property>
  <property fmtid="{D5CDD505-2E9C-101B-9397-08002B2CF9AE}" pid="28" name="APRACostCentre">
    <vt:lpwstr/>
  </property>
  <property fmtid="{D5CDD505-2E9C-101B-9397-08002B2CF9AE}" pid="29" name="ad304c4a429d418787e029ef4ecab7ed">
    <vt:lpwstr>AASB 17 Insurance Contracts|941b039f-9606-44c4-b272-44de00d7e1ca</vt:lpwstr>
  </property>
  <property fmtid="{D5CDD505-2E9C-101B-9397-08002B2CF9AE}" pid="30" name="RecordPoint_WorkflowType">
    <vt:lpwstr>ActiveSubmitStub</vt:lpwstr>
  </property>
  <property fmtid="{D5CDD505-2E9C-101B-9397-08002B2CF9AE}" pid="31" name="IT system type">
    <vt:lpwstr/>
  </property>
  <property fmtid="{D5CDD505-2E9C-101B-9397-08002B2CF9AE}" pid="32" name="APRACategory">
    <vt:lpwstr/>
  </property>
  <property fmtid="{D5CDD505-2E9C-101B-9397-08002B2CF9AE}" pid="33" name="APRAPRSG">
    <vt:lpwstr/>
  </property>
  <property fmtid="{D5CDD505-2E9C-101B-9397-08002B2CF9AE}" pid="34" name="APRADocumentType">
    <vt:lpwstr>102;#Analysis|efc90602-ad7a-4e85-a41c-9904c6761bb3</vt:lpwstr>
  </property>
  <property fmtid="{D5CDD505-2E9C-101B-9397-08002B2CF9AE}" pid="35" name="APRAStatus">
    <vt:lpwstr>4;#Final|84d6b2d0-8498-4d62-bf46-bab38babbe9e</vt:lpwstr>
  </property>
  <property fmtid="{D5CDD505-2E9C-101B-9397-08002B2CF9AE}" pid="36" name="APRAEntityAdviceSupport">
    <vt:lpwstr/>
  </property>
  <property fmtid="{D5CDD505-2E9C-101B-9397-08002B2CF9AE}" pid="37" name="APRAActivity">
    <vt:lpwstr>62;#Forms / instructions|3b4a8449-36ed-475f-b87c-5a8c96e2cfd5</vt:lpwstr>
  </property>
  <property fmtid="{D5CDD505-2E9C-101B-9397-08002B2CF9AE}" pid="38" name="APRALegislation">
    <vt:lpwstr/>
  </property>
  <property fmtid="{D5CDD505-2E9C-101B-9397-08002B2CF9AE}" pid="39" name="APRAYear">
    <vt:lpwstr>800;#2021|0e1e43df-81ea-47af-89d8-970d5d5956ff</vt:lpwstr>
  </property>
  <property fmtid="{D5CDD505-2E9C-101B-9397-08002B2CF9AE}" pid="40" name="APRAIndustry">
    <vt:lpwstr>8;#GI|9e6b8d6f-8851-e311-9e2e-005056b54f10;#9;#LI|aa6b8d6f-8851-e311-9e2e-005056b54f10;#10;#PHI|10657f9d-7e9a-e511-8d41-005056b54f10</vt:lpwstr>
  </property>
  <property fmtid="{D5CDD505-2E9C-101B-9397-08002B2CF9AE}" pid="41" name="RecordPoint_ActiveItemUniqueId">
    <vt:lpwstr>{70edec3a-4c6d-47bd-8c56-b8fa50d32213}</vt:lpwstr>
  </property>
  <property fmtid="{D5CDD505-2E9C-101B-9397-08002B2CF9AE}" pid="42" name="APRAExternalOrganisation">
    <vt:lpwstr/>
  </property>
  <property fmtid="{D5CDD505-2E9C-101B-9397-08002B2CF9AE}" pid="43" name="APRAPrecedentCategory">
    <vt:lpwstr>556;#Actuarial|f0f5ecd6-5e4b-48ac-8b33-bd71193a65b8</vt:lpwstr>
  </property>
  <property fmtid="{D5CDD505-2E9C-101B-9397-08002B2CF9AE}" pid="44" name="APRAIRTR">
    <vt:lpwstr/>
  </property>
  <property fmtid="{D5CDD505-2E9C-101B-9397-08002B2CF9AE}" pid="45" name="APRAPeriod">
    <vt:lpwstr/>
  </property>
  <property fmtid="{D5CDD505-2E9C-101B-9397-08002B2CF9AE}" pid="46" name="APRAPrecedentSubCategory">
    <vt:lpwstr>782;#AASB 17 Insurance Contracts|941b039f-9606-44c4-b272-44de00d7e1ca</vt:lpwstr>
  </property>
  <property fmtid="{D5CDD505-2E9C-101B-9397-08002B2CF9AE}" pid="47" name="_dlc_DocIdItemGuid">
    <vt:lpwstr>70edec3a-4c6d-47bd-8c56-b8fa50d32213</vt:lpwstr>
  </property>
  <property fmtid="{D5CDD505-2E9C-101B-9397-08002B2CF9AE}" pid="48" name="RecordPoint_ActiveItemSiteId">
    <vt:lpwstr>{99f7d170-f886-4b78-8389-87e4657e4bc8}</vt:lpwstr>
  </property>
  <property fmtid="{D5CDD505-2E9C-101B-9397-08002B2CF9AE}" pid="49" name="RecordPoint_ActiveItemListId">
    <vt:lpwstr>{61fbfb6e-bac9-459c-9569-360598f35847}</vt:lpwstr>
  </property>
  <property fmtid="{D5CDD505-2E9C-101B-9397-08002B2CF9AE}" pid="50" name="RecordPoint_ActiveItemWebId">
    <vt:lpwstr>{ad6dddf9-383b-42a4-9cb2-33e024a97839}</vt:lpwstr>
  </property>
  <property fmtid="{D5CDD505-2E9C-101B-9397-08002B2CF9AE}" pid="51" name="RecordPoint_RecordNumberSubmitted">
    <vt:lpwstr>R0001481293</vt:lpwstr>
  </property>
  <property fmtid="{D5CDD505-2E9C-101B-9397-08002B2CF9AE}" pid="52" name="RecordPoint_SubmissionCompleted">
    <vt:lpwstr>2021-12-04T01:23:53.5371524+11:00</vt:lpwstr>
  </property>
  <property fmtid="{D5CDD505-2E9C-101B-9397-08002B2CF9AE}" pid="53" name="RecordPoint_SubmissionDate">
    <vt:lpwstr/>
  </property>
  <property fmtid="{D5CDD505-2E9C-101B-9397-08002B2CF9AE}" pid="54" name="RecordPoint_ActiveItemMoved">
    <vt:lpwstr/>
  </property>
  <property fmtid="{D5CDD505-2E9C-101B-9397-08002B2CF9AE}" pid="55" name="RecordPoint_RecordFormat">
    <vt:lpwstr/>
  </property>
  <property fmtid="{D5CDD505-2E9C-101B-9397-08002B2CF9AE}" pid="56" name="PM_Display">
    <vt:lpwstr>OFFICIAL</vt:lpwstr>
  </property>
  <property fmtid="{D5CDD505-2E9C-101B-9397-08002B2CF9AE}" pid="57" name="PM_OriginatorUserAccountName_SHA256">
    <vt:lpwstr>57229454980D6472B770C2E232F28EA0A247F4C2A1D6804D61196EF6AAF0ABF9</vt:lpwstr>
  </property>
  <property fmtid="{D5CDD505-2E9C-101B-9397-08002B2CF9AE}" pid="58" name="PM_OriginatorDomainName_SHA256">
    <vt:lpwstr>ECBDE2B44A971754412B3FB70606937A119CC0D4B6C1B658A40FBD41C30BE3EC</vt:lpwstr>
  </property>
</Properties>
</file>