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66925"/>
  <mc:AlternateContent xmlns:mc="http://schemas.openxmlformats.org/markup-compatibility/2006">
    <mc:Choice Requires="x15">
      <x15ac:absPath xmlns:x15ac="http://schemas.microsoft.com/office/spreadsheetml/2010/11/ac" url="https://im/teams/DA/PublicWorkspace/Data Frameworks Team Page/DCA - BAU Collection Builds In Flight/AASB17/Zip - GI/"/>
    </mc:Choice>
  </mc:AlternateContent>
  <xr:revisionPtr revIDLastSave="0" documentId="13_ncr:1_{7BE5BC75-3378-4C4B-B204-CCB750B02790}" xr6:coauthVersionLast="36" xr6:coauthVersionMax="36" xr10:uidLastSave="{00000000-0000-0000-0000-000000000000}"/>
  <bookViews>
    <workbookView xWindow="15360" yWindow="0" windowWidth="2280" windowHeight="5370" tabRatio="781" xr2:uid="{00000000-000D-0000-FFFF-FFFF00000000}"/>
  </bookViews>
  <sheets>
    <sheet name="Instructions" sheetId="1" r:id="rId1"/>
    <sheet name="GRS 300.0" sheetId="5" r:id="rId2"/>
    <sheet name="GRS 310.0" sheetId="4" r:id="rId3"/>
    <sheet name="GRS 320.0 PartA RF1" sheetId="6" r:id="rId4"/>
    <sheet name="GRS 320.0 PartA RF2" sheetId="7" r:id="rId5"/>
    <sheet name="GRS 320.0 PartB RF1" sheetId="8" r:id="rId6"/>
    <sheet name="GRS 320.0 PartB RF2" sheetId="9" r:id="rId7"/>
    <sheet name="GRS 311.0" sheetId="10" r:id="rId8"/>
  </sheets>
  <externalReferences>
    <externalReference r:id="rId9"/>
    <externalReference r:id="rId10"/>
    <externalReference r:id="rId11"/>
    <externalReference r:id="rId12"/>
  </externalReferences>
  <definedNames>
    <definedName name="_Fill" localSheetId="1" hidden="1">#REF!</definedName>
    <definedName name="_Fill" localSheetId="2" hidden="1">#REF!</definedName>
    <definedName name="_Fill" localSheetId="7" hidden="1">#REF!</definedName>
    <definedName name="_Fill" localSheetId="6" hidden="1">#REF!</definedName>
    <definedName name="_Fill" hidden="1">#REF!</definedName>
    <definedName name="_Key1" localSheetId="1" hidden="1">#REF!</definedName>
    <definedName name="_Key1" localSheetId="2" hidden="1">#REF!</definedName>
    <definedName name="_Key1" localSheetId="7" hidden="1">#REF!</definedName>
    <definedName name="_Key1" localSheetId="6" hidden="1">#REF!</definedName>
    <definedName name="_Key1" hidden="1">#REF!</definedName>
    <definedName name="_keys" localSheetId="1" hidden="1">#REF!</definedName>
    <definedName name="_keys" localSheetId="2" hidden="1">#REF!</definedName>
    <definedName name="_keys" localSheetId="7" hidden="1">#REF!</definedName>
    <definedName name="_keys" localSheetId="6" hidden="1">#REF!</definedName>
    <definedName name="_keys" hidden="1">#REF!</definedName>
    <definedName name="_Order1" hidden="1">255</definedName>
    <definedName name="_Order2" hidden="1">0</definedName>
    <definedName name="_Parse_In" localSheetId="1" hidden="1">#REF!</definedName>
    <definedName name="_Parse_In" localSheetId="2" hidden="1">#REF!</definedName>
    <definedName name="_Parse_In" localSheetId="7" hidden="1">#REF!</definedName>
    <definedName name="_Parse_In" hidden="1">#REF!</definedName>
    <definedName name="_Sort" localSheetId="1" hidden="1">#REF!</definedName>
    <definedName name="_Sort" localSheetId="2" hidden="1">#REF!</definedName>
    <definedName name="_Sort" localSheetId="7" hidden="1">#REF!</definedName>
    <definedName name="_Sort" hidden="1">#REF!</definedName>
    <definedName name="AGGREGATION" localSheetId="1">#REF!</definedName>
    <definedName name="AGGREGATION" localSheetId="2">#REF!</definedName>
    <definedName name="AGGREGATION" localSheetId="7">#REF!</definedName>
    <definedName name="AGGREGATION" localSheetId="3">#REF!</definedName>
    <definedName name="AGGREGATION" localSheetId="4">#REF!</definedName>
    <definedName name="AGGREGATION" localSheetId="5">#REF!</definedName>
    <definedName name="AGGREGATION" localSheetId="6">#REF!</definedName>
    <definedName name="AGGREGATION">#REF!</definedName>
    <definedName name="Asset_type" localSheetId="1">#REF!</definedName>
    <definedName name="Asset_type" localSheetId="2">#REF!</definedName>
    <definedName name="Asset_type" localSheetId="7">#REF!</definedName>
    <definedName name="Asset_type" localSheetId="6">#REF!</definedName>
    <definedName name="Asset_type" localSheetId="0">[1]Leasing!$AC$9:$AC$14</definedName>
    <definedName name="Asset_type">#REF!</definedName>
    <definedName name="AtColumns" localSheetId="1">#REF!</definedName>
    <definedName name="AtColumns" localSheetId="2">#REF!</definedName>
    <definedName name="AtColumns" localSheetId="7">#REF!</definedName>
    <definedName name="AtColumns" localSheetId="3">#REF!</definedName>
    <definedName name="AtColumns" localSheetId="4">#REF!</definedName>
    <definedName name="AtColumns" localSheetId="6">#REF!</definedName>
    <definedName name="AtColumns">#REF!</definedName>
    <definedName name="atrange" localSheetId="1">#REF!</definedName>
    <definedName name="atrange" localSheetId="2">#REF!</definedName>
    <definedName name="atrange" localSheetId="7">#REF!</definedName>
    <definedName name="atrange" localSheetId="3">#REF!</definedName>
    <definedName name="atrange" localSheetId="4">#REF!</definedName>
    <definedName name="atrange" localSheetId="6">#REF!</definedName>
    <definedName name="atrange">#REF!</definedName>
    <definedName name="ATT_DIM_MAP_STATUS" localSheetId="1">#REF!</definedName>
    <definedName name="ATT_DIM_MAP_STATUS" localSheetId="2">#REF!</definedName>
    <definedName name="ATT_DIM_MAP_STATUS" localSheetId="7">#REF!</definedName>
    <definedName name="ATT_DIM_MAP_STATUS" localSheetId="3">#REF!</definedName>
    <definedName name="ATT_DIM_MAP_STATUS" localSheetId="4">#REF!</definedName>
    <definedName name="ATT_DIM_MAP_STATUS" localSheetId="6">#REF!</definedName>
    <definedName name="ATT_DIM_MAP_STATUS">#REF!</definedName>
    <definedName name="BALANCE_BASED_IND" localSheetId="1">#REF!</definedName>
    <definedName name="BALANCE_BASED_IND" localSheetId="2">#REF!</definedName>
    <definedName name="BALANCE_BASED_IND" localSheetId="7">#REF!</definedName>
    <definedName name="BALANCE_BASED_IND" localSheetId="3">#REF!</definedName>
    <definedName name="BALANCE_BASED_IND" localSheetId="4">#REF!</definedName>
    <definedName name="BALANCE_BASED_IND" localSheetId="6">#REF!</definedName>
    <definedName name="BALANCE_BASED_IND">#REF!</definedName>
    <definedName name="CHECK" localSheetId="1">#REF!</definedName>
    <definedName name="CHECK" localSheetId="2">#REF!</definedName>
    <definedName name="CHECK" localSheetId="7">#REF!</definedName>
    <definedName name="CHECK" localSheetId="3">#REF!</definedName>
    <definedName name="CHECK" localSheetId="4">#REF!</definedName>
    <definedName name="CHECK" localSheetId="6">#REF!</definedName>
    <definedName name="CHECK">#REF!</definedName>
    <definedName name="CoColumns" localSheetId="1">#REF!</definedName>
    <definedName name="CoColumns" localSheetId="2">#REF!</definedName>
    <definedName name="CoColumns" localSheetId="7">#REF!</definedName>
    <definedName name="CoColumns" localSheetId="3">#REF!</definedName>
    <definedName name="CoColumns" localSheetId="4">#REF!</definedName>
    <definedName name="CoColumns" localSheetId="6">#REF!</definedName>
    <definedName name="CoColumns">#REF!</definedName>
    <definedName name="d" localSheetId="1">#REF!</definedName>
    <definedName name="d" localSheetId="2">#REF!</definedName>
    <definedName name="d" localSheetId="7">#REF!</definedName>
    <definedName name="d">#REF!</definedName>
    <definedName name="DeColumns" localSheetId="1">#REF!</definedName>
    <definedName name="DeColumns" localSheetId="2">#REF!</definedName>
    <definedName name="DeColumns" localSheetId="7">#REF!</definedName>
    <definedName name="DeColumns" localSheetId="3">#REF!</definedName>
    <definedName name="DeColumns" localSheetId="4">#REF!</definedName>
    <definedName name="DeColumns" localSheetId="6">#REF!</definedName>
    <definedName name="DeColumns">#REF!</definedName>
    <definedName name="DIM_STATUS" localSheetId="1">#REF!</definedName>
    <definedName name="DIM_STATUS" localSheetId="2">#REF!</definedName>
    <definedName name="DIM_STATUS" localSheetId="7">#REF!</definedName>
    <definedName name="DIM_STATUS" localSheetId="3">#REF!</definedName>
    <definedName name="DIM_STATUS" localSheetId="4">#REF!</definedName>
    <definedName name="DIM_STATUS" localSheetId="6">#REF!</definedName>
    <definedName name="DIM_STATUS">#REF!</definedName>
    <definedName name="DoColumns" localSheetId="1">#REF!</definedName>
    <definedName name="DoColumns" localSheetId="2">#REF!</definedName>
    <definedName name="DoColumns" localSheetId="7">#REF!</definedName>
    <definedName name="DoColumns" localSheetId="3">#REF!</definedName>
    <definedName name="DoColumns" localSheetId="4">#REF!</definedName>
    <definedName name="DoColumns" localSheetId="6">#REF!</definedName>
    <definedName name="DoColumns">#REF!</definedName>
    <definedName name="DOMAIN" localSheetId="1">#REF!</definedName>
    <definedName name="DOMAIN" localSheetId="2">#REF!</definedName>
    <definedName name="DOMAIN" localSheetId="7">#REF!</definedName>
    <definedName name="DOMAIN" localSheetId="3">#REF!</definedName>
    <definedName name="DOMAIN" localSheetId="4">#REF!</definedName>
    <definedName name="DOMAIN" localSheetId="6">#REF!</definedName>
    <definedName name="DOMAIN">#REF!</definedName>
    <definedName name="ee" localSheetId="1">#REF!</definedName>
    <definedName name="ee" localSheetId="2">#REF!</definedName>
    <definedName name="ee" localSheetId="7">#REF!</definedName>
    <definedName name="ee">#REF!</definedName>
    <definedName name="ENTITY" localSheetId="1">#REF!</definedName>
    <definedName name="ENTITY" localSheetId="2">#REF!</definedName>
    <definedName name="ENTITY" localSheetId="7">#REF!</definedName>
    <definedName name="ENTITY" localSheetId="3">#REF!</definedName>
    <definedName name="ENTITY" localSheetId="4">#REF!</definedName>
    <definedName name="ENTITY" localSheetId="6">#REF!</definedName>
    <definedName name="ENTITY">#REF!</definedName>
    <definedName name="Entity_type" localSheetId="1">#REF!</definedName>
    <definedName name="Entity_type" localSheetId="2">#REF!</definedName>
    <definedName name="Entity_type" localSheetId="7">#REF!</definedName>
    <definedName name="Entity_type" localSheetId="6">#REF!</definedName>
    <definedName name="Entity_type" localSheetId="0">[1]Leasing!$AB$9:$AB$11</definedName>
    <definedName name="Entity_type">#REF!</definedName>
    <definedName name="f" localSheetId="1" hidden="1">#REF!</definedName>
    <definedName name="f" localSheetId="2" hidden="1">#REF!</definedName>
    <definedName name="f" localSheetId="7" hidden="1">#REF!</definedName>
    <definedName name="f" localSheetId="6" hidden="1">#REF!</definedName>
    <definedName name="f" hidden="1">#REF!</definedName>
    <definedName name="fffff" localSheetId="1" hidden="1">#REF!</definedName>
    <definedName name="fffff" localSheetId="2" hidden="1">#REF!</definedName>
    <definedName name="fffff" localSheetId="7" hidden="1">#REF!</definedName>
    <definedName name="fffff" localSheetId="6" hidden="1">#REF!</definedName>
    <definedName name="fffff" hidden="1">#REF!</definedName>
    <definedName name="FORMAT" localSheetId="1">#REF!</definedName>
    <definedName name="FORMAT" localSheetId="2">#REF!</definedName>
    <definedName name="FORMAT" localSheetId="7">#REF!</definedName>
    <definedName name="FORMAT" localSheetId="3">#REF!</definedName>
    <definedName name="FORMAT" localSheetId="4">#REF!</definedName>
    <definedName name="FORMAT" localSheetId="6">#REF!</definedName>
    <definedName name="FORMAT">#REF!</definedName>
    <definedName name="FREQUENCY_NUM" localSheetId="1">#REF!</definedName>
    <definedName name="FREQUENCY_NUM" localSheetId="2">#REF!</definedName>
    <definedName name="FREQUENCY_NUM" localSheetId="7">#REF!</definedName>
    <definedName name="FREQUENCY_NUM" localSheetId="3">#REF!</definedName>
    <definedName name="FREQUENCY_NUM" localSheetId="4">#REF!</definedName>
    <definedName name="FREQUENCY_NUM" localSheetId="6">#REF!</definedName>
    <definedName name="FREQUENCY_NUM">#REF!</definedName>
    <definedName name="GBP" localSheetId="1">#REF!</definedName>
    <definedName name="GBP" localSheetId="2">#REF!</definedName>
    <definedName name="GBP" localSheetId="7">#REF!</definedName>
    <definedName name="GBP">#REF!</definedName>
    <definedName name="LRF300.2" localSheetId="1">#REF!</definedName>
    <definedName name="LRF300.2" localSheetId="2">#REF!</definedName>
    <definedName name="LRF300.2" localSheetId="7">#REF!</definedName>
    <definedName name="LRF300.2">#REF!</definedName>
    <definedName name="Majors" localSheetId="4">'[2]Impairment Data'!$A$1:$A$4</definedName>
    <definedName name="Majors">'[3]Impairment Data'!$A$1:$A$4</definedName>
    <definedName name="NeColumns" localSheetId="1">#REF!</definedName>
    <definedName name="NeColumns" localSheetId="2">#REF!</definedName>
    <definedName name="NeColumns" localSheetId="7">#REF!</definedName>
    <definedName name="NeColumns" localSheetId="3">#REF!</definedName>
    <definedName name="NeColumns" localSheetId="4">#REF!</definedName>
    <definedName name="NeColumns" localSheetId="6">#REF!</definedName>
    <definedName name="NeColumns">#REF!</definedName>
    <definedName name="NZD" localSheetId="1">#REF!</definedName>
    <definedName name="NZD" localSheetId="2">#REF!</definedName>
    <definedName name="NZD" localSheetId="7">#REF!</definedName>
    <definedName name="NZD">#REF!</definedName>
    <definedName name="ODB_DATA_TYPE" localSheetId="1">#REF!</definedName>
    <definedName name="ODB_DATA_TYPE" localSheetId="2">#REF!</definedName>
    <definedName name="ODB_DATA_TYPE" localSheetId="7">#REF!</definedName>
    <definedName name="ODB_DATA_TYPE" localSheetId="3">#REF!</definedName>
    <definedName name="ODB_DATA_TYPE" localSheetId="4">#REF!</definedName>
    <definedName name="ODB_DATA_TYPE" localSheetId="6">#REF!</definedName>
    <definedName name="ODB_DATA_TYPE">#REF!</definedName>
    <definedName name="PREPOPULATE" localSheetId="1">#REF!</definedName>
    <definedName name="PREPOPULATE" localSheetId="2">#REF!</definedName>
    <definedName name="PREPOPULATE" localSheetId="7">#REF!</definedName>
    <definedName name="PREPOPULATE" localSheetId="3">#REF!</definedName>
    <definedName name="PREPOPULATE" localSheetId="4">#REF!</definedName>
    <definedName name="PREPOPULATE" localSheetId="6">#REF!</definedName>
    <definedName name="PREPOPULATE">#REF!</definedName>
    <definedName name="_xlnm.Print_Area" localSheetId="3">'GRS 320.0 PartA RF1'!$A$12:$I$49</definedName>
    <definedName name="_xlnm.Print_Area" localSheetId="4">'GRS 320.0 PartA RF2'!$A$12:$F$47</definedName>
    <definedName name="_xlnm.Print_Area" localSheetId="0">Instructions!$A$1:$G$32</definedName>
    <definedName name="q" localSheetId="1">#REF!</definedName>
    <definedName name="q" localSheetId="2">#REF!</definedName>
    <definedName name="q" localSheetId="7">#REF!</definedName>
    <definedName name="q" localSheetId="6">#REF!</definedName>
    <definedName name="q">#REF!</definedName>
    <definedName name="rCName" localSheetId="1">#REF!</definedName>
    <definedName name="rCName" localSheetId="2">#REF!</definedName>
    <definedName name="rCName" localSheetId="7">#REF!</definedName>
    <definedName name="rCName" localSheetId="3">#REF!</definedName>
    <definedName name="rCName" localSheetId="4">#REF!</definedName>
    <definedName name="rCName" localSheetId="5">#REF!</definedName>
    <definedName name="rCName" localSheetId="6">#REF!</definedName>
    <definedName name="rCName">#REF!</definedName>
    <definedName name="REPORTING_CONS" localSheetId="1">#REF!</definedName>
    <definedName name="REPORTING_CONS" localSheetId="2">#REF!</definedName>
    <definedName name="REPORTING_CONS" localSheetId="7">#REF!</definedName>
    <definedName name="REPORTING_CONS" localSheetId="3">#REF!</definedName>
    <definedName name="REPORTING_CONS" localSheetId="4">#REF!</definedName>
    <definedName name="REPORTING_CONS" localSheetId="5">#REF!</definedName>
    <definedName name="REPORTING_CONS" localSheetId="6">#REF!</definedName>
    <definedName name="REPORTING_CONS">#REF!</definedName>
    <definedName name="REPORTING_CONSOLIDATION" localSheetId="1">#REF!</definedName>
    <definedName name="REPORTING_CONSOLIDATION" localSheetId="2">#REF!</definedName>
    <definedName name="REPORTING_CONSOLIDATION" localSheetId="7">#REF!</definedName>
    <definedName name="REPORTING_CONSOLIDATION" localSheetId="3">#REF!</definedName>
    <definedName name="REPORTING_CONSOLIDATION" localSheetId="4">#REF!</definedName>
    <definedName name="REPORTING_CONSOLIDATION" localSheetId="5">#REF!</definedName>
    <definedName name="REPORTING_CONSOLIDATION" localSheetId="6">#REF!</definedName>
    <definedName name="REPORTING_CONSOLIDATION">#REF!</definedName>
    <definedName name="rMandatory" localSheetId="1">#REF!</definedName>
    <definedName name="rMandatory" localSheetId="2">#REF!</definedName>
    <definedName name="rMandatory" localSheetId="7">#REF!</definedName>
    <definedName name="rMandatory" localSheetId="3">#REF!</definedName>
    <definedName name="rMandatory" localSheetId="4">#REF!</definedName>
    <definedName name="rMandatory" localSheetId="6">#REF!</definedName>
    <definedName name="rMandatory">#REF!</definedName>
    <definedName name="rOptional" localSheetId="1">#REF!</definedName>
    <definedName name="rOptional" localSheetId="2">#REF!</definedName>
    <definedName name="rOptional" localSheetId="7">#REF!</definedName>
    <definedName name="rOptional" localSheetId="3">#REF!</definedName>
    <definedName name="rOptional" localSheetId="4">#REF!</definedName>
    <definedName name="rOptional" localSheetId="6">#REF!</definedName>
    <definedName name="rOptional">#REF!</definedName>
    <definedName name="Rule_application_level" localSheetId="1">#REF!</definedName>
    <definedName name="Rule_application_level" localSheetId="2">#REF!</definedName>
    <definedName name="Rule_application_level" localSheetId="7">#REF!</definedName>
    <definedName name="Rule_application_level" localSheetId="3">#REF!</definedName>
    <definedName name="Rule_application_level" localSheetId="4">#REF!</definedName>
    <definedName name="Rule_application_level" localSheetId="6">#REF!</definedName>
    <definedName name="Rule_application_level">#REF!</definedName>
    <definedName name="rUnique" localSheetId="1">#REF!</definedName>
    <definedName name="rUnique" localSheetId="2">#REF!</definedName>
    <definedName name="rUnique" localSheetId="7">#REF!</definedName>
    <definedName name="rUnique" localSheetId="3">#REF!</definedName>
    <definedName name="rUnique" localSheetId="4">#REF!</definedName>
    <definedName name="rUnique" localSheetId="6">#REF!</definedName>
    <definedName name="rUnique">#REF!</definedName>
    <definedName name="rWName" localSheetId="1">#REF!</definedName>
    <definedName name="rWName" localSheetId="2">#REF!</definedName>
    <definedName name="rWName" localSheetId="7">#REF!</definedName>
    <definedName name="rWName" localSheetId="3">#REF!</definedName>
    <definedName name="rWName" localSheetId="4">#REF!</definedName>
    <definedName name="rWName" localSheetId="6">#REF!</definedName>
    <definedName name="rWName">#REF!</definedName>
    <definedName name="SEVERITY" localSheetId="1">#REF!</definedName>
    <definedName name="SEVERITY" localSheetId="2">#REF!</definedName>
    <definedName name="SEVERITY" localSheetId="7">#REF!</definedName>
    <definedName name="SEVERITY" localSheetId="3">#REF!</definedName>
    <definedName name="SEVERITY" localSheetId="4">#REF!</definedName>
    <definedName name="SEVERITY" localSheetId="6">#REF!</definedName>
    <definedName name="SEVERITY">#REF!</definedName>
    <definedName name="STATUS" localSheetId="1">#REF!</definedName>
    <definedName name="STATUS" localSheetId="2">#REF!</definedName>
    <definedName name="STATUS" localSheetId="7">#REF!</definedName>
    <definedName name="STATUS" localSheetId="3">#REF!</definedName>
    <definedName name="STATUS" localSheetId="4">#REF!</definedName>
    <definedName name="STATUS" localSheetId="6">#REF!</definedName>
    <definedName name="STATUS">#REF!</definedName>
    <definedName name="STATUSD">[4]Lists!$K$2:$K$6</definedName>
    <definedName name="TaColumns" localSheetId="1">#REF!</definedName>
    <definedName name="TaColumns" localSheetId="2">#REF!</definedName>
    <definedName name="TaColumns" localSheetId="7">#REF!</definedName>
    <definedName name="TaColumns" localSheetId="3">#REF!</definedName>
    <definedName name="TaColumns" localSheetId="4">#REF!</definedName>
    <definedName name="TaColumns" localSheetId="5">#REF!</definedName>
    <definedName name="TaColumns" localSheetId="6">#REF!</definedName>
    <definedName name="TaColumns">#REF!</definedName>
    <definedName name="UNIT_CDE" localSheetId="1">#REF!</definedName>
    <definedName name="UNIT_CDE" localSheetId="2">#REF!</definedName>
    <definedName name="UNIT_CDE" localSheetId="7">#REF!</definedName>
    <definedName name="UNIT_CDE" localSheetId="3">#REF!</definedName>
    <definedName name="UNIT_CDE" localSheetId="4">#REF!</definedName>
    <definedName name="UNIT_CDE" localSheetId="5">#REF!</definedName>
    <definedName name="UNIT_CDE" localSheetId="6">#REF!</definedName>
    <definedName name="UNIT_CDE">#REF!</definedName>
    <definedName name="USD" localSheetId="1">#REF!</definedName>
    <definedName name="USD" localSheetId="2">#REF!</definedName>
    <definedName name="USD" localSheetId="7">#REF!</definedName>
    <definedName name="USD">#REF!</definedName>
    <definedName name="VaColumns" localSheetId="1">#REF!</definedName>
    <definedName name="VaColumns" localSheetId="2">#REF!</definedName>
    <definedName name="VaColumns" localSheetId="7">#REF!</definedName>
    <definedName name="VaColumns" localSheetId="3">#REF!</definedName>
    <definedName name="VaColumns" localSheetId="4">#REF!</definedName>
    <definedName name="VaColumns" localSheetId="5">#REF!</definedName>
    <definedName name="VaColumns" localSheetId="6">#REF!</definedName>
    <definedName name="VaColumns">#REF!</definedName>
    <definedName name="Z_81B20B94_24CD_4ECF_9384_7B686B4491F2_.wvu.PrintArea" localSheetId="3" hidden="1">'GRS 320.0 PartA RF1'!$A$12:$I$49</definedName>
    <definedName name="Z_81B20B94_24CD_4ECF_9384_7B686B4491F2_.wvu.PrintArea" localSheetId="4" hidden="1">'GRS 320.0 PartA RF2'!$A$12:$F$47</definedName>
    <definedName name="Z_81B20B94_24CD_4ECF_9384_7B686B4491F2_.wvu.PrintArea" localSheetId="0" hidden="1">Instructions!$A$1:$G$32</definedName>
    <definedName name="Z_DF474837_A393_4371_B52C_A19A87DBBDE8_.wvu.PrintArea" localSheetId="3" hidden="1">'GRS 320.0 PartA RF1'!$A$12:$I$49</definedName>
    <definedName name="Z_DF474837_A393_4371_B52C_A19A87DBBDE8_.wvu.PrintArea" localSheetId="4" hidden="1">'GRS 320.0 PartA RF2'!$A$12:$F$47</definedName>
    <definedName name="Z_DF474837_A393_4371_B52C_A19A87DBBDE8_.wvu.PrintArea" localSheetId="0" hidden="1">Instructions!$A$1:$G$32</definedName>
    <definedName name="Z_F56CDB1E_E52A_4B15_80BE_20842FC977B3_.wvu.PrintArea" localSheetId="3" hidden="1">'GRS 320.0 PartA RF1'!$A$12:$I$49</definedName>
    <definedName name="Z_F56CDB1E_E52A_4B15_80BE_20842FC977B3_.wvu.PrintArea" localSheetId="4" hidden="1">'GRS 320.0 PartA RF2'!$A$12:$F$47</definedName>
    <definedName name="Z_F56CDB1E_E52A_4B15_80BE_20842FC977B3_.wvu.PrintArea" localSheetId="0" hidden="1">Instructions!$A$1:$G$32</definedName>
    <definedName name="Z_FF9637CC_0B29_4DDA_AAE9_629DCFC5267D_.wvu.PrintArea" localSheetId="3" hidden="1">'GRS 320.0 PartA RF1'!$A$12:$I$49</definedName>
    <definedName name="Z_FF9637CC_0B29_4DDA_AAE9_629DCFC5267D_.wvu.PrintArea" localSheetId="4" hidden="1">'GRS 320.0 PartA RF2'!$A$12:$F$47</definedName>
    <definedName name="Z_FF9637CC_0B29_4DDA_AAE9_629DCFC5267D_.wvu.PrintArea" localSheetId="0" hidden="1">Instructions!$A$1:$G$32</definedName>
  </definedNames>
  <calcPr calcId="191029"/>
  <customWorkbookViews>
    <customWorkbookView name="Pettit, Sharon - Personal View" guid="{DF474837-A393-4371-B52C-A19A87DBBDE8}" mergeInterval="0" personalView="1" maximized="1" xWindow="2728" yWindow="-8" windowWidth="1936" windowHeight="1056" tabRatio="802" activeSheetId="11" showComments="commIndAndComment"/>
    <customWorkbookView name="Cheong, Yeok - Personal View" guid="{FF9637CC-0B29-4DDA-AAE9-629DCFC5267D}" mergeInterval="0" personalView="1" maximized="1" xWindow="-8" yWindow="-8" windowWidth="1936" windowHeight="1056" tabRatio="802" activeSheetId="1"/>
    <customWorkbookView name="Roberts, Emma - Personal View" guid="{F56CDB1E-E52A-4B15-80BE-20842FC977B3}" mergeInterval="0" personalView="1" xWindow="-1920" yWindow="350" windowWidth="960" windowHeight="1040" tabRatio="802" activeSheetId="10"/>
    <customWorkbookView name="Yang, Dennis - Personal View" guid="{81B20B94-24CD-4ECF-9384-7B686B4491F2}" mergeInterval="0" personalView="1" maximized="1" xWindow="-8" yWindow="-8" windowWidth="1936" windowHeight="1056" tabRatio="802" activeSheetId="9"/>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4" i="8" l="1"/>
  <c r="F25" i="5" l="1"/>
  <c r="E25" i="5"/>
  <c r="D25" i="5"/>
  <c r="F27" i="5" l="1"/>
  <c r="F26" i="5"/>
  <c r="F24" i="5"/>
  <c r="F95" i="5" l="1"/>
  <c r="F96" i="5"/>
  <c r="C26" i="8" l="1"/>
  <c r="C76" i="4"/>
  <c r="C84" i="4" s="1"/>
  <c r="C54" i="4"/>
  <c r="C25" i="4" l="1"/>
  <c r="D17" i="5" l="1"/>
  <c r="D114" i="5" l="1"/>
  <c r="D106" i="5"/>
  <c r="C57" i="4"/>
  <c r="D83" i="5" l="1"/>
  <c r="D80" i="5" s="1"/>
  <c r="C30" i="8" l="1"/>
  <c r="E44" i="7" l="1"/>
  <c r="D44" i="7"/>
  <c r="E40" i="7"/>
  <c r="E48" i="7" l="1"/>
  <c r="D48" i="7"/>
  <c r="C48" i="7"/>
  <c r="F47" i="7"/>
  <c r="F46" i="7"/>
  <c r="C44" i="7"/>
  <c r="F44" i="7" s="1"/>
  <c r="F43" i="7"/>
  <c r="F42" i="7"/>
  <c r="F41" i="7"/>
  <c r="E19" i="10"/>
  <c r="E27" i="10"/>
  <c r="C27" i="10"/>
  <c r="C33" i="4"/>
  <c r="F48" i="7" l="1"/>
  <c r="C48" i="6" l="1"/>
  <c r="H44" i="6"/>
  <c r="C44" i="6"/>
  <c r="G19" i="10" l="1"/>
  <c r="C19" i="10"/>
  <c r="C18" i="10" s="1"/>
  <c r="AB29" i="10"/>
  <c r="AB33" i="10"/>
  <c r="AB34" i="10"/>
  <c r="AB25" i="10"/>
  <c r="AB26" i="10"/>
  <c r="AA27" i="10"/>
  <c r="AA19" i="10"/>
  <c r="F19" i="10"/>
  <c r="H19" i="10"/>
  <c r="I19" i="10"/>
  <c r="J19" i="10"/>
  <c r="K19" i="10"/>
  <c r="L19" i="10"/>
  <c r="M19" i="10"/>
  <c r="N19" i="10"/>
  <c r="O19" i="10"/>
  <c r="P19" i="10"/>
  <c r="Q19" i="10"/>
  <c r="R19" i="10"/>
  <c r="S19" i="10"/>
  <c r="T19" i="10"/>
  <c r="U19" i="10"/>
  <c r="V19" i="10"/>
  <c r="W19" i="10"/>
  <c r="X19" i="10"/>
  <c r="Y19" i="10"/>
  <c r="Z19" i="10"/>
  <c r="F27" i="10"/>
  <c r="G27" i="10"/>
  <c r="H27" i="10"/>
  <c r="I27" i="10"/>
  <c r="J27" i="10"/>
  <c r="K27" i="10"/>
  <c r="L27" i="10"/>
  <c r="M27" i="10"/>
  <c r="N27" i="10"/>
  <c r="O27" i="10"/>
  <c r="P27" i="10"/>
  <c r="Q27" i="10"/>
  <c r="R27" i="10"/>
  <c r="S27" i="10"/>
  <c r="T27" i="10"/>
  <c r="U27" i="10"/>
  <c r="V27" i="10"/>
  <c r="W27" i="10"/>
  <c r="X27" i="10"/>
  <c r="Y27" i="10"/>
  <c r="Z27" i="10"/>
  <c r="D27" i="10"/>
  <c r="D19" i="10"/>
  <c r="AB54" i="10" l="1"/>
  <c r="AB57" i="10"/>
  <c r="AB56" i="10"/>
  <c r="AB55" i="10"/>
  <c r="AB49" i="10"/>
  <c r="AB53" i="10"/>
  <c r="AB52" i="10"/>
  <c r="AB48" i="10"/>
  <c r="AB47" i="10"/>
  <c r="AB46" i="10"/>
  <c r="AB45" i="10"/>
  <c r="AB44" i="10"/>
  <c r="AB51" i="10"/>
  <c r="AB50" i="10"/>
  <c r="E62" i="5" l="1"/>
  <c r="D62" i="5"/>
  <c r="D60" i="5" s="1"/>
  <c r="D40" i="7" l="1"/>
  <c r="C40" i="7"/>
  <c r="F39" i="7"/>
  <c r="F38" i="7"/>
  <c r="F37" i="7"/>
  <c r="F40" i="7" s="1"/>
  <c r="F34" i="7"/>
  <c r="F33" i="7"/>
  <c r="F31" i="7"/>
  <c r="E29" i="7"/>
  <c r="D29" i="7"/>
  <c r="C29" i="7"/>
  <c r="F28" i="7"/>
  <c r="F27" i="7"/>
  <c r="F26" i="7"/>
  <c r="F29" i="7" s="1"/>
  <c r="E24" i="7"/>
  <c r="E32" i="7" s="1"/>
  <c r="E35" i="7" s="1"/>
  <c r="D24" i="7"/>
  <c r="D32" i="7" s="1"/>
  <c r="D35" i="7" s="1"/>
  <c r="C24" i="7"/>
  <c r="F23" i="7"/>
  <c r="F22" i="7"/>
  <c r="F21" i="7"/>
  <c r="F24" i="7" s="1"/>
  <c r="E18" i="7"/>
  <c r="D18" i="7"/>
  <c r="C18" i="7"/>
  <c r="F17" i="7"/>
  <c r="F16" i="7"/>
  <c r="D45" i="7" l="1"/>
  <c r="E45" i="7"/>
  <c r="F32" i="7"/>
  <c r="F35" i="7" s="1"/>
  <c r="C32" i="7"/>
  <c r="C35" i="7" s="1"/>
  <c r="C45" i="7" s="1"/>
  <c r="F45" i="7" s="1"/>
  <c r="F18" i="7"/>
  <c r="H48" i="6" l="1"/>
  <c r="D44" i="6"/>
  <c r="E44" i="6"/>
  <c r="F44" i="6"/>
  <c r="G44" i="6"/>
  <c r="F40" i="9"/>
  <c r="D92" i="5"/>
  <c r="F70" i="5"/>
  <c r="F69" i="5"/>
  <c r="F71" i="5"/>
  <c r="E17" i="5"/>
  <c r="AB43" i="10"/>
  <c r="AB42" i="10"/>
  <c r="AA38" i="10"/>
  <c r="Z38" i="10"/>
  <c r="Y38" i="10"/>
  <c r="X38" i="10"/>
  <c r="W38" i="10"/>
  <c r="V38" i="10"/>
  <c r="U38" i="10"/>
  <c r="T38" i="10"/>
  <c r="S38" i="10"/>
  <c r="R38" i="10"/>
  <c r="Q38" i="10"/>
  <c r="P38" i="10"/>
  <c r="O38" i="10"/>
  <c r="N38" i="10"/>
  <c r="M38" i="10"/>
  <c r="L38" i="10"/>
  <c r="K38" i="10"/>
  <c r="J38" i="10"/>
  <c r="I38" i="10"/>
  <c r="H38" i="10"/>
  <c r="G38" i="10"/>
  <c r="F38" i="10"/>
  <c r="E38" i="10"/>
  <c r="D38" i="10"/>
  <c r="C38" i="10"/>
  <c r="AB37" i="10"/>
  <c r="AB36" i="10"/>
  <c r="AB32" i="10"/>
  <c r="AB31" i="10"/>
  <c r="AB30" i="10"/>
  <c r="AB28" i="10"/>
  <c r="AB24" i="10"/>
  <c r="AB23" i="10"/>
  <c r="AB22" i="10"/>
  <c r="AB21" i="10"/>
  <c r="AB20" i="10"/>
  <c r="W18" i="10"/>
  <c r="U18" i="10"/>
  <c r="T18" i="10"/>
  <c r="O18" i="10"/>
  <c r="N18" i="10"/>
  <c r="M18" i="10"/>
  <c r="L18" i="10"/>
  <c r="G18" i="10"/>
  <c r="F18" i="10"/>
  <c r="E18" i="10"/>
  <c r="D18" i="10"/>
  <c r="AB17" i="10"/>
  <c r="AB16" i="10"/>
  <c r="AA15" i="10"/>
  <c r="Z15" i="10"/>
  <c r="Y15" i="10"/>
  <c r="X15" i="10"/>
  <c r="W15" i="10"/>
  <c r="V15" i="10"/>
  <c r="U15" i="10"/>
  <c r="T15" i="10"/>
  <c r="S15" i="10"/>
  <c r="R15" i="10"/>
  <c r="Q15" i="10"/>
  <c r="P15" i="10"/>
  <c r="O15" i="10"/>
  <c r="N15" i="10"/>
  <c r="M15" i="10"/>
  <c r="L15" i="10"/>
  <c r="K15" i="10"/>
  <c r="J15" i="10"/>
  <c r="I15" i="10"/>
  <c r="H15" i="10"/>
  <c r="G15" i="10"/>
  <c r="F15" i="10"/>
  <c r="E15" i="10"/>
  <c r="D15" i="10"/>
  <c r="C15" i="10"/>
  <c r="C44" i="4"/>
  <c r="C24" i="4"/>
  <c r="C20" i="4"/>
  <c r="C16" i="4"/>
  <c r="E48" i="9"/>
  <c r="D48" i="9"/>
  <c r="C48" i="9"/>
  <c r="F47" i="9"/>
  <c r="F46" i="9"/>
  <c r="F48" i="9" s="1"/>
  <c r="E44" i="9"/>
  <c r="D44" i="9"/>
  <c r="C44" i="9"/>
  <c r="F44" i="9" s="1"/>
  <c r="F43" i="9"/>
  <c r="F42" i="9"/>
  <c r="E41" i="9"/>
  <c r="D41" i="9"/>
  <c r="C41" i="9"/>
  <c r="F39" i="9"/>
  <c r="F41" i="9" s="1"/>
  <c r="F36" i="9"/>
  <c r="F35" i="9"/>
  <c r="F33" i="9"/>
  <c r="F32" i="9"/>
  <c r="E30" i="9"/>
  <c r="D30" i="9"/>
  <c r="C30" i="9"/>
  <c r="F29" i="9"/>
  <c r="F28" i="9"/>
  <c r="F27" i="9"/>
  <c r="F26" i="9"/>
  <c r="F30" i="9" s="1"/>
  <c r="E24" i="9"/>
  <c r="D24" i="9"/>
  <c r="D34" i="9" s="1"/>
  <c r="D37" i="9" s="1"/>
  <c r="C24" i="9"/>
  <c r="F23" i="9"/>
  <c r="F24" i="9" s="1"/>
  <c r="F22" i="9"/>
  <c r="F21" i="9"/>
  <c r="E18" i="9"/>
  <c r="D18" i="9"/>
  <c r="F18" i="9" s="1"/>
  <c r="C18" i="9"/>
  <c r="F17" i="9"/>
  <c r="F16" i="9"/>
  <c r="F44" i="8"/>
  <c r="E44" i="8"/>
  <c r="D44" i="8"/>
  <c r="C44" i="8"/>
  <c r="H44" i="8" s="1"/>
  <c r="H43" i="8"/>
  <c r="H42" i="8"/>
  <c r="G40" i="8"/>
  <c r="F40" i="8"/>
  <c r="E40" i="8"/>
  <c r="D40" i="8"/>
  <c r="C40" i="8"/>
  <c r="H40" i="8" s="1"/>
  <c r="H39" i="8"/>
  <c r="H38" i="8"/>
  <c r="G37" i="8"/>
  <c r="F37" i="8"/>
  <c r="E37" i="8"/>
  <c r="D37" i="8"/>
  <c r="C37" i="8"/>
  <c r="H37" i="8" s="1"/>
  <c r="H36" i="8"/>
  <c r="H35" i="8"/>
  <c r="H32" i="8"/>
  <c r="H31" i="8"/>
  <c r="H29" i="8"/>
  <c r="H28" i="8"/>
  <c r="H27" i="8"/>
  <c r="G26" i="8"/>
  <c r="G30" i="8" s="1"/>
  <c r="G33" i="8" s="1"/>
  <c r="F26" i="8"/>
  <c r="F30" i="8"/>
  <c r="F33" i="8" s="1"/>
  <c r="E26" i="8"/>
  <c r="E30" i="8" s="1"/>
  <c r="E33" i="8" s="1"/>
  <c r="D26" i="8"/>
  <c r="D30" i="8" s="1"/>
  <c r="D33" i="8" s="1"/>
  <c r="D41" i="8" s="1"/>
  <c r="H25" i="8"/>
  <c r="H24" i="8"/>
  <c r="H23" i="8"/>
  <c r="H22" i="8"/>
  <c r="G20" i="8"/>
  <c r="F20" i="8"/>
  <c r="E20" i="8"/>
  <c r="D20" i="8"/>
  <c r="C20" i="8"/>
  <c r="H19" i="8"/>
  <c r="H18" i="8"/>
  <c r="G48" i="6"/>
  <c r="F48" i="6"/>
  <c r="E48" i="6"/>
  <c r="D48" i="6"/>
  <c r="I47" i="6"/>
  <c r="I46" i="6"/>
  <c r="I43" i="6"/>
  <c r="I42" i="6"/>
  <c r="I41" i="6"/>
  <c r="H40" i="6"/>
  <c r="G40" i="6"/>
  <c r="F40" i="6"/>
  <c r="E40" i="6"/>
  <c r="D40" i="6"/>
  <c r="I40" i="6" s="1"/>
  <c r="C40" i="6"/>
  <c r="I39" i="6"/>
  <c r="I38" i="6"/>
  <c r="I37" i="6"/>
  <c r="I34" i="6"/>
  <c r="I33" i="6"/>
  <c r="I31" i="6"/>
  <c r="H30" i="6"/>
  <c r="H32" i="6" s="1"/>
  <c r="H35" i="6" s="1"/>
  <c r="G30" i="6"/>
  <c r="G32" i="6"/>
  <c r="G35" i="6" s="1"/>
  <c r="F30" i="6"/>
  <c r="F32" i="6" s="1"/>
  <c r="F35" i="6" s="1"/>
  <c r="E30" i="6"/>
  <c r="E32" i="6"/>
  <c r="E35" i="6" s="1"/>
  <c r="D30" i="6"/>
  <c r="D32" i="6" s="1"/>
  <c r="D35" i="6" s="1"/>
  <c r="C30" i="6"/>
  <c r="C32" i="6" s="1"/>
  <c r="C35" i="6" s="1"/>
  <c r="I29" i="6"/>
  <c r="I28" i="6"/>
  <c r="I27" i="6"/>
  <c r="I26" i="6"/>
  <c r="I25" i="6"/>
  <c r="I24" i="6"/>
  <c r="I22" i="6"/>
  <c r="H20" i="6"/>
  <c r="G20" i="6"/>
  <c r="I20" i="6" s="1"/>
  <c r="F20" i="6"/>
  <c r="E20" i="6"/>
  <c r="D20" i="6"/>
  <c r="C20" i="6"/>
  <c r="C45" i="6" s="1"/>
  <c r="I19" i="6"/>
  <c r="I18" i="6"/>
  <c r="E34" i="9"/>
  <c r="E37" i="9" s="1"/>
  <c r="I44" i="6"/>
  <c r="I48" i="6"/>
  <c r="C33" i="8"/>
  <c r="I30" i="6"/>
  <c r="F124" i="5"/>
  <c r="F123" i="5"/>
  <c r="F122" i="5"/>
  <c r="F121" i="5"/>
  <c r="F120" i="5"/>
  <c r="F119" i="5"/>
  <c r="F118" i="5"/>
  <c r="F117" i="5"/>
  <c r="F116" i="5"/>
  <c r="F115" i="5"/>
  <c r="E114" i="5"/>
  <c r="F114" i="5" s="1"/>
  <c r="D111" i="5"/>
  <c r="F113" i="5"/>
  <c r="F112" i="5"/>
  <c r="F110" i="5"/>
  <c r="F109" i="5"/>
  <c r="F108" i="5"/>
  <c r="F107" i="5"/>
  <c r="E106" i="5"/>
  <c r="F106" i="5" s="1"/>
  <c r="F102" i="5"/>
  <c r="F101" i="5"/>
  <c r="F100" i="5"/>
  <c r="F99" i="5"/>
  <c r="F98" i="5"/>
  <c r="E97" i="5"/>
  <c r="D97" i="5"/>
  <c r="F94" i="5"/>
  <c r="F93" i="5"/>
  <c r="E92" i="5"/>
  <c r="F91" i="5"/>
  <c r="F90" i="5"/>
  <c r="F89" i="5"/>
  <c r="F88" i="5"/>
  <c r="F87" i="5"/>
  <c r="F86" i="5"/>
  <c r="F85" i="5"/>
  <c r="F84" i="5"/>
  <c r="E83" i="5"/>
  <c r="E80" i="5" s="1"/>
  <c r="F82" i="5"/>
  <c r="F81" i="5"/>
  <c r="F78" i="5"/>
  <c r="F77" i="5"/>
  <c r="F76" i="5"/>
  <c r="E75" i="5"/>
  <c r="D75" i="5"/>
  <c r="F74" i="5"/>
  <c r="F73" i="5"/>
  <c r="E72" i="5"/>
  <c r="D72" i="5"/>
  <c r="E68" i="5"/>
  <c r="D68" i="5"/>
  <c r="F65" i="5"/>
  <c r="F64" i="5"/>
  <c r="F63" i="5"/>
  <c r="E60" i="5"/>
  <c r="F60" i="5" s="1"/>
  <c r="F62" i="5"/>
  <c r="F61" i="5"/>
  <c r="F59" i="5"/>
  <c r="F58" i="5"/>
  <c r="F57" i="5"/>
  <c r="F56" i="5"/>
  <c r="E55" i="5"/>
  <c r="D55" i="5"/>
  <c r="F54" i="5"/>
  <c r="F53" i="5"/>
  <c r="F52" i="5"/>
  <c r="E51" i="5"/>
  <c r="D51" i="5"/>
  <c r="F50" i="5"/>
  <c r="F49" i="5"/>
  <c r="E48" i="5"/>
  <c r="D48" i="5"/>
  <c r="F47" i="5"/>
  <c r="F46" i="5"/>
  <c r="E45" i="5"/>
  <c r="D45" i="5"/>
  <c r="F44" i="5"/>
  <c r="F43" i="5"/>
  <c r="E42" i="5"/>
  <c r="D42" i="5"/>
  <c r="F41" i="5"/>
  <c r="F40" i="5"/>
  <c r="F39" i="5"/>
  <c r="E38" i="5"/>
  <c r="D38" i="5"/>
  <c r="F37" i="5"/>
  <c r="F36" i="5"/>
  <c r="F35" i="5"/>
  <c r="E34" i="5"/>
  <c r="E29" i="5" s="1"/>
  <c r="D34" i="5"/>
  <c r="D29" i="5" s="1"/>
  <c r="F33" i="5"/>
  <c r="F32" i="5"/>
  <c r="F31" i="5"/>
  <c r="F30" i="5"/>
  <c r="F23" i="5"/>
  <c r="F22" i="5"/>
  <c r="F21" i="5"/>
  <c r="E20" i="5"/>
  <c r="D20" i="5"/>
  <c r="F19" i="5"/>
  <c r="F18" i="5"/>
  <c r="G41" i="8" l="1"/>
  <c r="F41" i="8"/>
  <c r="H26" i="8"/>
  <c r="E45" i="9"/>
  <c r="O35" i="10"/>
  <c r="W35" i="10"/>
  <c r="W39" i="10" s="1"/>
  <c r="G35" i="10"/>
  <c r="C34" i="9"/>
  <c r="C37" i="9" s="1"/>
  <c r="C45" i="9" s="1"/>
  <c r="F34" i="9"/>
  <c r="F37" i="9" s="1"/>
  <c r="F45" i="9" s="1"/>
  <c r="D45" i="9"/>
  <c r="E41" i="8"/>
  <c r="H33" i="8"/>
  <c r="H30" i="8"/>
  <c r="H20" i="8"/>
  <c r="I35" i="6"/>
  <c r="H45" i="6"/>
  <c r="I32" i="6"/>
  <c r="G45" i="6"/>
  <c r="D45" i="6"/>
  <c r="I45" i="6" s="1"/>
  <c r="E45" i="6"/>
  <c r="F45" i="6"/>
  <c r="F72" i="5"/>
  <c r="F97" i="5"/>
  <c r="F92" i="5"/>
  <c r="E111" i="5"/>
  <c r="F111" i="5" s="1"/>
  <c r="F38" i="5"/>
  <c r="F45" i="5"/>
  <c r="F51" i="5"/>
  <c r="F68" i="5"/>
  <c r="F42" i="5"/>
  <c r="F48" i="5"/>
  <c r="F55" i="5"/>
  <c r="F20" i="5"/>
  <c r="E79" i="5"/>
  <c r="E103" i="5" s="1"/>
  <c r="D79" i="5"/>
  <c r="D103" i="5" s="1"/>
  <c r="D28" i="5"/>
  <c r="D66" i="5" s="1"/>
  <c r="E28" i="5"/>
  <c r="F29" i="5"/>
  <c r="D105" i="5"/>
  <c r="G39" i="10"/>
  <c r="N35" i="10"/>
  <c r="N39" i="10" s="1"/>
  <c r="O39" i="10"/>
  <c r="T35" i="10"/>
  <c r="T39" i="10" s="1"/>
  <c r="AB38" i="10"/>
  <c r="F80" i="5"/>
  <c r="F83" i="5"/>
  <c r="F75" i="5"/>
  <c r="F34" i="5"/>
  <c r="F17" i="5"/>
  <c r="C15" i="4"/>
  <c r="C41" i="4" s="1"/>
  <c r="C45" i="4" s="1"/>
  <c r="C65" i="4" s="1"/>
  <c r="P18" i="10"/>
  <c r="P35" i="10" s="1"/>
  <c r="P39" i="10" s="1"/>
  <c r="H18" i="10"/>
  <c r="H35" i="10" s="1"/>
  <c r="H39" i="10" s="1"/>
  <c r="D35" i="10"/>
  <c r="D39" i="10" s="1"/>
  <c r="L35" i="10"/>
  <c r="L39" i="10" s="1"/>
  <c r="I18" i="10"/>
  <c r="I35" i="10" s="1"/>
  <c r="I39" i="10" s="1"/>
  <c r="Q18" i="10"/>
  <c r="Q35" i="10" s="1"/>
  <c r="Q39" i="10" s="1"/>
  <c r="Y18" i="10"/>
  <c r="Y35" i="10" s="1"/>
  <c r="Y39" i="10" s="1"/>
  <c r="AB27" i="10"/>
  <c r="E35" i="10"/>
  <c r="E39" i="10" s="1"/>
  <c r="M35" i="10"/>
  <c r="M39" i="10" s="1"/>
  <c r="U35" i="10"/>
  <c r="U39" i="10" s="1"/>
  <c r="J18" i="10"/>
  <c r="J35" i="10" s="1"/>
  <c r="J39" i="10" s="1"/>
  <c r="R18" i="10"/>
  <c r="R35" i="10" s="1"/>
  <c r="R39" i="10" s="1"/>
  <c r="F35" i="10"/>
  <c r="F39" i="10" s="1"/>
  <c r="K18" i="10"/>
  <c r="K35" i="10" s="1"/>
  <c r="K39" i="10" s="1"/>
  <c r="S18" i="10"/>
  <c r="S35" i="10" s="1"/>
  <c r="S39" i="10" s="1"/>
  <c r="AA18" i="10"/>
  <c r="AA35" i="10" s="1"/>
  <c r="V18" i="10"/>
  <c r="V35" i="10" s="1"/>
  <c r="V39" i="10" s="1"/>
  <c r="AB19" i="10"/>
  <c r="X18" i="10"/>
  <c r="X35" i="10" s="1"/>
  <c r="X39" i="10" s="1"/>
  <c r="C35" i="10"/>
  <c r="Z18" i="10"/>
  <c r="Z35" i="10" s="1"/>
  <c r="Z39" i="10" s="1"/>
  <c r="AB15" i="10"/>
  <c r="C41" i="8"/>
  <c r="H41" i="8" l="1"/>
  <c r="E105" i="5"/>
  <c r="F79" i="5"/>
  <c r="E66" i="5"/>
  <c r="F66" i="5" s="1"/>
  <c r="F28" i="5"/>
  <c r="F103" i="5"/>
  <c r="F105" i="5"/>
  <c r="AA39" i="10"/>
  <c r="AB35" i="10"/>
  <c r="C67" i="4"/>
  <c r="C69" i="4" s="1"/>
  <c r="C85" i="4" s="1"/>
  <c r="AB18" i="10"/>
  <c r="E104" i="5" l="1"/>
  <c r="D104" i="5"/>
  <c r="F104" i="5" s="1"/>
  <c r="C39" i="10"/>
  <c r="AB39" i="10" s="1"/>
</calcChain>
</file>

<file path=xl/sharedStrings.xml><?xml version="1.0" encoding="utf-8"?>
<sst xmlns="http://schemas.openxmlformats.org/spreadsheetml/2006/main" count="887" uniqueCount="608">
  <si>
    <t>Purpose</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</si>
  <si>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</si>
  <si>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Background</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</si>
  <si>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</si>
  <si>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The information collected as part of the QIS process will be used to inform APRA's policy settings in relation to AASB 17. Feedback from this process will also be provided to insurers.</t>
  </si>
  <si>
    <t>Instructions</t>
  </si>
  <si>
    <t xml:space="preserve">This workbook contains a number of worksheets. </t>
  </si>
  <si>
    <t>Level of Consolidation</t>
  </si>
  <si>
    <t xml:space="preserve">Sheet </t>
  </si>
  <si>
    <t>GI</t>
  </si>
  <si>
    <t>Level 1 (Licensed insurer)</t>
  </si>
  <si>
    <t>Liabilities</t>
  </si>
  <si>
    <t>Due Date</t>
  </si>
  <si>
    <t>If there are any questions in relation to this QIS workbook, please contact your responsible supervisor.</t>
  </si>
  <si>
    <t>General Information</t>
  </si>
  <si>
    <t>Shaded areas</t>
  </si>
  <si>
    <t xml:space="preserve">Shaded areas in grey: insurers are not to complete these data items. </t>
  </si>
  <si>
    <t>Australian Business Number</t>
  </si>
  <si>
    <t>Institution Name</t>
  </si>
  <si>
    <t>Reporting Period</t>
  </si>
  <si>
    <t xml:space="preserve">Scale Factor  </t>
  </si>
  <si>
    <t xml:space="preserve"> </t>
  </si>
  <si>
    <t>Reporting Consolidation</t>
  </si>
  <si>
    <t>AASB references</t>
  </si>
  <si>
    <t>Labels</t>
  </si>
  <si>
    <t>Derivation</t>
  </si>
  <si>
    <t>Inside Australia</t>
  </si>
  <si>
    <t>Outside Australia</t>
  </si>
  <si>
    <t>Assets</t>
  </si>
  <si>
    <t>1. Total cash and cash equivalents =</t>
  </si>
  <si>
    <t>Sum 1.1 cash + 1.2 cash equivalents</t>
  </si>
  <si>
    <t>AASB 107.45</t>
  </si>
  <si>
    <t>2. Total receivables =</t>
  </si>
  <si>
    <t>Sum 2.1 Accrued income receivable  +  2.2 Prepayments + 2.3 Other receivables</t>
  </si>
  <si>
    <t>5. Other assets  =</t>
  </si>
  <si>
    <t>Sum 5.1 Other financial assets + 5.2 Other non-financial assets</t>
  </si>
  <si>
    <t>5.1 Other financial assets =</t>
  </si>
  <si>
    <t>AASB 101.55</t>
  </si>
  <si>
    <t>5.2 Other non-financial assets</t>
  </si>
  <si>
    <t>5.2.2  Other non financial assets - Other</t>
  </si>
  <si>
    <t xml:space="preserve">AASB 101.55 </t>
  </si>
  <si>
    <t>AASB 7.39</t>
  </si>
  <si>
    <t>AASB 101.108</t>
  </si>
  <si>
    <t>Total</t>
  </si>
  <si>
    <t>AASB 17.86</t>
  </si>
  <si>
    <t>1. Insurance revenue</t>
  </si>
  <si>
    <t>1.1. Direct business</t>
  </si>
  <si>
    <t>1.2. Inwards reinsurance</t>
  </si>
  <si>
    <t>2. Insurance service expense</t>
  </si>
  <si>
    <t>2.1. Direct business</t>
  </si>
  <si>
    <t xml:space="preserve">2.1.1. Incurred claims </t>
  </si>
  <si>
    <t>2.1.2. Other insurance service expenses</t>
  </si>
  <si>
    <t>2.1.3. Amortisation of insurance acquisition cash flows</t>
  </si>
  <si>
    <t>2.1.4. Losses and reversal of losses on onerous contracts</t>
  </si>
  <si>
    <t>2.1.5. Adjustments to liabilities for incurred claims</t>
  </si>
  <si>
    <t>2.2. Inwards reinsurance</t>
  </si>
  <si>
    <t xml:space="preserve">2.2.1. Incurred claims </t>
  </si>
  <si>
    <t>2.2.2. Other insurance service expenses</t>
  </si>
  <si>
    <t>2.2.3. Amortisation of insurance acquisition cash flows</t>
  </si>
  <si>
    <t>3. Insurance service result before reinsurance contracts held</t>
  </si>
  <si>
    <t>4. Allocation of reinsurance premiums</t>
  </si>
  <si>
    <t>5. Amounts recoverable from reinsurers for incurred claims</t>
  </si>
  <si>
    <t>6. Net expense from reinsurance contracts held</t>
  </si>
  <si>
    <t>7. Insurance service result</t>
  </si>
  <si>
    <t>Participants Feedback</t>
  </si>
  <si>
    <t>Participants are invited to provide feedback on the following areas in their response:</t>
  </si>
  <si>
    <t>9. Total investments accounted for using the equity method</t>
  </si>
  <si>
    <t>Sum 9.1 Investments in associates accounted for using equity method + Sum 9.2 Investments in joint ventures accounted for using equity method</t>
  </si>
  <si>
    <t>9.1 Investments in associates accounted for using equity method</t>
  </si>
  <si>
    <t>9.2 Investments in joint ventures accounted for using equity method</t>
  </si>
  <si>
    <t>10. Investments in subsidiaries, joint ventures and associates not accounted for using equity method =</t>
  </si>
  <si>
    <t>Sum 10.1 Investments in subsidiaries not accounted for using equity method + 10.2 Investments in associates not accounted for using equity method + 10.3 Investments in joint ventures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</si>
  <si>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</si>
  <si>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</si>
  <si>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</si>
  <si>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 xml:space="preserve">11. Total property, plant &amp; equipment net of depreciation / impairment </t>
  </si>
  <si>
    <t>Sum '11.1 Property, plant and equipment - Gross carrying amount' - '11.2 Property, plant and equipment - Accumulated depreciation'</t>
  </si>
  <si>
    <t>11.1 Property, plant and equipment - Gross carrying amount</t>
  </si>
  <si>
    <t>11.2 Property, plant and equipment - Accumulated depreciation</t>
  </si>
  <si>
    <t>12. Total investment property</t>
  </si>
  <si>
    <t>13. Right-of-use assets</t>
  </si>
  <si>
    <t xml:space="preserve">14. Total intangible assets and goodwill </t>
  </si>
  <si>
    <t>Sum  14.1 Goodwill + 14.2 Intangible assets other than goodwill - 14.3 Total accumulated amortisation and impairment of intangible assets and goodwill</t>
  </si>
  <si>
    <t xml:space="preserve">14.1 Goodwill </t>
  </si>
  <si>
    <t>14.2 Intangible assets other than goodwill</t>
  </si>
  <si>
    <t>Sum 14.2.1 Intangible assets with a finite life + 14.2.2 Intangible assets with an indefinite life</t>
  </si>
  <si>
    <t>14.2.1 Intangible assets with a finite life</t>
  </si>
  <si>
    <t>14.2.2 Intangible assets with an indefinite life</t>
  </si>
  <si>
    <t>14.3 Total accumulated amortisation and impairment of intangible assets and goodwill</t>
  </si>
  <si>
    <t>15. Total assets =</t>
  </si>
  <si>
    <t>16. Total Payables = Sum 16.1 Accrued expenses + 16.2 Other payables</t>
  </si>
  <si>
    <t>17. Investment Contract Liabilities</t>
  </si>
  <si>
    <t>18.1 Liabilities for Incurred Claims</t>
  </si>
  <si>
    <t>18.2 Liabilities for Remaining Coverage</t>
  </si>
  <si>
    <t>19. Reinsurance Contract Liabilities</t>
  </si>
  <si>
    <t>20. Lease liabilities</t>
  </si>
  <si>
    <t>21.  Other liabilities</t>
  </si>
  <si>
    <t>21.  Other liabilities = Sum of  21.1  Other financial  liabilities + 21.2  Other non-financial liabilities</t>
  </si>
  <si>
    <t>21.1  Other financial liabilities</t>
  </si>
  <si>
    <t>21.1  Other financial liabilities = sum 21.1.1  to  21.1.9</t>
  </si>
  <si>
    <t>21.1.3 Term loans:</t>
  </si>
  <si>
    <t>21.1.4 Total borrowings</t>
  </si>
  <si>
    <t>21.1.5  Securities sold under agreements to repurchase</t>
  </si>
  <si>
    <t>21.1.6  Derivative financial instruments</t>
  </si>
  <si>
    <t>21.1.7 Loan capital</t>
  </si>
  <si>
    <t>21.1.8 Hybrid securities</t>
  </si>
  <si>
    <t>21.2  Other non-financial liabilities</t>
  </si>
  <si>
    <t>21.1.3.1 Term loans with variable interest rate</t>
  </si>
  <si>
    <t>21.1.3.2 Term loans with fixed interest rate</t>
  </si>
  <si>
    <t>21.1.3 Term loans = sum 21.1.3.1 Term loans with variable interest rate + 21.1.3.2 Term loans with fixed interest rate</t>
  </si>
  <si>
    <t>24. Provisions = sum  24.1 Provisions - Dividends + 24.2 Provisions - Restructuring costs + 24.3 Employee entitlements + 24.4 other</t>
  </si>
  <si>
    <t xml:space="preserve">24.1 Provisions - Dividends </t>
  </si>
  <si>
    <t>24.2 Provisions - Restructuring costs</t>
  </si>
  <si>
    <t>24.3  Provisions - Employee entitlements</t>
  </si>
  <si>
    <t>24.4 Provisions - Other</t>
  </si>
  <si>
    <t>25. Liabilities included in disposal groups classified as held for sale</t>
  </si>
  <si>
    <t>26. Total liabilities</t>
  </si>
  <si>
    <t xml:space="preserve">16. Total Payables </t>
  </si>
  <si>
    <t>27. Net assets</t>
  </si>
  <si>
    <t>27. Net assets = 15. Total assets - 26. Total liabilities</t>
  </si>
  <si>
    <t>28.1 Total issued capital</t>
  </si>
  <si>
    <t>28.1.1 Ordinary shares</t>
  </si>
  <si>
    <t>28.1.2 Preference shares</t>
  </si>
  <si>
    <t>28.2 Other equity interest</t>
  </si>
  <si>
    <t>28.3. Total reserves</t>
  </si>
  <si>
    <t>28.3.1 General reserve</t>
  </si>
  <si>
    <t>28.3.2 Capital profits reserve</t>
  </si>
  <si>
    <t>28.3.3 Total asset revaluation reserve</t>
  </si>
  <si>
    <t>28.3.3 Total asset revaluation reserve = 28.3.3.1 Asset revaluation reserve - Property Plant and equipment + 28.3.3.2 Asset revaluation reserve - Intangibles revaluation surplus</t>
  </si>
  <si>
    <t>28.3.3.2 Asset revaluation reserve - Intangibles revaluation surplus</t>
  </si>
  <si>
    <t>28.3.4  Foreign currency translation reserve</t>
  </si>
  <si>
    <t>28.3.5  Cash flow hedge reserve</t>
  </si>
  <si>
    <t>28.3.6  Share-based payments reserve</t>
  </si>
  <si>
    <t>28.3.7  Financial assets at FVOCI</t>
  </si>
  <si>
    <t>28.3.8  Cost of hedging reserve</t>
  </si>
  <si>
    <t>28.4 Retained earnings</t>
  </si>
  <si>
    <t>28.1 Total issued capital sum 28.1.1 Ordinary shares + 28.1.2 Preference shares + 28.1.3 Other</t>
  </si>
  <si>
    <t>28.3.10 Other reserves</t>
  </si>
  <si>
    <t>28.3.9 Insurance/reinsurance finance reserve</t>
  </si>
  <si>
    <t>5.1.5.1 Non-indexed interest bearing securities (IBS)</t>
  </si>
  <si>
    <t>5.1.5.2 Indexed interest bearing securities (IBS)</t>
  </si>
  <si>
    <t>Sum 5.1.5.1 Non-indexed interest bearing securities (IBS) + 5.1.5.2  Indexed interest bearing securities (IBS)</t>
  </si>
  <si>
    <t>5.1.6  Other financial assets - Other</t>
  </si>
  <si>
    <t>8.2 Assets for Remaining Coverage</t>
  </si>
  <si>
    <t>8.1 Assets for Incurred Claims</t>
  </si>
  <si>
    <t xml:space="preserve">Attachment to QIS Submission </t>
  </si>
  <si>
    <t xml:space="preserve">Please provide in a separate email attachment,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 </t>
  </si>
  <si>
    <t>C1 - Householders</t>
  </si>
  <si>
    <t>C2 - Commercial motor</t>
  </si>
  <si>
    <t>C3 - Domestic motor</t>
  </si>
  <si>
    <t>C4 - Travel</t>
  </si>
  <si>
    <t>C5 - Fire and ISR</t>
  </si>
  <si>
    <t>C6 - Marine</t>
  </si>
  <si>
    <t>C7 - Aviation</t>
  </si>
  <si>
    <t>C8 - Consumer credit</t>
  </si>
  <si>
    <t>C9 - Other accident</t>
  </si>
  <si>
    <t>C10 - Mortgage</t>
  </si>
  <si>
    <t>C11 - CTP</t>
  </si>
  <si>
    <t>C12 - Public and product liability</t>
  </si>
  <si>
    <t>C13 - Professional indemnity</t>
  </si>
  <si>
    <t>C15 - Cyber</t>
  </si>
  <si>
    <t>C17 - Other direct - Category A</t>
  </si>
  <si>
    <t>C18 - Other direct - Category B</t>
  </si>
  <si>
    <t>C19 - Other direct - Category C</t>
  </si>
  <si>
    <t>RB1 - Proportional - Category A</t>
  </si>
  <si>
    <t>RB2 - Proportional - Category B</t>
  </si>
  <si>
    <t>RB3 - Proportional - Category C</t>
  </si>
  <si>
    <t>RB4 - Non-proportional - Category A</t>
  </si>
  <si>
    <t>RB5 - Non-proportional - Category B</t>
  </si>
  <si>
    <t>RB6 - Non-proportional - Category C</t>
  </si>
  <si>
    <t>8.4 Insurance contract - AASB 17 GMM contractual service margin</t>
  </si>
  <si>
    <t>Whole dollars with no decimal place</t>
  </si>
  <si>
    <t>(1)</t>
  </si>
  <si>
    <t>(2)</t>
  </si>
  <si>
    <t>(3)</t>
  </si>
  <si>
    <t>Sum 5.1.1 Investments + 5.1.2 Total derivative financial instruments + 5.1.3 Securities purchased under agreements to resell + 5.1.4 Equities/unit trusts + 5.1.5 Total debt instrument held + 5.1.6 Other</t>
  </si>
  <si>
    <t>6. Total non-current assets and disposal groups classified as held for sale</t>
  </si>
  <si>
    <t>7.1 Assets for Incurred Claims</t>
  </si>
  <si>
    <t>7.2 Assets for Remaining Coverage</t>
  </si>
  <si>
    <t>19.1 Liabilities for Incurred Claims</t>
  </si>
  <si>
    <t>19.2 Liabilities for Remaining Coverage</t>
  </si>
  <si>
    <t>21.1.1 Overdrafts</t>
  </si>
  <si>
    <t>21.2.2  Other non-financial liabilities  - Other</t>
  </si>
  <si>
    <t>28.3. Total reserves = Sum of items 28.3.1 to 28.3.10</t>
  </si>
  <si>
    <t>28.3.3.1 Asset revaluation reserve - property, plant and equipment</t>
  </si>
  <si>
    <t>2.2.4. Losses and reversal of losses on onerous contracts</t>
  </si>
  <si>
    <t>2.2.5. Adjustments to liabilities for incurred claims</t>
  </si>
  <si>
    <t>8.1 Insurance contract - AASB 17 GMM liabilities / assets for remaining coverage</t>
  </si>
  <si>
    <t>8.2 Insurance contract - AASB 17 PAA liabilities / assets for remaining coverage</t>
  </si>
  <si>
    <t>Part A: Insurance contracts issued (direct business/inwards reinsurance)</t>
  </si>
  <si>
    <t>Liability Roll Forward 1 - Reconciliation of the liability for remaining coverage and the liability for incurred claims</t>
  </si>
  <si>
    <t>Current reporting period</t>
  </si>
  <si>
    <t>Liabilities for remaining coverage</t>
  </si>
  <si>
    <t>Liabilities for incurred claims</t>
  </si>
  <si>
    <t>Contracts measured under the PAA (AASB 17.100(c))</t>
  </si>
  <si>
    <t>1. Opening insurance contract liabilities</t>
  </si>
  <si>
    <t>2. Opening insurance contract assets</t>
  </si>
  <si>
    <t>3. Net balance as at beginning of reporting period</t>
  </si>
  <si>
    <t>Changes in the statement of profit or loss and OCI</t>
  </si>
  <si>
    <t>4. Insurance revenue</t>
  </si>
  <si>
    <t>Insurance service expenses</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</si>
  <si>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</si>
  <si>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</si>
  <si>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</si>
  <si>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</si>
  <si>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</si>
  <si>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</si>
  <si>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</si>
  <si>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</si>
  <si>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</si>
  <si>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</si>
  <si>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</si>
  <si>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</si>
  <si>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</si>
  <si>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</si>
  <si>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</si>
  <si>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</si>
  <si>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</si>
  <si>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</si>
  <si>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</si>
  <si>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</si>
  <si>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</si>
  <si>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</si>
  <si>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</si>
  <si>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</si>
  <si>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</si>
  <si>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Liability Roll Forward 2 - Reconciliation of the measurement components of insurance contract balances</t>
  </si>
  <si>
    <t>AASB 17.101</t>
  </si>
  <si>
    <t>Changes that relate to current services</t>
  </si>
  <si>
    <t>4. CSM recognised for services provided</t>
  </si>
  <si>
    <t>5. Change in risk adjustment for non-financial risk for risk expired</t>
  </si>
  <si>
    <t>6. Experience adjustments</t>
  </si>
  <si>
    <t>7. Total changes that relate to current services</t>
  </si>
  <si>
    <t xml:space="preserve">Changes that relate to future services </t>
  </si>
  <si>
    <t>8. Changes in estimates that adjust the CSM</t>
  </si>
  <si>
    <t>10. Contracts initially recognised in the period</t>
  </si>
  <si>
    <t>11. Total changes that relate to future services</t>
  </si>
  <si>
    <t>Changes that relate to past services</t>
  </si>
  <si>
    <t>12. Adjustments to liabilities for incurred claims</t>
  </si>
  <si>
    <t>14. Finance (income) expenses from insurance contracts issued</t>
  </si>
  <si>
    <t>17. Premiums received for insurance contracts issued</t>
  </si>
  <si>
    <t>18. Claims and other expenses paid</t>
  </si>
  <si>
    <t>Part B: Reinsurance contracts held (outwards reinsurance by cedant/retrocedent)</t>
  </si>
  <si>
    <t>Liability Roll Forward 1 - Reconciliation of the remaining coverage and incurred claims</t>
  </si>
  <si>
    <t>Assets for remaining coverage</t>
  </si>
  <si>
    <t>Assets for incurred claims</t>
  </si>
  <si>
    <t>1. Opening reinsurance contract assets</t>
  </si>
  <si>
    <t>2. Opening reinsurance contract liabilities</t>
  </si>
  <si>
    <t>Net income (expenses) from reinsurance contracts held</t>
  </si>
  <si>
    <t>4. Reinsurance expenses: Allocation of premiums paid to the reinsurer</t>
  </si>
  <si>
    <t>5. Recoveries of incurred claims and other insurance service expenses</t>
  </si>
  <si>
    <t>6. Recoveries and reversals of recoveries of losses on onerous underlying contracts</t>
  </si>
  <si>
    <t>7. Adjustments to assets for incurred claims</t>
  </si>
  <si>
    <t>8. Amounts recoverable from reinsurers</t>
  </si>
  <si>
    <t>9. Investment components and premium refunds</t>
  </si>
  <si>
    <t xml:space="preserve">10. Effect of changes in non-performance risk of reinsurers </t>
  </si>
  <si>
    <t>11. Cost of retroactive cover on reinsurance contracts held</t>
  </si>
  <si>
    <t>12. Net income (expenses) from reinsurance contracts held</t>
  </si>
  <si>
    <t>13. Finance income from reinsurance contracts held</t>
  </si>
  <si>
    <t>14. Effect of movements in exchange rates</t>
  </si>
  <si>
    <t>15. Total amounts recognised in the statement of profit or loss and OCI</t>
  </si>
  <si>
    <t>16. Premiums paid net of ceding commissions and other directly attributable expenses paid</t>
  </si>
  <si>
    <t>17. Recoveries from reinsurance</t>
  </si>
  <si>
    <t>18. Total cash flows</t>
  </si>
  <si>
    <t>19. Other movements in the net balance - related to acquisitions/disposals/portfolio transfers</t>
  </si>
  <si>
    <t>20. Other movements in the net balance - Other</t>
  </si>
  <si>
    <t>21. Total other movements in the net balance</t>
  </si>
  <si>
    <t>22. Net balance as at end of reporting period</t>
  </si>
  <si>
    <t>23. Closing reinsurance contract assets</t>
  </si>
  <si>
    <t>24. Closing reinsurance contract liabilities</t>
  </si>
  <si>
    <t>Liability Roll Forward 2 - Reconciliation of the measurement components of reinsurance contract balances</t>
  </si>
  <si>
    <t>AASB 17.98 and AASB 17.101</t>
  </si>
  <si>
    <t>4. CSM recognised for services received</t>
  </si>
  <si>
    <t>Changes that relate to future services</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</si>
  <si>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</si>
  <si>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</si>
  <si>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</si>
  <si>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</si>
  <si>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</si>
  <si>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Adjustments to assets for incurred claims</t>
  </si>
  <si>
    <t>14. Effect of changes in non-performance risk of reinsurers</t>
  </si>
  <si>
    <t>15. Net income (expenses) from reinsurance contracts held</t>
  </si>
  <si>
    <t>16. Finance income (expenses) from reinsurance contracts held</t>
  </si>
  <si>
    <t>17. Effect of movements in exchange rates</t>
  </si>
  <si>
    <t>18. Total amounts recognised in the statement of profit or loss and OCI</t>
  </si>
  <si>
    <t>19. Premiums paid for reinsurance contracts held</t>
  </si>
  <si>
    <t>20. Amounts received</t>
  </si>
  <si>
    <t>21. Total cash flows</t>
  </si>
  <si>
    <t>26. Closing reinsurance contract assets</t>
  </si>
  <si>
    <t>27. Closing reinsurance contract liabilities</t>
  </si>
  <si>
    <t>1.1.1 Contracts under the modified retrospective transition approach</t>
  </si>
  <si>
    <t>1.1.2 Contracts under the fair value transition approach</t>
  </si>
  <si>
    <t>1.1.3 Other contracts</t>
  </si>
  <si>
    <t>1.2.1 Contracts under the modified retrospective transition approach</t>
  </si>
  <si>
    <t>1.2.2 Contracts under the fair value transition approach</t>
  </si>
  <si>
    <t>1.2.3 Other contracts</t>
  </si>
  <si>
    <t xml:space="preserve">8. Interest revenue calculated using the effective interest method </t>
  </si>
  <si>
    <t>9. Other interest and similar income</t>
  </si>
  <si>
    <t>10. Net gains/(losses) on financial assets at fair value through profit or loss</t>
  </si>
  <si>
    <t>11. Net gains/(losses) on derecognition of financial assets measured at fair value through other comprehensive income</t>
  </si>
  <si>
    <t>12. Net gains/(losses) on derecognition of financial assets measured at amortised cost</t>
  </si>
  <si>
    <t>13. Impairment loss on financial assets</t>
  </si>
  <si>
    <t>14. Net gains from fair value adjustments to investment properties</t>
  </si>
  <si>
    <t>15. Net foreign exchange income / (expense)</t>
  </si>
  <si>
    <t>AASB 101.81A</t>
  </si>
  <si>
    <t>Other comprehensive income</t>
  </si>
  <si>
    <t>Items that may be reclassified to profit or loss in subsequent periods</t>
  </si>
  <si>
    <t>AASB 101.91</t>
  </si>
  <si>
    <t>Items that will not be reclassified to profit or loss</t>
  </si>
  <si>
    <t>AASB 116.39</t>
  </si>
  <si>
    <t xml:space="preserve">Instructions for completing each worksheet are provided separately to this workbook. For convenience, a reference to the relevant instruction is provided. </t>
  </si>
  <si>
    <t>21.1.2 Securities issued (e.g. promissory notes / commercial paper)</t>
  </si>
  <si>
    <t>Total = sum Inside + Outside Australia</t>
  </si>
  <si>
    <t xml:space="preserve">9. Changes in estimates that do not adjust the CSM i.e. losses on groups of onerous contracts and reversals of such losses </t>
  </si>
  <si>
    <t>7. Insurance Contract Assets</t>
  </si>
  <si>
    <t>7. Insurance Contract Assets Sum = 7.1 Assets for Incurred Claims + 7.2 Assets for Remaining Coverage</t>
  </si>
  <si>
    <t>8. Reinsurance Contract Assets</t>
  </si>
  <si>
    <t>8. Reinsurance Contract Assets Sum = 8.1 Assets for Incurred Claims + 8.2 Assets for Remaining Coverage</t>
  </si>
  <si>
    <t>18. Insurance Contract Liabilities</t>
  </si>
  <si>
    <t>18. Insurance Contract Liabilities Sum = 18.1 Liabilities for Incurred Claims + 18.2 Liabilities for Remaining Coverage</t>
  </si>
  <si>
    <t>19. Reinsurance Contract Liabilities Sum = 19.1 Liabilities for Incurred Claims + 19.2 Liabilities for Remaining Coverage</t>
  </si>
  <si>
    <r>
      <t>8.3 Insurance contract - AASB 1023 unearned premium liability / reserve</t>
    </r>
    <r>
      <rPr>
        <sz val="11"/>
        <color rgb="FFFF0000"/>
        <rFont val="Arial"/>
        <family val="2"/>
      </rPr>
      <t>*</t>
    </r>
  </si>
  <si>
    <r>
      <t xml:space="preserve">Note: </t>
    </r>
    <r>
      <rPr>
        <sz val="11"/>
        <color rgb="FFFF0000"/>
        <rFont val="Arial"/>
        <family val="2"/>
      </rPr>
      <t>*</t>
    </r>
    <r>
      <rPr>
        <sz val="11"/>
        <color theme="1"/>
        <rFont val="Arial"/>
        <family val="2"/>
      </rPr>
      <t>Collected for QIS purposes only.</t>
    </r>
  </si>
  <si>
    <r>
      <t>8. Balance Sheet memo items</t>
    </r>
    <r>
      <rPr>
        <b/>
        <sz val="11"/>
        <color theme="1"/>
        <rFont val="Arial"/>
        <family val="2"/>
      </rPr>
      <t xml:space="preserve"> - LIC and LRC</t>
    </r>
    <r>
      <rPr>
        <b/>
        <sz val="11"/>
        <rFont val="Arial"/>
        <family val="2"/>
      </rPr>
      <t xml:space="preserve"> by APRA class of business</t>
    </r>
  </si>
  <si>
    <t xml:space="preserve">GMM items in the table above can be zero. </t>
  </si>
  <si>
    <t>2.1.6. Impairment of assets for insurance acquisition cash flows</t>
  </si>
  <si>
    <t>2.1.7. Reversal of impairment of assets for insurance acquisition cash flows</t>
  </si>
  <si>
    <t>2.2.6. Impairment of assets for insurance acquisition cash flows</t>
  </si>
  <si>
    <t>2.2.7. Reversal of impairment of assets for insurance acquisition cash flows</t>
  </si>
  <si>
    <t>8.9 Insurance contract – AASB 17 GMM liabilities / assets for incurred claims – risk adjustment component</t>
  </si>
  <si>
    <t>8.10 Insurance contract – AASB 17 GMM liabilities / assets for incurred claims – LIC / AIC excluding risk adjustment component</t>
  </si>
  <si>
    <t>8.11 Insurance contract – AASB 17 PAA liabilities / assets for incurred claims – risk adjustment component</t>
  </si>
  <si>
    <t>8.12 Insurance contract – AASB 17 PAA liabilities / assets for incurred claims – LIC / AIC excluding risk adjustment component</t>
  </si>
  <si>
    <t>8.13 Reinsurance contract held – AASB 17 GMM assets / liabilities for incurred claims – risk adjustment component</t>
  </si>
  <si>
    <t>8.14 Reinsurance contract held – AASB 17 GMM assets / liabilities for incurred claims – AIC / LIC excluding risk adjustment component</t>
  </si>
  <si>
    <t>8.15 Reinsurance contract held – AASB 17 PAA assets / liabilities for incurred claims – risk adjustment component</t>
  </si>
  <si>
    <t>8.16 Reinsurance contract held – AASB 17 PAA assets / liabilities for incurred claims – AIC / LIC excluding risk adjustment component</t>
  </si>
  <si>
    <t>17. Insurance finance expenses for insurance contracts issued</t>
  </si>
  <si>
    <t>18. Reinsurance finance income for reinsurance contracts held</t>
  </si>
  <si>
    <t>20. Asset management services revenue</t>
  </si>
  <si>
    <t>21. Share of profit (loss) of associates and joint ventures accounted for using the equity method</t>
  </si>
  <si>
    <t>22. Profit (loss) from non-current assets and disposal groups classified as held for sale and not qualifying as discontinued operations</t>
  </si>
  <si>
    <t>23. Impairment loss for goodwill</t>
  </si>
  <si>
    <t xml:space="preserve">24. Other income </t>
  </si>
  <si>
    <t>25. Other finance costs</t>
  </si>
  <si>
    <t>26. Other expenses</t>
  </si>
  <si>
    <t>27. Profit (loss) from continuing operations before tax</t>
  </si>
  <si>
    <t>28. Income tax expense from continuing operations</t>
  </si>
  <si>
    <t>29. Profit (loss) for the year from continuing operations after income tax</t>
  </si>
  <si>
    <t>30. Profit (loss) from discontinued operations after income tax</t>
  </si>
  <si>
    <t>31. Profit (loss) after income tax attributable to members of the company</t>
  </si>
  <si>
    <t>32. Change in fair value of financial assets at fair value through other comprehensive income</t>
  </si>
  <si>
    <t>33. Amount reclassified to profit or loss</t>
  </si>
  <si>
    <t>34. Insurance finance expenses for insurance contracts issued</t>
  </si>
  <si>
    <t>35. Reinsurance finance income for reinsurance contracts held</t>
  </si>
  <si>
    <t>37. Share of other comprehensive income of associates and joint ventures accounted for using the equity method</t>
  </si>
  <si>
    <t>38. Income tax relating to items that will be reclassified</t>
  </si>
  <si>
    <t>39. Revaluation of land and buildings</t>
  </si>
  <si>
    <t>40. Share of other comprehensive income of associates and joint ventures accounted for using the equity method</t>
  </si>
  <si>
    <t>41. Remeasurements of post-employment benefit obligations, before tax</t>
  </si>
  <si>
    <t>42. Income tax relating to items that will not be reclassified</t>
  </si>
  <si>
    <t>43. Total other comprehensive income</t>
  </si>
  <si>
    <t>44. Total comprehensive income</t>
  </si>
  <si>
    <t xml:space="preserve">AASB 17 Appendix A </t>
  </si>
  <si>
    <t>AASB 17.47-52</t>
  </si>
  <si>
    <t>AASB 17 Appendix A</t>
  </si>
  <si>
    <t xml:space="preserve">AASB 121.52 (a) </t>
  </si>
  <si>
    <t>AASB 17 Appendix A and AASB 17.105A</t>
  </si>
  <si>
    <t>AASB 17.103 (a)</t>
  </si>
  <si>
    <t>AASB 17.103 (b) (i)</t>
  </si>
  <si>
    <t>AASB 17.103 (b) (iv)</t>
  </si>
  <si>
    <t>AASB 17.105 (d)</t>
  </si>
  <si>
    <t>AASB 17.105 (a) (i)</t>
  </si>
  <si>
    <t>AASB 17.104 (a) (iii)</t>
  </si>
  <si>
    <t>AASB 17.98, AASB 17.105 (a)</t>
  </si>
  <si>
    <t>AASB 17.105 (a) (iii)</t>
  </si>
  <si>
    <t>AASB 17.103 (b) (iii)</t>
  </si>
  <si>
    <t>AASB 17.105 (b)</t>
  </si>
  <si>
    <t>AASB 17.104 (a) (ii)</t>
  </si>
  <si>
    <t xml:space="preserve">AASB 17.104 (c) </t>
  </si>
  <si>
    <t>AASB 17.98 and 17.105 (a)</t>
  </si>
  <si>
    <t>AASB 101.78 (b)</t>
  </si>
  <si>
    <t>AASB 112.81 (g)</t>
  </si>
  <si>
    <t>AASB 101.54 (d)</t>
  </si>
  <si>
    <t xml:space="preserve">AASB 101.54 (d) </t>
  </si>
  <si>
    <t>AASB 101.54 (k)</t>
  </si>
  <si>
    <t>AASB 16.47 (b)</t>
  </si>
  <si>
    <t xml:space="preserve">AASB 101.112 (c) </t>
  </si>
  <si>
    <t>AASB 101.106 (d)</t>
  </si>
  <si>
    <t xml:space="preserve">AASB 101.78 (e) </t>
  </si>
  <si>
    <t>AASB 101.79 (a)</t>
  </si>
  <si>
    <t>AASB 138.124 (b)</t>
  </si>
  <si>
    <t>AASB 101.54 (m)</t>
  </si>
  <si>
    <t>AASB 17.80 (a)</t>
  </si>
  <si>
    <t>AASB 101.82 (b)</t>
  </si>
  <si>
    <t xml:space="preserve">AASB 101.81A (a) </t>
  </si>
  <si>
    <t>AASB 101.82 (ea)</t>
  </si>
  <si>
    <t>AASB 101.82A (a) (ii)</t>
  </si>
  <si>
    <t>AASB 7.20 (a) (viii)</t>
  </si>
  <si>
    <t>AASB 101.82A (b) (ii)</t>
  </si>
  <si>
    <t>AASB 101.82A (a) (i)</t>
  </si>
  <si>
    <t xml:space="preserve">AASB 119.120 (c) </t>
  </si>
  <si>
    <t>AASB 101.81A (b)</t>
  </si>
  <si>
    <t>AASB 101.81A (c)</t>
  </si>
  <si>
    <t>AASB 101.78 (e), AASB 101.108 and AASB 121.52 (b)</t>
  </si>
  <si>
    <t>24. Provisions</t>
  </si>
  <si>
    <t>28. Total equity</t>
  </si>
  <si>
    <t>AASB 101.54 (r), AASB 101.78 (e) and AASB 101.108</t>
  </si>
  <si>
    <t>AASB 101.55, AASB 9.3.2.15, AASB 9.3.2.23 (a), AASB 9.B3.2.16 (a)–(c), AASB 7.14, AASB 7.15 and AASB 7.42D (a)–(c).</t>
  </si>
  <si>
    <t>AASB 17.86 (b), AASB 17.105 (a) (i) and AASB 17.105 (a) (iii)</t>
  </si>
  <si>
    <t>AASB 101.78 (e) and AASB 9.6.5.11.</t>
  </si>
  <si>
    <t>Sum 4.1 Unused tax losses + 4.2 Other</t>
  </si>
  <si>
    <t>Reporting standards reference</t>
  </si>
  <si>
    <t>Refer to Reporting Standard GRS 300.0 'Statement of Financial Position'</t>
  </si>
  <si>
    <t>GRS 300.0 Statement of Financial Position</t>
  </si>
  <si>
    <t>GRS 310.0 Statement of profit or loss and other comprehensive income</t>
  </si>
  <si>
    <t>C14 - Employers liability</t>
  </si>
  <si>
    <t>C16 - Directors &amp; officers</t>
  </si>
  <si>
    <t>GRS 320.0 Liability Roll-forward</t>
  </si>
  <si>
    <t>Refer to Reporting Standard GRS 320.0 'Liability Roll Forwards'</t>
  </si>
  <si>
    <t>GRS 320.0 Liability Roll Forwards</t>
  </si>
  <si>
    <t>Refer to Reporting Standard GRS 311.0 'Statement of Profit or Loss and Other Comprehensive Income by Product Group'</t>
  </si>
  <si>
    <t>APRA is seeking indicative information from insurers as part of this QIS to better understand the impact of AASB 17.  Data for this QIS is to be submitted on a best endeavours basis.</t>
  </si>
  <si>
    <r>
      <t>The due date for submitting this workbook is 5pm AEST</t>
    </r>
    <r>
      <rPr>
        <sz val="11"/>
        <rFont val="Arial"/>
        <family val="2"/>
      </rPr>
      <t>, 31 March 2022</t>
    </r>
    <r>
      <rPr>
        <sz val="11"/>
        <color theme="1"/>
        <rFont val="Arial"/>
        <family val="2"/>
      </rPr>
      <t>.</t>
    </r>
  </si>
  <si>
    <t>GRS 311.0 Statement of Profit or Loss and Other Comprehensive Income by Product Group</t>
  </si>
  <si>
    <t>AASB 107.6, AASB 101.54 (i), AASB 12.B13 (a) and AASB 107.45</t>
  </si>
  <si>
    <t>AASB 107.6 and AASB 107.45</t>
  </si>
  <si>
    <t>AASB 101.54 (h) and AASB 101.78 (b)</t>
  </si>
  <si>
    <t>AASB 112.5 and AASB 101.54 (n)</t>
  </si>
  <si>
    <t>AASB 101.54 (o), AASB 112.5, AASB 112.81 (g) (i) and AASB 101.56.</t>
  </si>
  <si>
    <t>AASB 112.5 and AASB 112.81 (g)</t>
  </si>
  <si>
    <t>AASB 132.11 and AASB 101.54 (d)</t>
  </si>
  <si>
    <t>AASB 101.55 and AASB 9 Appendix A</t>
  </si>
  <si>
    <t>AASB 101.54 (j), AASB 5 Appendix A and AASB 5.6</t>
  </si>
  <si>
    <t>AASB 17 Appendix A, AASB 17.78 (a), AASB 17.100 and AASB 101.54 (da)</t>
  </si>
  <si>
    <t>AASB 17 Appendix A, AASB 17.78 (a), AASB 17.100 (c) and AASB 101.54 (da)</t>
  </si>
  <si>
    <t>AASB 17 Appendix A, AASB 17.78 (a), AASB 17.100 (a)-(b) and AASB 101.54 (da)</t>
  </si>
  <si>
    <t>AASB 17 Appendix A, AASB 17.78 (c), AASB 17.100 and AASB 101.54 (da)</t>
  </si>
  <si>
    <t>AASB 17 Appendix A, AASB 17.78 (c), AASB 17.100 (c) and AASB 101.54 (da)</t>
  </si>
  <si>
    <t>AASB 17 Appendix A, AASB 17.78 (c), AASB 17.100 (a)-(b) and AASB 101.54 (da)</t>
  </si>
  <si>
    <t>AASB 128.3, AASB 12.B16, AASB 101.54 (e) and AASB 8.24 (a)</t>
  </si>
  <si>
    <t>AASB 128.3, AASB 101.55 and AASB 128.16</t>
  </si>
  <si>
    <t>AASB 10 Appendix A, AASB 128.3 and AASB 127.10</t>
  </si>
  <si>
    <t>AASB 10 Appendix A and AASB 127.10</t>
  </si>
  <si>
    <t xml:space="preserve">AASB 101.55, AASB 128.17-19 and AASB 128.3. </t>
  </si>
  <si>
    <t>AASB 116.6, AASB 116.73 (e) and  AASB 101.54 (a)</t>
  </si>
  <si>
    <t>AASB 116.6 and AASB 116.73 (d)</t>
  </si>
  <si>
    <t>AASB 116.75 (b) and AASB 116.73 (d)</t>
  </si>
  <si>
    <t>AASB 101.54 (b), AASB 140.5,  AASB 140.79 (d) and AASB 140.76</t>
  </si>
  <si>
    <t>AASB 16.53 (j) and AASB 16 Appendix A.</t>
  </si>
  <si>
    <t>AASB 3 Appendix A, AASB 138.8 and AASB 138.118</t>
  </si>
  <si>
    <t>AASB 3 Appendix A, AASB 136.135 (a), AASB 136.134 (a), AASB 3.B67 (d) and AASB 101.54 (c)</t>
  </si>
  <si>
    <t xml:space="preserve">AASB 138.8, AASB 101.54 (c) and AASB 138.118 (e) </t>
  </si>
  <si>
    <t>AASB 138.8, AASB 136.135 (b), AASB 138.122 (a) and AASB 136.134 (b)</t>
  </si>
  <si>
    <t>AASB 138.8, AASB 138.118 (c) and AASB 3 Appendix A.</t>
  </si>
  <si>
    <t xml:space="preserve">AASB 17 Appendix A, AASB 17.78 (b), AASB 101.54 (ma) and AASB 17.100 </t>
  </si>
  <si>
    <t>AASB 17 Appendix A, AASB 17.78 (b), AASB 17.100 (c) and AASB 101.54 (ma).</t>
  </si>
  <si>
    <t>AASB 17 Appendix A , AASB 17.78 (b), AASB 17.100 (a)-(b) and AASB 101.54 (ma) .</t>
  </si>
  <si>
    <t>AASB 17 Appendix A, AASB 17.78 (d) and  AASB 101.54 (ma)</t>
  </si>
  <si>
    <t>AASB 17 Appendix A, AASB 17.78 (d), AASB 17.100 (c) and AASB 101.54 (ma)</t>
  </si>
  <si>
    <t>AASB 17 Appendix A, AASB 17.78 (d), AASB 17.100 (a)-(b) and  AASB 101.54 (ma)</t>
  </si>
  <si>
    <t xml:space="preserve">AASB 132.11 and AASB 101.54 (m) </t>
  </si>
  <si>
    <t>AASB 132.11 and AASB 101.55</t>
  </si>
  <si>
    <t>AASB 112.5, AASB 101.54 (o), AASB 112.81 (g) (i) and AASB 101.56</t>
  </si>
  <si>
    <t xml:space="preserve">AASB 137.10, AASB 137.84 (a) and AASB 101.78 (d) </t>
  </si>
  <si>
    <t>AASB 137.10 and AASB Interpretation 17.16 (a)</t>
  </si>
  <si>
    <t>AASB 137.10 and AASB 137.70</t>
  </si>
  <si>
    <t>AASB 137.10 and AASB 101.78 (d)</t>
  </si>
  <si>
    <t>AASB 137.10, AASB 137.84 (a) and AASB 101.78 (d)</t>
  </si>
  <si>
    <t xml:space="preserve">AASB 5 Appendix A, AASB 101.54 (p) and AASB 5.38 </t>
  </si>
  <si>
    <t>AASB 101.112 (c) and AASB 1.IG63 Example.</t>
  </si>
  <si>
    <t xml:space="preserve">AASB 101.55 and AASB 101.78 (e)  </t>
  </si>
  <si>
    <t>AASB 133.5 and AASB 101.79 (a)</t>
  </si>
  <si>
    <t>AASB 101.106 and AASB 101.79 (b)</t>
  </si>
  <si>
    <t>AASB 101.108, AASB 16.39 and  AASB 116.77 (f)</t>
  </si>
  <si>
    <t>AASB 101.108 and AASB 9.6.5.16.</t>
  </si>
  <si>
    <t xml:space="preserve">AASB 101.IG6 and AASB 101.78 (e) </t>
  </si>
  <si>
    <t>1.1 Cash</t>
  </si>
  <si>
    <t xml:space="preserve">1.2 Cash equivalents </t>
  </si>
  <si>
    <t>2.1  Accrued income receivable</t>
  </si>
  <si>
    <t>2.2  Prepayments</t>
  </si>
  <si>
    <t xml:space="preserve">2.3 Other receivables </t>
  </si>
  <si>
    <t>4.1 Unused tax losses</t>
  </si>
  <si>
    <t>5.1.1 Investments</t>
  </si>
  <si>
    <t>5.1.2 Derivative financial instruments</t>
  </si>
  <si>
    <t>5.1.3  Securities purchased under agreements to resell</t>
  </si>
  <si>
    <t>5.1.4 Equities/unit trusts</t>
  </si>
  <si>
    <t>5.1.5 Total debt instrument held - non-indexed IBS and indexed IBS</t>
  </si>
  <si>
    <t>16.1 Accrued expenses</t>
  </si>
  <si>
    <t>16.2 Other payables</t>
  </si>
  <si>
    <t>22. Current tax liabilities</t>
  </si>
  <si>
    <t>23. Deferred tax liabilities</t>
  </si>
  <si>
    <t>28. Total equity = Sum 28.1 Total issued capital +  28.2 Other equity interest + 28.3 Total reserves + 28.4 Retained earnings</t>
  </si>
  <si>
    <r>
      <rPr>
        <b/>
        <sz val="11"/>
        <rFont val="Arial"/>
        <family val="2"/>
      </rPr>
      <t>3.</t>
    </r>
    <r>
      <rPr>
        <sz val="11"/>
        <rFont val="Arial"/>
        <family val="2"/>
      </rPr>
      <t xml:space="preserve"> </t>
    </r>
    <r>
      <rPr>
        <b/>
        <sz val="11"/>
        <rFont val="Arial"/>
        <family val="2"/>
      </rPr>
      <t>Current tax assets</t>
    </r>
  </si>
  <si>
    <t>4. Total deferred tax assets =</t>
  </si>
  <si>
    <t>4.2 Other deferred tax assets</t>
  </si>
  <si>
    <t xml:space="preserve">Sum 1. Total cash and cash equivalents + 2. Total receivables + 3. Current tax assets + 4. Total deferred tax assets + 5. Other assets  + 6. Total Non-current assets and disposal groups classified as held for sale + 7. Insurance Contract Assets + 8. Reinsurance Contract Assets + 9. Total investments accounted for using the equity method + 10. Investments in subsidiaries, joint ventures and associates not using equity method + 11. Total property, plant &amp; equipment net of depreciation / impairment  + 12. Total investment property + 13. Right-of-use assets + 14. Total intangible assets and goodwill </t>
  </si>
  <si>
    <r>
      <t xml:space="preserve">26. Total liabilities = sum 16. Total Payables + 17. Investment Contract Liabilities + 18. Insurance Contract Liabilities + 19. Reinsurance Contract Liabilities + 20. Lease liabilities + 21.  Other liabilities + 22. Current </t>
    </r>
    <r>
      <rPr>
        <b/>
        <strike/>
        <sz val="11"/>
        <rFont val="Arial"/>
        <family val="2"/>
      </rPr>
      <t xml:space="preserve"> </t>
    </r>
    <r>
      <rPr>
        <b/>
        <sz val="11"/>
        <rFont val="Arial"/>
        <family val="2"/>
      </rPr>
      <t>tax liabilities + 23. Deferred  tax liabilities + 24. Provisions + 25. Liabilities included in disposal groups classified as held for sale</t>
    </r>
  </si>
  <si>
    <t>28.1.3 Other issued capital</t>
  </si>
  <si>
    <t>AASB 15.113 (a) and AASB 15.114</t>
  </si>
  <si>
    <t>AASB 101.82 (a) (ii), ASB 17.80 (a) and AASB 17.83</t>
  </si>
  <si>
    <t>AASB 101.82 (ab), AASB 17.80 (a) and AASB 17.84</t>
  </si>
  <si>
    <t>AASB 17 Appendix A, AASB 17.28B and AASB 17.28E</t>
  </si>
  <si>
    <t>AASB 17 Appendix A, AASB 17.28B and AASB 17.28F</t>
  </si>
  <si>
    <t>AASB 17 Appendix A,  AASB 17.28B and AASB 17.28E</t>
  </si>
  <si>
    <t>AASB 17 Appendix A,  AASB 17.28B and AASB 17.28F</t>
  </si>
  <si>
    <t>AASB 17 Appendix A, AASB 101.82 (ac), AASB 17.82 and AASB 17.86</t>
  </si>
  <si>
    <t xml:space="preserve">AASB 101.82 (a) (i) and AASB 9 Appendix A </t>
  </si>
  <si>
    <t>AASB 132.11 and AASB 7.20 (a) (i)</t>
  </si>
  <si>
    <t>AASB 132.11 and AASB 7.20 (a) (viii)</t>
  </si>
  <si>
    <t>AASB 132.11 and AASB 101.82 (aa)</t>
  </si>
  <si>
    <t>AASB 9 Appendix A, AASB 132.11 and AASB 101.82 (ba)</t>
  </si>
  <si>
    <t>AASB 140.5 and AASB 140.76 (d)</t>
  </si>
  <si>
    <t>16. Total investment result</t>
  </si>
  <si>
    <t xml:space="preserve">AASB 17.87 and AASB 17 Appendix A </t>
  </si>
  <si>
    <t xml:space="preserve">AASB 17.82 and AASB 17 Appendix A </t>
  </si>
  <si>
    <t>19. Net insurance financial result through profit or loss</t>
  </si>
  <si>
    <t>AASB 101.82 (c) and AASB 128.3</t>
  </si>
  <si>
    <t>AASB 138.8, AASB 3 Appendix A and AASB 3.B 67 (d)</t>
  </si>
  <si>
    <t>AASB 101.82 (d) and AASB 112.77</t>
  </si>
  <si>
    <t>AASB 13 Appendix A, AASB 132.11 and AASB 7.20 (a) (viii)</t>
  </si>
  <si>
    <t xml:space="preserve">AASB 17.90 and AASB 17 Appendix A </t>
  </si>
  <si>
    <t>AASB 17 Appendix A, AASB 17.82 and AASB 17.90</t>
  </si>
  <si>
    <t>36. Net insurance financial result through other comprehensive income</t>
  </si>
  <si>
    <t>AASB 101.82A (b) (i) and AASB 128.3</t>
  </si>
  <si>
    <t>AASB 17.100, AASB 17.105A and AASB 17.105B</t>
  </si>
  <si>
    <t>AASB 17 Appendix A and AASB 17.99 (b)</t>
  </si>
  <si>
    <t>AASB 17 Appendix A and AASB 17.103 (b) (ii)</t>
  </si>
  <si>
    <t>AASB 17 Appendix A and AASB 17.103 (b) (iii)</t>
  </si>
  <si>
    <t>AASB 17 Appendix A, AASB 17.105A and AASB 17.105B</t>
  </si>
  <si>
    <t>AASB 17 Appendix A and AASB 17.103 (c)</t>
  </si>
  <si>
    <t>AASB 17 Appendix A and AASB 17.105 (c)</t>
  </si>
  <si>
    <t>AASB 17.98 and AASB 17.105 (a)</t>
  </si>
  <si>
    <t>AASB 17 Appendix A and AASB 17.105 (a) (iii)</t>
  </si>
  <si>
    <t>AASB 17 Appendix A, AASB 17.105 (a) (ii) and AASB 17.105A</t>
  </si>
  <si>
    <t>AASB 17 Appendix A and AASB 17.104 (b) (i)</t>
  </si>
  <si>
    <t>AASB 17 Appendix A and AASB 17.104 (b) (ii)</t>
  </si>
  <si>
    <t>AASB 17 Appendix A and AASB 17.104 (b) (iii)</t>
  </si>
  <si>
    <t>AASB 17 Appendix A and AASB 17.104 (a) (i)</t>
  </si>
  <si>
    <t>AASB 17 Appendix A and AASB 17.104 (a) (ii)</t>
  </si>
  <si>
    <t>AASB 17 Appendix A and AASB 17.104 (c)</t>
  </si>
  <si>
    <t>AASB 17 Appendix A and AASB 17.105 (a) (i)</t>
  </si>
  <si>
    <t>AASB 17 Appendix A and AASB 17.105 (a) (ii)</t>
  </si>
  <si>
    <t>19. Insurance acquisition cash flows paid</t>
  </si>
  <si>
    <t>AASB 17.98, AASB 17.100, AASB 17.105A and AASB 17.105B</t>
  </si>
  <si>
    <t>AASB 17.103 (a) and AASB 17.86</t>
  </si>
  <si>
    <t>AASB 17.86 and AASB 17.103 (b)</t>
  </si>
  <si>
    <t>AASB 17 Appendix A and AASB 17.65 (b)</t>
  </si>
  <si>
    <t>AASB 17 Appendix A, AASB 17.105 (d) and AASB 17.66 (ba)–(bb)</t>
  </si>
  <si>
    <t>AASB 17 Appendix A and AASB 17.105 (a) (i) - (ii)</t>
  </si>
  <si>
    <t>8.5 Reinsurance contract held - AASB 17 GMM assets / liabilities for remaining coverage</t>
  </si>
  <si>
    <t>8.6 Reinsurance contract held - AASB 17 PAA assets / liabilities for remaining coverage</t>
  </si>
  <si>
    <t>8.8 Reinsurance contract held - AASB 17 GMM contractual service margin</t>
  </si>
  <si>
    <r>
      <t>8.7 Reinsurance contract held - AASB 1023 deferred reinsurance expense (DRE)</t>
    </r>
    <r>
      <rPr>
        <sz val="11"/>
        <color rgb="FFFF0000"/>
        <rFont val="Arial"/>
        <family val="2"/>
      </rPr>
      <t>*</t>
    </r>
  </si>
  <si>
    <t>(4)</t>
  </si>
  <si>
    <t>(5)</t>
  </si>
  <si>
    <t>(6)</t>
  </si>
  <si>
    <t>(7)</t>
  </si>
  <si>
    <t>Excluding loss component 
 (AASB 17 Appendix A and AASB 17.100(a))</t>
  </si>
  <si>
    <t>Loss component (AASB 17 Appendix A and AASB 17.100(b))</t>
  </si>
  <si>
    <t>Contracts not measured under the PAA (AASB 17 Appendix A and AASB 17.100 (c))</t>
  </si>
  <si>
    <t>Estimates of PV of future cash flows (AASB 17 Appendix A and AASB 17.100 (c)(i))</t>
  </si>
  <si>
    <t>Risk adjustment for non-financial risk (AASB 17 Appendix A and AASB 17.100 (c)(ii))</t>
  </si>
  <si>
    <r>
      <t>Assets for insurance acquisition cash flows (AASB 17 Appendix A</t>
    </r>
    <r>
      <rPr>
        <sz val="11"/>
        <rFont val="Arial"/>
        <family val="2"/>
      </rPr>
      <t xml:space="preserve">, </t>
    </r>
    <r>
      <rPr>
        <b/>
        <sz val="11"/>
        <rFont val="Arial"/>
        <family val="2"/>
      </rPr>
      <t>AASB 17.105A and AASB17.105B)</t>
    </r>
  </si>
  <si>
    <t>Estimates of the present value of the future cash flows (AASB 17.101(a))</t>
  </si>
  <si>
    <t>Risk adjustment for non-financial risk (AASB 17 Appendix A and AASB 17.101(b))</t>
  </si>
  <si>
    <t>CSM (contractual service margin) (AASB 17 Appendix A and AASB 17.101(c))</t>
  </si>
  <si>
    <t>Excluding loss component 
 (AASB 17.100(a))</t>
  </si>
  <si>
    <t>Loss component (AASB 17.100(b))</t>
  </si>
  <si>
    <t>Contracts not measured under the PAA (AASB 17.98 and AASB 17.100 (c))</t>
  </si>
  <si>
    <t>Estimates of PV of future cash flows (AASB 17.100 (c)(i))</t>
  </si>
  <si>
    <t>(8)</t>
  </si>
  <si>
    <t>(9)</t>
  </si>
  <si>
    <t>(10)</t>
  </si>
  <si>
    <t>(11)</t>
  </si>
  <si>
    <t>(12)</t>
  </si>
  <si>
    <t>(13)</t>
  </si>
  <si>
    <t>(14)</t>
  </si>
  <si>
    <t>(15)</t>
  </si>
  <si>
    <t>(16)</t>
  </si>
  <si>
    <t>(17)</t>
  </si>
  <si>
    <t>(18)</t>
  </si>
  <si>
    <t>(19)</t>
  </si>
  <si>
    <t>(20)</t>
  </si>
  <si>
    <t>(21)</t>
  </si>
  <si>
    <t>(22)</t>
  </si>
  <si>
    <t>(23)</t>
  </si>
  <si>
    <t>(24)</t>
  </si>
  <si>
    <t>(25)</t>
  </si>
  <si>
    <t>(26)</t>
  </si>
  <si>
    <t>AASB 119.8 and AASB 119.63</t>
  </si>
  <si>
    <t>21.2.1 Net defined benefit liability</t>
  </si>
  <si>
    <t>21.2  Other non-financial liabilities = sum 21.2.1 Net defined benefit liability + 21.2.2 Other</t>
  </si>
  <si>
    <t>1. Reporting instructions and accompanying Excel workbook: Provide feedback on the structure, onerousness and content of instructions and workbook.</t>
  </si>
  <si>
    <t>5.2.1  Net defined benefit asset</t>
  </si>
  <si>
    <t>21.1.9 Other financial liabilities - Other</t>
  </si>
  <si>
    <t>Sum 5.2.1 Net defined benefit asset + 5.2.2 Other</t>
  </si>
  <si>
    <t>GRS 311.0 Statement of profit or loss and other comprehensive income</t>
  </si>
  <si>
    <t>Refer to Reporting Standard GRS 310.0 'Statement of profit or loss and other comprehensive income'</t>
  </si>
  <si>
    <t>Submission Number</t>
  </si>
  <si>
    <t>File name</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</si>
  <si>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</si>
  <si>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</si>
  <si>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</si>
  <si>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</si>
  <si>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t xml:space="preserve">Name the submission file according to the following format: </t>
    </r>
    <r>
      <rPr>
        <b/>
        <i/>
        <sz val="11"/>
        <color theme="1"/>
        <rFont val="Arial"/>
        <family val="2"/>
      </rPr>
      <t>QIS_2021_Reporting Standard_Institution Name_Submission Number</t>
    </r>
    <r>
      <rPr>
        <sz val="11"/>
        <color theme="1"/>
        <rFont val="Arial"/>
        <family val="2"/>
      </rPr>
      <t xml:space="preserve"> (e.g. QIS_2021_GRS_300s_ABC_Insurance_Pty_Ltd_1)</t>
    </r>
  </si>
  <si>
    <t>* Report 1 for the first submission. This number should be incremented for any subsequent resubmissions.</t>
  </si>
  <si>
    <r>
      <rPr>
        <sz val="11"/>
        <color theme="1"/>
        <rFont val="Calibri"/>
        <family val="2"/>
      </rPr>
      <t>•</t>
    </r>
    <r>
      <rPr>
        <sz val="11"/>
        <color theme="1"/>
        <rFont val="Arial"/>
        <family val="2"/>
      </rPr>
      <t xml:space="preserve"> Submission Number*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</si>
</sst>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d\ mmmm\ yyyy;@"/>
    <numFmt numFmtId="165" formatCode="#,##0;\(#,##0\)"/>
  </numFmts>
  <fonts count="26" x14ac:knownFonts="1">
    <font>
      <sz val="11"/>
      <color theme="1"/>
      <name val="Calibri"/>
      <family val="2"/>
      <scheme val="minor"/>
    </font>
    <font>
      <b/>
      <sz val="12"/>
      <color theme="1"/>
      <name val="Arial"/>
      <family val="2"/>
    </font>
    <font>
      <sz val="11"/>
      <color theme="1"/>
      <name val="Arial"/>
      <family val="2"/>
    </font>
    <font>
      <b/>
      <i/>
      <sz val="11"/>
      <color theme="1"/>
      <name val="Arial"/>
      <family val="2"/>
    </font>
    <font>
      <b/>
      <sz val="14"/>
      <color theme="0"/>
      <name val="Arial"/>
      <family val="2"/>
    </font>
    <font>
      <b/>
      <sz val="11"/>
      <color theme="1"/>
      <name val="Arial"/>
      <family val="2"/>
    </font>
    <font>
      <b/>
      <sz val="11"/>
      <name val="Arial"/>
      <family val="2"/>
    </font>
    <font>
      <b/>
      <sz val="12"/>
      <color rgb="FF000000"/>
      <name val="Arial"/>
      <family val="2"/>
    </font>
    <font>
      <sz val="12"/>
      <color theme="1"/>
      <name val="Arial"/>
      <family val="2"/>
    </font>
    <font>
      <b/>
      <sz val="11"/>
      <color theme="0"/>
      <name val="Arial"/>
      <family val="2"/>
    </font>
    <font>
      <sz val="10"/>
      <name val="Arial"/>
      <family val="2"/>
    </font>
    <font>
      <sz val="11"/>
      <name val="Arial"/>
      <family val="2"/>
    </font>
    <font>
      <b/>
      <sz val="10"/>
      <color rgb="FFFFFFFF"/>
      <name val="Arial"/>
      <family val="2"/>
    </font>
    <font>
      <b/>
      <sz val="10"/>
      <name val="Arial"/>
      <family val="2"/>
    </font>
    <font>
      <sz val="11"/>
      <color rgb="FFFF0000"/>
      <name val="Arial"/>
      <family val="2"/>
    </font>
    <font>
      <sz val="11"/>
      <color rgb="FF00B050"/>
      <name val="Arial"/>
      <family val="2"/>
    </font>
    <font>
      <sz val="10"/>
      <color theme="1"/>
      <name val="Arial"/>
      <family val="2"/>
    </font>
    <font>
      <b/>
      <sz val="11"/>
      <color rgb="FFFF0000"/>
      <name val="Arial"/>
      <family val="2"/>
    </font>
    <font>
      <b/>
      <sz val="12"/>
      <name val="Arial"/>
      <family val="2"/>
    </font>
    <font>
      <i/>
      <sz val="11"/>
      <name val="Arial"/>
      <family val="2"/>
    </font>
    <font>
      <strike/>
      <sz val="11"/>
      <name val="Arial"/>
      <family val="2"/>
    </font>
    <font>
      <sz val="11"/>
      <color theme="1"/>
      <name val="Calibri"/>
      <family val="2"/>
      <scheme val="minor"/>
    </font>
    <font>
      <b/>
      <i/>
      <sz val="11"/>
      <name val="Arial"/>
      <family val="2"/>
    </font>
    <font>
      <strike/>
      <sz val="11"/>
      <color theme="1" tint="0.499984740745262"/>
      <name val="Arial"/>
      <family val="2"/>
    </font>
    <font>
      <b/>
      <strike/>
      <sz val="11"/>
      <name val="Arial"/>
      <family val="2"/>
    </font>
    <font>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7" tint="0.59999389629810485"/>
        <bgColor indexed="64"/>
      </patternFill>
    </fill>
  </fills>
  <borders count="72">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s>
  <cellStyleXfs count="6">
    <xf numFmtId="0" fontId="0" fillId="0" borderId="0"/>
    <xf numFmtId="0" fontId="10" fillId="0" borderId="0"/>
    <xf numFmtId="0" fontId="10" fillId="0" borderId="0"/>
    <xf numFmtId="0" fontId="10" fillId="0" borderId="0"/>
    <xf numFmtId="0" fontId="10" fillId="0" borderId="0"/>
    <xf numFmtId="43" fontId="21" fillId="0" borderId="0" applyFont="0" applyFill="0" applyBorder="0" applyAlignment="0" applyProtection="0"/>
  </cellStyleXfs>
  <cellXfs count="562">
    <xf numFmtId="0" fontId="0" fillId="0" borderId="0" xfId="0"/>
    <xf numFmtId="0" fontId="1" fillId="2" borderId="0" xfId="0" applyFont="1" applyFill="1"/>
    <xf numFmtId="0" fontId="2" fillId="2" borderId="0" xfId="0" applyFont="1" applyFill="1"/>
    <xf numFmtId="0" fontId="2" fillId="0" borderId="0" xfId="0" applyFont="1"/>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Font="1"/>
    <xf numFmtId="0" fontId="1" fillId="2" borderId="0" xfId="0" applyFont="1" applyFill="1" applyAlignment="1"/>
    <xf numFmtId="0" fontId="2" fillId="2" borderId="0" xfId="0" applyFont="1" applyFill="1" applyAlignment="1">
      <alignment vertical="center"/>
    </xf>
    <xf numFmtId="0" fontId="4" fillId="3" borderId="1" xfId="0" applyFont="1" applyFill="1" applyBorder="1"/>
    <xf numFmtId="0" fontId="4" fillId="3" borderId="1" xfId="0" applyFont="1" applyFill="1" applyBorder="1" applyAlignment="1">
      <alignment wrapText="1"/>
    </xf>
    <xf numFmtId="0" fontId="4" fillId="3" borderId="2" xfId="0" applyFont="1" applyFill="1" applyBorder="1"/>
    <xf numFmtId="0" fontId="4" fillId="3" borderId="2" xfId="0" applyFont="1" applyFill="1" applyBorder="1" applyAlignment="1">
      <alignment wrapText="1"/>
    </xf>
    <xf numFmtId="0" fontId="2" fillId="2" borderId="3" xfId="0" applyFont="1" applyFill="1" applyBorder="1" applyAlignment="1">
      <alignment vertical="center" wrapText="1"/>
    </xf>
    <xf numFmtId="0" fontId="2" fillId="2" borderId="3" xfId="0" applyFont="1" applyFill="1" applyBorder="1" applyAlignment="1">
      <alignment vertical="center"/>
    </xf>
    <xf numFmtId="0" fontId="5" fillId="2" borderId="0" xfId="0" applyFont="1" applyFill="1" applyAlignment="1">
      <alignment vertical="center"/>
    </xf>
    <xf numFmtId="0" fontId="2" fillId="2" borderId="0" xfId="0" applyFont="1" applyFill="1" applyAlignment="1">
      <alignment horizontal="left"/>
    </xf>
    <xf numFmtId="0" fontId="7" fillId="0" borderId="0" xfId="0" applyFont="1" applyAlignment="1">
      <alignment horizontal="justify" vertical="center"/>
    </xf>
    <xf numFmtId="0" fontId="2" fillId="4" borderId="0" xfId="0" applyFont="1" applyFill="1"/>
    <xf numFmtId="0" fontId="2" fillId="0" borderId="0" xfId="0" applyFont="1" applyFill="1"/>
    <xf numFmtId="0" fontId="1" fillId="0" borderId="0" xfId="0" applyFont="1" applyAlignment="1">
      <alignment vertical="center"/>
    </xf>
    <xf numFmtId="0" fontId="2" fillId="0" borderId="0" xfId="0" applyFont="1" applyAlignment="1">
      <alignment horizontal="center" vertical="center"/>
    </xf>
    <xf numFmtId="0" fontId="2" fillId="0" borderId="16" xfId="0" applyFont="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5" fillId="0" borderId="3" xfId="0" applyFont="1" applyBorder="1" applyAlignment="1">
      <alignment vertical="center" wrapText="1"/>
    </xf>
    <xf numFmtId="0" fontId="2" fillId="0" borderId="0" xfId="0" applyFont="1" applyAlignment="1">
      <alignment vertical="center" wrapText="1"/>
    </xf>
    <xf numFmtId="0" fontId="2" fillId="6" borderId="3" xfId="0" applyFont="1" applyFill="1" applyBorder="1" applyAlignment="1">
      <alignment horizontal="left" vertical="center" wrapText="1"/>
    </xf>
    <xf numFmtId="0" fontId="2" fillId="6" borderId="3" xfId="0" applyFont="1" applyFill="1" applyBorder="1" applyAlignment="1">
      <alignment vertical="center" wrapText="1"/>
    </xf>
    <xf numFmtId="0" fontId="6" fillId="0" borderId="3" xfId="0" applyFont="1" applyBorder="1" applyAlignment="1"/>
    <xf numFmtId="0" fontId="2" fillId="0" borderId="3" xfId="0" applyFont="1" applyBorder="1" applyAlignment="1">
      <alignment horizontal="left"/>
    </xf>
    <xf numFmtId="0" fontId="11" fillId="0" borderId="0" xfId="1" applyFont="1" applyFill="1"/>
    <xf numFmtId="0" fontId="11" fillId="0" borderId="0" xfId="1" applyFont="1" applyAlignment="1">
      <alignment vertical="center"/>
    </xf>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2" fillId="0" borderId="8"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vertical="center"/>
    </xf>
    <xf numFmtId="0" fontId="2" fillId="0" borderId="8" xfId="0" applyFont="1" applyFill="1" applyBorder="1" applyAlignment="1">
      <alignment vertical="center"/>
    </xf>
    <xf numFmtId="0" fontId="2" fillId="0" borderId="8" xfId="0" applyFont="1" applyFill="1" applyBorder="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vertical="center" wrapText="1"/>
    </xf>
    <xf numFmtId="0" fontId="5" fillId="0" borderId="24" xfId="0" applyFont="1" applyFill="1" applyBorder="1" applyAlignment="1">
      <alignment vertical="center"/>
    </xf>
    <xf numFmtId="0" fontId="5" fillId="0" borderId="0" xfId="0" applyFont="1" applyFill="1" applyBorder="1" applyAlignment="1">
      <alignment horizontal="center" vertical="center"/>
    </xf>
    <xf numFmtId="0" fontId="2" fillId="0" borderId="25" xfId="0" applyFont="1" applyBorder="1" applyAlignment="1">
      <alignment horizontal="center" vertical="center"/>
    </xf>
    <xf numFmtId="0" fontId="2" fillId="0" borderId="4" xfId="0" applyFont="1" applyBorder="1" applyAlignment="1">
      <alignment horizontal="center" vertical="center"/>
    </xf>
    <xf numFmtId="0" fontId="5" fillId="4" borderId="22" xfId="0" applyFont="1" applyFill="1" applyBorder="1" applyAlignment="1">
      <alignment vertical="center"/>
    </xf>
    <xf numFmtId="0" fontId="5" fillId="4" borderId="27" xfId="0" applyFont="1" applyFill="1" applyBorder="1" applyAlignment="1">
      <alignment horizontal="center" vertical="center" wrapText="1"/>
    </xf>
    <xf numFmtId="0" fontId="5" fillId="4" borderId="28" xfId="0" applyFont="1" applyFill="1" applyBorder="1" applyAlignment="1">
      <alignment horizontal="right" vertical="center" wrapText="1"/>
    </xf>
    <xf numFmtId="0" fontId="5" fillId="4" borderId="16" xfId="0"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Fill="1" applyBorder="1" applyAlignment="1">
      <alignment vertical="center" wrapText="1"/>
    </xf>
    <xf numFmtId="0" fontId="2" fillId="0" borderId="28"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10" borderId="29" xfId="0" applyFont="1" applyFill="1" applyBorder="1" applyAlignment="1">
      <alignment horizontal="right" vertical="center" wrapText="1"/>
    </xf>
    <xf numFmtId="0" fontId="2" fillId="0" borderId="28" xfId="0" applyFont="1" applyBorder="1" applyAlignment="1">
      <alignment horizontal="center" vertical="center"/>
    </xf>
    <xf numFmtId="0" fontId="2" fillId="0" borderId="16" xfId="0" applyFont="1" applyBorder="1" applyAlignment="1">
      <alignment horizontal="center" vertical="center"/>
    </xf>
    <xf numFmtId="0" fontId="5" fillId="10" borderId="29" xfId="0" applyFont="1" applyFill="1" applyBorder="1" applyAlignment="1">
      <alignment horizontal="right" vertical="center" wrapText="1"/>
    </xf>
    <xf numFmtId="0" fontId="2" fillId="0" borderId="28" xfId="0" applyFont="1" applyBorder="1" applyAlignment="1">
      <alignment horizontal="right" vertical="center"/>
    </xf>
    <xf numFmtId="0" fontId="2" fillId="0" borderId="16" xfId="0" applyFont="1" applyBorder="1" applyAlignment="1">
      <alignment horizontal="right" vertical="center"/>
    </xf>
    <xf numFmtId="0" fontId="11" fillId="0" borderId="22" xfId="0" applyFont="1" applyBorder="1" applyAlignment="1">
      <alignment horizontal="left" vertical="center"/>
    </xf>
    <xf numFmtId="0" fontId="14" fillId="0" borderId="28" xfId="0" applyFont="1" applyBorder="1" applyAlignment="1">
      <alignment horizontal="right" vertical="center"/>
    </xf>
    <xf numFmtId="0" fontId="14" fillId="0" borderId="16" xfId="0" applyFont="1" applyBorder="1" applyAlignment="1">
      <alignment horizontal="right" vertical="center"/>
    </xf>
    <xf numFmtId="0" fontId="5" fillId="0" borderId="28" xfId="0" applyFont="1" applyFill="1" applyBorder="1" applyAlignment="1">
      <alignment horizontal="right" vertical="center"/>
    </xf>
    <xf numFmtId="0" fontId="5" fillId="0" borderId="16" xfId="0" applyFont="1" applyFill="1" applyBorder="1" applyAlignment="1">
      <alignment horizontal="right" vertical="center"/>
    </xf>
    <xf numFmtId="0" fontId="2" fillId="0" borderId="28" xfId="0" applyFont="1" applyFill="1" applyBorder="1" applyAlignment="1">
      <alignment horizontal="right" vertical="center"/>
    </xf>
    <xf numFmtId="0" fontId="2" fillId="0" borderId="16" xfId="0" applyFont="1" applyFill="1" applyBorder="1" applyAlignment="1">
      <alignment horizontal="right" vertical="center"/>
    </xf>
    <xf numFmtId="0" fontId="5" fillId="0" borderId="28" xfId="0" applyFont="1" applyBorder="1" applyAlignment="1">
      <alignment horizontal="right" vertical="center" wrapText="1"/>
    </xf>
    <xf numFmtId="0" fontId="5" fillId="0" borderId="16" xfId="0" applyFont="1" applyBorder="1" applyAlignment="1">
      <alignment horizontal="right" vertical="center" wrapText="1"/>
    </xf>
    <xf numFmtId="0" fontId="15" fillId="0" borderId="0" xfId="0" applyFont="1" applyFill="1" applyBorder="1" applyAlignment="1">
      <alignment vertical="center"/>
    </xf>
    <xf numFmtId="0" fontId="6" fillId="4" borderId="22" xfId="0" applyFont="1" applyFill="1" applyBorder="1" applyAlignment="1">
      <alignment vertical="center"/>
    </xf>
    <xf numFmtId="0" fontId="6" fillId="4" borderId="22" xfId="0" applyFont="1" applyFill="1" applyBorder="1" applyAlignment="1">
      <alignment horizontal="left" vertical="center"/>
    </xf>
    <xf numFmtId="0" fontId="2" fillId="0" borderId="28" xfId="0" applyFont="1" applyFill="1" applyBorder="1" applyAlignment="1">
      <alignment horizontal="center" vertical="center"/>
    </xf>
    <xf numFmtId="0" fontId="2" fillId="0" borderId="16" xfId="0" applyFont="1" applyFill="1" applyBorder="1" applyAlignment="1">
      <alignment horizontal="center" vertical="center"/>
    </xf>
    <xf numFmtId="0" fontId="16" fillId="0" borderId="0" xfId="0" quotePrefix="1" applyFont="1" applyFill="1" applyBorder="1" applyAlignment="1">
      <alignment vertical="center" wrapText="1"/>
    </xf>
    <xf numFmtId="0" fontId="5" fillId="0" borderId="28" xfId="0" applyFont="1" applyBorder="1" applyAlignment="1">
      <alignment horizontal="center" vertical="center" wrapText="1"/>
    </xf>
    <xf numFmtId="0" fontId="5" fillId="0" borderId="16" xfId="0" applyFont="1" applyBorder="1" applyAlignment="1">
      <alignment horizontal="center" vertical="center" wrapText="1"/>
    </xf>
    <xf numFmtId="0" fontId="6" fillId="4" borderId="22" xfId="0" applyFont="1" applyFill="1" applyBorder="1" applyAlignment="1">
      <alignment vertical="center" wrapText="1"/>
    </xf>
    <xf numFmtId="0" fontId="6" fillId="4" borderId="27" xfId="0" applyFont="1" applyFill="1" applyBorder="1" applyAlignment="1">
      <alignment horizontal="center" vertical="center" wrapText="1"/>
    </xf>
    <xf numFmtId="0" fontId="6" fillId="4" borderId="28" xfId="0" applyFont="1" applyFill="1" applyBorder="1" applyAlignment="1">
      <alignment vertical="center" wrapText="1"/>
    </xf>
    <xf numFmtId="0" fontId="6" fillId="4" borderId="16" xfId="0" applyFont="1" applyFill="1" applyBorder="1" applyAlignment="1">
      <alignment vertical="center" wrapText="1"/>
    </xf>
    <xf numFmtId="1" fontId="5" fillId="10" borderId="29" xfId="0" applyNumberFormat="1" applyFont="1" applyFill="1" applyBorder="1" applyAlignment="1">
      <alignment horizontal="right" vertical="center" wrapText="1"/>
    </xf>
    <xf numFmtId="0" fontId="14" fillId="0" borderId="28" xfId="0" applyFont="1" applyBorder="1" applyAlignment="1">
      <alignment horizontal="center" vertical="center"/>
    </xf>
    <xf numFmtId="0" fontId="14" fillId="0" borderId="16" xfId="0" applyFont="1" applyBorder="1" applyAlignment="1">
      <alignment horizontal="center" vertical="center"/>
    </xf>
    <xf numFmtId="0" fontId="6" fillId="4" borderId="22" xfId="0" applyFont="1" applyFill="1" applyBorder="1" applyAlignment="1">
      <alignment horizontal="left" vertical="center" wrapText="1"/>
    </xf>
    <xf numFmtId="0" fontId="11" fillId="0" borderId="22" xfId="0" applyFont="1" applyFill="1" applyBorder="1" applyAlignment="1">
      <alignment horizontal="left"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1" fillId="0" borderId="16" xfId="0" applyFont="1" applyBorder="1" applyAlignment="1">
      <alignment horizontal="center" vertical="center"/>
    </xf>
    <xf numFmtId="0" fontId="11" fillId="0" borderId="0" xfId="0" applyFont="1" applyFill="1" applyBorder="1" applyAlignment="1">
      <alignment vertical="center"/>
    </xf>
    <xf numFmtId="0" fontId="11" fillId="0" borderId="0" xfId="0" applyFont="1" applyAlignment="1">
      <alignment vertical="center"/>
    </xf>
    <xf numFmtId="0" fontId="10" fillId="0" borderId="0" xfId="0" quotePrefix="1" applyFont="1" applyFill="1" applyBorder="1" applyAlignment="1">
      <alignment vertical="center" wrapText="1"/>
    </xf>
    <xf numFmtId="0" fontId="11" fillId="0" borderId="27" xfId="0" applyFont="1" applyFill="1" applyBorder="1" applyAlignment="1">
      <alignment horizontal="center" vertical="center"/>
    </xf>
    <xf numFmtId="0" fontId="14" fillId="0" borderId="28" xfId="0" applyFont="1" applyFill="1" applyBorder="1" applyAlignment="1">
      <alignment horizontal="center" vertical="center"/>
    </xf>
    <xf numFmtId="0" fontId="14" fillId="0" borderId="16" xfId="0" applyFont="1" applyFill="1" applyBorder="1" applyAlignment="1">
      <alignment horizontal="center" vertical="center"/>
    </xf>
    <xf numFmtId="0" fontId="6" fillId="0" borderId="27" xfId="0" applyFont="1" applyBorder="1" applyAlignment="1">
      <alignment horizontal="center" vertical="center" wrapText="1"/>
    </xf>
    <xf numFmtId="0" fontId="6" fillId="0" borderId="22" xfId="0" applyFont="1" applyBorder="1" applyAlignment="1">
      <alignment horizontal="left" vertical="center"/>
    </xf>
    <xf numFmtId="0" fontId="11"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16" xfId="0" applyFont="1" applyBorder="1" applyAlignment="1">
      <alignment horizontal="center" vertical="center" wrapText="1"/>
    </xf>
    <xf numFmtId="0" fontId="11" fillId="4" borderId="28" xfId="0" applyFont="1" applyFill="1" applyBorder="1" applyAlignment="1">
      <alignment vertical="center" wrapText="1"/>
    </xf>
    <xf numFmtId="0" fontId="11" fillId="4" borderId="16" xfId="0" applyFont="1" applyFill="1" applyBorder="1" applyAlignment="1">
      <alignment vertical="center" wrapText="1"/>
    </xf>
    <xf numFmtId="0" fontId="6" fillId="4" borderId="28" xfId="0" applyFont="1" applyFill="1" applyBorder="1" applyAlignment="1">
      <alignment vertical="center"/>
    </xf>
    <xf numFmtId="0" fontId="13" fillId="0" borderId="0" xfId="0" applyFont="1" applyFill="1" applyBorder="1" applyAlignment="1">
      <alignment vertical="center"/>
    </xf>
    <xf numFmtId="0" fontId="5" fillId="0" borderId="0" xfId="0" applyFont="1" applyFill="1" applyBorder="1" applyAlignment="1">
      <alignment vertical="center"/>
    </xf>
    <xf numFmtId="0" fontId="6" fillId="0" borderId="22" xfId="0" applyFont="1" applyFill="1" applyBorder="1" applyAlignment="1">
      <alignment vertical="center"/>
    </xf>
    <xf numFmtId="0" fontId="6" fillId="0" borderId="2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16" xfId="0" applyFont="1" applyFill="1" applyBorder="1" applyAlignment="1">
      <alignment horizontal="center" vertical="center"/>
    </xf>
    <xf numFmtId="0" fontId="6" fillId="10" borderId="29" xfId="0" applyFont="1" applyFill="1" applyBorder="1" applyAlignment="1">
      <alignment horizontal="right" vertical="center"/>
    </xf>
    <xf numFmtId="0" fontId="17" fillId="0" borderId="28" xfId="0" applyFont="1" applyFill="1" applyBorder="1" applyAlignment="1">
      <alignment horizontal="center" vertical="center"/>
    </xf>
    <xf numFmtId="0" fontId="17" fillId="0" borderId="16" xfId="0" applyFont="1" applyFill="1" applyBorder="1" applyAlignment="1">
      <alignment horizontal="center" vertical="center"/>
    </xf>
    <xf numFmtId="0" fontId="17" fillId="0" borderId="28" xfId="0" applyFont="1" applyBorder="1" applyAlignment="1">
      <alignment horizontal="center" vertical="center"/>
    </xf>
    <xf numFmtId="0" fontId="17" fillId="0" borderId="16" xfId="0" applyFont="1" applyBorder="1" applyAlignment="1">
      <alignment horizontal="center" vertical="center"/>
    </xf>
    <xf numFmtId="0" fontId="5" fillId="0" borderId="28"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8" xfId="0" applyFont="1" applyFill="1" applyBorder="1" applyAlignment="1">
      <alignment horizontal="center" vertical="center"/>
    </xf>
    <xf numFmtId="0" fontId="5" fillId="0" borderId="16" xfId="0" applyFont="1" applyFill="1" applyBorder="1" applyAlignment="1">
      <alignment horizontal="center" vertical="center"/>
    </xf>
    <xf numFmtId="0" fontId="6" fillId="4" borderId="28" xfId="0" applyFont="1" applyFill="1" applyBorder="1" applyAlignment="1">
      <alignment horizontal="right" vertical="center" wrapText="1"/>
    </xf>
    <xf numFmtId="0" fontId="6" fillId="4" borderId="16" xfId="0" applyFont="1" applyFill="1" applyBorder="1" applyAlignment="1">
      <alignment horizontal="right" vertical="center" wrapText="1"/>
    </xf>
    <xf numFmtId="0" fontId="6" fillId="10" borderId="29" xfId="0" applyFont="1" applyFill="1" applyBorder="1" applyAlignment="1">
      <alignment horizontal="right" vertical="center" wrapText="1"/>
    </xf>
    <xf numFmtId="0" fontId="6" fillId="4" borderId="28" xfId="0" applyFont="1" applyFill="1" applyBorder="1" applyAlignment="1">
      <alignment horizontal="right" vertical="center"/>
    </xf>
    <xf numFmtId="0" fontId="6" fillId="4" borderId="16" xfId="0" applyFont="1" applyFill="1" applyBorder="1" applyAlignment="1">
      <alignment horizontal="right" vertical="center"/>
    </xf>
    <xf numFmtId="0" fontId="6" fillId="0" borderId="27" xfId="0" applyFont="1" applyFill="1" applyBorder="1" applyAlignment="1">
      <alignment horizontal="center" vertical="center" wrapText="1"/>
    </xf>
    <xf numFmtId="0" fontId="2" fillId="0" borderId="28" xfId="0" applyFont="1" applyBorder="1" applyAlignment="1">
      <alignment horizontal="left" vertical="center"/>
    </xf>
    <xf numFmtId="0" fontId="10" fillId="0" borderId="27" xfId="0" applyFont="1" applyFill="1" applyBorder="1" applyAlignment="1">
      <alignment horizontal="center" vertical="center"/>
    </xf>
    <xf numFmtId="0" fontId="10" fillId="0" borderId="28" xfId="0" applyFont="1" applyFill="1" applyBorder="1" applyAlignment="1">
      <alignment horizontal="left" vertical="center"/>
    </xf>
    <xf numFmtId="0" fontId="10" fillId="0" borderId="16" xfId="0" applyFont="1" applyFill="1" applyBorder="1" applyAlignment="1">
      <alignment horizontal="left" vertical="center"/>
    </xf>
    <xf numFmtId="0" fontId="6" fillId="0" borderId="0" xfId="0" applyFont="1" applyFill="1" applyBorder="1" applyAlignment="1">
      <alignment vertical="center"/>
    </xf>
    <xf numFmtId="0" fontId="17" fillId="0" borderId="0" xfId="0" applyFont="1" applyFill="1" applyBorder="1" applyAlignment="1">
      <alignment horizontal="center" vertical="center"/>
    </xf>
    <xf numFmtId="0" fontId="2" fillId="0" borderId="28"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0" xfId="0" applyFont="1" applyAlignment="1">
      <alignment horizontal="right" vertical="center"/>
    </xf>
    <xf numFmtId="0" fontId="11" fillId="0" borderId="0" xfId="1" applyFont="1"/>
    <xf numFmtId="0" fontId="11" fillId="0" borderId="3" xfId="0" applyFont="1" applyBorder="1" applyAlignment="1">
      <alignment vertical="center"/>
    </xf>
    <xf numFmtId="0" fontId="11" fillId="0" borderId="22" xfId="1" applyFont="1" applyFill="1" applyBorder="1" applyAlignment="1">
      <alignment horizontal="left" wrapText="1"/>
    </xf>
    <xf numFmtId="0" fontId="6" fillId="4" borderId="22" xfId="1" applyFont="1" applyFill="1" applyBorder="1" applyAlignment="1">
      <alignment wrapText="1"/>
    </xf>
    <xf numFmtId="0" fontId="6" fillId="9" borderId="20" xfId="1" applyFont="1" applyFill="1" applyBorder="1" applyAlignment="1">
      <alignment horizontal="center" vertical="center" wrapText="1"/>
    </xf>
    <xf numFmtId="0" fontId="11" fillId="0" borderId="11" xfId="1" applyFont="1" applyBorder="1" applyAlignment="1">
      <alignment horizontal="left" vertical="center"/>
    </xf>
    <xf numFmtId="0" fontId="11" fillId="0" borderId="48" xfId="1" applyFont="1" applyBorder="1" applyAlignment="1">
      <alignment horizontal="left" vertical="center"/>
    </xf>
    <xf numFmtId="0" fontId="1" fillId="0" borderId="0" xfId="0" applyFont="1"/>
    <xf numFmtId="0" fontId="2" fillId="0" borderId="8" xfId="0" applyFont="1" applyBorder="1"/>
    <xf numFmtId="0" fontId="11" fillId="0" borderId="8" xfId="1" applyFont="1" applyBorder="1"/>
    <xf numFmtId="0" fontId="2" fillId="0" borderId="0" xfId="0" applyFont="1" applyAlignment="1">
      <alignment vertical="top" wrapText="1"/>
    </xf>
    <xf numFmtId="0" fontId="11" fillId="0" borderId="15" xfId="4" applyFont="1" applyFill="1" applyBorder="1"/>
    <xf numFmtId="0" fontId="11" fillId="0" borderId="3" xfId="4" applyFont="1" applyFill="1" applyBorder="1"/>
    <xf numFmtId="0" fontId="11" fillId="0" borderId="16" xfId="4" applyFont="1" applyFill="1" applyBorder="1"/>
    <xf numFmtId="0" fontId="11" fillId="4" borderId="22" xfId="4" applyFont="1" applyFill="1" applyBorder="1"/>
    <xf numFmtId="0" fontId="6" fillId="4" borderId="15" xfId="4" applyFont="1" applyFill="1" applyBorder="1"/>
    <xf numFmtId="0" fontId="6" fillId="4" borderId="3" xfId="4" applyFont="1" applyFill="1" applyBorder="1"/>
    <xf numFmtId="0" fontId="6" fillId="4" borderId="16" xfId="4" applyFont="1" applyFill="1" applyBorder="1"/>
    <xf numFmtId="0" fontId="6" fillId="4" borderId="22" xfId="4" applyFont="1" applyFill="1" applyBorder="1"/>
    <xf numFmtId="0" fontId="11" fillId="4" borderId="15" xfId="4" applyFont="1" applyFill="1" applyBorder="1"/>
    <xf numFmtId="0" fontId="11" fillId="4" borderId="3" xfId="4" applyFont="1" applyFill="1" applyBorder="1"/>
    <xf numFmtId="0" fontId="11" fillId="4" borderId="22" xfId="1" applyFont="1" applyFill="1" applyBorder="1"/>
    <xf numFmtId="0" fontId="11" fillId="0" borderId="22" xfId="1" applyFont="1" applyFill="1" applyBorder="1" applyAlignment="1">
      <alignment wrapText="1"/>
    </xf>
    <xf numFmtId="0" fontId="6" fillId="4" borderId="23" xfId="1" applyFont="1" applyFill="1" applyBorder="1" applyAlignment="1">
      <alignment wrapText="1"/>
    </xf>
    <xf numFmtId="0" fontId="6" fillId="4" borderId="17" xfId="4" applyFont="1" applyFill="1" applyBorder="1"/>
    <xf numFmtId="0" fontId="6" fillId="4" borderId="18" xfId="4" applyFont="1" applyFill="1" applyBorder="1"/>
    <xf numFmtId="0" fontId="6" fillId="4" borderId="19" xfId="4" applyFont="1" applyFill="1" applyBorder="1"/>
    <xf numFmtId="0" fontId="6" fillId="4" borderId="23" xfId="4" applyFont="1" applyFill="1" applyBorder="1"/>
    <xf numFmtId="0" fontId="11" fillId="0" borderId="0" xfId="1" applyFont="1" applyBorder="1" applyAlignment="1">
      <alignment wrapText="1"/>
    </xf>
    <xf numFmtId="0" fontId="11" fillId="0" borderId="0" xfId="4" applyFont="1" applyBorder="1"/>
    <xf numFmtId="0" fontId="11" fillId="0" borderId="46" xfId="4" applyFont="1" applyBorder="1"/>
    <xf numFmtId="0" fontId="2" fillId="6" borderId="3" xfId="0" applyFont="1" applyFill="1" applyBorder="1" applyAlignment="1">
      <alignment horizontal="center" vertical="center" wrapText="1"/>
    </xf>
    <xf numFmtId="0" fontId="6" fillId="4" borderId="13" xfId="1" applyFont="1" applyFill="1" applyBorder="1" applyAlignment="1">
      <alignment wrapText="1"/>
    </xf>
    <xf numFmtId="0" fontId="6" fillId="4" borderId="14" xfId="1" applyFont="1" applyFill="1" applyBorder="1" applyAlignment="1">
      <alignment wrapText="1"/>
    </xf>
    <xf numFmtId="0" fontId="11" fillId="0" borderId="18" xfId="4" applyFont="1" applyFill="1" applyBorder="1"/>
    <xf numFmtId="0" fontId="11" fillId="0" borderId="19" xfId="4" applyFont="1" applyFill="1" applyBorder="1"/>
    <xf numFmtId="0" fontId="11" fillId="0" borderId="0" xfId="1" applyFont="1" applyBorder="1" applyAlignment="1">
      <alignment horizontal="left" vertical="center"/>
    </xf>
    <xf numFmtId="0" fontId="2" fillId="2" borderId="11" xfId="0" applyFont="1" applyFill="1" applyBorder="1" applyAlignment="1">
      <alignment vertical="center"/>
    </xf>
    <xf numFmtId="0" fontId="6" fillId="4" borderId="12" xfId="4" applyFont="1" applyFill="1" applyBorder="1"/>
    <xf numFmtId="0" fontId="6" fillId="4" borderId="13" xfId="4" applyFont="1" applyFill="1" applyBorder="1"/>
    <xf numFmtId="0" fontId="6" fillId="4" borderId="14" xfId="4" applyFont="1" applyFill="1" applyBorder="1"/>
    <xf numFmtId="0" fontId="6" fillId="4" borderId="21" xfId="4" applyFont="1" applyFill="1" applyBorder="1"/>
    <xf numFmtId="0" fontId="6" fillId="4" borderId="58" xfId="1" applyFont="1" applyFill="1" applyBorder="1" applyAlignment="1">
      <alignment wrapText="1"/>
    </xf>
    <xf numFmtId="0" fontId="11" fillId="0" borderId="42" xfId="4" applyFont="1" applyFill="1" applyBorder="1"/>
    <xf numFmtId="0" fontId="11" fillId="0" borderId="55" xfId="4" applyFont="1" applyFill="1" applyBorder="1"/>
    <xf numFmtId="0" fontId="6" fillId="4" borderId="21" xfId="1" applyFont="1" applyFill="1" applyBorder="1" applyAlignment="1">
      <alignment wrapText="1"/>
    </xf>
    <xf numFmtId="0" fontId="2" fillId="0" borderId="26" xfId="0" applyFont="1" applyBorder="1" applyAlignment="1">
      <alignment horizontal="center" vertical="center"/>
    </xf>
    <xf numFmtId="0" fontId="11" fillId="0" borderId="3" xfId="0" applyFont="1" applyFill="1" applyBorder="1" applyAlignment="1">
      <alignment vertical="center" wrapText="1"/>
    </xf>
    <xf numFmtId="0" fontId="5" fillId="8" borderId="34" xfId="0" applyFont="1" applyFill="1" applyBorder="1" applyAlignment="1">
      <alignment horizontal="center" vertical="center" wrapText="1"/>
    </xf>
    <xf numFmtId="0" fontId="5" fillId="9" borderId="34" xfId="0" applyFont="1" applyFill="1" applyBorder="1" applyAlignment="1">
      <alignment horizontal="center" vertical="center" wrapText="1"/>
    </xf>
    <xf numFmtId="0" fontId="5" fillId="8" borderId="39" xfId="0" quotePrefix="1" applyFont="1" applyFill="1" applyBorder="1" applyAlignment="1">
      <alignment horizontal="center" vertical="center" wrapText="1"/>
    </xf>
    <xf numFmtId="0" fontId="5" fillId="9" borderId="39" xfId="0" quotePrefix="1" applyFont="1" applyFill="1" applyBorder="1" applyAlignment="1">
      <alignment horizontal="center" vertical="center" wrapText="1"/>
    </xf>
    <xf numFmtId="0" fontId="11" fillId="0" borderId="11" xfId="0" applyFont="1" applyBorder="1" applyAlignment="1">
      <alignment vertical="center" wrapText="1"/>
    </xf>
    <xf numFmtId="0" fontId="11" fillId="0" borderId="22" xfId="0" applyFont="1" applyBorder="1" applyAlignment="1">
      <alignment horizontal="left" vertical="center" wrapText="1"/>
    </xf>
    <xf numFmtId="0" fontId="11" fillId="4" borderId="11" xfId="0" applyFont="1" applyFill="1" applyBorder="1" applyAlignment="1">
      <alignment vertical="center" wrapText="1"/>
    </xf>
    <xf numFmtId="0" fontId="11" fillId="4" borderId="15" xfId="0" applyFont="1" applyFill="1" applyBorder="1" applyAlignment="1">
      <alignment vertical="center" wrapText="1"/>
    </xf>
    <xf numFmtId="0" fontId="6" fillId="10" borderId="22" xfId="0" applyFont="1" applyFill="1" applyBorder="1" applyAlignment="1">
      <alignment vertical="center" wrapText="1"/>
    </xf>
    <xf numFmtId="0" fontId="11" fillId="0" borderId="28" xfId="0" applyFont="1" applyFill="1" applyBorder="1" applyAlignment="1">
      <alignment horizontal="center" vertical="center"/>
    </xf>
    <xf numFmtId="0" fontId="11" fillId="0" borderId="16" xfId="0" applyFont="1" applyFill="1" applyBorder="1" applyAlignment="1">
      <alignment horizontal="center" vertical="center"/>
    </xf>
    <xf numFmtId="0" fontId="11" fillId="10" borderId="29" xfId="0" applyFont="1" applyFill="1" applyBorder="1" applyAlignment="1">
      <alignment horizontal="right" vertical="center" wrapText="1"/>
    </xf>
    <xf numFmtId="0" fontId="6" fillId="0" borderId="27" xfId="0" applyFont="1" applyBorder="1" applyAlignment="1">
      <alignment horizontal="center" vertical="center"/>
    </xf>
    <xf numFmtId="0" fontId="18" fillId="0" borderId="0" xfId="1" applyFont="1" applyFill="1" applyBorder="1" applyAlignment="1">
      <alignment horizontal="left"/>
    </xf>
    <xf numFmtId="0" fontId="6" fillId="0" borderId="0" xfId="1" applyFont="1"/>
    <xf numFmtId="0" fontId="18" fillId="0" borderId="0" xfId="1" applyFont="1" applyFill="1" applyAlignment="1">
      <alignment horizontal="left"/>
    </xf>
    <xf numFmtId="0" fontId="0" fillId="0" borderId="0" xfId="0" applyFont="1" applyAlignment="1">
      <alignment vertical="center" wrapText="1"/>
    </xf>
    <xf numFmtId="0" fontId="0" fillId="0" borderId="0" xfId="0" applyFont="1" applyAlignment="1">
      <alignment horizontal="center"/>
    </xf>
    <xf numFmtId="0" fontId="6" fillId="0" borderId="3" xfId="0" applyFont="1" applyBorder="1" applyAlignment="1">
      <alignment vertical="center"/>
    </xf>
    <xf numFmtId="0" fontId="0" fillId="0" borderId="0" xfId="0" applyFont="1" applyAlignment="1">
      <alignment vertical="center"/>
    </xf>
    <xf numFmtId="0" fontId="11" fillId="0" borderId="0" xfId="1" applyFont="1" applyFill="1" applyAlignment="1">
      <alignment horizontal="left"/>
    </xf>
    <xf numFmtId="0" fontId="11" fillId="0" borderId="0" xfId="1" applyFont="1" applyBorder="1"/>
    <xf numFmtId="0" fontId="6" fillId="0" borderId="0" xfId="1" applyFont="1" applyFill="1" applyBorder="1"/>
    <xf numFmtId="0" fontId="19" fillId="0" borderId="0" xfId="1" applyFont="1" applyBorder="1" applyAlignment="1">
      <alignment vertical="top" wrapText="1"/>
    </xf>
    <xf numFmtId="0" fontId="11" fillId="0" borderId="2" xfId="1" applyFont="1" applyBorder="1"/>
    <xf numFmtId="0" fontId="11" fillId="12" borderId="35" xfId="1" applyFont="1" applyFill="1" applyBorder="1" applyAlignment="1">
      <alignment horizontal="center" vertical="center"/>
    </xf>
    <xf numFmtId="0" fontId="11" fillId="12" borderId="36" xfId="1" applyFont="1" applyFill="1" applyBorder="1" applyAlignment="1">
      <alignment horizontal="center" vertical="center"/>
    </xf>
    <xf numFmtId="0" fontId="9" fillId="3" borderId="8" xfId="1" applyFont="1" applyFill="1" applyBorder="1" applyAlignment="1">
      <alignment horizontal="center" vertical="center"/>
    </xf>
    <xf numFmtId="0" fontId="9" fillId="7" borderId="5" xfId="2" applyFont="1" applyFill="1" applyBorder="1" applyAlignment="1">
      <alignment horizontal="center" vertical="center" wrapText="1"/>
    </xf>
    <xf numFmtId="0" fontId="6" fillId="12" borderId="17" xfId="1" applyFont="1" applyFill="1" applyBorder="1" applyAlignment="1">
      <alignment horizontal="center" vertical="center" wrapText="1"/>
    </xf>
    <xf numFmtId="0" fontId="6" fillId="12" borderId="18" xfId="1" applyFont="1" applyFill="1" applyBorder="1" applyAlignment="1">
      <alignment horizontal="center" vertical="center" wrapText="1"/>
    </xf>
    <xf numFmtId="0" fontId="6" fillId="5" borderId="38" xfId="1" applyFont="1" applyFill="1" applyBorder="1" applyAlignment="1">
      <alignment horizontal="center" vertical="center" wrapText="1"/>
    </xf>
    <xf numFmtId="0" fontId="11" fillId="0" borderId="0" xfId="1" applyFont="1" applyFill="1" applyBorder="1"/>
    <xf numFmtId="0" fontId="6" fillId="0" borderId="35" xfId="1" applyFont="1" applyFill="1" applyBorder="1" applyAlignment="1"/>
    <xf numFmtId="0" fontId="6" fillId="0" borderId="8" xfId="1" applyFont="1" applyFill="1" applyBorder="1" applyAlignment="1"/>
    <xf numFmtId="0" fontId="6" fillId="0" borderId="40" xfId="1" applyFont="1" applyFill="1" applyBorder="1" applyAlignment="1"/>
    <xf numFmtId="0" fontId="11" fillId="0" borderId="27" xfId="1" applyFont="1" applyBorder="1"/>
    <xf numFmtId="0" fontId="11" fillId="0" borderId="22" xfId="1" applyFont="1" applyBorder="1" applyAlignment="1">
      <alignment horizontal="left" vertical="top" wrapText="1"/>
    </xf>
    <xf numFmtId="165" fontId="6" fillId="0" borderId="42" xfId="5" applyNumberFormat="1" applyFont="1" applyFill="1" applyBorder="1" applyAlignment="1">
      <alignment vertical="top"/>
    </xf>
    <xf numFmtId="165" fontId="6" fillId="0" borderId="3" xfId="5" applyNumberFormat="1" applyFont="1" applyFill="1" applyBorder="1" applyAlignment="1">
      <alignment vertical="top"/>
    </xf>
    <xf numFmtId="165" fontId="11" fillId="0" borderId="3" xfId="5" applyNumberFormat="1" applyFont="1" applyFill="1" applyBorder="1"/>
    <xf numFmtId="165" fontId="11" fillId="0" borderId="3" xfId="5" applyNumberFormat="1" applyFont="1" applyFill="1" applyBorder="1" applyAlignment="1">
      <alignment vertical="top" wrapText="1"/>
    </xf>
    <xf numFmtId="165" fontId="6" fillId="10" borderId="22" xfId="5" applyNumberFormat="1" applyFont="1" applyFill="1" applyBorder="1"/>
    <xf numFmtId="165" fontId="11" fillId="0" borderId="11" xfId="5" applyNumberFormat="1" applyFont="1" applyFill="1" applyBorder="1" applyAlignment="1">
      <alignment vertical="top" wrapText="1"/>
    </xf>
    <xf numFmtId="0" fontId="11" fillId="0" borderId="27" xfId="1" applyFont="1" applyFill="1" applyBorder="1"/>
    <xf numFmtId="0" fontId="6" fillId="4" borderId="22" xfId="1" applyFont="1" applyFill="1" applyBorder="1" applyAlignment="1">
      <alignment horizontal="left" wrapText="1"/>
    </xf>
    <xf numFmtId="165" fontId="6" fillId="4" borderId="42" xfId="5" applyNumberFormat="1" applyFont="1" applyFill="1" applyBorder="1"/>
    <xf numFmtId="165" fontId="6" fillId="4" borderId="3" xfId="5" applyNumberFormat="1" applyFont="1" applyFill="1" applyBorder="1"/>
    <xf numFmtId="165" fontId="6" fillId="4" borderId="11" xfId="5" applyNumberFormat="1" applyFont="1" applyFill="1" applyBorder="1"/>
    <xf numFmtId="0" fontId="22" fillId="0" borderId="28" xfId="1" applyFont="1" applyFill="1" applyBorder="1" applyAlignment="1"/>
    <xf numFmtId="0" fontId="22" fillId="0" borderId="27" xfId="1" applyFont="1" applyFill="1" applyBorder="1" applyAlignment="1"/>
    <xf numFmtId="0" fontId="22" fillId="0" borderId="29" xfId="1" applyFont="1" applyFill="1" applyBorder="1" applyAlignment="1"/>
    <xf numFmtId="0" fontId="11" fillId="0" borderId="1" xfId="1" applyFont="1" applyFill="1" applyBorder="1"/>
    <xf numFmtId="0" fontId="6" fillId="0" borderId="43" xfId="1" applyFont="1" applyFill="1" applyBorder="1" applyAlignment="1">
      <alignment horizontal="left" wrapText="1"/>
    </xf>
    <xf numFmtId="165" fontId="11" fillId="0" borderId="42" xfId="5" applyNumberFormat="1" applyFont="1" applyFill="1" applyBorder="1"/>
    <xf numFmtId="165" fontId="11" fillId="0" borderId="11" xfId="5" applyNumberFormat="1" applyFont="1" applyFill="1" applyBorder="1"/>
    <xf numFmtId="0" fontId="11" fillId="0" borderId="22" xfId="1" applyFont="1" applyFill="1" applyBorder="1" applyAlignment="1">
      <alignment horizontal="left" vertical="top" wrapText="1"/>
    </xf>
    <xf numFmtId="0" fontId="11" fillId="0" borderId="43" xfId="1" applyFont="1" applyFill="1" applyBorder="1" applyAlignment="1">
      <alignment horizontal="left" vertical="top" wrapText="1"/>
    </xf>
    <xf numFmtId="165" fontId="11" fillId="0" borderId="44" xfId="5" applyNumberFormat="1" applyFont="1" applyFill="1" applyBorder="1"/>
    <xf numFmtId="165" fontId="11" fillId="0" borderId="37" xfId="5" applyNumberFormat="1" applyFont="1" applyFill="1" applyBorder="1"/>
    <xf numFmtId="165" fontId="11" fillId="0" borderId="45" xfId="5" applyNumberFormat="1" applyFont="1" applyFill="1" applyBorder="1"/>
    <xf numFmtId="0" fontId="6" fillId="4" borderId="43" xfId="1" applyFont="1" applyFill="1" applyBorder="1" applyAlignment="1">
      <alignment horizontal="left" wrapText="1"/>
    </xf>
    <xf numFmtId="165" fontId="6" fillId="4" borderId="44" xfId="5" applyNumberFormat="1" applyFont="1" applyFill="1" applyBorder="1"/>
    <xf numFmtId="0" fontId="6" fillId="0" borderId="28" xfId="1" applyFont="1" applyFill="1" applyBorder="1" applyAlignment="1">
      <alignment wrapText="1"/>
    </xf>
    <xf numFmtId="0" fontId="6" fillId="0" borderId="27" xfId="1" applyFont="1" applyFill="1" applyBorder="1" applyAlignment="1">
      <alignment wrapText="1"/>
    </xf>
    <xf numFmtId="0" fontId="6" fillId="0" borderId="29" xfId="1" applyFont="1" applyFill="1" applyBorder="1" applyAlignment="1">
      <alignment wrapText="1"/>
    </xf>
    <xf numFmtId="0" fontId="11" fillId="0" borderId="22" xfId="1" applyFont="1" applyBorder="1" applyAlignment="1">
      <alignment horizontal="left" wrapText="1"/>
    </xf>
    <xf numFmtId="0" fontId="11" fillId="0" borderId="29" xfId="1" applyFont="1" applyFill="1" applyBorder="1"/>
    <xf numFmtId="0" fontId="6" fillId="4" borderId="24" xfId="1" applyFont="1" applyFill="1" applyBorder="1" applyAlignment="1">
      <alignment horizontal="left" wrapText="1"/>
    </xf>
    <xf numFmtId="165" fontId="6" fillId="4" borderId="46" xfId="5" applyNumberFormat="1" applyFont="1" applyFill="1" applyBorder="1"/>
    <xf numFmtId="165" fontId="6" fillId="4" borderId="47" xfId="5" applyNumberFormat="1" applyFont="1" applyFill="1" applyBorder="1"/>
    <xf numFmtId="165" fontId="6" fillId="4" borderId="48" xfId="5" applyNumberFormat="1" applyFont="1" applyFill="1" applyBorder="1"/>
    <xf numFmtId="165" fontId="6" fillId="10" borderId="43" xfId="5" applyNumberFormat="1" applyFont="1" applyFill="1" applyBorder="1"/>
    <xf numFmtId="0" fontId="11" fillId="0" borderId="43" xfId="1" applyFont="1" applyBorder="1" applyAlignment="1">
      <alignment horizontal="left" wrapText="1"/>
    </xf>
    <xf numFmtId="165" fontId="11" fillId="0" borderId="42" xfId="5" applyNumberFormat="1" applyFont="1" applyFill="1" applyBorder="1" applyAlignment="1">
      <alignment vertical="top"/>
    </xf>
    <xf numFmtId="165" fontId="11" fillId="0" borderId="3" xfId="5" applyNumberFormat="1" applyFont="1" applyFill="1" applyBorder="1" applyAlignment="1">
      <alignment vertical="top"/>
    </xf>
    <xf numFmtId="165" fontId="11" fillId="0" borderId="3" xfId="5" applyNumberFormat="1" applyFont="1" applyFill="1" applyBorder="1" applyAlignment="1">
      <alignment horizontal="center" vertical="top"/>
    </xf>
    <xf numFmtId="165" fontId="6" fillId="0" borderId="3" xfId="5" applyNumberFormat="1" applyFont="1" applyFill="1" applyBorder="1" applyAlignment="1">
      <alignment horizontal="center" vertical="top"/>
    </xf>
    <xf numFmtId="0" fontId="6" fillId="4" borderId="39" xfId="1" applyFont="1" applyFill="1" applyBorder="1" applyAlignment="1">
      <alignment horizontal="left" wrapText="1"/>
    </xf>
    <xf numFmtId="165" fontId="6" fillId="4" borderId="49" xfId="5" applyNumberFormat="1" applyFont="1" applyFill="1" applyBorder="1"/>
    <xf numFmtId="165" fontId="6" fillId="4" borderId="62" xfId="5" applyNumberFormat="1" applyFont="1" applyFill="1" applyBorder="1"/>
    <xf numFmtId="165" fontId="6" fillId="4" borderId="50" xfId="5" applyNumberFormat="1" applyFont="1" applyFill="1" applyBorder="1"/>
    <xf numFmtId="165" fontId="11" fillId="0" borderId="0" xfId="1" applyNumberFormat="1" applyFont="1"/>
    <xf numFmtId="0" fontId="5" fillId="0" borderId="0" xfId="0" applyFont="1" applyAlignment="1">
      <alignment vertical="center" wrapText="1"/>
    </xf>
    <xf numFmtId="0" fontId="6" fillId="0" borderId="0" xfId="1" applyFont="1" applyFill="1" applyAlignment="1">
      <alignment wrapText="1"/>
    </xf>
    <xf numFmtId="0" fontId="9" fillId="7" borderId="20"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11" fillId="0" borderId="45" xfId="1" applyFont="1" applyBorder="1"/>
    <xf numFmtId="0" fontId="11" fillId="0" borderId="11" xfId="1" applyFont="1" applyBorder="1"/>
    <xf numFmtId="0" fontId="11" fillId="0" borderId="22" xfId="1" applyFont="1" applyFill="1" applyBorder="1" applyAlignment="1">
      <alignment vertical="top" wrapText="1"/>
    </xf>
    <xf numFmtId="165" fontId="6" fillId="0" borderId="3" xfId="5" applyNumberFormat="1" applyFont="1" applyBorder="1" applyAlignment="1">
      <alignment vertical="top"/>
    </xf>
    <xf numFmtId="165" fontId="6" fillId="0" borderId="11" xfId="5" applyNumberFormat="1" applyFont="1" applyBorder="1" applyAlignment="1">
      <alignment vertical="top"/>
    </xf>
    <xf numFmtId="165" fontId="11" fillId="10" borderId="22" xfId="5" applyNumberFormat="1" applyFont="1" applyFill="1" applyBorder="1" applyAlignment="1">
      <alignment vertical="top"/>
    </xf>
    <xf numFmtId="0" fontId="11" fillId="0" borderId="48" xfId="1" applyFont="1" applyBorder="1"/>
    <xf numFmtId="0" fontId="11" fillId="0" borderId="24" xfId="1" applyFont="1" applyFill="1" applyBorder="1" applyAlignment="1">
      <alignment vertical="top" wrapText="1"/>
    </xf>
    <xf numFmtId="0" fontId="11" fillId="0" borderId="24" xfId="1" applyFont="1" applyFill="1" applyBorder="1" applyAlignment="1">
      <alignment horizontal="left" wrapText="1"/>
    </xf>
    <xf numFmtId="165" fontId="11" fillId="0" borderId="42" xfId="5" applyNumberFormat="1" applyFont="1" applyBorder="1"/>
    <xf numFmtId="165" fontId="11" fillId="0" borderId="3" xfId="5" applyNumberFormat="1" applyFont="1" applyBorder="1"/>
    <xf numFmtId="165" fontId="11" fillId="0" borderId="11" xfId="5" applyNumberFormat="1" applyFont="1" applyBorder="1"/>
    <xf numFmtId="165" fontId="11" fillId="10" borderId="22" xfId="5" applyNumberFormat="1" applyFont="1" applyFill="1" applyBorder="1"/>
    <xf numFmtId="0" fontId="22" fillId="4" borderId="22" xfId="1" applyFont="1" applyFill="1" applyBorder="1" applyAlignment="1">
      <alignment horizontal="left" wrapText="1"/>
    </xf>
    <xf numFmtId="0" fontId="22" fillId="4" borderId="24" xfId="1" applyFont="1" applyFill="1" applyBorder="1" applyAlignment="1">
      <alignment horizontal="left" wrapText="1"/>
    </xf>
    <xf numFmtId="0" fontId="22" fillId="4" borderId="22" xfId="1" applyFont="1" applyFill="1" applyBorder="1" applyAlignment="1">
      <alignment wrapText="1"/>
    </xf>
    <xf numFmtId="0" fontId="6" fillId="4" borderId="53" xfId="1" applyFont="1" applyFill="1" applyBorder="1" applyAlignment="1">
      <alignment wrapText="1"/>
    </xf>
    <xf numFmtId="0" fontId="11" fillId="0" borderId="24" xfId="1" applyFont="1" applyBorder="1" applyAlignment="1">
      <alignment vertical="top" wrapText="1"/>
    </xf>
    <xf numFmtId="165" fontId="6" fillId="0" borderId="42" xfId="5" applyNumberFormat="1" applyFont="1" applyBorder="1" applyAlignment="1">
      <alignment vertical="top"/>
    </xf>
    <xf numFmtId="0" fontId="11" fillId="0" borderId="22" xfId="1" applyFont="1" applyBorder="1" applyAlignment="1">
      <alignment vertical="top" wrapText="1"/>
    </xf>
    <xf numFmtId="0" fontId="6" fillId="4" borderId="39" xfId="1" applyFont="1" applyFill="1" applyBorder="1" applyAlignment="1">
      <alignment wrapText="1"/>
    </xf>
    <xf numFmtId="165" fontId="6" fillId="4" borderId="55" xfId="5" applyNumberFormat="1" applyFont="1" applyFill="1" applyBorder="1"/>
    <xf numFmtId="165" fontId="6" fillId="4" borderId="18" xfId="5" applyNumberFormat="1" applyFont="1" applyFill="1" applyBorder="1"/>
    <xf numFmtId="165" fontId="6" fillId="4" borderId="38" xfId="5" applyNumberFormat="1" applyFont="1" applyFill="1" applyBorder="1"/>
    <xf numFmtId="165" fontId="6" fillId="10" borderId="23" xfId="5" applyNumberFormat="1" applyFont="1" applyFill="1" applyBorder="1"/>
    <xf numFmtId="0" fontId="11" fillId="0" borderId="0" xfId="1" applyFont="1" applyAlignment="1">
      <alignment wrapText="1"/>
    </xf>
    <xf numFmtId="0" fontId="18" fillId="0" borderId="0" xfId="1" applyFont="1" applyFill="1" applyAlignment="1">
      <alignment horizontal="left" vertical="center"/>
    </xf>
    <xf numFmtId="0" fontId="0" fillId="0" borderId="0" xfId="0" applyFont="1" applyAlignment="1">
      <alignment horizontal="center" vertical="center"/>
    </xf>
    <xf numFmtId="0" fontId="11" fillId="0" borderId="0" xfId="1" applyFont="1" applyAlignment="1">
      <alignment vertical="center" wrapText="1"/>
    </xf>
    <xf numFmtId="0" fontId="6" fillId="0" borderId="0" xfId="1" applyFont="1" applyFill="1" applyAlignment="1">
      <alignment vertical="center"/>
    </xf>
    <xf numFmtId="0" fontId="19" fillId="0" borderId="0" xfId="2" applyFont="1" applyBorder="1" applyAlignment="1">
      <alignment vertical="center" wrapText="1"/>
    </xf>
    <xf numFmtId="0" fontId="11" fillId="0" borderId="0" xfId="1" applyFont="1" applyAlignment="1">
      <alignment horizontal="left" vertical="center" wrapText="1"/>
    </xf>
    <xf numFmtId="0" fontId="9" fillId="3" borderId="11" xfId="1" applyFont="1" applyFill="1" applyBorder="1" applyAlignment="1">
      <alignment horizontal="center" vertical="center" wrapText="1"/>
    </xf>
    <xf numFmtId="0" fontId="9" fillId="7" borderId="20" xfId="2" applyFont="1" applyFill="1" applyBorder="1" applyAlignment="1">
      <alignment horizontal="center" vertical="center" wrapText="1"/>
    </xf>
    <xf numFmtId="0" fontId="11" fillId="0" borderId="1" xfId="1" applyFont="1" applyBorder="1" applyAlignment="1">
      <alignment vertical="center"/>
    </xf>
    <xf numFmtId="0" fontId="6" fillId="0" borderId="41" xfId="1" applyFont="1" applyFill="1" applyBorder="1" applyAlignment="1">
      <alignment vertical="center"/>
    </xf>
    <xf numFmtId="0" fontId="6" fillId="0" borderId="33" xfId="1" applyFont="1" applyFill="1" applyBorder="1" applyAlignment="1">
      <alignment vertical="center"/>
    </xf>
    <xf numFmtId="0" fontId="11" fillId="0" borderId="27" xfId="1" applyFont="1" applyBorder="1" applyAlignment="1">
      <alignment vertical="center"/>
    </xf>
    <xf numFmtId="0" fontId="11" fillId="0" borderId="28" xfId="2" applyFont="1" applyBorder="1" applyAlignment="1">
      <alignment vertical="center" wrapText="1"/>
    </xf>
    <xf numFmtId="165" fontId="6" fillId="0" borderId="15" xfId="5" applyNumberFormat="1" applyFont="1" applyFill="1" applyBorder="1" applyAlignment="1">
      <alignment vertical="center"/>
    </xf>
    <xf numFmtId="165" fontId="6" fillId="0" borderId="42" xfId="5" applyNumberFormat="1" applyFont="1" applyFill="1" applyBorder="1" applyAlignment="1">
      <alignment vertical="center"/>
    </xf>
    <xf numFmtId="165" fontId="11" fillId="0" borderId="3" xfId="5" applyNumberFormat="1" applyFont="1" applyFill="1" applyBorder="1" applyAlignment="1">
      <alignment vertical="center"/>
    </xf>
    <xf numFmtId="165" fontId="6" fillId="0" borderId="11" xfId="5" applyNumberFormat="1" applyFont="1" applyFill="1" applyBorder="1" applyAlignment="1">
      <alignment vertical="center"/>
    </xf>
    <xf numFmtId="165" fontId="11" fillId="10" borderId="22" xfId="5" applyNumberFormat="1" applyFont="1" applyFill="1" applyBorder="1" applyAlignment="1">
      <alignment vertical="center"/>
    </xf>
    <xf numFmtId="0" fontId="11" fillId="0" borderId="0" xfId="1" applyFont="1" applyFill="1" applyBorder="1" applyAlignment="1">
      <alignment vertical="center"/>
    </xf>
    <xf numFmtId="0" fontId="11" fillId="0" borderId="51" xfId="2" applyFont="1" applyBorder="1" applyAlignment="1">
      <alignment vertical="center" wrapText="1"/>
    </xf>
    <xf numFmtId="165" fontId="6" fillId="0" borderId="64" xfId="5" applyNumberFormat="1" applyFont="1" applyFill="1" applyBorder="1" applyAlignment="1">
      <alignment vertical="center"/>
    </xf>
    <xf numFmtId="165" fontId="6" fillId="0" borderId="46" xfId="5" applyNumberFormat="1" applyFont="1" applyFill="1" applyBorder="1" applyAlignment="1">
      <alignment vertical="center"/>
    </xf>
    <xf numFmtId="165" fontId="6" fillId="0" borderId="0" xfId="5" applyNumberFormat="1" applyFont="1" applyFill="1" applyBorder="1" applyAlignment="1">
      <alignment vertical="center"/>
    </xf>
    <xf numFmtId="165" fontId="11" fillId="0" borderId="47" xfId="5" applyNumberFormat="1" applyFont="1" applyFill="1" applyBorder="1" applyAlignment="1">
      <alignment vertical="center"/>
    </xf>
    <xf numFmtId="165" fontId="11" fillId="10" borderId="24" xfId="5" applyNumberFormat="1" applyFont="1" applyFill="1" applyBorder="1" applyAlignment="1">
      <alignment vertical="center"/>
    </xf>
    <xf numFmtId="0" fontId="11" fillId="0" borderId="27" xfId="1" applyFont="1" applyFill="1" applyBorder="1" applyAlignment="1">
      <alignment vertical="center"/>
    </xf>
    <xf numFmtId="0" fontId="6" fillId="4" borderId="28" xfId="2" applyFont="1" applyFill="1" applyBorder="1" applyAlignment="1">
      <alignment vertical="center" wrapText="1"/>
    </xf>
    <xf numFmtId="165" fontId="6" fillId="4" borderId="15" xfId="5" applyNumberFormat="1" applyFont="1" applyFill="1" applyBorder="1" applyAlignment="1">
      <alignment vertical="center"/>
    </xf>
    <xf numFmtId="165" fontId="6" fillId="4" borderId="27" xfId="5" applyNumberFormat="1" applyFont="1" applyFill="1" applyBorder="1" applyAlignment="1">
      <alignment vertical="center"/>
    </xf>
    <xf numFmtId="165" fontId="6" fillId="4" borderId="3" xfId="5" applyNumberFormat="1" applyFont="1" applyFill="1" applyBorder="1" applyAlignment="1">
      <alignment vertical="center"/>
    </xf>
    <xf numFmtId="165" fontId="6" fillId="10" borderId="22" xfId="5" applyNumberFormat="1" applyFont="1" applyFill="1" applyBorder="1" applyAlignment="1">
      <alignment vertical="center"/>
    </xf>
    <xf numFmtId="165" fontId="6" fillId="4" borderId="11" xfId="5" applyNumberFormat="1" applyFont="1" applyFill="1" applyBorder="1" applyAlignment="1">
      <alignment vertical="center"/>
    </xf>
    <xf numFmtId="0" fontId="22" fillId="0" borderId="28" xfId="2" applyFont="1" applyBorder="1" applyAlignment="1">
      <alignment horizontal="left" vertical="center" wrapText="1"/>
    </xf>
    <xf numFmtId="0" fontId="22" fillId="0" borderId="27" xfId="2" applyFont="1" applyBorder="1" applyAlignment="1">
      <alignment horizontal="left" vertical="center" wrapText="1"/>
    </xf>
    <xf numFmtId="0" fontId="22" fillId="0" borderId="42" xfId="2" applyFont="1" applyBorder="1" applyAlignment="1">
      <alignment horizontal="left" vertical="center" wrapText="1"/>
    </xf>
    <xf numFmtId="165" fontId="11" fillId="0" borderId="15" xfId="5" applyNumberFormat="1" applyFont="1" applyFill="1" applyBorder="1" applyAlignment="1">
      <alignment vertical="center"/>
    </xf>
    <xf numFmtId="0" fontId="6" fillId="4" borderId="51" xfId="2" applyFont="1" applyFill="1" applyBorder="1" applyAlignment="1">
      <alignment vertical="center" wrapText="1"/>
    </xf>
    <xf numFmtId="165" fontId="6" fillId="4" borderId="64" xfId="5" applyNumberFormat="1" applyFont="1" applyFill="1" applyBorder="1" applyAlignment="1">
      <alignment vertical="center"/>
    </xf>
    <xf numFmtId="0" fontId="11" fillId="0" borderId="22" xfId="2" applyFont="1" applyFill="1" applyBorder="1" applyAlignment="1">
      <alignment vertical="center" wrapText="1"/>
    </xf>
    <xf numFmtId="165" fontId="11" fillId="0" borderId="64" xfId="5" applyNumberFormat="1" applyFont="1" applyFill="1" applyBorder="1" applyAlignment="1">
      <alignment vertical="center"/>
    </xf>
    <xf numFmtId="165" fontId="6" fillId="4" borderId="0" xfId="5" applyNumberFormat="1" applyFont="1" applyFill="1" applyBorder="1" applyAlignment="1">
      <alignment vertical="center"/>
    </xf>
    <xf numFmtId="165" fontId="6" fillId="4" borderId="48" xfId="5" applyNumberFormat="1" applyFont="1" applyFill="1" applyBorder="1" applyAlignment="1">
      <alignment vertical="center"/>
    </xf>
    <xf numFmtId="0" fontId="11" fillId="0" borderId="28" xfId="2" applyFont="1" applyBorder="1" applyAlignment="1">
      <alignment horizontal="left" vertical="center" wrapText="1"/>
    </xf>
    <xf numFmtId="0" fontId="11" fillId="0" borderId="51" xfId="2" applyFont="1" applyBorder="1" applyAlignment="1">
      <alignment horizontal="left" vertical="center" wrapText="1"/>
    </xf>
    <xf numFmtId="0" fontId="22" fillId="4" borderId="28" xfId="2" applyFont="1" applyFill="1" applyBorder="1" applyAlignment="1">
      <alignment vertical="center" wrapText="1"/>
    </xf>
    <xf numFmtId="0" fontId="6" fillId="0" borderId="28" xfId="2" applyFont="1" applyBorder="1" applyAlignment="1">
      <alignment vertical="center" wrapText="1"/>
    </xf>
    <xf numFmtId="0" fontId="6" fillId="0" borderId="27" xfId="2" applyFont="1" applyBorder="1" applyAlignment="1">
      <alignment vertical="center" wrapText="1"/>
    </xf>
    <xf numFmtId="0" fontId="11" fillId="0" borderId="0" xfId="1" applyFont="1" applyBorder="1" applyAlignment="1">
      <alignment vertical="center" wrapText="1"/>
    </xf>
    <xf numFmtId="165" fontId="11" fillId="0" borderId="63" xfId="5" applyNumberFormat="1" applyFont="1" applyFill="1" applyBorder="1" applyAlignment="1">
      <alignment vertical="center"/>
    </xf>
    <xf numFmtId="165" fontId="11" fillId="10" borderId="43" xfId="5" applyNumberFormat="1" applyFont="1" applyFill="1" applyBorder="1" applyAlignment="1">
      <alignment vertical="center"/>
    </xf>
    <xf numFmtId="0" fontId="11" fillId="0" borderId="0" xfId="1" applyFont="1" applyBorder="1" applyAlignment="1">
      <alignment vertical="center"/>
    </xf>
    <xf numFmtId="165" fontId="6" fillId="4" borderId="22" xfId="5" applyNumberFormat="1" applyFont="1" applyFill="1" applyBorder="1" applyAlignment="1">
      <alignment vertical="center"/>
    </xf>
    <xf numFmtId="0" fontId="6" fillId="4" borderId="31" xfId="2" applyFont="1" applyFill="1" applyBorder="1" applyAlignment="1">
      <alignment vertical="center" wrapText="1"/>
    </xf>
    <xf numFmtId="165" fontId="6" fillId="4" borderId="17" xfId="5" applyNumberFormat="1" applyFont="1" applyFill="1" applyBorder="1" applyAlignment="1">
      <alignment vertical="center"/>
    </xf>
    <xf numFmtId="165" fontId="6" fillId="10" borderId="23" xfId="5" applyNumberFormat="1" applyFont="1" applyFill="1" applyBorder="1" applyAlignment="1">
      <alignment vertical="center"/>
    </xf>
    <xf numFmtId="165" fontId="6" fillId="4" borderId="30" xfId="5" applyNumberFormat="1" applyFont="1" applyFill="1" applyBorder="1" applyAlignment="1">
      <alignment vertical="center"/>
    </xf>
    <xf numFmtId="165" fontId="6" fillId="4" borderId="38" xfId="5" applyNumberFormat="1" applyFont="1" applyFill="1" applyBorder="1" applyAlignment="1">
      <alignment vertical="center"/>
    </xf>
    <xf numFmtId="0" fontId="18" fillId="0" borderId="0" xfId="1" applyFont="1" applyAlignment="1">
      <alignment vertical="center"/>
    </xf>
    <xf numFmtId="0" fontId="9" fillId="3" borderId="0" xfId="1" applyFont="1" applyFill="1" applyAlignment="1">
      <alignment horizontal="center" vertical="center"/>
    </xf>
    <xf numFmtId="0" fontId="6" fillId="12" borderId="9" xfId="2" applyFont="1" applyFill="1" applyBorder="1" applyAlignment="1">
      <alignment horizontal="center" vertical="center" wrapText="1"/>
    </xf>
    <xf numFmtId="0" fontId="6" fillId="12" borderId="10" xfId="2" applyFont="1" applyFill="1" applyBorder="1" applyAlignment="1">
      <alignment horizontal="center" vertical="center" wrapText="1"/>
    </xf>
    <xf numFmtId="0" fontId="6" fillId="12" borderId="66" xfId="2" applyFont="1" applyFill="1" applyBorder="1" applyAlignment="1">
      <alignment horizontal="center" vertical="center" wrapText="1"/>
    </xf>
    <xf numFmtId="0" fontId="6" fillId="5" borderId="20" xfId="2" applyFont="1" applyFill="1" applyBorder="1" applyAlignment="1">
      <alignment horizontal="center" vertical="center" wrapText="1"/>
    </xf>
    <xf numFmtId="165" fontId="11" fillId="0" borderId="63" xfId="5" applyNumberFormat="1" applyFont="1" applyBorder="1" applyAlignment="1">
      <alignment vertical="center"/>
    </xf>
    <xf numFmtId="165" fontId="11" fillId="0" borderId="0" xfId="5" applyNumberFormat="1" applyFont="1" applyBorder="1" applyAlignment="1">
      <alignment vertical="center"/>
    </xf>
    <xf numFmtId="165" fontId="11" fillId="0" borderId="45" xfId="5" applyNumberFormat="1" applyFont="1" applyBorder="1" applyAlignment="1">
      <alignment horizontal="right" vertical="center"/>
    </xf>
    <xf numFmtId="165" fontId="11" fillId="10" borderId="43" xfId="5" applyNumberFormat="1" applyFont="1" applyFill="1" applyBorder="1" applyAlignment="1">
      <alignment vertical="center" wrapText="1"/>
    </xf>
    <xf numFmtId="165" fontId="11" fillId="0" borderId="15" xfId="5" applyNumberFormat="1" applyFont="1" applyBorder="1" applyAlignment="1">
      <alignment vertical="center"/>
    </xf>
    <xf numFmtId="165" fontId="11" fillId="0" borderId="27" xfId="5" applyNumberFormat="1" applyFont="1" applyBorder="1" applyAlignment="1">
      <alignment vertical="center"/>
    </xf>
    <xf numFmtId="165" fontId="11" fillId="0" borderId="11" xfId="5" applyNumberFormat="1" applyFont="1" applyBorder="1" applyAlignment="1">
      <alignment horizontal="right" vertical="center"/>
    </xf>
    <xf numFmtId="165" fontId="11" fillId="10" borderId="22" xfId="5" applyNumberFormat="1" applyFont="1" applyFill="1" applyBorder="1" applyAlignment="1">
      <alignment vertical="center" wrapText="1"/>
    </xf>
    <xf numFmtId="0" fontId="6" fillId="4" borderId="51" xfId="1" applyFont="1" applyFill="1" applyBorder="1" applyAlignment="1">
      <alignment vertical="center"/>
    </xf>
    <xf numFmtId="165" fontId="6" fillId="4" borderId="68" xfId="5" applyNumberFormat="1" applyFont="1" applyFill="1" applyBorder="1" applyAlignment="1">
      <alignment vertical="center"/>
    </xf>
    <xf numFmtId="165" fontId="6" fillId="4" borderId="54" xfId="5" applyNumberFormat="1" applyFont="1" applyFill="1" applyBorder="1" applyAlignment="1">
      <alignment vertical="center"/>
    </xf>
    <xf numFmtId="165" fontId="6" fillId="10" borderId="24" xfId="5" applyNumberFormat="1" applyFont="1" applyFill="1" applyBorder="1" applyAlignment="1">
      <alignment vertical="center"/>
    </xf>
    <xf numFmtId="0" fontId="11" fillId="0" borderId="3" xfId="1" applyFont="1" applyBorder="1" applyAlignment="1">
      <alignment vertical="center"/>
    </xf>
    <xf numFmtId="0" fontId="11" fillId="0" borderId="28" xfId="2" applyFont="1" applyBorder="1" applyAlignment="1">
      <alignment horizontal="left" vertical="center"/>
    </xf>
    <xf numFmtId="165" fontId="11" fillId="0" borderId="11" xfId="5" applyNumberFormat="1" applyFont="1" applyBorder="1" applyAlignment="1">
      <alignment vertical="center"/>
    </xf>
    <xf numFmtId="0" fontId="11" fillId="0" borderId="51" xfId="2" applyFont="1" applyBorder="1" applyAlignment="1">
      <alignment horizontal="left" vertical="center"/>
    </xf>
    <xf numFmtId="165" fontId="11" fillId="0" borderId="64" xfId="5" applyNumberFormat="1" applyFont="1" applyBorder="1" applyAlignment="1">
      <alignment vertical="center"/>
    </xf>
    <xf numFmtId="165" fontId="11" fillId="0" borderId="48" xfId="5" applyNumberFormat="1" applyFont="1" applyBorder="1" applyAlignment="1">
      <alignment vertical="center"/>
    </xf>
    <xf numFmtId="0" fontId="22" fillId="4" borderId="51" xfId="1" applyFont="1" applyFill="1" applyBorder="1" applyAlignment="1">
      <alignment horizontal="left" vertical="center"/>
    </xf>
    <xf numFmtId="165" fontId="11" fillId="0" borderId="45" xfId="5" applyNumberFormat="1" applyFont="1" applyBorder="1" applyAlignment="1">
      <alignment vertical="center"/>
    </xf>
    <xf numFmtId="0" fontId="11" fillId="0" borderId="22" xfId="2" applyFont="1" applyFill="1" applyBorder="1" applyAlignment="1">
      <alignment horizontal="left" vertical="center" wrapText="1"/>
    </xf>
    <xf numFmtId="165" fontId="11" fillId="0" borderId="3" xfId="5" applyNumberFormat="1" applyFont="1" applyBorder="1" applyAlignment="1">
      <alignment vertical="center"/>
    </xf>
    <xf numFmtId="0" fontId="11" fillId="0" borderId="51" xfId="2" applyFont="1" applyFill="1" applyBorder="1" applyAlignment="1">
      <alignment horizontal="left" vertical="center" wrapText="1"/>
    </xf>
    <xf numFmtId="0" fontId="22" fillId="4" borderId="28" xfId="1" applyFont="1" applyFill="1" applyBorder="1" applyAlignment="1">
      <alignment horizontal="left" vertical="center"/>
    </xf>
    <xf numFmtId="0" fontId="6" fillId="0" borderId="22" xfId="2" applyFont="1" applyFill="1" applyBorder="1" applyAlignment="1">
      <alignment horizontal="left" vertical="center" wrapText="1"/>
    </xf>
    <xf numFmtId="165" fontId="11" fillId="0" borderId="16" xfId="5" applyNumberFormat="1" applyFont="1" applyBorder="1" applyAlignment="1">
      <alignment vertical="center"/>
    </xf>
    <xf numFmtId="165" fontId="11" fillId="10" borderId="42" xfId="5" applyNumberFormat="1" applyFont="1" applyFill="1" applyBorder="1" applyAlignment="1">
      <alignment vertical="center"/>
    </xf>
    <xf numFmtId="0" fontId="22" fillId="4" borderId="22" xfId="1" applyFont="1" applyFill="1" applyBorder="1" applyAlignment="1">
      <alignment horizontal="left" vertical="center"/>
    </xf>
    <xf numFmtId="165" fontId="6" fillId="4" borderId="42" xfId="5" applyNumberFormat="1" applyFont="1" applyFill="1" applyBorder="1" applyAlignment="1">
      <alignment vertical="center"/>
    </xf>
    <xf numFmtId="165" fontId="6" fillId="10" borderId="26" xfId="5" applyNumberFormat="1" applyFont="1" applyFill="1" applyBorder="1" applyAlignment="1">
      <alignment vertical="center"/>
    </xf>
    <xf numFmtId="0" fontId="11" fillId="0" borderId="28" xfId="2" applyFont="1" applyFill="1" applyBorder="1" applyAlignment="1">
      <alignment horizontal="left" vertical="center"/>
    </xf>
    <xf numFmtId="0" fontId="6" fillId="4" borderId="51" xfId="2" applyFont="1" applyFill="1" applyBorder="1" applyAlignment="1">
      <alignment vertical="center"/>
    </xf>
    <xf numFmtId="165" fontId="6" fillId="4" borderId="16" xfId="5" applyNumberFormat="1" applyFont="1" applyFill="1" applyBorder="1" applyAlignment="1">
      <alignment vertical="center"/>
    </xf>
    <xf numFmtId="0" fontId="6" fillId="4" borderId="31" xfId="1" applyFont="1" applyFill="1" applyBorder="1" applyAlignment="1">
      <alignment vertical="center"/>
    </xf>
    <xf numFmtId="0" fontId="11" fillId="0" borderId="0" xfId="1" applyFont="1" applyFill="1" applyAlignment="1">
      <alignment horizontal="left" vertical="center"/>
    </xf>
    <xf numFmtId="0" fontId="11" fillId="0" borderId="0" xfId="1" applyFont="1" applyFill="1" applyBorder="1" applyAlignment="1">
      <alignment horizontal="left" vertical="center"/>
    </xf>
    <xf numFmtId="0" fontId="9" fillId="3" borderId="45" xfId="1" applyFont="1" applyFill="1" applyBorder="1" applyAlignment="1">
      <alignment horizontal="center" vertical="center"/>
    </xf>
    <xf numFmtId="0" fontId="9" fillId="7" borderId="5" xfId="1" applyFont="1" applyFill="1" applyBorder="1" applyAlignment="1">
      <alignment horizontal="center" vertical="center"/>
    </xf>
    <xf numFmtId="0" fontId="6" fillId="4" borderId="68" xfId="1" applyFont="1" applyFill="1" applyBorder="1" applyAlignment="1">
      <alignment vertical="center" wrapText="1"/>
    </xf>
    <xf numFmtId="3" fontId="6" fillId="4" borderId="69" xfId="4" applyNumberFormat="1" applyFont="1" applyFill="1" applyBorder="1" applyAlignment="1">
      <alignment vertical="center"/>
    </xf>
    <xf numFmtId="0" fontId="22" fillId="4" borderId="15" xfId="1" applyFont="1" applyFill="1" applyBorder="1" applyAlignment="1">
      <alignment horizontal="left" vertical="center" wrapText="1"/>
    </xf>
    <xf numFmtId="3" fontId="6" fillId="4" borderId="16" xfId="4" applyNumberFormat="1" applyFont="1" applyFill="1" applyBorder="1" applyAlignment="1">
      <alignment vertical="center"/>
    </xf>
    <xf numFmtId="0" fontId="11" fillId="0" borderId="15" xfId="1" applyFont="1" applyFill="1" applyBorder="1" applyAlignment="1">
      <alignment horizontal="left" vertical="center" wrapText="1"/>
    </xf>
    <xf numFmtId="3" fontId="11" fillId="0" borderId="16" xfId="4" applyNumberFormat="1" applyFont="1" applyFill="1" applyBorder="1" applyAlignment="1">
      <alignment vertical="center"/>
    </xf>
    <xf numFmtId="0" fontId="11" fillId="0" borderId="16" xfId="4" applyFont="1" applyFill="1" applyBorder="1" applyAlignment="1">
      <alignment vertical="center"/>
    </xf>
    <xf numFmtId="0" fontId="6" fillId="4" borderId="16" xfId="4" applyFont="1" applyFill="1" applyBorder="1" applyAlignment="1">
      <alignment vertical="center"/>
    </xf>
    <xf numFmtId="0" fontId="6" fillId="4" borderId="15" xfId="1" applyFont="1" applyFill="1" applyBorder="1" applyAlignment="1">
      <alignment vertical="center" wrapText="1"/>
    </xf>
    <xf numFmtId="0" fontId="11" fillId="0" borderId="15" xfId="1" applyFont="1" applyFill="1" applyBorder="1" applyAlignment="1">
      <alignment vertical="center" wrapText="1"/>
    </xf>
    <xf numFmtId="0" fontId="11" fillId="0" borderId="15" xfId="1" applyFont="1" applyBorder="1" applyAlignment="1">
      <alignment vertical="center" wrapText="1"/>
    </xf>
    <xf numFmtId="0" fontId="11" fillId="0" borderId="16" xfId="4" applyFont="1" applyBorder="1" applyAlignment="1">
      <alignment vertical="center"/>
    </xf>
    <xf numFmtId="0" fontId="6" fillId="0" borderId="16" xfId="4" applyFont="1" applyFill="1" applyBorder="1" applyAlignment="1">
      <alignment vertical="center"/>
    </xf>
    <xf numFmtId="0" fontId="6" fillId="4" borderId="17" xfId="1" applyFont="1" applyFill="1" applyBorder="1" applyAlignment="1">
      <alignment vertical="center" wrapText="1"/>
    </xf>
    <xf numFmtId="0" fontId="6" fillId="4" borderId="19" xfId="4" applyFont="1" applyFill="1" applyBorder="1" applyAlignment="1">
      <alignment vertical="center"/>
    </xf>
    <xf numFmtId="0" fontId="11" fillId="0" borderId="0" xfId="1" applyFont="1" applyAlignment="1">
      <alignment horizontal="center" vertical="center"/>
    </xf>
    <xf numFmtId="0" fontId="6" fillId="0" borderId="0" xfId="1" applyFont="1" applyAlignment="1">
      <alignment vertical="center"/>
    </xf>
    <xf numFmtId="0" fontId="6" fillId="5" borderId="13"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9" fillId="3" borderId="11" xfId="1" applyFont="1" applyFill="1" applyBorder="1" applyAlignment="1">
      <alignment horizontal="center" vertical="center"/>
    </xf>
    <xf numFmtId="165" fontId="6" fillId="10" borderId="42" xfId="5" applyNumberFormat="1" applyFont="1" applyFill="1" applyBorder="1" applyAlignment="1">
      <alignment vertical="center"/>
    </xf>
    <xf numFmtId="0" fontId="6" fillId="4" borderId="63" xfId="1" applyFont="1" applyFill="1" applyBorder="1" applyAlignment="1">
      <alignment vertical="center" wrapText="1"/>
    </xf>
    <xf numFmtId="0" fontId="11" fillId="0" borderId="68" xfId="1" applyFont="1" applyBorder="1" applyAlignment="1">
      <alignment vertical="center" wrapText="1"/>
    </xf>
    <xf numFmtId="0" fontId="11" fillId="0" borderId="63" xfId="1" applyFont="1" applyBorder="1" applyAlignment="1">
      <alignment vertical="center" wrapText="1"/>
    </xf>
    <xf numFmtId="0" fontId="14" fillId="0" borderId="0" xfId="0" applyFont="1"/>
    <xf numFmtId="0" fontId="11" fillId="0" borderId="44" xfId="4" applyFont="1" applyFill="1" applyBorder="1"/>
    <xf numFmtId="0" fontId="11" fillId="0" borderId="37" xfId="4" applyFont="1" applyFill="1" applyBorder="1"/>
    <xf numFmtId="0" fontId="11" fillId="0" borderId="70" xfId="4" applyFont="1" applyFill="1" applyBorder="1"/>
    <xf numFmtId="3" fontId="11" fillId="0" borderId="29" xfId="4" applyNumberFormat="1" applyFont="1" applyFill="1" applyBorder="1" applyAlignment="1">
      <alignment vertical="center"/>
    </xf>
    <xf numFmtId="0" fontId="11" fillId="0" borderId="29" xfId="4" applyFont="1" applyFill="1" applyBorder="1" applyAlignment="1">
      <alignment vertical="center"/>
    </xf>
    <xf numFmtId="0" fontId="6" fillId="4" borderId="29" xfId="4" applyFont="1" applyFill="1" applyBorder="1"/>
    <xf numFmtId="165" fontId="11" fillId="10" borderId="28" xfId="5" applyNumberFormat="1" applyFont="1" applyFill="1" applyBorder="1"/>
    <xf numFmtId="165" fontId="11" fillId="10" borderId="28" xfId="5" applyNumberFormat="1" applyFont="1" applyFill="1" applyBorder="1" applyAlignment="1">
      <alignment vertical="top"/>
    </xf>
    <xf numFmtId="0" fontId="11" fillId="0" borderId="22" xfId="0" applyFont="1" applyBorder="1" applyAlignment="1">
      <alignment vertical="center"/>
    </xf>
    <xf numFmtId="0" fontId="23" fillId="0" borderId="0" xfId="1" applyFont="1" applyBorder="1" applyAlignment="1">
      <alignment horizontal="left" vertical="center"/>
    </xf>
    <xf numFmtId="0" fontId="6" fillId="4" borderId="22" xfId="1" applyFont="1" applyFill="1" applyBorder="1" applyAlignment="1">
      <alignment vertical="center" wrapText="1"/>
    </xf>
    <xf numFmtId="0" fontId="22" fillId="0" borderId="11" xfId="1" applyFont="1" applyBorder="1" applyAlignment="1">
      <alignment horizontal="left" vertical="center" wrapText="1"/>
    </xf>
    <xf numFmtId="0" fontId="22" fillId="0" borderId="29" xfId="1" applyFont="1" applyBorder="1" applyAlignment="1">
      <alignment horizontal="left" vertical="center" wrapText="1"/>
    </xf>
    <xf numFmtId="0" fontId="11" fillId="0" borderId="11" xfId="1" applyFont="1" applyBorder="1" applyAlignment="1">
      <alignment horizontal="left" vertical="center" wrapText="1"/>
    </xf>
    <xf numFmtId="0" fontId="11" fillId="0" borderId="29" xfId="1" applyFont="1" applyBorder="1" applyAlignment="1">
      <alignment vertical="center" wrapText="1"/>
    </xf>
    <xf numFmtId="0" fontId="11" fillId="0" borderId="16" xfId="1" applyFont="1" applyBorder="1"/>
    <xf numFmtId="0" fontId="11" fillId="0" borderId="29" xfId="1" applyFont="1" applyBorder="1" applyAlignment="1">
      <alignment vertical="center"/>
    </xf>
    <xf numFmtId="0" fontId="6" fillId="4" borderId="16" xfId="0" applyFont="1" applyFill="1" applyBorder="1" applyAlignment="1">
      <alignment vertical="center"/>
    </xf>
    <xf numFmtId="0" fontId="11" fillId="4" borderId="22"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11" fillId="4" borderId="22" xfId="0" applyFont="1" applyFill="1" applyBorder="1" applyAlignment="1">
      <alignment horizontal="left" vertical="center"/>
    </xf>
    <xf numFmtId="0" fontId="11" fillId="0" borderId="11" xfId="0" applyFont="1" applyFill="1" applyBorder="1" applyAlignment="1">
      <alignment vertical="center" wrapText="1"/>
    </xf>
    <xf numFmtId="0" fontId="5" fillId="10" borderId="22" xfId="0" applyFont="1" applyFill="1" applyBorder="1" applyAlignment="1">
      <alignment horizontal="right" vertical="center" wrapText="1"/>
    </xf>
    <xf numFmtId="0" fontId="6" fillId="5" borderId="18" xfId="1" applyFont="1" applyFill="1" applyBorder="1" applyAlignment="1">
      <alignment horizontal="center" vertical="center" wrapText="1"/>
    </xf>
    <xf numFmtId="0" fontId="11" fillId="0" borderId="0" xfId="0" applyFont="1" applyAlignment="1">
      <alignment vertical="center" wrapText="1"/>
    </xf>
    <xf numFmtId="0" fontId="11" fillId="0" borderId="11" xfId="0" applyFont="1" applyBorder="1" applyAlignment="1">
      <alignment vertical="center"/>
    </xf>
    <xf numFmtId="0" fontId="11" fillId="0" borderId="27" xfId="0" applyFont="1" applyFill="1" applyBorder="1" applyAlignment="1">
      <alignment horizontal="center" vertical="center" wrapText="1"/>
    </xf>
    <xf numFmtId="0" fontId="11" fillId="0" borderId="23" xfId="0" applyFont="1" applyFill="1" applyBorder="1" applyAlignment="1">
      <alignment horizontal="left" vertical="center" wrapText="1"/>
    </xf>
    <xf numFmtId="0" fontId="6" fillId="0" borderId="22" xfId="0" applyFont="1" applyBorder="1" applyAlignment="1">
      <alignment vertical="center"/>
    </xf>
    <xf numFmtId="0" fontId="11" fillId="0" borderId="0" xfId="0" applyFont="1" applyAlignment="1">
      <alignment horizontal="center" vertical="center"/>
    </xf>
    <xf numFmtId="0" fontId="20" fillId="0" borderId="11" xfId="1" applyFont="1" applyBorder="1" applyAlignment="1">
      <alignment horizontal="left" vertical="center"/>
    </xf>
    <xf numFmtId="0" fontId="20" fillId="0" borderId="27" xfId="1" applyFont="1" applyFill="1" applyBorder="1"/>
    <xf numFmtId="0" fontId="20" fillId="0" borderId="11" xfId="1" applyFont="1" applyFill="1" applyBorder="1"/>
    <xf numFmtId="0" fontId="20" fillId="0" borderId="54" xfId="1" applyFont="1" applyBorder="1"/>
    <xf numFmtId="0" fontId="20" fillId="0" borderId="27" xfId="1" applyFont="1" applyFill="1" applyBorder="1" applyAlignment="1">
      <alignment vertical="center"/>
    </xf>
    <xf numFmtId="0" fontId="20" fillId="0" borderId="27" xfId="1" applyFont="1" applyBorder="1" applyAlignment="1">
      <alignment vertical="center"/>
    </xf>
    <xf numFmtId="0" fontId="20" fillId="0" borderId="0" xfId="1" applyFont="1" applyFill="1" applyAlignment="1">
      <alignment vertical="center"/>
    </xf>
    <xf numFmtId="0" fontId="20" fillId="0" borderId="29" xfId="1" applyFont="1" applyFill="1" applyBorder="1" applyAlignment="1">
      <alignment vertical="center"/>
    </xf>
    <xf numFmtId="0" fontId="2" fillId="13" borderId="0" xfId="0" applyFont="1" applyFill="1"/>
    <xf numFmtId="0" fontId="11" fillId="0" borderId="23" xfId="0" applyFont="1" applyBorder="1" applyAlignment="1">
      <alignment vertical="center"/>
    </xf>
    <xf numFmtId="0" fontId="11" fillId="0" borderId="0" xfId="0" applyFont="1"/>
    <xf numFmtId="0" fontId="6" fillId="12" borderId="62" xfId="1" applyFont="1" applyFill="1" applyBorder="1" applyAlignment="1">
      <alignment horizontal="center" vertical="center" wrapText="1"/>
    </xf>
    <xf numFmtId="0" fontId="6" fillId="12" borderId="2" xfId="1" applyFont="1" applyFill="1" applyBorder="1" applyAlignment="1">
      <alignment horizontal="center" vertical="center" wrapText="1"/>
    </xf>
    <xf numFmtId="0" fontId="6" fillId="12" borderId="50" xfId="1" applyFont="1" applyFill="1" applyBorder="1" applyAlignment="1">
      <alignment horizontal="center" vertical="center" wrapText="1"/>
    </xf>
    <xf numFmtId="0" fontId="6" fillId="5" borderId="39" xfId="1" applyFont="1" applyFill="1" applyBorder="1" applyAlignment="1">
      <alignment horizontal="center" vertical="center" wrapText="1"/>
    </xf>
    <xf numFmtId="165" fontId="6" fillId="10" borderId="15" xfId="5" applyNumberFormat="1" applyFont="1" applyFill="1" applyBorder="1" applyAlignment="1">
      <alignment vertical="center"/>
    </xf>
    <xf numFmtId="0" fontId="9" fillId="3" borderId="0" xfId="1" applyFont="1" applyFill="1" applyBorder="1" applyAlignment="1">
      <alignment horizontal="center" vertical="center"/>
    </xf>
    <xf numFmtId="0" fontId="6" fillId="12" borderId="0" xfId="1" quotePrefix="1" applyFont="1" applyFill="1" applyBorder="1" applyAlignment="1">
      <alignment horizontal="center" vertical="center" wrapText="1"/>
    </xf>
    <xf numFmtId="0" fontId="6" fillId="0" borderId="0" xfId="1" quotePrefix="1" applyFont="1" applyBorder="1" applyAlignment="1">
      <alignment horizontal="center" vertical="center" wrapText="1"/>
    </xf>
    <xf numFmtId="0" fontId="6" fillId="5" borderId="0" xfId="1" quotePrefix="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7" borderId="25" xfId="2" applyFont="1" applyFill="1" applyBorder="1" applyAlignment="1">
      <alignment horizontal="center" vertical="center" wrapText="1"/>
    </xf>
    <xf numFmtId="0" fontId="6" fillId="12" borderId="57" xfId="2" quotePrefix="1" applyFont="1" applyFill="1" applyBorder="1" applyAlignment="1">
      <alignment horizontal="center" vertical="center" wrapText="1"/>
    </xf>
    <xf numFmtId="0" fontId="6" fillId="5" borderId="56" xfId="2" quotePrefix="1" applyFont="1" applyFill="1" applyBorder="1" applyAlignment="1">
      <alignment horizontal="center" vertical="center" wrapText="1"/>
    </xf>
    <xf numFmtId="0" fontId="9" fillId="7" borderId="34" xfId="1" applyFont="1" applyFill="1" applyBorder="1" applyAlignment="1">
      <alignment horizontal="center" vertical="center"/>
    </xf>
    <xf numFmtId="0" fontId="6" fillId="5" borderId="58" xfId="0" quotePrefix="1" applyFont="1" applyFill="1" applyBorder="1" applyAlignment="1">
      <alignment horizontal="center" vertical="center"/>
    </xf>
    <xf numFmtId="0" fontId="6" fillId="5" borderId="13" xfId="0" quotePrefix="1" applyFont="1" applyFill="1" applyBorder="1" applyAlignment="1">
      <alignment horizontal="center" vertical="center" wrapText="1"/>
    </xf>
    <xf numFmtId="0" fontId="6" fillId="5" borderId="13" xfId="0" quotePrefix="1" applyFont="1" applyFill="1" applyBorder="1" applyAlignment="1">
      <alignment horizontal="center" vertical="center"/>
    </xf>
    <xf numFmtId="0" fontId="6" fillId="5" borderId="14" xfId="0" quotePrefix="1" applyFont="1" applyFill="1" applyBorder="1" applyAlignment="1">
      <alignment horizontal="center" vertical="center" wrapText="1"/>
    </xf>
    <xf numFmtId="0" fontId="6" fillId="9" borderId="34" xfId="1" quotePrefix="1" applyFont="1" applyFill="1" applyBorder="1" applyAlignment="1">
      <alignment horizontal="center" vertical="center" wrapText="1"/>
    </xf>
    <xf numFmtId="0" fontId="6" fillId="8" borderId="7" xfId="2" quotePrefix="1" applyFont="1" applyFill="1" applyBorder="1" applyAlignment="1">
      <alignment horizontal="center" vertical="center"/>
    </xf>
    <xf numFmtId="0" fontId="0" fillId="0" borderId="0" xfId="0" applyFont="1" applyAlignment="1">
      <alignment horizontal="left" vertical="top"/>
    </xf>
    <xf numFmtId="0" fontId="0" fillId="0" borderId="0" xfId="0" applyFont="1" applyAlignment="1">
      <alignment vertical="top" wrapText="1"/>
    </xf>
    <xf numFmtId="164" fontId="6" fillId="0" borderId="0" xfId="0" applyNumberFormat="1" applyFont="1" applyFill="1" applyAlignment="1" applyProtection="1">
      <alignment horizontal="left" vertical="center"/>
      <protection locked="0"/>
    </xf>
    <xf numFmtId="0" fontId="2" fillId="2" borderId="0" xfId="0" applyFont="1" applyFill="1" applyAlignment="1">
      <alignment horizontal="left" indent="1"/>
    </xf>
    <xf numFmtId="0" fontId="2" fillId="0" borderId="0" xfId="0" applyFont="1" applyAlignment="1">
      <alignment horizontal="left" vertical="center" wrapText="1"/>
    </xf>
    <xf numFmtId="0" fontId="5" fillId="0" borderId="0" xfId="0" applyFont="1" applyFill="1" applyAlignment="1" applyProtection="1">
      <alignment horizontal="left" vertical="center"/>
      <protection locked="0"/>
    </xf>
    <xf numFmtId="164" fontId="6" fillId="0" borderId="0" xfId="0" applyNumberFormat="1" applyFont="1" applyFill="1" applyAlignment="1" applyProtection="1">
      <alignment horizontal="left" vertical="center"/>
      <protection locked="0"/>
    </xf>
    <xf numFmtId="0" fontId="2" fillId="0" borderId="0" xfId="0" applyFont="1" applyAlignment="1">
      <alignment vertical="top" wrapText="1"/>
    </xf>
    <xf numFmtId="0" fontId="5" fillId="0" borderId="25" xfId="0" applyFont="1" applyBorder="1" applyAlignment="1">
      <alignment horizontal="center" vertical="center" wrapText="1"/>
    </xf>
    <xf numFmtId="0" fontId="5" fillId="0" borderId="57" xfId="0" applyFont="1" applyBorder="1" applyAlignment="1">
      <alignment horizontal="center" vertical="center" wrapText="1"/>
    </xf>
    <xf numFmtId="0" fontId="5" fillId="0" borderId="56" xfId="0" applyFont="1" applyBorder="1" applyAlignment="1">
      <alignment horizontal="center" vertical="center" wrapText="1"/>
    </xf>
    <xf numFmtId="0" fontId="9" fillId="3" borderId="26" xfId="1" applyFont="1" applyFill="1" applyBorder="1" applyAlignment="1">
      <alignment horizontal="center" vertical="center" wrapText="1"/>
    </xf>
    <xf numFmtId="0" fontId="9" fillId="3" borderId="40" xfId="1" applyFont="1" applyFill="1" applyBorder="1" applyAlignment="1">
      <alignment horizontal="center" vertical="center" wrapText="1"/>
    </xf>
    <xf numFmtId="0" fontId="9" fillId="7" borderId="34" xfId="1" applyFont="1" applyFill="1" applyBorder="1" applyAlignment="1">
      <alignment horizontal="center" vertical="center" wrapText="1"/>
    </xf>
    <xf numFmtId="0" fontId="9" fillId="7" borderId="39" xfId="1"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60" xfId="0" applyFont="1" applyFill="1" applyBorder="1" applyAlignment="1">
      <alignment horizontal="center" vertical="center" wrapText="1"/>
    </xf>
    <xf numFmtId="0" fontId="8" fillId="0" borderId="0" xfId="0" applyFont="1" applyAlignment="1">
      <alignment horizontal="justify" vertical="center"/>
    </xf>
    <xf numFmtId="0" fontId="5" fillId="0" borderId="3" xfId="0" applyFont="1" applyBorder="1" applyAlignment="1">
      <alignment horizontal="center" wrapText="1"/>
    </xf>
    <xf numFmtId="0" fontId="6" fillId="11" borderId="51" xfId="1" applyFont="1" applyFill="1" applyBorder="1" applyAlignment="1">
      <alignment horizontal="center" vertical="center" wrapText="1"/>
    </xf>
    <xf numFmtId="0" fontId="6" fillId="11" borderId="0" xfId="1" applyFont="1" applyFill="1" applyBorder="1" applyAlignment="1">
      <alignment horizontal="center" vertical="center" wrapText="1"/>
    </xf>
    <xf numFmtId="0" fontId="6" fillId="11" borderId="26" xfId="1" applyFont="1" applyFill="1" applyBorder="1" applyAlignment="1">
      <alignment horizontal="center" vertical="center" wrapText="1"/>
    </xf>
    <xf numFmtId="0" fontId="6" fillId="12" borderId="25" xfId="1" applyFont="1" applyFill="1" applyBorder="1" applyAlignment="1">
      <alignment horizontal="center" vertical="center" wrapText="1"/>
    </xf>
    <xf numFmtId="0" fontId="6" fillId="12" borderId="61" xfId="1" applyFont="1" applyFill="1" applyBorder="1" applyAlignment="1">
      <alignment horizontal="center" vertical="center" wrapText="1"/>
    </xf>
    <xf numFmtId="0" fontId="6" fillId="5" borderId="32" xfId="1" applyFont="1" applyFill="1" applyBorder="1" applyAlignment="1">
      <alignment horizontal="center" vertical="center" wrapText="1"/>
    </xf>
    <xf numFmtId="0" fontId="6" fillId="5" borderId="33" xfId="1" applyFont="1" applyFill="1" applyBorder="1" applyAlignment="1">
      <alignment horizontal="center" vertical="center" wrapText="1"/>
    </xf>
    <xf numFmtId="0" fontId="6" fillId="5" borderId="13"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18" xfId="1" applyFont="1" applyFill="1" applyBorder="1" applyAlignment="1">
      <alignment horizontal="center" vertical="center" wrapText="1"/>
    </xf>
    <xf numFmtId="0" fontId="6" fillId="8" borderId="56" xfId="1" applyFont="1" applyFill="1" applyBorder="1" applyAlignment="1">
      <alignment horizontal="center" vertical="center"/>
    </xf>
    <xf numFmtId="0" fontId="6" fillId="8" borderId="26" xfId="1" applyFont="1" applyFill="1" applyBorder="1" applyAlignment="1">
      <alignment horizontal="center" vertical="center"/>
    </xf>
    <xf numFmtId="0" fontId="6" fillId="8" borderId="59" xfId="1" applyFont="1" applyFill="1" applyBorder="1" applyAlignment="1">
      <alignment horizontal="center" vertical="center"/>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5" borderId="11" xfId="1" applyFont="1" applyFill="1" applyBorder="1" applyAlignment="1">
      <alignment horizontal="center" vertical="center" wrapText="1"/>
    </xf>
    <xf numFmtId="0" fontId="6" fillId="0" borderId="51" xfId="1" applyFont="1" applyFill="1" applyBorder="1" applyAlignment="1">
      <alignment horizontal="left"/>
    </xf>
    <xf numFmtId="0" fontId="6" fillId="0" borderId="8" xfId="1" applyFont="1" applyFill="1" applyBorder="1" applyAlignment="1">
      <alignment horizontal="left"/>
    </xf>
    <xf numFmtId="0" fontId="6" fillId="0" borderId="40" xfId="1" applyFont="1" applyFill="1" applyBorder="1" applyAlignment="1">
      <alignment horizontal="left"/>
    </xf>
    <xf numFmtId="0" fontId="6" fillId="11" borderId="3" xfId="1" applyFont="1" applyFill="1" applyBorder="1" applyAlignment="1">
      <alignment horizontal="center" vertical="center"/>
    </xf>
    <xf numFmtId="0" fontId="5" fillId="0" borderId="25" xfId="0" applyFont="1" applyBorder="1" applyAlignment="1">
      <alignment horizontal="center" wrapText="1"/>
    </xf>
    <xf numFmtId="0" fontId="5" fillId="0" borderId="57" xfId="0" applyFont="1" applyBorder="1" applyAlignment="1">
      <alignment horizontal="center" wrapText="1"/>
    </xf>
    <xf numFmtId="0" fontId="5" fillId="0" borderId="61" xfId="0" applyFont="1" applyBorder="1" applyAlignment="1">
      <alignment horizontal="center" wrapText="1"/>
    </xf>
    <xf numFmtId="0" fontId="6" fillId="0" borderId="28" xfId="1" applyFont="1" applyFill="1" applyBorder="1" applyAlignment="1">
      <alignment horizontal="left" wrapText="1"/>
    </xf>
    <xf numFmtId="0" fontId="6" fillId="0" borderId="27" xfId="1" applyFont="1" applyFill="1" applyBorder="1" applyAlignment="1">
      <alignment horizontal="left" wrapText="1"/>
    </xf>
    <xf numFmtId="0" fontId="6" fillId="0" borderId="29" xfId="1" applyFont="1" applyFill="1" applyBorder="1" applyAlignment="1">
      <alignment horizontal="left" wrapText="1"/>
    </xf>
    <xf numFmtId="0" fontId="22" fillId="0" borderId="67" xfId="1" applyFont="1" applyFill="1" applyBorder="1" applyAlignment="1">
      <alignment horizontal="left"/>
    </xf>
    <xf numFmtId="0" fontId="22" fillId="0" borderId="1" xfId="1" applyFont="1" applyFill="1" applyBorder="1" applyAlignment="1">
      <alignment horizontal="left"/>
    </xf>
    <xf numFmtId="0" fontId="22" fillId="0" borderId="52" xfId="1" applyFont="1" applyFill="1" applyBorder="1" applyAlignment="1">
      <alignment horizontal="left"/>
    </xf>
    <xf numFmtId="0" fontId="5" fillId="0" borderId="5" xfId="0" applyFont="1" applyBorder="1" applyAlignment="1">
      <alignment horizontal="center" wrapText="1"/>
    </xf>
    <xf numFmtId="0" fontId="5" fillId="0" borderId="6" xfId="0" applyFont="1" applyBorder="1" applyAlignment="1">
      <alignment horizontal="center" wrapText="1"/>
    </xf>
    <xf numFmtId="0" fontId="6" fillId="11" borderId="25" xfId="2" applyFont="1" applyFill="1" applyBorder="1" applyAlignment="1">
      <alignment horizontal="center" vertical="center" wrapText="1"/>
    </xf>
    <xf numFmtId="0" fontId="6" fillId="11" borderId="57" xfId="2" applyFont="1" applyFill="1" applyBorder="1" applyAlignment="1">
      <alignment horizontal="center" vertical="center" wrapText="1"/>
    </xf>
    <xf numFmtId="0" fontId="6" fillId="11" borderId="56" xfId="2" applyFont="1" applyFill="1" applyBorder="1" applyAlignment="1">
      <alignment horizontal="center" vertical="center" wrapText="1"/>
    </xf>
    <xf numFmtId="0" fontId="6" fillId="12" borderId="63" xfId="1" applyFont="1" applyFill="1" applyBorder="1" applyAlignment="1">
      <alignment horizontal="center" vertical="center" wrapText="1"/>
    </xf>
    <xf numFmtId="0" fontId="6" fillId="12" borderId="65" xfId="1" applyFont="1" applyFill="1" applyBorder="1" applyAlignment="1">
      <alignment horizontal="center" vertical="center" wrapText="1"/>
    </xf>
    <xf numFmtId="0" fontId="6" fillId="12" borderId="37" xfId="1" applyFont="1" applyFill="1" applyBorder="1" applyAlignment="1">
      <alignment horizontal="center" vertical="center" wrapText="1"/>
    </xf>
    <xf numFmtId="0" fontId="6" fillId="12" borderId="62" xfId="1" applyFont="1" applyFill="1" applyBorder="1" applyAlignment="1">
      <alignment horizontal="center" vertical="center" wrapText="1"/>
    </xf>
    <xf numFmtId="0" fontId="6" fillId="12" borderId="28" xfId="2" applyFont="1" applyFill="1" applyBorder="1" applyAlignment="1">
      <alignment horizontal="center" vertical="center" wrapText="1"/>
    </xf>
    <xf numFmtId="0" fontId="6" fillId="12" borderId="42" xfId="2" applyFont="1" applyFill="1" applyBorder="1" applyAlignment="1">
      <alignment horizontal="center" vertical="center" wrapText="1"/>
    </xf>
    <xf numFmtId="0" fontId="6" fillId="5" borderId="27" xfId="1" applyFont="1" applyFill="1" applyBorder="1" applyAlignment="1">
      <alignment horizontal="center" vertical="center" wrapText="1"/>
    </xf>
    <xf numFmtId="0" fontId="6" fillId="5" borderId="42" xfId="1" applyFont="1" applyFill="1" applyBorder="1" applyAlignment="1">
      <alignment horizontal="center" vertical="center" wrapText="1"/>
    </xf>
    <xf numFmtId="0" fontId="6" fillId="8" borderId="21" xfId="2" applyFont="1" applyFill="1" applyBorder="1" applyAlignment="1">
      <alignment horizontal="center" vertical="center"/>
    </xf>
    <xf numFmtId="0" fontId="6" fillId="8" borderId="22" xfId="2" applyFont="1" applyFill="1" applyBorder="1" applyAlignment="1">
      <alignment horizontal="center" vertical="center"/>
    </xf>
    <xf numFmtId="0" fontId="6" fillId="8" borderId="23" xfId="2" applyFont="1" applyFill="1" applyBorder="1" applyAlignment="1">
      <alignment horizontal="center" vertical="center"/>
    </xf>
    <xf numFmtId="0" fontId="6" fillId="0" borderId="41" xfId="1" applyFont="1" applyFill="1" applyBorder="1" applyAlignment="1">
      <alignment horizontal="left" vertical="center"/>
    </xf>
    <xf numFmtId="0" fontId="6" fillId="0" borderId="33" xfId="1" applyFont="1" applyFill="1" applyBorder="1" applyAlignment="1">
      <alignment horizontal="left" vertical="center"/>
    </xf>
    <xf numFmtId="0" fontId="6" fillId="0" borderId="71" xfId="1" applyFont="1" applyFill="1" applyBorder="1" applyAlignment="1">
      <alignment horizontal="left" vertical="center"/>
    </xf>
    <xf numFmtId="0" fontId="5" fillId="0" borderId="7" xfId="0" applyFont="1" applyBorder="1" applyAlignment="1">
      <alignment horizontal="center" wrapText="1"/>
    </xf>
    <xf numFmtId="0" fontId="6" fillId="11" borderId="5" xfId="2" applyFont="1" applyFill="1" applyBorder="1" applyAlignment="1">
      <alignment horizontal="center" vertical="center"/>
    </xf>
    <xf numFmtId="0" fontId="6" fillId="11" borderId="6" xfId="2" applyFont="1" applyFill="1" applyBorder="1" applyAlignment="1">
      <alignment horizontal="center" vertical="center"/>
    </xf>
    <xf numFmtId="0" fontId="6" fillId="11" borderId="7" xfId="2" applyFont="1" applyFill="1" applyBorder="1" applyAlignment="1">
      <alignment horizontal="center" vertical="center"/>
    </xf>
    <xf numFmtId="0" fontId="6" fillId="5" borderId="7" xfId="1" quotePrefix="1" applyFont="1" applyFill="1" applyBorder="1" applyAlignment="1">
      <alignment horizontal="center" vertical="center" wrapText="1"/>
    </xf>
    <xf numFmtId="0" fontId="9" fillId="7" borderId="5" xfId="1" applyFont="1" applyFill="1" applyBorder="1" applyAlignment="1">
      <alignment horizontal="center" vertical="center" wrapText="1"/>
    </xf>
    <xf numFmtId="0" fontId="6" fillId="12" borderId="6" xfId="1" quotePrefix="1" applyFont="1" applyFill="1" applyBorder="1" applyAlignment="1">
      <alignment horizontal="center" vertical="center" wrapText="1"/>
    </xf>
    <xf numFmtId="0" fontId="6" fillId="0" borderId="6" xfId="1" quotePrefix="1" applyFont="1" applyBorder="1" applyAlignment="1">
      <alignment horizontal="center" vertical="center" wrapText="1"/>
    </xf>
    <xf numFmtId="0" fontId="6" fillId="5" borderId="6" xfId="1" quotePrefix="1" applyFont="1" applyFill="1" applyBorder="1" applyAlignment="1">
      <alignment horizontal="center" vertical="center" wrapText="1"/>
    </xf>
    <xf numFmtId="0" fontId="6" fillId="8" borderId="7" xfId="1" quotePrefix="1" applyFont="1" applyFill="1" applyBorder="1" applyAlignment="1">
      <alignment horizontal="center" vertical="center"/>
    </xf>
  </cellXfs>
  <cellStyles count="6">
    <cellStyle name="Comma" xfId="5" builtinId="3"/>
    <cellStyle name="Normal" xfId="0" builtinId="0"/>
    <cellStyle name="Normal 10" xfId="2" xr:uid="{00000000-0005-0000-0000-000002000000}"/>
    <cellStyle name="Normal 2" xfId="1" xr:uid="{00000000-0005-0000-0000-000003000000}"/>
    <cellStyle name="Normal 2 2" xfId="3" xr:uid="{00000000-0005-0000-0000-000004000000}"/>
    <cellStyle name="Normal 2 2 3"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2324100</xdr:colOff>
      <xdr:row>4</xdr:row>
      <xdr:rowOff>26776</xdr:rowOff>
    </xdr:to>
    <xdr:pic>
      <xdr:nvPicPr>
        <xdr:cNvPr id="2" name="webImgShrinked" descr="Picture">
          <a:extLst>
            <a:ext uri="{FF2B5EF4-FFF2-40B4-BE49-F238E27FC236}">
              <a16:creationId xmlns:a16="http://schemas.microsoft.com/office/drawing/2014/main" id="{D141BB1C-F000-4D5F-9DD7-9D6ACD4EB6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45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ternal.apra.gov.au\users$\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M49"/>
  <sheetViews>
    <sheetView showGridLines="0" tabSelected="1" zoomScale="85" zoomScaleNormal="85" workbookViewId="0">
      <selection activeCell="A53" sqref="A53"/>
    </sheetView>
  </sheetViews>
  <sheetFormatPr defaultRowHeight="15" x14ac:dyDescent="0.25"/>
  <cols>
    <col min="1" max="1" width="67.7109375" customWidth="1"/>
    <col min="2" max="2" width="29.5703125" customWidth="1"/>
    <col min="3" max="3" width="109" bestFit="1" customWidth="1"/>
    <col min="4" max="4" width="137.28515625" customWidth="1"/>
  </cols>
  <sheetData>
    <row r="6" spans="1:11" ht="15.75" x14ac:dyDescent="0.25">
      <c r="A6" s="1" t="s">
        <v>0</v>
      </c>
      <c r="B6" s="2"/>
      <c r="C6" s="2"/>
      <c r="D6" s="2"/>
      <c r="E6" s="2"/>
      <c r="F6" s="3"/>
      <c r="G6" s="3"/>
      <c r="H6" s="3"/>
      <c r="I6" s="3"/>
      <c r="J6" s="3"/>
      <c r="K6" s="3"/>
    </row>
    <row r="7" spans="1:11" s="7" customFormat="1" x14ac:dyDescent="0.25">
      <c r="A7" s="4" t="s">
        <v>1</v>
      </c>
      <c r="B7" s="5"/>
      <c r="C7" s="5"/>
      <c r="D7" s="5"/>
      <c r="E7" s="5"/>
      <c r="F7" s="5"/>
      <c r="G7" s="5"/>
      <c r="H7" s="6"/>
      <c r="I7" s="6"/>
      <c r="J7" s="6"/>
      <c r="K7" s="6"/>
    </row>
    <row r="8" spans="1:11" s="7" customFormat="1" ht="10.15" customHeight="1" x14ac:dyDescent="0.25">
      <c r="A8" s="4"/>
      <c r="B8" s="5"/>
      <c r="C8" s="5"/>
      <c r="D8" s="5"/>
      <c r="E8" s="5"/>
      <c r="F8" s="5"/>
      <c r="G8" s="5"/>
      <c r="H8" s="6"/>
      <c r="I8" s="6"/>
      <c r="J8" s="6"/>
      <c r="K8" s="6"/>
    </row>
    <row r="9" spans="1:11" ht="15.75" x14ac:dyDescent="0.25">
      <c r="A9" s="1" t="s">
        <v>2</v>
      </c>
      <c r="B9" s="2"/>
      <c r="C9" s="2"/>
      <c r="D9" s="2"/>
      <c r="E9" s="2"/>
      <c r="F9" s="3"/>
      <c r="G9" s="3"/>
      <c r="H9" s="3"/>
      <c r="I9" s="3"/>
      <c r="J9" s="3"/>
      <c r="K9" s="3"/>
    </row>
    <row r="10" spans="1:11" s="9" customFormat="1" x14ac:dyDescent="0.25">
      <c r="A10" s="489" t="s">
        <v>3</v>
      </c>
      <c r="B10" s="489"/>
      <c r="C10" s="489"/>
      <c r="D10" s="489"/>
      <c r="E10" s="8"/>
      <c r="F10" s="8"/>
      <c r="G10" s="8"/>
      <c r="H10" s="3"/>
      <c r="I10" s="3"/>
      <c r="J10" s="3"/>
      <c r="K10" s="3"/>
    </row>
    <row r="11" spans="1:11" x14ac:dyDescent="0.25">
      <c r="A11" s="2" t="s">
        <v>422</v>
      </c>
      <c r="B11" s="2"/>
      <c r="C11" s="2"/>
      <c r="D11" s="2"/>
      <c r="E11" s="2"/>
      <c r="F11" s="3"/>
      <c r="G11" s="3"/>
      <c r="H11" s="3"/>
      <c r="I11" s="3"/>
      <c r="J11" s="3"/>
      <c r="K11" s="3"/>
    </row>
    <row r="12" spans="1:11" x14ac:dyDescent="0.25">
      <c r="A12" s="3" t="s">
        <v>4</v>
      </c>
      <c r="B12" s="3"/>
      <c r="C12" s="3"/>
      <c r="D12" s="3"/>
      <c r="E12" s="3"/>
      <c r="F12" s="3"/>
      <c r="G12" s="3"/>
      <c r="H12" s="3"/>
      <c r="I12" s="3"/>
      <c r="J12" s="3"/>
      <c r="K12" s="3"/>
    </row>
    <row r="13" spans="1:11" s="7" customFormat="1" ht="10.15" customHeight="1" x14ac:dyDescent="0.25">
      <c r="A13" s="5"/>
      <c r="B13" s="5"/>
      <c r="C13" s="5"/>
      <c r="D13" s="5"/>
      <c r="E13" s="5"/>
      <c r="F13" s="5"/>
      <c r="G13" s="5"/>
      <c r="H13" s="6"/>
      <c r="I13" s="6"/>
      <c r="J13" s="6"/>
      <c r="K13" s="6"/>
    </row>
    <row r="14" spans="1:11" s="7" customFormat="1" ht="15.75" x14ac:dyDescent="0.25">
      <c r="A14" s="10" t="s">
        <v>5</v>
      </c>
      <c r="B14" s="2"/>
      <c r="C14" s="2"/>
      <c r="D14" s="2"/>
      <c r="E14" s="2"/>
      <c r="F14" s="3"/>
      <c r="G14" s="3"/>
      <c r="H14" s="6"/>
      <c r="I14" s="6"/>
      <c r="J14" s="6"/>
      <c r="K14" s="6"/>
    </row>
    <row r="15" spans="1:11" x14ac:dyDescent="0.25">
      <c r="A15" s="2" t="s">
        <v>6</v>
      </c>
      <c r="B15" s="2"/>
      <c r="C15" s="2"/>
      <c r="D15" s="2"/>
      <c r="E15" s="2"/>
      <c r="F15" s="3"/>
      <c r="G15" s="3"/>
      <c r="H15" s="3"/>
      <c r="I15" s="3"/>
      <c r="J15" s="3"/>
      <c r="K15" s="3"/>
    </row>
    <row r="16" spans="1:11" x14ac:dyDescent="0.25">
      <c r="A16" s="11" t="s">
        <v>310</v>
      </c>
      <c r="B16" s="11"/>
      <c r="C16" s="11"/>
      <c r="D16" s="11"/>
      <c r="E16" s="11"/>
      <c r="F16" s="11"/>
      <c r="G16" s="11"/>
      <c r="H16" s="3"/>
      <c r="I16" s="3"/>
      <c r="J16" s="3"/>
      <c r="K16" s="3"/>
    </row>
    <row r="17" spans="1:13" ht="10.15" customHeight="1" x14ac:dyDescent="0.25">
      <c r="A17" s="11"/>
      <c r="B17" s="11"/>
      <c r="C17" s="11"/>
      <c r="D17" s="11"/>
      <c r="E17" s="11"/>
      <c r="F17" s="11"/>
      <c r="G17" s="11"/>
      <c r="H17" s="3"/>
      <c r="I17" s="3"/>
      <c r="J17" s="3"/>
      <c r="K17" s="3"/>
    </row>
    <row r="18" spans="1:13" ht="36" x14ac:dyDescent="0.25">
      <c r="A18" s="12"/>
      <c r="B18" s="13" t="s">
        <v>7</v>
      </c>
      <c r="C18" s="13" t="s">
        <v>412</v>
      </c>
      <c r="E18" s="11"/>
      <c r="F18" s="11"/>
      <c r="G18" s="11"/>
      <c r="H18" s="3"/>
      <c r="I18" s="3"/>
      <c r="J18" s="3"/>
      <c r="K18" s="3"/>
    </row>
    <row r="19" spans="1:13" ht="18.75" thickBot="1" x14ac:dyDescent="0.3">
      <c r="A19" s="14" t="s">
        <v>8</v>
      </c>
      <c r="B19" s="15" t="s">
        <v>9</v>
      </c>
      <c r="C19" s="15"/>
      <c r="E19" s="11"/>
      <c r="F19" s="11"/>
      <c r="G19" s="11"/>
      <c r="H19" s="11"/>
      <c r="I19" s="11"/>
      <c r="J19" s="3"/>
      <c r="K19" s="3"/>
      <c r="L19" s="3"/>
      <c r="M19" s="3"/>
    </row>
    <row r="20" spans="1:13" x14ac:dyDescent="0.25">
      <c r="A20" s="174" t="s">
        <v>414</v>
      </c>
      <c r="B20" s="16" t="s">
        <v>10</v>
      </c>
      <c r="C20" s="17" t="s">
        <v>413</v>
      </c>
      <c r="E20" s="11"/>
      <c r="F20" s="11"/>
      <c r="G20" s="11"/>
      <c r="H20" s="11"/>
      <c r="I20" s="11"/>
      <c r="J20" s="3"/>
      <c r="K20" s="3"/>
      <c r="L20" s="3"/>
      <c r="M20" s="3"/>
    </row>
    <row r="21" spans="1:13" x14ac:dyDescent="0.25">
      <c r="A21" s="174" t="s">
        <v>415</v>
      </c>
      <c r="B21" s="16" t="s">
        <v>10</v>
      </c>
      <c r="C21" s="16" t="s">
        <v>598</v>
      </c>
      <c r="E21" s="11"/>
      <c r="F21" s="11"/>
      <c r="G21" s="11"/>
      <c r="H21" s="11"/>
      <c r="I21" s="11"/>
      <c r="J21" s="3"/>
      <c r="K21" s="3"/>
      <c r="L21" s="3"/>
      <c r="M21" s="3"/>
    </row>
    <row r="22" spans="1:13" x14ac:dyDescent="0.25">
      <c r="A22" s="174" t="s">
        <v>418</v>
      </c>
      <c r="B22" s="16" t="s">
        <v>10</v>
      </c>
      <c r="C22" s="17" t="s">
        <v>419</v>
      </c>
      <c r="E22" s="11"/>
      <c r="F22" s="11"/>
      <c r="G22" s="11"/>
      <c r="H22" s="11"/>
      <c r="I22" s="11"/>
      <c r="J22" s="3"/>
      <c r="K22" s="3"/>
      <c r="L22" s="3"/>
      <c r="M22" s="3"/>
    </row>
    <row r="23" spans="1:13" ht="28.5" x14ac:dyDescent="0.25">
      <c r="A23" s="174" t="s">
        <v>597</v>
      </c>
      <c r="B23" s="16" t="s">
        <v>10</v>
      </c>
      <c r="C23" s="16" t="s">
        <v>421</v>
      </c>
      <c r="E23" s="11"/>
      <c r="F23" s="11"/>
      <c r="G23" s="11"/>
      <c r="H23" s="11"/>
      <c r="I23" s="11"/>
      <c r="J23" s="3"/>
      <c r="K23" s="3"/>
      <c r="L23" s="3"/>
      <c r="M23" s="3"/>
    </row>
    <row r="24" spans="1:13" ht="10.15" customHeight="1" x14ac:dyDescent="0.25">
      <c r="A24" s="11"/>
      <c r="B24" s="11"/>
      <c r="C24" s="11"/>
      <c r="D24" s="11"/>
      <c r="E24" s="11"/>
      <c r="F24" s="11"/>
      <c r="G24" s="11"/>
      <c r="H24" s="3"/>
      <c r="I24" s="3"/>
      <c r="J24" s="3"/>
      <c r="K24" s="3"/>
    </row>
    <row r="25" spans="1:13" s="9" customFormat="1" x14ac:dyDescent="0.25">
      <c r="A25" s="18" t="s">
        <v>12</v>
      </c>
      <c r="B25" s="2"/>
      <c r="C25" s="2"/>
      <c r="D25" s="2"/>
      <c r="E25" s="2"/>
      <c r="F25" s="3"/>
      <c r="G25" s="3"/>
      <c r="H25" s="3"/>
      <c r="I25" s="3"/>
      <c r="J25" s="3"/>
      <c r="K25" s="3"/>
    </row>
    <row r="26" spans="1:13" x14ac:dyDescent="0.25">
      <c r="A26" s="6" t="s">
        <v>423</v>
      </c>
      <c r="B26" s="2"/>
      <c r="C26" s="2"/>
      <c r="D26" s="2"/>
      <c r="E26" s="2"/>
      <c r="F26" s="3"/>
      <c r="G26" s="3"/>
      <c r="H26" s="3"/>
      <c r="I26" s="3"/>
      <c r="J26" s="3"/>
      <c r="K26" s="3"/>
    </row>
    <row r="27" spans="1:13" x14ac:dyDescent="0.25">
      <c r="A27" s="2" t="s">
        <v>13</v>
      </c>
      <c r="B27" s="2"/>
      <c r="C27" s="2"/>
      <c r="D27" s="2"/>
      <c r="E27" s="2"/>
      <c r="F27" s="3"/>
      <c r="G27" s="3"/>
      <c r="H27" s="3"/>
      <c r="I27" s="3"/>
      <c r="J27" s="3"/>
      <c r="K27" s="3"/>
    </row>
    <row r="28" spans="1:13" ht="10.15" customHeight="1" x14ac:dyDescent="0.25">
      <c r="A28" s="2"/>
      <c r="B28" s="2"/>
      <c r="C28" s="2"/>
      <c r="D28" s="2"/>
      <c r="E28" s="2"/>
      <c r="F28" s="3"/>
      <c r="G28" s="3"/>
      <c r="H28" s="3"/>
      <c r="I28" s="3"/>
      <c r="J28" s="3"/>
      <c r="K28" s="3"/>
    </row>
    <row r="29" spans="1:13" ht="15.75" x14ac:dyDescent="0.25">
      <c r="A29" s="1" t="s">
        <v>14</v>
      </c>
      <c r="B29" s="2"/>
      <c r="C29" s="2"/>
      <c r="D29" s="2"/>
      <c r="E29" s="2"/>
      <c r="F29" s="3"/>
      <c r="G29" s="3"/>
      <c r="H29" s="3"/>
      <c r="I29" s="3"/>
      <c r="J29" s="3"/>
      <c r="K29" s="3"/>
    </row>
    <row r="30" spans="1:13" x14ac:dyDescent="0.25">
      <c r="A30" s="2" t="s">
        <v>601</v>
      </c>
      <c r="B30" s="2"/>
      <c r="C30" s="2"/>
      <c r="D30" s="2"/>
      <c r="E30" s="2"/>
      <c r="F30" s="3"/>
      <c r="G30" s="3"/>
      <c r="H30" s="3"/>
      <c r="I30" s="3"/>
      <c r="J30" s="3"/>
      <c r="K30" s="3"/>
    </row>
    <row r="31" spans="1:13" x14ac:dyDescent="0.25">
      <c r="A31" s="488" t="s">
        <v>602</v>
      </c>
      <c r="B31" s="490"/>
      <c r="C31" s="490"/>
      <c r="D31" s="2"/>
      <c r="E31" s="3"/>
      <c r="F31" s="3"/>
      <c r="G31" s="3"/>
      <c r="H31" s="3"/>
      <c r="I31" s="3"/>
      <c r="J31" s="3"/>
    </row>
    <row r="32" spans="1:13" x14ac:dyDescent="0.25">
      <c r="A32" s="488" t="s">
        <v>603</v>
      </c>
      <c r="B32" s="491"/>
      <c r="C32" s="491"/>
      <c r="D32" s="2"/>
      <c r="E32" s="3"/>
      <c r="F32" s="3"/>
      <c r="G32" s="3"/>
      <c r="H32" s="3"/>
      <c r="I32" s="3"/>
      <c r="J32" s="3"/>
    </row>
    <row r="33" spans="1:10" x14ac:dyDescent="0.25">
      <c r="A33" s="488" t="s">
        <v>604</v>
      </c>
      <c r="B33" s="487"/>
      <c r="C33" s="487"/>
      <c r="D33" s="2"/>
      <c r="E33" s="3"/>
      <c r="F33" s="3"/>
      <c r="G33" s="3"/>
      <c r="H33" s="3"/>
      <c r="I33" s="3"/>
      <c r="J33" s="3"/>
    </row>
    <row r="34" spans="1:10" x14ac:dyDescent="0.25">
      <c r="A34" s="488" t="s">
        <v>607</v>
      </c>
      <c r="B34" s="487"/>
      <c r="C34" s="487"/>
      <c r="D34" s="2"/>
      <c r="E34" s="3"/>
      <c r="F34" s="3"/>
      <c r="G34" s="3"/>
      <c r="H34" s="3"/>
      <c r="I34" s="3"/>
      <c r="J34" s="3"/>
    </row>
    <row r="35" spans="1:10" ht="10.15" customHeight="1" x14ac:dyDescent="0.25">
      <c r="A35" s="488"/>
      <c r="B35" s="487"/>
      <c r="C35" s="487"/>
      <c r="D35" s="2"/>
      <c r="E35" s="3"/>
      <c r="F35" s="3"/>
      <c r="G35" s="3"/>
      <c r="H35" s="3"/>
      <c r="I35" s="3"/>
      <c r="J35" s="3"/>
    </row>
    <row r="36" spans="1:10" x14ac:dyDescent="0.25">
      <c r="A36" s="19" t="s">
        <v>606</v>
      </c>
      <c r="B36" s="487"/>
      <c r="C36" s="487"/>
      <c r="D36" s="2"/>
      <c r="E36" s="3"/>
      <c r="F36" s="3"/>
      <c r="G36" s="3"/>
      <c r="H36" s="3"/>
      <c r="I36" s="3"/>
      <c r="J36" s="3"/>
    </row>
    <row r="37" spans="1:10" ht="10.15" customHeight="1" x14ac:dyDescent="0.25"/>
    <row r="38" spans="1:10" ht="15.75" x14ac:dyDescent="0.25">
      <c r="A38" s="20" t="s">
        <v>15</v>
      </c>
    </row>
    <row r="39" spans="1:10" x14ac:dyDescent="0.25">
      <c r="A39" s="21"/>
      <c r="B39" s="22" t="s">
        <v>16</v>
      </c>
    </row>
    <row r="40" spans="1:10" ht="10.15" customHeight="1" x14ac:dyDescent="0.25"/>
    <row r="41" spans="1:10" ht="15.75" x14ac:dyDescent="0.25">
      <c r="A41" s="1" t="s">
        <v>600</v>
      </c>
      <c r="B41" s="485"/>
      <c r="C41" s="485"/>
      <c r="D41" s="485"/>
      <c r="E41" s="485"/>
      <c r="F41" s="485"/>
      <c r="G41" s="485"/>
      <c r="H41" s="485"/>
    </row>
    <row r="42" spans="1:10" ht="14.25" customHeight="1" x14ac:dyDescent="0.25">
      <c r="A42" s="492" t="s">
        <v>605</v>
      </c>
      <c r="B42" s="492"/>
      <c r="C42" s="492"/>
      <c r="D42" s="492"/>
      <c r="E42" s="486"/>
      <c r="F42" s="486"/>
      <c r="G42" s="486"/>
      <c r="H42" s="486"/>
    </row>
    <row r="43" spans="1:10" ht="10.15" customHeight="1" x14ac:dyDescent="0.25"/>
    <row r="44" spans="1:10" ht="15.75" x14ac:dyDescent="0.25">
      <c r="A44" s="1" t="s">
        <v>64</v>
      </c>
    </row>
    <row r="45" spans="1:10" x14ac:dyDescent="0.25">
      <c r="A45" s="6" t="s">
        <v>65</v>
      </c>
    </row>
    <row r="46" spans="1:10" x14ac:dyDescent="0.25">
      <c r="A46" s="6" t="s">
        <v>593</v>
      </c>
    </row>
    <row r="47" spans="1:10" ht="10.15" customHeight="1" x14ac:dyDescent="0.25"/>
    <row r="48" spans="1:10" ht="15.75" x14ac:dyDescent="0.25">
      <c r="A48" s="1" t="s">
        <v>145</v>
      </c>
    </row>
    <row r="49" spans="1:4" x14ac:dyDescent="0.25">
      <c r="A49" s="489" t="s">
        <v>146</v>
      </c>
      <c r="B49" s="489"/>
      <c r="C49" s="489"/>
      <c r="D49" s="489"/>
    </row>
  </sheetData>
  <sheetProtection selectLockedCells="1"/>
  <customSheetViews>
    <customSheetView guid="{DF474837-A393-4371-B52C-A19A87DBBDE8}" scale="85" showPageBreaks="1" showGridLines="0" fitToPage="1" printArea="1" topLeftCell="A10">
      <selection activeCell="B21" sqref="B21"/>
      <pageMargins left="0.7" right="0.7" top="0.75" bottom="0.75" header="0.3" footer="0.3"/>
      <pageSetup paperSize="9" scale="46" orientation="landscape" r:id="rId1"/>
    </customSheetView>
    <customSheetView guid="{FF9637CC-0B29-4DDA-AAE9-629DCFC5267D}" scale="85" showPageBreaks="1" showGridLines="0" fitToPage="1" printArea="1">
      <selection activeCell="D25" sqref="D25"/>
      <pageMargins left="0.7" right="0.7" top="0.75" bottom="0.75" header="0.3" footer="0.3"/>
      <pageSetup paperSize="9" scale="49" orientation="landscape" r:id="rId2"/>
    </customSheetView>
    <customSheetView guid="{F56CDB1E-E52A-4B15-80BE-20842FC977B3}" scale="85" showPageBreaks="1" showGridLines="0" fitToPage="1" printArea="1" topLeftCell="A7">
      <selection activeCell="D33" sqref="D33"/>
      <pageMargins left="0.7" right="0.7" top="0.75" bottom="0.75" header="0.3" footer="0.3"/>
      <pageSetup paperSize="9" scale="49" orientation="landscape" r:id="rId3"/>
    </customSheetView>
    <customSheetView guid="{81B20B94-24CD-4ECF-9384-7B686B4491F2}" scale="85" showPageBreaks="1" showGridLines="0" fitToPage="1" printArea="1">
      <selection activeCell="D33" sqref="D33"/>
      <pageMargins left="0.7" right="0.7" top="0.75" bottom="0.75" header="0.3" footer="0.3"/>
      <pageSetup paperSize="9" scale="49" orientation="landscape" r:id="rId4"/>
    </customSheetView>
  </customSheetViews>
  <mergeCells count="5">
    <mergeCell ref="A10:D10"/>
    <mergeCell ref="B31:C31"/>
    <mergeCell ref="B32:C32"/>
    <mergeCell ref="A49:D49"/>
    <mergeCell ref="A42:D42"/>
  </mergeCells>
  <pageMargins left="0.7" right="0.7" top="0.75" bottom="0.75" header="0.3" footer="0.3"/>
  <pageSetup paperSize="9" scale="46"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L126"/>
  <sheetViews>
    <sheetView showGridLines="0" zoomScale="85" zoomScaleNormal="85" workbookViewId="0">
      <selection activeCell="F124" sqref="F124"/>
    </sheetView>
  </sheetViews>
  <sheetFormatPr defaultColWidth="9.140625" defaultRowHeight="14.25" x14ac:dyDescent="0.25"/>
  <cols>
    <col min="1" max="1" width="56.7109375" style="29" customWidth="1"/>
    <col min="2" max="2" width="75.85546875" style="6" bestFit="1" customWidth="1"/>
    <col min="3" max="3" width="53.140625" style="6" customWidth="1"/>
    <col min="4" max="5" width="20.7109375" style="6" customWidth="1"/>
    <col min="6" max="6" width="28.42578125" style="6" customWidth="1"/>
    <col min="7" max="7" width="91.85546875" style="26" customWidth="1"/>
    <col min="8" max="8" width="50" style="26" customWidth="1"/>
    <col min="9" max="9" width="9.140625" style="26"/>
    <col min="10" max="10" width="91.85546875" style="26" customWidth="1"/>
    <col min="11" max="11" width="90.5703125" style="27" customWidth="1"/>
    <col min="12" max="12" width="9.140625" style="26"/>
    <col min="13" max="16384" width="9.140625" style="6"/>
  </cols>
  <sheetData>
    <row r="1" spans="1:12" ht="15.75" x14ac:dyDescent="0.25">
      <c r="A1" s="23" t="s">
        <v>414</v>
      </c>
    </row>
    <row r="3" spans="1:12" ht="15" x14ac:dyDescent="0.25">
      <c r="A3" s="28" t="s">
        <v>17</v>
      </c>
      <c r="B3" s="28" t="s">
        <v>18</v>
      </c>
      <c r="D3" s="29"/>
      <c r="E3" s="29"/>
      <c r="F3" s="24"/>
    </row>
    <row r="4" spans="1:12" x14ac:dyDescent="0.25">
      <c r="A4" s="30"/>
      <c r="B4" s="31"/>
      <c r="D4" s="29"/>
      <c r="E4" s="29"/>
      <c r="F4" s="24"/>
    </row>
    <row r="5" spans="1:12" ht="15" x14ac:dyDescent="0.25">
      <c r="A5" s="28" t="s">
        <v>19</v>
      </c>
      <c r="B5" s="28" t="s">
        <v>599</v>
      </c>
      <c r="D5" s="29"/>
      <c r="E5" s="29"/>
      <c r="F5" s="24"/>
    </row>
    <row r="6" spans="1:12" x14ac:dyDescent="0.25">
      <c r="A6" s="30" t="s">
        <v>21</v>
      </c>
      <c r="B6" s="31"/>
      <c r="F6" s="24"/>
    </row>
    <row r="7" spans="1:12" ht="15" x14ac:dyDescent="0.25">
      <c r="A7" s="32" t="s">
        <v>22</v>
      </c>
      <c r="B7" s="28" t="s">
        <v>20</v>
      </c>
      <c r="D7" s="24"/>
      <c r="E7" s="24"/>
      <c r="F7" s="24"/>
    </row>
    <row r="8" spans="1:12" x14ac:dyDescent="0.2">
      <c r="A8" s="33" t="s">
        <v>10</v>
      </c>
      <c r="B8" s="184" t="s">
        <v>171</v>
      </c>
      <c r="D8" s="24"/>
      <c r="E8" s="24"/>
      <c r="F8" s="24"/>
    </row>
    <row r="9" spans="1:12" x14ac:dyDescent="0.25">
      <c r="A9" s="35"/>
      <c r="B9" s="35"/>
      <c r="D9" s="24"/>
      <c r="E9" s="24"/>
      <c r="F9" s="24"/>
    </row>
    <row r="10" spans="1:12" x14ac:dyDescent="0.25">
      <c r="A10" s="36"/>
      <c r="B10" s="37"/>
      <c r="D10" s="24"/>
      <c r="E10" s="24"/>
      <c r="F10" s="24"/>
    </row>
    <row r="11" spans="1:12" s="40" customFormat="1" x14ac:dyDescent="0.25">
      <c r="A11" s="38"/>
      <c r="B11" s="39"/>
      <c r="D11" s="39"/>
      <c r="E11" s="39"/>
      <c r="F11" s="39"/>
      <c r="G11" s="41"/>
      <c r="H11" s="41"/>
      <c r="I11" s="41"/>
      <c r="J11" s="41"/>
      <c r="K11" s="42"/>
      <c r="L11" s="41"/>
    </row>
    <row r="12" spans="1:12" ht="15" thickBot="1" x14ac:dyDescent="0.3">
      <c r="A12" s="36"/>
      <c r="B12" s="37"/>
      <c r="D12" s="24"/>
      <c r="E12" s="24"/>
      <c r="F12" s="24"/>
    </row>
    <row r="13" spans="1:12" ht="15.75" thickBot="1" x14ac:dyDescent="0.3">
      <c r="C13" s="37"/>
      <c r="D13" s="493" t="s">
        <v>10</v>
      </c>
      <c r="E13" s="494"/>
      <c r="F13" s="495"/>
    </row>
    <row r="14" spans="1:12" ht="30" x14ac:dyDescent="0.25">
      <c r="A14" s="496" t="s">
        <v>23</v>
      </c>
      <c r="B14" s="498" t="s">
        <v>24</v>
      </c>
      <c r="C14" s="500" t="s">
        <v>25</v>
      </c>
      <c r="D14" s="185" t="s">
        <v>26</v>
      </c>
      <c r="E14" s="185" t="s">
        <v>27</v>
      </c>
      <c r="F14" s="186" t="s">
        <v>312</v>
      </c>
      <c r="G14" s="43"/>
      <c r="H14" s="44"/>
      <c r="J14" s="43"/>
    </row>
    <row r="15" spans="1:12" ht="15.75" thickBot="1" x14ac:dyDescent="0.3">
      <c r="A15" s="497"/>
      <c r="B15" s="499"/>
      <c r="C15" s="501"/>
      <c r="D15" s="187" t="s">
        <v>172</v>
      </c>
      <c r="E15" s="187" t="s">
        <v>173</v>
      </c>
      <c r="F15" s="188" t="s">
        <v>174</v>
      </c>
      <c r="G15" s="43"/>
      <c r="H15" s="44"/>
      <c r="J15" s="43"/>
    </row>
    <row r="16" spans="1:12" ht="15" x14ac:dyDescent="0.25">
      <c r="A16" s="448"/>
      <c r="B16" s="45" t="s">
        <v>28</v>
      </c>
      <c r="C16" s="46"/>
      <c r="D16" s="47"/>
      <c r="E16" s="48"/>
      <c r="F16" s="183"/>
    </row>
    <row r="17" spans="1:10" ht="28.5" x14ac:dyDescent="0.25">
      <c r="A17" s="189" t="s">
        <v>425</v>
      </c>
      <c r="B17" s="49" t="s">
        <v>29</v>
      </c>
      <c r="C17" s="50" t="s">
        <v>30</v>
      </c>
      <c r="D17" s="51">
        <f>SUM(D18:D19)</f>
        <v>0</v>
      </c>
      <c r="E17" s="52">
        <f>SUM(E18:E19)</f>
        <v>0</v>
      </c>
      <c r="F17" s="61">
        <f>SUM(D17:E17)</f>
        <v>0</v>
      </c>
      <c r="G17" s="55"/>
      <c r="J17" s="55"/>
    </row>
    <row r="18" spans="1:10" x14ac:dyDescent="0.25">
      <c r="A18" s="449" t="s">
        <v>426</v>
      </c>
      <c r="B18" s="89" t="s">
        <v>477</v>
      </c>
      <c r="C18" s="450"/>
      <c r="D18" s="56"/>
      <c r="E18" s="57"/>
      <c r="F18" s="58">
        <f>SUM(D18:E18)</f>
        <v>0</v>
      </c>
      <c r="G18" s="55"/>
      <c r="J18" s="55"/>
    </row>
    <row r="19" spans="1:10" x14ac:dyDescent="0.25">
      <c r="A19" s="449" t="s">
        <v>426</v>
      </c>
      <c r="B19" s="64" t="s">
        <v>478</v>
      </c>
      <c r="C19" s="90"/>
      <c r="D19" s="59"/>
      <c r="E19" s="60"/>
      <c r="F19" s="58">
        <f>SUM(D19:E19)</f>
        <v>0</v>
      </c>
      <c r="G19" s="55"/>
      <c r="J19" s="55"/>
    </row>
    <row r="20" spans="1:10" ht="30" x14ac:dyDescent="0.25">
      <c r="A20" s="449" t="s">
        <v>427</v>
      </c>
      <c r="B20" s="74" t="s">
        <v>32</v>
      </c>
      <c r="C20" s="82" t="s">
        <v>33</v>
      </c>
      <c r="D20" s="51">
        <f>SUM(D21:D23)</f>
        <v>0</v>
      </c>
      <c r="E20" s="52">
        <f>SUM(E21:E23)</f>
        <v>0</v>
      </c>
      <c r="F20" s="61">
        <f>SUM(D20:E20)</f>
        <v>0</v>
      </c>
      <c r="G20" s="54"/>
      <c r="J20" s="54"/>
    </row>
    <row r="21" spans="1:10" x14ac:dyDescent="0.25">
      <c r="A21" s="189" t="s">
        <v>381</v>
      </c>
      <c r="B21" s="64" t="s">
        <v>479</v>
      </c>
      <c r="C21" s="90"/>
      <c r="D21" s="62"/>
      <c r="E21" s="63"/>
      <c r="F21" s="58">
        <f t="shared" ref="F21:F23" si="0">SUM(D21:E21)</f>
        <v>0</v>
      </c>
      <c r="G21" s="54"/>
      <c r="J21" s="54"/>
    </row>
    <row r="22" spans="1:10" x14ac:dyDescent="0.25">
      <c r="A22" s="189" t="s">
        <v>381</v>
      </c>
      <c r="B22" s="64" t="s">
        <v>480</v>
      </c>
      <c r="C22" s="90"/>
      <c r="D22" s="65"/>
      <c r="E22" s="66"/>
      <c r="F22" s="58">
        <f t="shared" si="0"/>
        <v>0</v>
      </c>
      <c r="G22" s="54"/>
      <c r="J22" s="54"/>
    </row>
    <row r="23" spans="1:10" ht="15" x14ac:dyDescent="0.25">
      <c r="A23" s="189" t="s">
        <v>381</v>
      </c>
      <c r="B23" s="64" t="s">
        <v>481</v>
      </c>
      <c r="C23" s="110"/>
      <c r="D23" s="67"/>
      <c r="E23" s="68"/>
      <c r="F23" s="58">
        <f t="shared" si="0"/>
        <v>0</v>
      </c>
      <c r="G23" s="54"/>
      <c r="J23" s="54"/>
    </row>
    <row r="24" spans="1:10" ht="15" x14ac:dyDescent="0.25">
      <c r="A24" s="189" t="s">
        <v>428</v>
      </c>
      <c r="B24" s="64" t="s">
        <v>493</v>
      </c>
      <c r="C24" s="99"/>
      <c r="D24" s="71"/>
      <c r="E24" s="72"/>
      <c r="F24" s="58">
        <f t="shared" ref="F24:F29" si="1">SUM(D24:E24)</f>
        <v>0</v>
      </c>
      <c r="G24" s="54"/>
      <c r="J24" s="54"/>
    </row>
    <row r="25" spans="1:10" ht="28.5" x14ac:dyDescent="0.25">
      <c r="A25" s="189" t="s">
        <v>429</v>
      </c>
      <c r="B25" s="74" t="s">
        <v>494</v>
      </c>
      <c r="C25" s="82" t="s">
        <v>411</v>
      </c>
      <c r="D25" s="51">
        <f>SUM(D26:D27)</f>
        <v>0</v>
      </c>
      <c r="E25" s="52">
        <f>SUM(E26:E27)</f>
        <v>0</v>
      </c>
      <c r="F25" s="61">
        <f>SUM(D25:E25)</f>
        <v>0</v>
      </c>
      <c r="G25" s="54"/>
      <c r="J25" s="54"/>
    </row>
    <row r="26" spans="1:10" x14ac:dyDescent="0.25">
      <c r="A26" s="189" t="s">
        <v>382</v>
      </c>
      <c r="B26" s="64" t="s">
        <v>482</v>
      </c>
      <c r="C26" s="90"/>
      <c r="D26" s="65"/>
      <c r="E26" s="66"/>
      <c r="F26" s="58">
        <f t="shared" si="1"/>
        <v>0</v>
      </c>
      <c r="G26" s="54"/>
      <c r="J26" s="54"/>
    </row>
    <row r="27" spans="1:10" x14ac:dyDescent="0.25">
      <c r="A27" s="189" t="s">
        <v>430</v>
      </c>
      <c r="B27" s="64" t="s">
        <v>495</v>
      </c>
      <c r="C27" s="96"/>
      <c r="D27" s="69"/>
      <c r="E27" s="70"/>
      <c r="F27" s="58">
        <f t="shared" si="1"/>
        <v>0</v>
      </c>
      <c r="G27" s="54"/>
      <c r="J27" s="54"/>
    </row>
    <row r="28" spans="1:10" ht="30" x14ac:dyDescent="0.25">
      <c r="A28" s="189" t="s">
        <v>383</v>
      </c>
      <c r="B28" s="74" t="s">
        <v>34</v>
      </c>
      <c r="C28" s="82" t="s">
        <v>35</v>
      </c>
      <c r="D28" s="51">
        <f>+D29+D38</f>
        <v>0</v>
      </c>
      <c r="E28" s="52">
        <f>+E29+E38</f>
        <v>0</v>
      </c>
      <c r="F28" s="61">
        <f t="shared" si="1"/>
        <v>0</v>
      </c>
      <c r="G28" s="54"/>
      <c r="H28" s="73"/>
      <c r="J28" s="54"/>
    </row>
    <row r="29" spans="1:10" ht="75" x14ac:dyDescent="0.25">
      <c r="A29" s="189" t="s">
        <v>431</v>
      </c>
      <c r="B29" s="444" t="s">
        <v>36</v>
      </c>
      <c r="C29" s="82" t="s">
        <v>175</v>
      </c>
      <c r="D29" s="51">
        <f>SUM(D30:D33)+D34+D37</f>
        <v>0</v>
      </c>
      <c r="E29" s="52">
        <f>SUM(E30:E33)+E34+E37</f>
        <v>0</v>
      </c>
      <c r="F29" s="61">
        <f t="shared" si="1"/>
        <v>0</v>
      </c>
      <c r="G29" s="54"/>
      <c r="H29" s="73"/>
      <c r="J29" s="54"/>
    </row>
    <row r="30" spans="1:10" x14ac:dyDescent="0.25">
      <c r="A30" s="189" t="s">
        <v>37</v>
      </c>
      <c r="B30" s="89" t="s">
        <v>483</v>
      </c>
      <c r="C30" s="96"/>
      <c r="D30" s="76"/>
      <c r="E30" s="77"/>
      <c r="F30" s="58">
        <f t="shared" ref="F30:F37" si="2">SUM(D30:E30)</f>
        <v>0</v>
      </c>
      <c r="G30" s="54"/>
      <c r="J30" s="54"/>
    </row>
    <row r="31" spans="1:10" x14ac:dyDescent="0.25">
      <c r="A31" s="189" t="s">
        <v>432</v>
      </c>
      <c r="B31" s="89" t="s">
        <v>484</v>
      </c>
      <c r="C31" s="96"/>
      <c r="D31" s="76"/>
      <c r="E31" s="77"/>
      <c r="F31" s="58">
        <f t="shared" si="2"/>
        <v>0</v>
      </c>
      <c r="G31" s="54"/>
      <c r="H31" s="78"/>
      <c r="J31" s="54"/>
    </row>
    <row r="32" spans="1:10" ht="42.75" x14ac:dyDescent="0.25">
      <c r="A32" s="189" t="s">
        <v>408</v>
      </c>
      <c r="B32" s="89" t="s">
        <v>485</v>
      </c>
      <c r="C32" s="96"/>
      <c r="D32" s="76"/>
      <c r="E32" s="77"/>
      <c r="F32" s="58">
        <f t="shared" si="2"/>
        <v>0</v>
      </c>
      <c r="G32" s="54"/>
      <c r="H32" s="78"/>
      <c r="J32" s="54"/>
    </row>
    <row r="33" spans="1:10" x14ac:dyDescent="0.25">
      <c r="A33" s="189" t="s">
        <v>37</v>
      </c>
      <c r="B33" s="190" t="s">
        <v>486</v>
      </c>
      <c r="C33" s="96"/>
      <c r="D33" s="97"/>
      <c r="E33" s="98"/>
      <c r="F33" s="58">
        <f t="shared" si="2"/>
        <v>0</v>
      </c>
      <c r="G33" s="54"/>
      <c r="H33" s="78"/>
      <c r="J33" s="54"/>
    </row>
    <row r="34" spans="1:10" ht="45" x14ac:dyDescent="0.25">
      <c r="A34" s="445" t="s">
        <v>37</v>
      </c>
      <c r="B34" s="442" t="s">
        <v>487</v>
      </c>
      <c r="C34" s="82" t="s">
        <v>141</v>
      </c>
      <c r="D34" s="192">
        <f>SUM(D35:D36)</f>
        <v>0</v>
      </c>
      <c r="E34" s="191">
        <f>SUM(E35:E36)</f>
        <v>0</v>
      </c>
      <c r="F34" s="193">
        <f>SUM(D34:E34)</f>
        <v>0</v>
      </c>
      <c r="G34" s="54"/>
      <c r="H34" s="78"/>
      <c r="J34" s="54"/>
    </row>
    <row r="35" spans="1:10" x14ac:dyDescent="0.25">
      <c r="A35" s="189" t="s">
        <v>37</v>
      </c>
      <c r="B35" s="190" t="s">
        <v>139</v>
      </c>
      <c r="C35" s="96"/>
      <c r="D35" s="194"/>
      <c r="E35" s="195"/>
      <c r="F35" s="196">
        <f t="shared" si="2"/>
        <v>0</v>
      </c>
      <c r="G35" s="54"/>
      <c r="H35" s="78"/>
      <c r="J35" s="54"/>
    </row>
    <row r="36" spans="1:10" x14ac:dyDescent="0.25">
      <c r="A36" s="189" t="s">
        <v>37</v>
      </c>
      <c r="B36" s="190" t="s">
        <v>140</v>
      </c>
      <c r="C36" s="96"/>
      <c r="D36" s="194"/>
      <c r="E36" s="195"/>
      <c r="F36" s="196">
        <f t="shared" si="2"/>
        <v>0</v>
      </c>
      <c r="G36" s="54"/>
      <c r="H36" s="78"/>
      <c r="J36" s="54"/>
    </row>
    <row r="37" spans="1:10" x14ac:dyDescent="0.25">
      <c r="A37" s="189" t="s">
        <v>384</v>
      </c>
      <c r="B37" s="64" t="s">
        <v>142</v>
      </c>
      <c r="C37" s="90"/>
      <c r="D37" s="91"/>
      <c r="E37" s="92"/>
      <c r="F37" s="196">
        <f t="shared" si="2"/>
        <v>0</v>
      </c>
      <c r="G37" s="54"/>
      <c r="J37" s="54"/>
    </row>
    <row r="38" spans="1:10" ht="15" x14ac:dyDescent="0.25">
      <c r="A38" s="189" t="s">
        <v>37</v>
      </c>
      <c r="B38" s="444" t="s">
        <v>38</v>
      </c>
      <c r="C38" s="82" t="s">
        <v>596</v>
      </c>
      <c r="D38" s="51">
        <f>SUM(D39:D40)</f>
        <v>0</v>
      </c>
      <c r="E38" s="52">
        <f>SUM(E39:E40)</f>
        <v>0</v>
      </c>
      <c r="F38" s="61">
        <f>SUM(D38:E38)</f>
        <v>0</v>
      </c>
      <c r="G38" s="54"/>
      <c r="J38" s="54"/>
    </row>
    <row r="39" spans="1:10" ht="15" thickBot="1" x14ac:dyDescent="0.3">
      <c r="A39" s="189" t="s">
        <v>590</v>
      </c>
      <c r="B39" s="451" t="s">
        <v>594</v>
      </c>
      <c r="C39" s="90"/>
      <c r="D39" s="59"/>
      <c r="E39" s="60"/>
      <c r="F39" s="58">
        <f t="shared" ref="F39:F41" si="3">SUM(D39:E39)</f>
        <v>0</v>
      </c>
      <c r="G39" s="54"/>
      <c r="H39" s="78"/>
      <c r="J39" s="54"/>
    </row>
    <row r="40" spans="1:10" x14ac:dyDescent="0.25">
      <c r="A40" s="189" t="s">
        <v>37</v>
      </c>
      <c r="B40" s="64" t="s">
        <v>39</v>
      </c>
      <c r="C40" s="90"/>
      <c r="D40" s="59"/>
      <c r="E40" s="60"/>
      <c r="F40" s="58">
        <f t="shared" si="3"/>
        <v>0</v>
      </c>
      <c r="G40" s="54"/>
      <c r="J40" s="54"/>
    </row>
    <row r="41" spans="1:10" ht="15" x14ac:dyDescent="0.25">
      <c r="A41" s="189" t="s">
        <v>433</v>
      </c>
      <c r="B41" s="452" t="s">
        <v>176</v>
      </c>
      <c r="C41" s="99"/>
      <c r="D41" s="79"/>
      <c r="E41" s="80"/>
      <c r="F41" s="58">
        <f t="shared" si="3"/>
        <v>0</v>
      </c>
      <c r="G41" s="54"/>
      <c r="J41" s="54"/>
    </row>
    <row r="42" spans="1:10" ht="45" x14ac:dyDescent="0.25">
      <c r="A42" s="189" t="s">
        <v>434</v>
      </c>
      <c r="B42" s="75" t="s">
        <v>314</v>
      </c>
      <c r="C42" s="82" t="s">
        <v>315</v>
      </c>
      <c r="D42" s="83">
        <f>+D43+D44</f>
        <v>0</v>
      </c>
      <c r="E42" s="84">
        <f>+E43+E44</f>
        <v>0</v>
      </c>
      <c r="F42" s="61">
        <f>SUM(D42:E42)</f>
        <v>0</v>
      </c>
      <c r="G42" s="54"/>
      <c r="J42" s="54"/>
    </row>
    <row r="43" spans="1:10" ht="28.5" x14ac:dyDescent="0.25">
      <c r="A43" s="189" t="s">
        <v>435</v>
      </c>
      <c r="B43" s="64" t="s">
        <v>177</v>
      </c>
      <c r="C43" s="197"/>
      <c r="D43" s="116"/>
      <c r="E43" s="117"/>
      <c r="F43" s="58">
        <f t="shared" ref="F43:F47" si="4">SUM(D43:E43)</f>
        <v>0</v>
      </c>
      <c r="G43" s="54"/>
      <c r="J43" s="54"/>
    </row>
    <row r="44" spans="1:10" ht="28.5" x14ac:dyDescent="0.25">
      <c r="A44" s="189" t="s">
        <v>436</v>
      </c>
      <c r="B44" s="64" t="s">
        <v>178</v>
      </c>
      <c r="C44" s="127"/>
      <c r="D44" s="118"/>
      <c r="E44" s="119"/>
      <c r="F44" s="58">
        <f t="shared" si="4"/>
        <v>0</v>
      </c>
      <c r="G44" s="54"/>
      <c r="J44" s="54"/>
    </row>
    <row r="45" spans="1:10" ht="45" x14ac:dyDescent="0.25">
      <c r="A45" s="189" t="s">
        <v>437</v>
      </c>
      <c r="B45" s="75" t="s">
        <v>316</v>
      </c>
      <c r="C45" s="82" t="s">
        <v>317</v>
      </c>
      <c r="D45" s="83">
        <f>+D46+D47</f>
        <v>0</v>
      </c>
      <c r="E45" s="84">
        <f>+E46+E47</f>
        <v>0</v>
      </c>
      <c r="F45" s="61">
        <f>SUM(D45:E45)</f>
        <v>0</v>
      </c>
      <c r="G45" s="54"/>
      <c r="J45" s="54"/>
    </row>
    <row r="46" spans="1:10" ht="28.5" x14ac:dyDescent="0.25">
      <c r="A46" s="189" t="s">
        <v>438</v>
      </c>
      <c r="B46" s="64" t="s">
        <v>144</v>
      </c>
      <c r="C46" s="127"/>
      <c r="D46" s="118"/>
      <c r="E46" s="119"/>
      <c r="F46" s="58">
        <f t="shared" si="4"/>
        <v>0</v>
      </c>
      <c r="G46" s="54"/>
      <c r="J46" s="54"/>
    </row>
    <row r="47" spans="1:10" ht="28.5" x14ac:dyDescent="0.25">
      <c r="A47" s="189" t="s">
        <v>439</v>
      </c>
      <c r="B47" s="64" t="s">
        <v>143</v>
      </c>
      <c r="C47" s="127"/>
      <c r="D47" s="118"/>
      <c r="E47" s="119"/>
      <c r="F47" s="58">
        <f t="shared" si="4"/>
        <v>0</v>
      </c>
      <c r="G47" s="54"/>
      <c r="J47" s="54"/>
    </row>
    <row r="48" spans="1:10" ht="45" x14ac:dyDescent="0.25">
      <c r="A48" s="189" t="s">
        <v>440</v>
      </c>
      <c r="B48" s="81" t="s">
        <v>66</v>
      </c>
      <c r="C48" s="82" t="s">
        <v>67</v>
      </c>
      <c r="D48" s="83">
        <f>SUM(D49:D50)</f>
        <v>0</v>
      </c>
      <c r="E48" s="84">
        <f>SUM(E49:E50)</f>
        <v>0</v>
      </c>
      <c r="F48" s="85">
        <f>SUM(D48:E48)</f>
        <v>0</v>
      </c>
      <c r="G48" s="54"/>
      <c r="J48" s="54"/>
    </row>
    <row r="49" spans="1:12" x14ac:dyDescent="0.25">
      <c r="A49" s="189" t="s">
        <v>441</v>
      </c>
      <c r="B49" s="64" t="s">
        <v>68</v>
      </c>
      <c r="C49" s="90"/>
      <c r="D49" s="86"/>
      <c r="E49" s="87"/>
      <c r="F49" s="58">
        <f t="shared" ref="F49:F50" si="5">SUM(D49:E49)</f>
        <v>0</v>
      </c>
      <c r="G49" s="54"/>
      <c r="H49" s="78"/>
      <c r="J49" s="54"/>
    </row>
    <row r="50" spans="1:12" x14ac:dyDescent="0.25">
      <c r="A50" s="189" t="s">
        <v>441</v>
      </c>
      <c r="B50" s="64" t="s">
        <v>69</v>
      </c>
      <c r="C50" s="90"/>
      <c r="D50" s="86"/>
      <c r="E50" s="87"/>
      <c r="F50" s="58">
        <f t="shared" si="5"/>
        <v>0</v>
      </c>
      <c r="G50" s="54"/>
      <c r="H50" s="78"/>
      <c r="J50" s="54"/>
    </row>
    <row r="51" spans="1:12" ht="75" x14ac:dyDescent="0.25">
      <c r="A51" s="189" t="s">
        <v>442</v>
      </c>
      <c r="B51" s="88" t="s">
        <v>70</v>
      </c>
      <c r="C51" s="82" t="s">
        <v>71</v>
      </c>
      <c r="D51" s="83">
        <f>SUM(D52:D54)</f>
        <v>0</v>
      </c>
      <c r="E51" s="84">
        <f>SUM(E52:E54)</f>
        <v>0</v>
      </c>
      <c r="F51" s="61">
        <f>SUM(D51:E51)</f>
        <v>0</v>
      </c>
      <c r="G51" s="54"/>
      <c r="J51" s="54"/>
    </row>
    <row r="52" spans="1:12" s="94" customFormat="1" x14ac:dyDescent="0.25">
      <c r="A52" s="189" t="s">
        <v>443</v>
      </c>
      <c r="B52" s="89" t="s">
        <v>72</v>
      </c>
      <c r="C52" s="90"/>
      <c r="D52" s="91"/>
      <c r="E52" s="92"/>
      <c r="F52" s="58">
        <f t="shared" ref="F52:F54" si="6">SUM(D52:E52)</f>
        <v>0</v>
      </c>
      <c r="G52" s="54"/>
      <c r="H52" s="93"/>
      <c r="I52" s="93"/>
      <c r="J52" s="54"/>
      <c r="K52" s="27"/>
      <c r="L52" s="93"/>
    </row>
    <row r="53" spans="1:12" s="94" customFormat="1" x14ac:dyDescent="0.25">
      <c r="A53" s="189" t="s">
        <v>444</v>
      </c>
      <c r="B53" s="64" t="s">
        <v>73</v>
      </c>
      <c r="C53" s="90"/>
      <c r="D53" s="91"/>
      <c r="E53" s="92"/>
      <c r="F53" s="58">
        <f t="shared" si="6"/>
        <v>0</v>
      </c>
      <c r="G53" s="54"/>
      <c r="H53" s="95"/>
      <c r="I53" s="93"/>
      <c r="J53" s="54"/>
      <c r="K53" s="27"/>
      <c r="L53" s="93"/>
    </row>
    <row r="54" spans="1:12" s="94" customFormat="1" x14ac:dyDescent="0.25">
      <c r="A54" s="189" t="s">
        <v>444</v>
      </c>
      <c r="B54" s="64" t="s">
        <v>74</v>
      </c>
      <c r="C54" s="90"/>
      <c r="D54" s="91"/>
      <c r="E54" s="92"/>
      <c r="F54" s="58">
        <f t="shared" si="6"/>
        <v>0</v>
      </c>
      <c r="G54" s="54"/>
      <c r="H54" s="95"/>
      <c r="I54" s="93"/>
      <c r="J54" s="54"/>
      <c r="K54" s="27"/>
      <c r="L54" s="93"/>
    </row>
    <row r="55" spans="1:12" ht="45" x14ac:dyDescent="0.25">
      <c r="A55" s="189" t="s">
        <v>445</v>
      </c>
      <c r="B55" s="74" t="s">
        <v>75</v>
      </c>
      <c r="C55" s="82" t="s">
        <v>76</v>
      </c>
      <c r="D55" s="83">
        <f>+D56-D57</f>
        <v>0</v>
      </c>
      <c r="E55" s="84">
        <f>+E56-E57</f>
        <v>0</v>
      </c>
      <c r="F55" s="61">
        <f>SUM(D55:E55)</f>
        <v>0</v>
      </c>
      <c r="G55" s="54"/>
      <c r="J55" s="54"/>
    </row>
    <row r="56" spans="1:12" x14ac:dyDescent="0.25">
      <c r="A56" s="189" t="s">
        <v>446</v>
      </c>
      <c r="B56" s="64" t="s">
        <v>77</v>
      </c>
      <c r="C56" s="90"/>
      <c r="D56" s="59"/>
      <c r="E56" s="60"/>
      <c r="F56" s="58">
        <f t="shared" ref="F56:F59" si="7">SUM(D56:E56)</f>
        <v>0</v>
      </c>
      <c r="G56" s="55"/>
      <c r="J56" s="55"/>
    </row>
    <row r="57" spans="1:12" x14ac:dyDescent="0.25">
      <c r="A57" s="189" t="s">
        <v>447</v>
      </c>
      <c r="B57" s="64" t="s">
        <v>78</v>
      </c>
      <c r="C57" s="96"/>
      <c r="D57" s="97"/>
      <c r="E57" s="98"/>
      <c r="F57" s="58">
        <f t="shared" si="7"/>
        <v>0</v>
      </c>
      <c r="G57" s="55"/>
      <c r="J57" s="55"/>
    </row>
    <row r="58" spans="1:12" ht="28.5" x14ac:dyDescent="0.25">
      <c r="A58" s="189" t="s">
        <v>448</v>
      </c>
      <c r="B58" s="443" t="s">
        <v>79</v>
      </c>
      <c r="C58" s="99"/>
      <c r="D58" s="79"/>
      <c r="E58" s="80"/>
      <c r="F58" s="58">
        <f t="shared" si="7"/>
        <v>0</v>
      </c>
      <c r="G58" s="54"/>
      <c r="J58" s="54"/>
    </row>
    <row r="59" spans="1:12" ht="15" x14ac:dyDescent="0.25">
      <c r="A59" s="189" t="s">
        <v>449</v>
      </c>
      <c r="B59" s="100" t="s">
        <v>80</v>
      </c>
      <c r="C59" s="101"/>
      <c r="D59" s="102"/>
      <c r="E59" s="103"/>
      <c r="F59" s="58">
        <f t="shared" si="7"/>
        <v>0</v>
      </c>
      <c r="G59" s="54"/>
      <c r="J59" s="54"/>
    </row>
    <row r="60" spans="1:12" ht="60" x14ac:dyDescent="0.25">
      <c r="A60" s="189" t="s">
        <v>450</v>
      </c>
      <c r="B60" s="75" t="s">
        <v>81</v>
      </c>
      <c r="C60" s="82" t="s">
        <v>82</v>
      </c>
      <c r="D60" s="83">
        <f>+D61+D62-D65</f>
        <v>0</v>
      </c>
      <c r="E60" s="84">
        <f>+E61+E62-E65</f>
        <v>0</v>
      </c>
      <c r="F60" s="61">
        <f>SUM(D60:E60)</f>
        <v>0</v>
      </c>
      <c r="G60" s="54"/>
      <c r="J60" s="54"/>
    </row>
    <row r="61" spans="1:12" ht="28.5" x14ac:dyDescent="0.25">
      <c r="A61" s="189" t="s">
        <v>451</v>
      </c>
      <c r="B61" s="64" t="s">
        <v>83</v>
      </c>
      <c r="C61" s="96"/>
      <c r="D61" s="76"/>
      <c r="E61" s="77"/>
      <c r="F61" s="58">
        <f>SUM(D61:E61)</f>
        <v>0</v>
      </c>
      <c r="G61" s="54"/>
      <c r="J61" s="54"/>
    </row>
    <row r="62" spans="1:12" ht="30" x14ac:dyDescent="0.25">
      <c r="A62" s="189" t="s">
        <v>452</v>
      </c>
      <c r="B62" s="444" t="s">
        <v>84</v>
      </c>
      <c r="C62" s="82" t="s">
        <v>85</v>
      </c>
      <c r="D62" s="104">
        <f>+D63+D64</f>
        <v>0</v>
      </c>
      <c r="E62" s="105">
        <f>+E63+E64</f>
        <v>0</v>
      </c>
      <c r="F62" s="61">
        <f>SUM(D62:E62)</f>
        <v>0</v>
      </c>
      <c r="G62" s="54"/>
      <c r="J62" s="54"/>
    </row>
    <row r="63" spans="1:12" ht="28.5" x14ac:dyDescent="0.25">
      <c r="A63" s="189" t="s">
        <v>453</v>
      </c>
      <c r="B63" s="64" t="s">
        <v>86</v>
      </c>
      <c r="C63" s="96"/>
      <c r="D63" s="76"/>
      <c r="E63" s="77"/>
      <c r="F63" s="58">
        <f t="shared" ref="F63:F65" si="8">SUM(D63:E63)</f>
        <v>0</v>
      </c>
      <c r="G63" s="54"/>
      <c r="J63" s="54"/>
    </row>
    <row r="64" spans="1:12" ht="28.5" x14ac:dyDescent="0.25">
      <c r="A64" s="189" t="s">
        <v>453</v>
      </c>
      <c r="B64" s="64" t="s">
        <v>87</v>
      </c>
      <c r="C64" s="96"/>
      <c r="D64" s="97"/>
      <c r="E64" s="98"/>
      <c r="F64" s="58">
        <f t="shared" si="8"/>
        <v>0</v>
      </c>
      <c r="G64" s="54"/>
      <c r="J64" s="54"/>
    </row>
    <row r="65" spans="1:10" x14ac:dyDescent="0.25">
      <c r="A65" s="189" t="s">
        <v>454</v>
      </c>
      <c r="B65" s="64" t="s">
        <v>88</v>
      </c>
      <c r="C65" s="96"/>
      <c r="D65" s="97"/>
      <c r="E65" s="98"/>
      <c r="F65" s="58">
        <f t="shared" si="8"/>
        <v>0</v>
      </c>
      <c r="G65" s="54"/>
      <c r="J65" s="54"/>
    </row>
    <row r="66" spans="1:10" ht="195" x14ac:dyDescent="0.25">
      <c r="A66" s="189" t="s">
        <v>37</v>
      </c>
      <c r="B66" s="74" t="s">
        <v>89</v>
      </c>
      <c r="C66" s="82" t="s">
        <v>496</v>
      </c>
      <c r="D66" s="106">
        <f>+D17+D20+D25+D24+D28+D41+D42+D45+D48+D51+D55+D58+D59+D60</f>
        <v>0</v>
      </c>
      <c r="E66" s="106">
        <f>+E17+E20+E25+E24+E28+E41+E42+E45+E48+E51+E55+E58+E59+E60</f>
        <v>0</v>
      </c>
      <c r="F66" s="446">
        <f>SUM(D66:E66)</f>
        <v>0</v>
      </c>
      <c r="G66" s="107"/>
      <c r="H66" s="108"/>
      <c r="J66" s="107"/>
    </row>
    <row r="67" spans="1:10" ht="15" x14ac:dyDescent="0.25">
      <c r="A67" s="189"/>
      <c r="B67" s="109" t="s">
        <v>11</v>
      </c>
      <c r="C67" s="110"/>
      <c r="D67" s="111"/>
      <c r="E67" s="112"/>
      <c r="F67" s="113"/>
      <c r="G67" s="53"/>
      <c r="J67" s="53"/>
    </row>
    <row r="68" spans="1:10" ht="30" x14ac:dyDescent="0.25">
      <c r="A68" s="189" t="s">
        <v>385</v>
      </c>
      <c r="B68" s="81" t="s">
        <v>117</v>
      </c>
      <c r="C68" s="82" t="s">
        <v>90</v>
      </c>
      <c r="D68" s="83">
        <f>SUM(D69:D70)</f>
        <v>0</v>
      </c>
      <c r="E68" s="84">
        <f>SUM(E69:E70)</f>
        <v>0</v>
      </c>
      <c r="F68" s="61">
        <f>SUM(D68:E68)</f>
        <v>0</v>
      </c>
      <c r="G68" s="54"/>
      <c r="J68" s="54"/>
    </row>
    <row r="69" spans="1:10" x14ac:dyDescent="0.25">
      <c r="A69" s="189" t="s">
        <v>37</v>
      </c>
      <c r="B69" s="64" t="s">
        <v>488</v>
      </c>
      <c r="C69" s="96"/>
      <c r="D69" s="76"/>
      <c r="E69" s="77"/>
      <c r="F69" s="58">
        <f>SUM(D69:E69)</f>
        <v>0</v>
      </c>
      <c r="G69" s="54"/>
      <c r="J69" s="54"/>
    </row>
    <row r="70" spans="1:10" ht="15" x14ac:dyDescent="0.25">
      <c r="A70" s="189" t="s">
        <v>37</v>
      </c>
      <c r="B70" s="64" t="s">
        <v>489</v>
      </c>
      <c r="C70" s="110"/>
      <c r="D70" s="114"/>
      <c r="E70" s="115"/>
      <c r="F70" s="58">
        <f>SUM(D70:E70)</f>
        <v>0</v>
      </c>
      <c r="G70" s="54"/>
      <c r="J70" s="54"/>
    </row>
    <row r="71" spans="1:10" ht="15" x14ac:dyDescent="0.25">
      <c r="A71" s="189" t="s">
        <v>392</v>
      </c>
      <c r="B71" s="452" t="s">
        <v>91</v>
      </c>
      <c r="C71" s="99"/>
      <c r="D71" s="79"/>
      <c r="E71" s="80"/>
      <c r="F71" s="61">
        <f>SUM(D71:E71)</f>
        <v>0</v>
      </c>
      <c r="G71" s="54"/>
      <c r="H71" s="78"/>
      <c r="J71" s="54"/>
    </row>
    <row r="72" spans="1:10" ht="45" x14ac:dyDescent="0.25">
      <c r="A72" s="189" t="s">
        <v>455</v>
      </c>
      <c r="B72" s="81" t="s">
        <v>318</v>
      </c>
      <c r="C72" s="82" t="s">
        <v>319</v>
      </c>
      <c r="D72" s="83">
        <f>+D73+D74</f>
        <v>0</v>
      </c>
      <c r="E72" s="84">
        <f>+E73+E74</f>
        <v>0</v>
      </c>
      <c r="F72" s="61">
        <f>SUM(D72:E72)</f>
        <v>0</v>
      </c>
      <c r="G72" s="54"/>
      <c r="J72" s="54"/>
    </row>
    <row r="73" spans="1:10" ht="28.5" x14ac:dyDescent="0.25">
      <c r="A73" s="189" t="s">
        <v>456</v>
      </c>
      <c r="B73" s="64" t="s">
        <v>92</v>
      </c>
      <c r="C73" s="90"/>
      <c r="D73" s="116"/>
      <c r="E73" s="117"/>
      <c r="F73" s="58">
        <f t="shared" ref="F73:F78" si="9">SUM(D73:E73)</f>
        <v>0</v>
      </c>
      <c r="G73" s="54"/>
      <c r="J73" s="54"/>
    </row>
    <row r="74" spans="1:10" ht="28.5" x14ac:dyDescent="0.25">
      <c r="A74" s="189" t="s">
        <v>457</v>
      </c>
      <c r="B74" s="64" t="s">
        <v>93</v>
      </c>
      <c r="C74" s="450"/>
      <c r="D74" s="118"/>
      <c r="E74" s="119"/>
      <c r="F74" s="58">
        <f t="shared" si="9"/>
        <v>0</v>
      </c>
      <c r="G74" s="54"/>
      <c r="J74" s="54"/>
    </row>
    <row r="75" spans="1:10" ht="45" x14ac:dyDescent="0.25">
      <c r="A75" s="189" t="s">
        <v>458</v>
      </c>
      <c r="B75" s="81" t="s">
        <v>94</v>
      </c>
      <c r="C75" s="82" t="s">
        <v>320</v>
      </c>
      <c r="D75" s="83">
        <f>+D76+D77</f>
        <v>0</v>
      </c>
      <c r="E75" s="84">
        <f>+E76+E77</f>
        <v>0</v>
      </c>
      <c r="F75" s="61">
        <f>SUM(D75:E75)</f>
        <v>0</v>
      </c>
      <c r="G75" s="54"/>
      <c r="J75" s="54"/>
    </row>
    <row r="76" spans="1:10" ht="28.5" x14ac:dyDescent="0.25">
      <c r="A76" s="189" t="s">
        <v>459</v>
      </c>
      <c r="B76" s="64" t="s">
        <v>179</v>
      </c>
      <c r="C76" s="450"/>
      <c r="D76" s="118"/>
      <c r="E76" s="119"/>
      <c r="F76" s="58">
        <f t="shared" si="9"/>
        <v>0</v>
      </c>
      <c r="G76" s="54"/>
      <c r="J76" s="54"/>
    </row>
    <row r="77" spans="1:10" ht="28.5" x14ac:dyDescent="0.25">
      <c r="A77" s="189" t="s">
        <v>460</v>
      </c>
      <c r="B77" s="64" t="s">
        <v>180</v>
      </c>
      <c r="C77" s="450"/>
      <c r="D77" s="118"/>
      <c r="E77" s="119"/>
      <c r="F77" s="58">
        <f t="shared" si="9"/>
        <v>0</v>
      </c>
      <c r="G77" s="54"/>
      <c r="J77" s="54"/>
    </row>
    <row r="78" spans="1:10" ht="15" x14ac:dyDescent="0.25">
      <c r="A78" s="189" t="s">
        <v>386</v>
      </c>
      <c r="B78" s="452" t="s">
        <v>95</v>
      </c>
      <c r="C78" s="110"/>
      <c r="D78" s="120"/>
      <c r="E78" s="121"/>
      <c r="F78" s="58">
        <f t="shared" si="9"/>
        <v>0</v>
      </c>
      <c r="G78" s="54"/>
      <c r="J78" s="54"/>
    </row>
    <row r="79" spans="1:10" ht="30" x14ac:dyDescent="0.25">
      <c r="A79" s="189"/>
      <c r="B79" s="81" t="s">
        <v>96</v>
      </c>
      <c r="C79" s="82" t="s">
        <v>97</v>
      </c>
      <c r="D79" s="83">
        <f>+D80+D92</f>
        <v>0</v>
      </c>
      <c r="E79" s="84">
        <f>+E80+E92</f>
        <v>0</v>
      </c>
      <c r="F79" s="61">
        <f>SUM(D79:E79)</f>
        <v>0</v>
      </c>
    </row>
    <row r="80" spans="1:10" ht="30" x14ac:dyDescent="0.25">
      <c r="A80" s="189" t="s">
        <v>461</v>
      </c>
      <c r="B80" s="444" t="s">
        <v>98</v>
      </c>
      <c r="C80" s="82" t="s">
        <v>99</v>
      </c>
      <c r="D80" s="122">
        <f>+D81+D82+D83+D86+D87+D88+D89+D90+D91</f>
        <v>0</v>
      </c>
      <c r="E80" s="123">
        <f>+E81+E82+E83+E86+E87+E88+E89+E90+E91</f>
        <v>0</v>
      </c>
      <c r="F80" s="124">
        <f t="shared" ref="F80:F82" si="10">SUM(D80:E80)</f>
        <v>0</v>
      </c>
      <c r="G80" s="54"/>
      <c r="J80" s="54"/>
    </row>
    <row r="81" spans="1:10" x14ac:dyDescent="0.25">
      <c r="A81" s="189" t="s">
        <v>31</v>
      </c>
      <c r="B81" s="64" t="s">
        <v>181</v>
      </c>
      <c r="C81" s="96"/>
      <c r="D81" s="76"/>
      <c r="E81" s="77"/>
      <c r="F81" s="58">
        <f t="shared" si="10"/>
        <v>0</v>
      </c>
      <c r="G81" s="54"/>
      <c r="J81" s="54"/>
    </row>
    <row r="82" spans="1:10" x14ac:dyDescent="0.25">
      <c r="A82" s="189" t="s">
        <v>40</v>
      </c>
      <c r="B82" s="64" t="s">
        <v>311</v>
      </c>
      <c r="C82" s="90"/>
      <c r="D82" s="86"/>
      <c r="E82" s="87"/>
      <c r="F82" s="58">
        <f t="shared" si="10"/>
        <v>0</v>
      </c>
      <c r="G82" s="54"/>
      <c r="J82" s="54"/>
    </row>
    <row r="83" spans="1:10" ht="45" x14ac:dyDescent="0.25">
      <c r="A83" s="189" t="s">
        <v>387</v>
      </c>
      <c r="B83" s="444" t="s">
        <v>100</v>
      </c>
      <c r="C83" s="82" t="s">
        <v>109</v>
      </c>
      <c r="D83" s="125">
        <f>SUM(D84:D85)</f>
        <v>0</v>
      </c>
      <c r="E83" s="126">
        <f>SUM(E84:E85)</f>
        <v>0</v>
      </c>
      <c r="F83" s="61">
        <f>SUM(D83:E83)</f>
        <v>0</v>
      </c>
      <c r="G83" s="54"/>
      <c r="J83" s="54"/>
    </row>
    <row r="84" spans="1:10" x14ac:dyDescent="0.25">
      <c r="A84" s="189" t="s">
        <v>41</v>
      </c>
      <c r="B84" s="64" t="s">
        <v>107</v>
      </c>
      <c r="C84" s="90"/>
      <c r="D84" s="59"/>
      <c r="E84" s="60"/>
      <c r="F84" s="58">
        <f t="shared" ref="F84:F91" si="11">SUM(D84:E84)</f>
        <v>0</v>
      </c>
      <c r="G84" s="54"/>
      <c r="J84" s="54"/>
    </row>
    <row r="85" spans="1:10" x14ac:dyDescent="0.25">
      <c r="A85" s="189" t="s">
        <v>41</v>
      </c>
      <c r="B85" s="64" t="s">
        <v>108</v>
      </c>
      <c r="C85" s="90"/>
      <c r="D85" s="59"/>
      <c r="E85" s="60"/>
      <c r="F85" s="58">
        <f t="shared" si="11"/>
        <v>0</v>
      </c>
      <c r="G85" s="54"/>
      <c r="J85" s="54"/>
    </row>
    <row r="86" spans="1:10" ht="15" x14ac:dyDescent="0.25">
      <c r="A86" s="189" t="s">
        <v>37</v>
      </c>
      <c r="B86" s="89" t="s">
        <v>101</v>
      </c>
      <c r="C86" s="127"/>
      <c r="D86" s="97"/>
      <c r="E86" s="98"/>
      <c r="F86" s="58">
        <f t="shared" si="11"/>
        <v>0</v>
      </c>
      <c r="G86" s="54"/>
      <c r="J86" s="54"/>
    </row>
    <row r="87" spans="1:10" x14ac:dyDescent="0.25">
      <c r="A87" s="189" t="s">
        <v>37</v>
      </c>
      <c r="B87" s="89" t="s">
        <v>102</v>
      </c>
      <c r="C87" s="90"/>
      <c r="D87" s="59"/>
      <c r="E87" s="60"/>
      <c r="F87" s="58">
        <f t="shared" si="11"/>
        <v>0</v>
      </c>
      <c r="G87" s="54"/>
      <c r="J87" s="54"/>
    </row>
    <row r="88" spans="1:10" ht="15" x14ac:dyDescent="0.25">
      <c r="A88" s="189" t="s">
        <v>432</v>
      </c>
      <c r="B88" s="89" t="s">
        <v>103</v>
      </c>
      <c r="C88" s="110"/>
      <c r="D88" s="120"/>
      <c r="E88" s="121"/>
      <c r="F88" s="58">
        <f t="shared" si="11"/>
        <v>0</v>
      </c>
      <c r="G88" s="54"/>
      <c r="J88" s="54"/>
    </row>
    <row r="89" spans="1:10" x14ac:dyDescent="0.25">
      <c r="A89" s="189" t="s">
        <v>37</v>
      </c>
      <c r="B89" s="64" t="s">
        <v>104</v>
      </c>
      <c r="C89" s="90"/>
      <c r="D89" s="128"/>
      <c r="E89" s="25"/>
      <c r="F89" s="58">
        <f t="shared" si="11"/>
        <v>0</v>
      </c>
      <c r="G89" s="54"/>
      <c r="J89" s="54"/>
    </row>
    <row r="90" spans="1:10" x14ac:dyDescent="0.25">
      <c r="A90" s="189" t="s">
        <v>388</v>
      </c>
      <c r="B90" s="64" t="s">
        <v>105</v>
      </c>
      <c r="C90" s="90"/>
      <c r="D90" s="128"/>
      <c r="E90" s="25"/>
      <c r="F90" s="58">
        <f t="shared" si="11"/>
        <v>0</v>
      </c>
      <c r="G90" s="54"/>
      <c r="J90" s="54"/>
    </row>
    <row r="91" spans="1:10" x14ac:dyDescent="0.25">
      <c r="A91" s="189" t="s">
        <v>462</v>
      </c>
      <c r="B91" s="89" t="s">
        <v>595</v>
      </c>
      <c r="C91" s="96"/>
      <c r="D91" s="76"/>
      <c r="E91" s="77"/>
      <c r="F91" s="58">
        <f t="shared" si="11"/>
        <v>0</v>
      </c>
      <c r="G91" s="54"/>
      <c r="J91" s="54"/>
    </row>
    <row r="92" spans="1:10" ht="30" x14ac:dyDescent="0.25">
      <c r="A92" s="189"/>
      <c r="B92" s="444" t="s">
        <v>106</v>
      </c>
      <c r="C92" s="82" t="s">
        <v>592</v>
      </c>
      <c r="D92" s="125">
        <f>+D93+D94</f>
        <v>0</v>
      </c>
      <c r="E92" s="126">
        <f>+E93+E94</f>
        <v>0</v>
      </c>
      <c r="F92" s="61">
        <f>SUM(D92:E92)</f>
        <v>0</v>
      </c>
    </row>
    <row r="93" spans="1:10" ht="15" x14ac:dyDescent="0.25">
      <c r="A93" s="189" t="s">
        <v>590</v>
      </c>
      <c r="B93" s="64" t="s">
        <v>591</v>
      </c>
      <c r="C93" s="110"/>
      <c r="D93" s="76"/>
      <c r="E93" s="77"/>
      <c r="F93" s="58">
        <f t="shared" ref="F93:F94" si="12">SUM(D93:E93)</f>
        <v>0</v>
      </c>
      <c r="G93" s="54"/>
      <c r="H93" s="78"/>
      <c r="J93" s="54"/>
    </row>
    <row r="94" spans="1:10" x14ac:dyDescent="0.25">
      <c r="A94" s="189" t="s">
        <v>37</v>
      </c>
      <c r="B94" s="64" t="s">
        <v>182</v>
      </c>
      <c r="C94" s="96"/>
      <c r="D94" s="59"/>
      <c r="E94" s="60"/>
      <c r="F94" s="58">
        <f t="shared" si="12"/>
        <v>0</v>
      </c>
      <c r="G94" s="54"/>
      <c r="J94" s="54"/>
    </row>
    <row r="95" spans="1:10" ht="15" x14ac:dyDescent="0.25">
      <c r="A95" s="189" t="s">
        <v>428</v>
      </c>
      <c r="B95" s="100" t="s">
        <v>490</v>
      </c>
      <c r="C95" s="90"/>
      <c r="D95" s="59"/>
      <c r="E95" s="60"/>
      <c r="F95" s="58">
        <f>SUM(D95:E95)</f>
        <v>0</v>
      </c>
      <c r="G95" s="54"/>
      <c r="J95" s="54"/>
    </row>
    <row r="96" spans="1:10" ht="28.5" x14ac:dyDescent="0.25">
      <c r="A96" s="189" t="s">
        <v>463</v>
      </c>
      <c r="B96" s="100" t="s">
        <v>491</v>
      </c>
      <c r="C96" s="90"/>
      <c r="D96" s="59"/>
      <c r="E96" s="60"/>
      <c r="F96" s="58">
        <f>SUM(D96:E96)</f>
        <v>0</v>
      </c>
      <c r="G96" s="54"/>
      <c r="J96" s="54"/>
    </row>
    <row r="97" spans="1:10" ht="45" x14ac:dyDescent="0.25">
      <c r="A97" s="189" t="s">
        <v>464</v>
      </c>
      <c r="B97" s="74" t="s">
        <v>405</v>
      </c>
      <c r="C97" s="82" t="s">
        <v>110</v>
      </c>
      <c r="D97" s="125">
        <f>SUM(D98:D101)</f>
        <v>0</v>
      </c>
      <c r="E97" s="126">
        <f>SUM(E98:E101)</f>
        <v>0</v>
      </c>
      <c r="F97" s="61">
        <f>SUM(D97:E97)</f>
        <v>0</v>
      </c>
      <c r="G97" s="54"/>
      <c r="J97" s="54"/>
    </row>
    <row r="98" spans="1:10" x14ac:dyDescent="0.25">
      <c r="A98" s="189" t="s">
        <v>465</v>
      </c>
      <c r="B98" s="64" t="s">
        <v>111</v>
      </c>
      <c r="C98" s="90"/>
      <c r="D98" s="91"/>
      <c r="E98" s="92"/>
      <c r="F98" s="58">
        <f t="shared" ref="F98:F102" si="13">SUM(D98:E98)</f>
        <v>0</v>
      </c>
      <c r="G98" s="54"/>
      <c r="J98" s="54"/>
    </row>
    <row r="99" spans="1:10" x14ac:dyDescent="0.25">
      <c r="A99" s="189" t="s">
        <v>466</v>
      </c>
      <c r="B99" s="64" t="s">
        <v>112</v>
      </c>
      <c r="C99" s="90"/>
      <c r="D99" s="91"/>
      <c r="E99" s="92"/>
      <c r="F99" s="58">
        <f t="shared" si="13"/>
        <v>0</v>
      </c>
      <c r="G99" s="54"/>
      <c r="J99" s="54"/>
    </row>
    <row r="100" spans="1:10" x14ac:dyDescent="0.25">
      <c r="A100" s="189" t="s">
        <v>467</v>
      </c>
      <c r="B100" s="64" t="s">
        <v>113</v>
      </c>
      <c r="C100" s="90"/>
      <c r="D100" s="91"/>
      <c r="E100" s="92"/>
      <c r="F100" s="58">
        <f t="shared" si="13"/>
        <v>0</v>
      </c>
      <c r="G100" s="54"/>
      <c r="J100" s="54"/>
    </row>
    <row r="101" spans="1:10" x14ac:dyDescent="0.25">
      <c r="A101" s="189" t="s">
        <v>468</v>
      </c>
      <c r="B101" s="64" t="s">
        <v>114</v>
      </c>
      <c r="C101" s="90"/>
      <c r="D101" s="91"/>
      <c r="E101" s="92"/>
      <c r="F101" s="58">
        <f t="shared" si="13"/>
        <v>0</v>
      </c>
      <c r="G101" s="54"/>
      <c r="J101" s="54"/>
    </row>
    <row r="102" spans="1:10" ht="15" x14ac:dyDescent="0.25">
      <c r="A102" s="189" t="s">
        <v>469</v>
      </c>
      <c r="B102" s="100" t="s">
        <v>115</v>
      </c>
      <c r="C102" s="90"/>
      <c r="D102" s="59"/>
      <c r="E102" s="60"/>
      <c r="F102" s="58">
        <f t="shared" si="13"/>
        <v>0</v>
      </c>
      <c r="G102" s="54"/>
      <c r="J102" s="54"/>
    </row>
    <row r="103" spans="1:10" ht="120" x14ac:dyDescent="0.25">
      <c r="A103" s="189" t="s">
        <v>37</v>
      </c>
      <c r="B103" s="74" t="s">
        <v>116</v>
      </c>
      <c r="C103" s="82" t="s">
        <v>497</v>
      </c>
      <c r="D103" s="125">
        <f>+D68+D71+D72+D75+D78+D79+D95+D96+D97+D102</f>
        <v>0</v>
      </c>
      <c r="E103" s="126">
        <f>+E68+E71+E72+E75+E78+E79+E95+E96+E97+E102</f>
        <v>0</v>
      </c>
      <c r="F103" s="61">
        <f>SUM(D103:E103)</f>
        <v>0</v>
      </c>
      <c r="G103" s="54"/>
      <c r="J103" s="54"/>
    </row>
    <row r="104" spans="1:10" ht="30" x14ac:dyDescent="0.25">
      <c r="A104" s="189" t="s">
        <v>470</v>
      </c>
      <c r="B104" s="74" t="s">
        <v>118</v>
      </c>
      <c r="C104" s="82" t="s">
        <v>119</v>
      </c>
      <c r="D104" s="125">
        <f>+D66-D103</f>
        <v>0</v>
      </c>
      <c r="E104" s="126">
        <f>+E66-E103</f>
        <v>0</v>
      </c>
      <c r="F104" s="61">
        <f t="shared" ref="F104:F110" si="14">SUM(D104:E104)</f>
        <v>0</v>
      </c>
      <c r="G104" s="54"/>
      <c r="J104" s="54"/>
    </row>
    <row r="105" spans="1:10" ht="45" x14ac:dyDescent="0.25">
      <c r="A105" s="189" t="s">
        <v>471</v>
      </c>
      <c r="B105" s="74" t="s">
        <v>406</v>
      </c>
      <c r="C105" s="82" t="s">
        <v>492</v>
      </c>
      <c r="D105" s="125">
        <f>+D106+D110+D111+D124</f>
        <v>0</v>
      </c>
      <c r="E105" s="126">
        <f>+E106+E110+E111+E124</f>
        <v>0</v>
      </c>
      <c r="F105" s="61">
        <f>SUM(D105:E105)</f>
        <v>0</v>
      </c>
      <c r="G105" s="107"/>
      <c r="H105" s="108"/>
      <c r="J105" s="107"/>
    </row>
    <row r="106" spans="1:10" ht="30" x14ac:dyDescent="0.25">
      <c r="A106" s="189" t="s">
        <v>389</v>
      </c>
      <c r="B106" s="444" t="s">
        <v>120</v>
      </c>
      <c r="C106" s="82" t="s">
        <v>136</v>
      </c>
      <c r="D106" s="125">
        <f>SUM(D107:D109)</f>
        <v>0</v>
      </c>
      <c r="E106" s="126">
        <f>SUM(E107:E109)</f>
        <v>0</v>
      </c>
      <c r="F106" s="61">
        <f t="shared" si="14"/>
        <v>0</v>
      </c>
      <c r="G106" s="54"/>
      <c r="J106" s="54"/>
    </row>
    <row r="107" spans="1:10" x14ac:dyDescent="0.25">
      <c r="A107" s="189" t="s">
        <v>472</v>
      </c>
      <c r="B107" s="64" t="s">
        <v>121</v>
      </c>
      <c r="C107" s="129"/>
      <c r="D107" s="130"/>
      <c r="E107" s="131"/>
      <c r="F107" s="58">
        <f t="shared" si="14"/>
        <v>0</v>
      </c>
      <c r="G107" s="54"/>
      <c r="J107" s="54"/>
    </row>
    <row r="108" spans="1:10" x14ac:dyDescent="0.25">
      <c r="A108" s="189" t="s">
        <v>390</v>
      </c>
      <c r="B108" s="64" t="s">
        <v>122</v>
      </c>
      <c r="C108" s="129"/>
      <c r="D108" s="130"/>
      <c r="E108" s="131"/>
      <c r="F108" s="58">
        <f t="shared" si="14"/>
        <v>0</v>
      </c>
      <c r="G108" s="54"/>
      <c r="J108" s="54"/>
    </row>
    <row r="109" spans="1:10" x14ac:dyDescent="0.25">
      <c r="A109" s="189" t="s">
        <v>390</v>
      </c>
      <c r="B109" s="64" t="s">
        <v>498</v>
      </c>
      <c r="C109" s="129"/>
      <c r="D109" s="130"/>
      <c r="E109" s="131"/>
      <c r="F109" s="58">
        <f t="shared" si="14"/>
        <v>0</v>
      </c>
      <c r="G109" s="54"/>
      <c r="J109" s="54"/>
    </row>
    <row r="110" spans="1:10" x14ac:dyDescent="0.25">
      <c r="A110" s="189" t="s">
        <v>389</v>
      </c>
      <c r="B110" s="64" t="s">
        <v>123</v>
      </c>
      <c r="C110" s="129"/>
      <c r="D110" s="130"/>
      <c r="E110" s="131"/>
      <c r="F110" s="58">
        <f t="shared" si="14"/>
        <v>0</v>
      </c>
      <c r="G110" s="54"/>
      <c r="J110" s="54"/>
    </row>
    <row r="111" spans="1:10" ht="30" x14ac:dyDescent="0.25">
      <c r="A111" s="189" t="s">
        <v>389</v>
      </c>
      <c r="B111" s="444" t="s">
        <v>124</v>
      </c>
      <c r="C111" s="82" t="s">
        <v>183</v>
      </c>
      <c r="D111" s="125">
        <f>+D112+D113+D114+D117+D118+D119+D120+D121+D122+D123</f>
        <v>0</v>
      </c>
      <c r="E111" s="126">
        <f>+E112+E113+E114+E117+E118+E119+E120+E121+E122+E123</f>
        <v>0</v>
      </c>
      <c r="F111" s="61">
        <f>SUM(D111:E111)</f>
        <v>0</v>
      </c>
      <c r="G111" s="54"/>
      <c r="J111" s="54"/>
    </row>
    <row r="112" spans="1:10" x14ac:dyDescent="0.25">
      <c r="A112" s="189" t="s">
        <v>473</v>
      </c>
      <c r="B112" s="64" t="s">
        <v>125</v>
      </c>
      <c r="C112" s="96"/>
      <c r="D112" s="76"/>
      <c r="E112" s="77"/>
      <c r="F112" s="58">
        <f t="shared" ref="F112:F124" si="15">SUM(D112:E112)</f>
        <v>0</v>
      </c>
      <c r="G112" s="54"/>
      <c r="J112" s="54"/>
    </row>
    <row r="113" spans="1:10" x14ac:dyDescent="0.25">
      <c r="A113" s="189" t="s">
        <v>42</v>
      </c>
      <c r="B113" s="64" t="s">
        <v>126</v>
      </c>
      <c r="C113" s="90"/>
      <c r="D113" s="59"/>
      <c r="E113" s="60"/>
      <c r="F113" s="58">
        <f t="shared" si="15"/>
        <v>0</v>
      </c>
      <c r="G113" s="54"/>
      <c r="J113" s="54"/>
    </row>
    <row r="114" spans="1:10" ht="60" x14ac:dyDescent="0.25">
      <c r="A114" s="189"/>
      <c r="B114" s="444" t="s">
        <v>127</v>
      </c>
      <c r="C114" s="82" t="s">
        <v>128</v>
      </c>
      <c r="D114" s="106">
        <f>SUM(D115:D116)</f>
        <v>0</v>
      </c>
      <c r="E114" s="441">
        <f>SUM(E115:E116)</f>
        <v>0</v>
      </c>
      <c r="F114" s="61">
        <f>SUM(D114:E114)</f>
        <v>0</v>
      </c>
      <c r="G114" s="133"/>
      <c r="H114" s="132"/>
      <c r="J114" s="133"/>
    </row>
    <row r="115" spans="1:10" x14ac:dyDescent="0.25">
      <c r="A115" s="189" t="s">
        <v>474</v>
      </c>
      <c r="B115" s="64" t="s">
        <v>184</v>
      </c>
      <c r="C115" s="90"/>
      <c r="D115" s="59"/>
      <c r="E115" s="60"/>
      <c r="F115" s="58">
        <f t="shared" si="15"/>
        <v>0</v>
      </c>
      <c r="G115" s="54"/>
      <c r="J115" s="54"/>
    </row>
    <row r="116" spans="1:10" x14ac:dyDescent="0.25">
      <c r="A116" s="189" t="s">
        <v>391</v>
      </c>
      <c r="B116" s="64" t="s">
        <v>129</v>
      </c>
      <c r="C116" s="90"/>
      <c r="D116" s="59"/>
      <c r="E116" s="60"/>
      <c r="F116" s="58">
        <f t="shared" si="15"/>
        <v>0</v>
      </c>
      <c r="G116" s="54"/>
      <c r="J116" s="54"/>
    </row>
    <row r="117" spans="1:10" x14ac:dyDescent="0.25">
      <c r="A117" s="189" t="s">
        <v>404</v>
      </c>
      <c r="B117" s="64" t="s">
        <v>130</v>
      </c>
      <c r="C117" s="90"/>
      <c r="D117" s="59"/>
      <c r="E117" s="60"/>
      <c r="F117" s="58">
        <f t="shared" si="15"/>
        <v>0</v>
      </c>
      <c r="G117" s="54"/>
      <c r="J117" s="54"/>
    </row>
    <row r="118" spans="1:10" x14ac:dyDescent="0.25">
      <c r="A118" s="189" t="s">
        <v>410</v>
      </c>
      <c r="B118" s="64" t="s">
        <v>131</v>
      </c>
      <c r="C118" s="90"/>
      <c r="D118" s="59"/>
      <c r="E118" s="60"/>
      <c r="F118" s="58">
        <f t="shared" si="15"/>
        <v>0</v>
      </c>
      <c r="G118" s="54"/>
      <c r="J118" s="54"/>
    </row>
    <row r="119" spans="1:10" x14ac:dyDescent="0.25">
      <c r="A119" s="189" t="s">
        <v>389</v>
      </c>
      <c r="B119" s="64" t="s">
        <v>132</v>
      </c>
      <c r="C119" s="90"/>
      <c r="D119" s="59"/>
      <c r="E119" s="60"/>
      <c r="F119" s="58">
        <f t="shared" si="15"/>
        <v>0</v>
      </c>
      <c r="G119" s="54"/>
      <c r="J119" s="54"/>
    </row>
    <row r="120" spans="1:10" x14ac:dyDescent="0.25">
      <c r="A120" s="189" t="s">
        <v>389</v>
      </c>
      <c r="B120" s="64" t="s">
        <v>133</v>
      </c>
      <c r="C120" s="90"/>
      <c r="D120" s="59"/>
      <c r="E120" s="60"/>
      <c r="F120" s="58">
        <f t="shared" si="15"/>
        <v>0</v>
      </c>
      <c r="G120" s="54"/>
      <c r="J120" s="54"/>
    </row>
    <row r="121" spans="1:10" x14ac:dyDescent="0.25">
      <c r="A121" s="189" t="s">
        <v>475</v>
      </c>
      <c r="B121" s="64" t="s">
        <v>134</v>
      </c>
      <c r="C121" s="90"/>
      <c r="D121" s="59"/>
      <c r="E121" s="60"/>
      <c r="F121" s="58">
        <f t="shared" si="15"/>
        <v>0</v>
      </c>
      <c r="G121" s="54"/>
      <c r="J121" s="54"/>
    </row>
    <row r="122" spans="1:10" x14ac:dyDescent="0.25">
      <c r="A122" s="189" t="s">
        <v>407</v>
      </c>
      <c r="B122" s="64" t="s">
        <v>138</v>
      </c>
      <c r="C122" s="90"/>
      <c r="D122" s="59"/>
      <c r="E122" s="60"/>
      <c r="F122" s="58">
        <f t="shared" si="15"/>
        <v>0</v>
      </c>
      <c r="G122" s="54"/>
      <c r="J122" s="54"/>
    </row>
    <row r="123" spans="1:10" x14ac:dyDescent="0.25">
      <c r="A123" s="189" t="s">
        <v>473</v>
      </c>
      <c r="B123" s="64" t="s">
        <v>137</v>
      </c>
      <c r="C123" s="90"/>
      <c r="D123" s="59"/>
      <c r="E123" s="60"/>
      <c r="F123" s="58">
        <f t="shared" si="15"/>
        <v>0</v>
      </c>
      <c r="G123" s="54"/>
      <c r="J123" s="54"/>
    </row>
    <row r="124" spans="1:10" ht="15" x14ac:dyDescent="0.25">
      <c r="A124" s="189" t="s">
        <v>476</v>
      </c>
      <c r="B124" s="64" t="s">
        <v>135</v>
      </c>
      <c r="C124" s="197"/>
      <c r="D124" s="134"/>
      <c r="E124" s="135"/>
      <c r="F124" s="58">
        <f t="shared" si="15"/>
        <v>0</v>
      </c>
      <c r="G124" s="54"/>
      <c r="J124" s="54"/>
    </row>
    <row r="125" spans="1:10" x14ac:dyDescent="0.25">
      <c r="A125" s="448"/>
      <c r="B125" s="94"/>
      <c r="C125" s="453"/>
      <c r="D125" s="24"/>
      <c r="E125" s="24"/>
      <c r="F125" s="136"/>
    </row>
    <row r="126" spans="1:10" x14ac:dyDescent="0.25">
      <c r="A126" s="448"/>
      <c r="B126" s="94"/>
      <c r="C126" s="94"/>
    </row>
  </sheetData>
  <customSheetViews>
    <customSheetView guid="{DF474837-A393-4371-B52C-A19A87DBBDE8}" scale="93" showPageBreaks="1" showGridLines="0">
      <selection activeCell="C10" sqref="C10"/>
      <pageMargins left="0.7" right="0.7" top="0.75" bottom="0.75" header="0.3" footer="0.3"/>
      <pageSetup paperSize="9" orientation="portrait" r:id="rId1"/>
    </customSheetView>
    <customSheetView guid="{FF9637CC-0B29-4DDA-AAE9-629DCFC5267D}" scale="90" showGridLines="0">
      <selection activeCell="B17" sqref="B17"/>
      <pageMargins left="0.7" right="0.7" top="0.75" bottom="0.75" header="0.3" footer="0.3"/>
      <pageSetup paperSize="9" orientation="portrait" r:id="rId2"/>
    </customSheetView>
    <customSheetView guid="{F56CDB1E-E52A-4B15-80BE-20842FC977B3}" scale="80" showGridLines="0" topLeftCell="A113">
      <selection activeCell="A123" sqref="A123"/>
      <pageMargins left="0.7" right="0.7" top="0.75" bottom="0.75" header="0.3" footer="0.3"/>
      <pageSetup paperSize="9" orientation="portrait" r:id="rId3"/>
    </customSheetView>
    <customSheetView guid="{81B20B94-24CD-4ECF-9384-7B686B4491F2}" scale="61" showGridLines="0" topLeftCell="A5">
      <selection activeCell="B94" sqref="B94"/>
      <pageMargins left="0.7" right="0.7" top="0.75" bottom="0.75" header="0.3" footer="0.3"/>
      <pageSetup paperSize="9" orientation="portrait" r:id="rId4"/>
    </customSheetView>
  </customSheetViews>
  <mergeCells count="4">
    <mergeCell ref="D13:F13"/>
    <mergeCell ref="A14:A15"/>
    <mergeCell ref="B14:B15"/>
    <mergeCell ref="C14:C15"/>
  </mergeCells>
  <pageMargins left="0.7" right="0.7" top="0.75" bottom="0.75" header="0.3" footer="0.3"/>
  <pageSetup paperSize="9" orientation="portrait" r:id="rId5"/>
  <ignoredErrors>
    <ignoredError sqref="D15:F1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C86"/>
  <sheetViews>
    <sheetView showGridLines="0" zoomScale="85" zoomScaleNormal="85" workbookViewId="0">
      <selection activeCell="I22" sqref="I22"/>
    </sheetView>
  </sheetViews>
  <sheetFormatPr defaultColWidth="9.140625" defaultRowHeight="14.25" x14ac:dyDescent="0.25"/>
  <cols>
    <col min="1" max="1" width="64" style="35" customWidth="1"/>
    <col min="2" max="2" width="84.7109375" style="35" bestFit="1" customWidth="1"/>
    <col min="3" max="3" width="33" style="35" customWidth="1"/>
    <col min="4" max="16384" width="9.140625" style="35"/>
  </cols>
  <sheetData>
    <row r="1" spans="1:3" ht="15.75" x14ac:dyDescent="0.25">
      <c r="A1" s="355" t="s">
        <v>415</v>
      </c>
    </row>
    <row r="2" spans="1:3" ht="15.75" x14ac:dyDescent="0.25">
      <c r="A2" s="355"/>
    </row>
    <row r="3" spans="1:3" ht="15" x14ac:dyDescent="0.25">
      <c r="A3" s="28" t="s">
        <v>17</v>
      </c>
      <c r="B3" s="28" t="s">
        <v>18</v>
      </c>
    </row>
    <row r="4" spans="1:3" x14ac:dyDescent="0.25">
      <c r="A4" s="30"/>
      <c r="B4" s="31"/>
    </row>
    <row r="5" spans="1:3" ht="15" x14ac:dyDescent="0.25">
      <c r="A5" s="28" t="s">
        <v>19</v>
      </c>
      <c r="B5" s="28" t="s">
        <v>599</v>
      </c>
    </row>
    <row r="6" spans="1:3" x14ac:dyDescent="0.25">
      <c r="A6" s="30" t="s">
        <v>21</v>
      </c>
      <c r="B6" s="31"/>
    </row>
    <row r="7" spans="1:3" ht="15" x14ac:dyDescent="0.25">
      <c r="A7" s="32" t="s">
        <v>22</v>
      </c>
      <c r="B7" s="28" t="s">
        <v>20</v>
      </c>
    </row>
    <row r="8" spans="1:3" x14ac:dyDescent="0.25">
      <c r="A8" s="138" t="s">
        <v>10</v>
      </c>
      <c r="B8" s="184" t="s">
        <v>171</v>
      </c>
    </row>
    <row r="10" spans="1:3" x14ac:dyDescent="0.25">
      <c r="A10" s="395"/>
    </row>
    <row r="11" spans="1:3" s="348" customFormat="1" x14ac:dyDescent="0.25">
      <c r="A11" s="396"/>
    </row>
    <row r="12" spans="1:3" ht="15" thickBot="1" x14ac:dyDescent="0.3">
      <c r="A12" s="395"/>
    </row>
    <row r="13" spans="1:3" ht="52.5" customHeight="1" thickBot="1" x14ac:dyDescent="0.3">
      <c r="A13" s="397" t="s">
        <v>23</v>
      </c>
      <c r="B13" s="398" t="s">
        <v>24</v>
      </c>
      <c r="C13" s="271" t="s">
        <v>43</v>
      </c>
    </row>
    <row r="14" spans="1:3" ht="21.75" customHeight="1" thickBot="1" x14ac:dyDescent="0.3">
      <c r="A14" s="397"/>
      <c r="B14" s="398"/>
      <c r="C14" s="556" t="s">
        <v>172</v>
      </c>
    </row>
    <row r="15" spans="1:3" ht="15" x14ac:dyDescent="0.25">
      <c r="A15" s="437" t="s">
        <v>500</v>
      </c>
      <c r="B15" s="399" t="s">
        <v>45</v>
      </c>
      <c r="C15" s="400">
        <f>C16+C20</f>
        <v>0</v>
      </c>
    </row>
    <row r="16" spans="1:3" ht="15" x14ac:dyDescent="0.25">
      <c r="A16" s="142"/>
      <c r="B16" s="401" t="s">
        <v>46</v>
      </c>
      <c r="C16" s="402">
        <f>SUM(C17:C19)</f>
        <v>0</v>
      </c>
    </row>
    <row r="17" spans="1:3" x14ac:dyDescent="0.25">
      <c r="A17" s="142"/>
      <c r="B17" s="403" t="s">
        <v>290</v>
      </c>
      <c r="C17" s="404"/>
    </row>
    <row r="18" spans="1:3" x14ac:dyDescent="0.25">
      <c r="A18" s="142"/>
      <c r="B18" s="403" t="s">
        <v>291</v>
      </c>
      <c r="C18" s="405"/>
    </row>
    <row r="19" spans="1:3" x14ac:dyDescent="0.25">
      <c r="A19" s="142"/>
      <c r="B19" s="403" t="s">
        <v>292</v>
      </c>
      <c r="C19" s="405"/>
    </row>
    <row r="20" spans="1:3" ht="15" x14ac:dyDescent="0.25">
      <c r="A20" s="142"/>
      <c r="B20" s="401" t="s">
        <v>47</v>
      </c>
      <c r="C20" s="406">
        <f>SUM(C21:C23)</f>
        <v>0</v>
      </c>
    </row>
    <row r="21" spans="1:3" x14ac:dyDescent="0.25">
      <c r="A21" s="142"/>
      <c r="B21" s="403" t="s">
        <v>293</v>
      </c>
      <c r="C21" s="405"/>
    </row>
    <row r="22" spans="1:3" x14ac:dyDescent="0.25">
      <c r="A22" s="142"/>
      <c r="B22" s="403" t="s">
        <v>294</v>
      </c>
      <c r="C22" s="405"/>
    </row>
    <row r="23" spans="1:3" x14ac:dyDescent="0.25">
      <c r="A23" s="142"/>
      <c r="B23" s="403" t="s">
        <v>295</v>
      </c>
      <c r="C23" s="405"/>
    </row>
    <row r="24" spans="1:3" ht="15" x14ac:dyDescent="0.25">
      <c r="A24" s="142" t="s">
        <v>501</v>
      </c>
      <c r="B24" s="407" t="s">
        <v>48</v>
      </c>
      <c r="C24" s="406">
        <f>C25+C33</f>
        <v>0</v>
      </c>
    </row>
    <row r="25" spans="1:3" ht="15" x14ac:dyDescent="0.25">
      <c r="A25" s="142"/>
      <c r="B25" s="401" t="s">
        <v>49</v>
      </c>
      <c r="C25" s="402">
        <f>SUM(C26:C32)</f>
        <v>0</v>
      </c>
    </row>
    <row r="26" spans="1:3" x14ac:dyDescent="0.25">
      <c r="A26" s="142"/>
      <c r="B26" s="403" t="s">
        <v>50</v>
      </c>
      <c r="C26" s="404"/>
    </row>
    <row r="27" spans="1:3" x14ac:dyDescent="0.25">
      <c r="A27" s="142"/>
      <c r="B27" s="403" t="s">
        <v>51</v>
      </c>
      <c r="C27" s="404"/>
    </row>
    <row r="28" spans="1:3" x14ac:dyDescent="0.25">
      <c r="A28" s="142" t="s">
        <v>365</v>
      </c>
      <c r="B28" s="403" t="s">
        <v>52</v>
      </c>
      <c r="C28" s="404"/>
    </row>
    <row r="29" spans="1:3" x14ac:dyDescent="0.25">
      <c r="A29" s="142" t="s">
        <v>364</v>
      </c>
      <c r="B29" s="403" t="s">
        <v>53</v>
      </c>
      <c r="C29" s="404"/>
    </row>
    <row r="30" spans="1:3" x14ac:dyDescent="0.25">
      <c r="A30" s="142" t="s">
        <v>363</v>
      </c>
      <c r="B30" s="403" t="s">
        <v>54</v>
      </c>
      <c r="C30" s="404"/>
    </row>
    <row r="31" spans="1:3" x14ac:dyDescent="0.25">
      <c r="A31" s="142" t="s">
        <v>502</v>
      </c>
      <c r="B31" s="403" t="s">
        <v>325</v>
      </c>
      <c r="C31" s="427"/>
    </row>
    <row r="32" spans="1:3" x14ac:dyDescent="0.25">
      <c r="A32" s="142" t="s">
        <v>503</v>
      </c>
      <c r="B32" s="403" t="s">
        <v>326</v>
      </c>
      <c r="C32" s="427"/>
    </row>
    <row r="33" spans="1:3" ht="15" x14ac:dyDescent="0.25">
      <c r="A33" s="142"/>
      <c r="B33" s="401" t="s">
        <v>55</v>
      </c>
      <c r="C33" s="406">
        <f>SUM(C34:C40)</f>
        <v>0</v>
      </c>
    </row>
    <row r="34" spans="1:3" x14ac:dyDescent="0.25">
      <c r="A34" s="142"/>
      <c r="B34" s="403" t="s">
        <v>56</v>
      </c>
      <c r="C34" s="405"/>
    </row>
    <row r="35" spans="1:3" x14ac:dyDescent="0.25">
      <c r="A35" s="142"/>
      <c r="B35" s="403" t="s">
        <v>57</v>
      </c>
      <c r="C35" s="405"/>
    </row>
    <row r="36" spans="1:3" x14ac:dyDescent="0.25">
      <c r="A36" s="142" t="s">
        <v>365</v>
      </c>
      <c r="B36" s="403" t="s">
        <v>58</v>
      </c>
      <c r="C36" s="405"/>
    </row>
    <row r="37" spans="1:3" x14ac:dyDescent="0.25">
      <c r="A37" s="142" t="s">
        <v>364</v>
      </c>
      <c r="B37" s="403" t="s">
        <v>185</v>
      </c>
      <c r="C37" s="405"/>
    </row>
    <row r="38" spans="1:3" x14ac:dyDescent="0.25">
      <c r="A38" s="142" t="s">
        <v>365</v>
      </c>
      <c r="B38" s="403" t="s">
        <v>186</v>
      </c>
      <c r="C38" s="405"/>
    </row>
    <row r="39" spans="1:3" x14ac:dyDescent="0.25">
      <c r="A39" s="142" t="s">
        <v>504</v>
      </c>
      <c r="B39" s="403" t="s">
        <v>327</v>
      </c>
      <c r="C39" s="428"/>
    </row>
    <row r="40" spans="1:3" x14ac:dyDescent="0.25">
      <c r="A40" s="142" t="s">
        <v>505</v>
      </c>
      <c r="B40" s="403" t="s">
        <v>328</v>
      </c>
      <c r="C40" s="428"/>
    </row>
    <row r="41" spans="1:3" ht="15" x14ac:dyDescent="0.25">
      <c r="A41" s="142"/>
      <c r="B41" s="407" t="s">
        <v>59</v>
      </c>
      <c r="C41" s="402">
        <f>C15+C24</f>
        <v>0</v>
      </c>
    </row>
    <row r="42" spans="1:3" x14ac:dyDescent="0.25">
      <c r="A42" s="142" t="s">
        <v>44</v>
      </c>
      <c r="B42" s="408" t="s">
        <v>60</v>
      </c>
      <c r="C42" s="405"/>
    </row>
    <row r="43" spans="1:3" x14ac:dyDescent="0.25">
      <c r="A43" s="142" t="s">
        <v>44</v>
      </c>
      <c r="B43" s="408" t="s">
        <v>61</v>
      </c>
      <c r="C43" s="405"/>
    </row>
    <row r="44" spans="1:3" ht="15" x14ac:dyDescent="0.25">
      <c r="A44" s="142" t="s">
        <v>506</v>
      </c>
      <c r="B44" s="407" t="s">
        <v>62</v>
      </c>
      <c r="C44" s="406">
        <f>SUM(C42:C43)</f>
        <v>0</v>
      </c>
    </row>
    <row r="45" spans="1:3" ht="15" x14ac:dyDescent="0.25">
      <c r="A45" s="142" t="s">
        <v>393</v>
      </c>
      <c r="B45" s="407" t="s">
        <v>63</v>
      </c>
      <c r="C45" s="406">
        <f>C41+C44</f>
        <v>0</v>
      </c>
    </row>
    <row r="46" spans="1:3" x14ac:dyDescent="0.25">
      <c r="A46" s="142" t="s">
        <v>507</v>
      </c>
      <c r="B46" s="408" t="s">
        <v>296</v>
      </c>
      <c r="C46" s="405"/>
    </row>
    <row r="47" spans="1:3" x14ac:dyDescent="0.25">
      <c r="A47" s="454"/>
      <c r="B47" s="408" t="s">
        <v>297</v>
      </c>
      <c r="C47" s="405"/>
    </row>
    <row r="48" spans="1:3" x14ac:dyDescent="0.25">
      <c r="A48" s="142" t="s">
        <v>508</v>
      </c>
      <c r="B48" s="408" t="s">
        <v>298</v>
      </c>
      <c r="C48" s="405"/>
    </row>
    <row r="49" spans="1:3" ht="28.5" x14ac:dyDescent="0.25">
      <c r="A49" s="142" t="s">
        <v>509</v>
      </c>
      <c r="B49" s="408" t="s">
        <v>299</v>
      </c>
      <c r="C49" s="405"/>
    </row>
    <row r="50" spans="1:3" x14ac:dyDescent="0.25">
      <c r="A50" s="142" t="s">
        <v>510</v>
      </c>
      <c r="B50" s="408" t="s">
        <v>300</v>
      </c>
      <c r="C50" s="405"/>
    </row>
    <row r="51" spans="1:3" x14ac:dyDescent="0.25">
      <c r="A51" s="142" t="s">
        <v>511</v>
      </c>
      <c r="B51" s="408" t="s">
        <v>301</v>
      </c>
      <c r="C51" s="405"/>
    </row>
    <row r="52" spans="1:3" x14ac:dyDescent="0.25">
      <c r="A52" s="142" t="s">
        <v>512</v>
      </c>
      <c r="B52" s="408" t="s">
        <v>302</v>
      </c>
      <c r="C52" s="405"/>
    </row>
    <row r="53" spans="1:3" x14ac:dyDescent="0.25">
      <c r="A53" s="142" t="s">
        <v>366</v>
      </c>
      <c r="B53" s="408" t="s">
        <v>303</v>
      </c>
      <c r="C53" s="405"/>
    </row>
    <row r="54" spans="1:3" ht="15" x14ac:dyDescent="0.25">
      <c r="A54" s="142"/>
      <c r="B54" s="434" t="s">
        <v>513</v>
      </c>
      <c r="C54" s="406">
        <f>SUM(C46:C53)</f>
        <v>0</v>
      </c>
    </row>
    <row r="55" spans="1:3" x14ac:dyDescent="0.25">
      <c r="A55" s="142" t="s">
        <v>514</v>
      </c>
      <c r="B55" s="408" t="s">
        <v>337</v>
      </c>
      <c r="C55" s="405"/>
    </row>
    <row r="56" spans="1:3" x14ac:dyDescent="0.25">
      <c r="A56" s="142" t="s">
        <v>515</v>
      </c>
      <c r="B56" s="408" t="s">
        <v>338</v>
      </c>
      <c r="C56" s="405"/>
    </row>
    <row r="57" spans="1:3" ht="15" x14ac:dyDescent="0.25">
      <c r="A57" s="142"/>
      <c r="B57" s="407" t="s">
        <v>516</v>
      </c>
      <c r="C57" s="406">
        <f>SUM(C55:C56)</f>
        <v>0</v>
      </c>
    </row>
    <row r="58" spans="1:3" x14ac:dyDescent="0.25">
      <c r="A58" s="142" t="s">
        <v>499</v>
      </c>
      <c r="B58" s="409" t="s">
        <v>339</v>
      </c>
      <c r="C58" s="410"/>
    </row>
    <row r="59" spans="1:3" ht="28.5" x14ac:dyDescent="0.25">
      <c r="A59" s="142" t="s">
        <v>517</v>
      </c>
      <c r="B59" s="409" t="s">
        <v>340</v>
      </c>
      <c r="C59" s="410"/>
    </row>
    <row r="60" spans="1:3" ht="28.5" x14ac:dyDescent="0.25">
      <c r="A60" s="142"/>
      <c r="B60" s="409" t="s">
        <v>341</v>
      </c>
      <c r="C60" s="410"/>
    </row>
    <row r="61" spans="1:3" x14ac:dyDescent="0.25">
      <c r="A61" s="142" t="s">
        <v>518</v>
      </c>
      <c r="B61" s="409" t="s">
        <v>342</v>
      </c>
      <c r="C61" s="410"/>
    </row>
    <row r="62" spans="1:3" x14ac:dyDescent="0.25">
      <c r="A62" s="142"/>
      <c r="B62" s="408" t="s">
        <v>343</v>
      </c>
      <c r="C62" s="410"/>
    </row>
    <row r="63" spans="1:3" x14ac:dyDescent="0.25">
      <c r="A63" s="142" t="s">
        <v>394</v>
      </c>
      <c r="B63" s="408" t="s">
        <v>344</v>
      </c>
      <c r="C63" s="410"/>
    </row>
    <row r="64" spans="1:3" x14ac:dyDescent="0.25">
      <c r="A64" s="142"/>
      <c r="B64" s="408" t="s">
        <v>345</v>
      </c>
      <c r="C64" s="410"/>
    </row>
    <row r="65" spans="1:3" ht="15" x14ac:dyDescent="0.25">
      <c r="A65" s="142" t="s">
        <v>395</v>
      </c>
      <c r="B65" s="407" t="s">
        <v>346</v>
      </c>
      <c r="C65" s="406">
        <f>C45+C54+C57+SUM(C58:C64)</f>
        <v>0</v>
      </c>
    </row>
    <row r="66" spans="1:3" ht="15" x14ac:dyDescent="0.25">
      <c r="A66" s="142" t="s">
        <v>519</v>
      </c>
      <c r="B66" s="409" t="s">
        <v>347</v>
      </c>
      <c r="C66" s="411"/>
    </row>
    <row r="67" spans="1:3" ht="15" x14ac:dyDescent="0.25">
      <c r="A67" s="142" t="s">
        <v>304</v>
      </c>
      <c r="B67" s="407" t="s">
        <v>348</v>
      </c>
      <c r="C67" s="406">
        <f>C65+C66</f>
        <v>0</v>
      </c>
    </row>
    <row r="68" spans="1:3" x14ac:dyDescent="0.25">
      <c r="A68" s="142" t="s">
        <v>396</v>
      </c>
      <c r="B68" s="408" t="s">
        <v>349</v>
      </c>
      <c r="C68" s="410"/>
    </row>
    <row r="69" spans="1:3" ht="15" x14ac:dyDescent="0.25">
      <c r="A69" s="142" t="s">
        <v>304</v>
      </c>
      <c r="B69" s="420" t="s">
        <v>350</v>
      </c>
      <c r="C69" s="406">
        <f>C67+C68</f>
        <v>0</v>
      </c>
    </row>
    <row r="70" spans="1:3" x14ac:dyDescent="0.25">
      <c r="A70" s="142"/>
      <c r="B70" s="435" t="s">
        <v>305</v>
      </c>
      <c r="C70" s="436"/>
    </row>
    <row r="71" spans="1:3" x14ac:dyDescent="0.25">
      <c r="A71" s="142" t="s">
        <v>397</v>
      </c>
      <c r="B71" s="435" t="s">
        <v>306</v>
      </c>
      <c r="C71" s="436"/>
    </row>
    <row r="72" spans="1:3" ht="28.5" x14ac:dyDescent="0.25">
      <c r="A72" s="142" t="s">
        <v>520</v>
      </c>
      <c r="B72" s="421" t="s">
        <v>351</v>
      </c>
      <c r="C72" s="410"/>
    </row>
    <row r="73" spans="1:3" x14ac:dyDescent="0.25">
      <c r="A73" s="142" t="s">
        <v>398</v>
      </c>
      <c r="B73" s="409" t="s">
        <v>352</v>
      </c>
      <c r="C73" s="410"/>
    </row>
    <row r="74" spans="1:3" x14ac:dyDescent="0.25">
      <c r="A74" s="142" t="s">
        <v>521</v>
      </c>
      <c r="B74" s="408" t="s">
        <v>353</v>
      </c>
      <c r="C74" s="405"/>
    </row>
    <row r="75" spans="1:3" x14ac:dyDescent="0.25">
      <c r="A75" s="142" t="s">
        <v>522</v>
      </c>
      <c r="B75" s="408" t="s">
        <v>354</v>
      </c>
      <c r="C75" s="405"/>
    </row>
    <row r="76" spans="1:3" ht="15" x14ac:dyDescent="0.25">
      <c r="A76" s="142"/>
      <c r="B76" s="407" t="s">
        <v>523</v>
      </c>
      <c r="C76" s="406">
        <f>SUM(C74:C75)</f>
        <v>0</v>
      </c>
    </row>
    <row r="77" spans="1:3" ht="28.5" x14ac:dyDescent="0.25">
      <c r="A77" s="142" t="s">
        <v>399</v>
      </c>
      <c r="B77" s="409" t="s">
        <v>355</v>
      </c>
      <c r="C77" s="410"/>
    </row>
    <row r="78" spans="1:3" x14ac:dyDescent="0.25">
      <c r="A78" s="142" t="s">
        <v>307</v>
      </c>
      <c r="B78" s="422" t="s">
        <v>356</v>
      </c>
      <c r="C78" s="410"/>
    </row>
    <row r="79" spans="1:3" x14ac:dyDescent="0.25">
      <c r="A79" s="142" t="s">
        <v>400</v>
      </c>
      <c r="B79" s="435" t="s">
        <v>308</v>
      </c>
      <c r="C79" s="436"/>
    </row>
    <row r="80" spans="1:3" x14ac:dyDescent="0.25">
      <c r="A80" s="142" t="s">
        <v>309</v>
      </c>
      <c r="B80" s="421" t="s">
        <v>357</v>
      </c>
      <c r="C80" s="410"/>
    </row>
    <row r="81" spans="1:3" ht="28.5" x14ac:dyDescent="0.25">
      <c r="A81" s="142" t="s">
        <v>524</v>
      </c>
      <c r="B81" s="409" t="s">
        <v>358</v>
      </c>
      <c r="C81" s="410"/>
    </row>
    <row r="82" spans="1:3" x14ac:dyDescent="0.25">
      <c r="A82" s="142" t="s">
        <v>401</v>
      </c>
      <c r="B82" s="409" t="s">
        <v>359</v>
      </c>
      <c r="C82" s="410"/>
    </row>
    <row r="83" spans="1:3" x14ac:dyDescent="0.25">
      <c r="A83" s="142" t="s">
        <v>307</v>
      </c>
      <c r="B83" s="409" t="s">
        <v>360</v>
      </c>
      <c r="C83" s="410"/>
    </row>
    <row r="84" spans="1:3" ht="15" x14ac:dyDescent="0.25">
      <c r="A84" s="142" t="s">
        <v>402</v>
      </c>
      <c r="B84" s="407" t="s">
        <v>361</v>
      </c>
      <c r="C84" s="406">
        <f>C72+C73+C76+C77+C78+C80+C81+C82+C83</f>
        <v>0</v>
      </c>
    </row>
    <row r="85" spans="1:3" ht="15.75" thickBot="1" x14ac:dyDescent="0.3">
      <c r="A85" s="142" t="s">
        <v>403</v>
      </c>
      <c r="B85" s="412" t="s">
        <v>362</v>
      </c>
      <c r="C85" s="413">
        <f>C69+C84</f>
        <v>0</v>
      </c>
    </row>
    <row r="86" spans="1:3" ht="15" x14ac:dyDescent="0.25">
      <c r="A86" s="414"/>
      <c r="B86" s="415"/>
    </row>
  </sheetData>
  <customSheetViews>
    <customSheetView guid="{DF474837-A393-4371-B52C-A19A87DBBDE8}" scale="82" showPageBreaks="1" showGridLines="0" topLeftCell="A19">
      <selection activeCell="B65" sqref="B65"/>
      <pageMargins left="0.7" right="0.7" top="0.75" bottom="0.75" header="0.3" footer="0.3"/>
      <pageSetup orientation="portrait" r:id="rId1"/>
    </customSheetView>
    <customSheetView guid="{FF9637CC-0B29-4DDA-AAE9-629DCFC5267D}" showGridLines="0">
      <pageMargins left="0.7" right="0.7" top="0.75" bottom="0.75" header="0.3" footer="0.3"/>
      <pageSetup orientation="portrait" r:id="rId2"/>
    </customSheetView>
    <customSheetView guid="{F56CDB1E-E52A-4B15-80BE-20842FC977B3}" scale="91" showGridLines="0" topLeftCell="A19">
      <selection activeCell="B54" sqref="B54"/>
      <pageMargins left="0.7" right="0.7" top="0.75" bottom="0.75" header="0.3" footer="0.3"/>
      <pageSetup orientation="portrait" r:id="rId3"/>
    </customSheetView>
    <customSheetView guid="{81B20B94-24CD-4ECF-9384-7B686B4491F2}" showGridLines="0" topLeftCell="A25">
      <selection activeCell="B54" sqref="B54"/>
      <pageMargins left="0.7" right="0.7" top="0.75" bottom="0.75" header="0.3" footer="0.3"/>
      <pageSetup orientation="portrait" r:id="rId4"/>
    </customSheetView>
  </customSheetViews>
  <pageMargins left="0.7" right="0.7" top="0.75" bottom="0.75" header="0.3" footer="0.3"/>
  <pageSetup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I49"/>
  <sheetViews>
    <sheetView showGridLines="0" zoomScale="85" zoomScaleNormal="85" zoomScaleSheetLayoutView="92" workbookViewId="0">
      <selection activeCell="B64" sqref="B64"/>
    </sheetView>
  </sheetViews>
  <sheetFormatPr defaultColWidth="9" defaultRowHeight="14.25" x14ac:dyDescent="0.2"/>
  <cols>
    <col min="1" max="1" width="55.42578125" style="137" customWidth="1"/>
    <col min="2" max="2" width="107.28515625" style="137" bestFit="1" customWidth="1"/>
    <col min="3" max="9" width="20.7109375" style="137" customWidth="1"/>
    <col min="10" max="16384" width="9" style="137"/>
  </cols>
  <sheetData>
    <row r="1" spans="1:9" ht="15.75" x14ac:dyDescent="0.2">
      <c r="A1" s="355" t="s">
        <v>420</v>
      </c>
    </row>
    <row r="2" spans="1:9" ht="15.75" x14ac:dyDescent="0.25">
      <c r="A2" s="198" t="s">
        <v>189</v>
      </c>
      <c r="D2" s="199"/>
    </row>
    <row r="3" spans="1:9" ht="17.25" customHeight="1" x14ac:dyDescent="0.25">
      <c r="A3" s="200" t="s">
        <v>190</v>
      </c>
      <c r="D3" s="502"/>
      <c r="E3" s="502"/>
      <c r="F3" s="502"/>
      <c r="G3" s="502"/>
      <c r="H3" s="502"/>
      <c r="I3" s="502"/>
    </row>
    <row r="4" spans="1:9" ht="17.25" customHeight="1" x14ac:dyDescent="0.2">
      <c r="A4" s="28" t="s">
        <v>17</v>
      </c>
      <c r="B4" s="28" t="s">
        <v>18</v>
      </c>
      <c r="D4" s="502"/>
      <c r="E4" s="502"/>
      <c r="F4" s="502"/>
      <c r="G4" s="502"/>
      <c r="H4" s="502"/>
      <c r="I4" s="502"/>
    </row>
    <row r="5" spans="1:9" s="9" customFormat="1" ht="15" x14ac:dyDescent="0.25">
      <c r="A5" s="30"/>
      <c r="B5" s="31"/>
      <c r="C5" s="201"/>
      <c r="D5" s="201"/>
      <c r="E5" s="202"/>
    </row>
    <row r="6" spans="1:9" s="9" customFormat="1" ht="15" x14ac:dyDescent="0.25">
      <c r="A6" s="28" t="s">
        <v>19</v>
      </c>
      <c r="B6" s="28" t="s">
        <v>599</v>
      </c>
      <c r="C6" s="201"/>
      <c r="D6" s="201"/>
      <c r="E6" s="202"/>
    </row>
    <row r="7" spans="1:9" s="9" customFormat="1" ht="15" x14ac:dyDescent="0.25">
      <c r="A7" s="168" t="s">
        <v>21</v>
      </c>
      <c r="B7" s="31"/>
      <c r="C7" s="201"/>
      <c r="D7" s="201"/>
      <c r="E7" s="202"/>
    </row>
    <row r="8" spans="1:9" s="9" customFormat="1" ht="15" x14ac:dyDescent="0.25">
      <c r="A8" s="203" t="s">
        <v>22</v>
      </c>
      <c r="B8" s="28" t="s">
        <v>20</v>
      </c>
      <c r="E8" s="202"/>
    </row>
    <row r="9" spans="1:9" s="9" customFormat="1" ht="15" x14ac:dyDescent="0.25">
      <c r="A9" s="138" t="s">
        <v>10</v>
      </c>
      <c r="B9" s="184" t="s">
        <v>171</v>
      </c>
      <c r="E9" s="202"/>
    </row>
    <row r="10" spans="1:9" s="9" customFormat="1" ht="15" x14ac:dyDescent="0.25">
      <c r="A10" s="29"/>
      <c r="B10" s="29"/>
      <c r="E10" s="202"/>
    </row>
    <row r="11" spans="1:9" s="34" customFormat="1" ht="15.75" customHeight="1" x14ac:dyDescent="0.25">
      <c r="A11" s="205"/>
      <c r="C11" s="503" t="s">
        <v>10</v>
      </c>
      <c r="D11" s="503"/>
      <c r="E11" s="503"/>
      <c r="F11" s="503"/>
      <c r="G11" s="503"/>
      <c r="H11" s="503"/>
      <c r="I11" s="503"/>
    </row>
    <row r="12" spans="1:9" ht="15.75" customHeight="1" thickBot="1" x14ac:dyDescent="0.3">
      <c r="A12" s="206"/>
      <c r="B12" s="207"/>
      <c r="C12" s="504" t="s">
        <v>191</v>
      </c>
      <c r="D12" s="505"/>
      <c r="E12" s="505"/>
      <c r="F12" s="505"/>
      <c r="G12" s="505"/>
      <c r="H12" s="505"/>
      <c r="I12" s="506"/>
    </row>
    <row r="13" spans="1:9" ht="60" customHeight="1" x14ac:dyDescent="0.2">
      <c r="A13" s="206"/>
      <c r="B13" s="208"/>
      <c r="C13" s="507" t="s">
        <v>192</v>
      </c>
      <c r="D13" s="508"/>
      <c r="E13" s="509" t="s">
        <v>193</v>
      </c>
      <c r="F13" s="510"/>
      <c r="G13" s="510"/>
      <c r="H13" s="511" t="s">
        <v>563</v>
      </c>
      <c r="I13" s="514" t="s">
        <v>43</v>
      </c>
    </row>
    <row r="14" spans="1:9" ht="26.25" customHeight="1" thickBot="1" x14ac:dyDescent="0.25">
      <c r="A14" s="206"/>
      <c r="B14" s="209"/>
      <c r="C14" s="210"/>
      <c r="D14" s="211"/>
      <c r="E14" s="517" t="s">
        <v>560</v>
      </c>
      <c r="F14" s="512" t="s">
        <v>194</v>
      </c>
      <c r="G14" s="519"/>
      <c r="H14" s="512"/>
      <c r="I14" s="515"/>
    </row>
    <row r="15" spans="1:9" ht="87" customHeight="1" thickBot="1" x14ac:dyDescent="0.25">
      <c r="A15" s="212" t="s">
        <v>23</v>
      </c>
      <c r="B15" s="213" t="s">
        <v>24</v>
      </c>
      <c r="C15" s="214" t="s">
        <v>558</v>
      </c>
      <c r="D15" s="215" t="s">
        <v>559</v>
      </c>
      <c r="E15" s="518"/>
      <c r="F15" s="447" t="s">
        <v>561</v>
      </c>
      <c r="G15" s="216" t="s">
        <v>562</v>
      </c>
      <c r="H15" s="513"/>
      <c r="I15" s="516"/>
    </row>
    <row r="16" spans="1:9" ht="24" customHeight="1" thickBot="1" x14ac:dyDescent="0.25">
      <c r="A16" s="470"/>
      <c r="B16" s="213"/>
      <c r="C16" s="558" t="s">
        <v>172</v>
      </c>
      <c r="D16" s="558" t="s">
        <v>173</v>
      </c>
      <c r="E16" s="559" t="s">
        <v>174</v>
      </c>
      <c r="F16" s="560" t="s">
        <v>554</v>
      </c>
      <c r="G16" s="560" t="s">
        <v>555</v>
      </c>
      <c r="H16" s="560" t="s">
        <v>556</v>
      </c>
      <c r="I16" s="561" t="s">
        <v>557</v>
      </c>
    </row>
    <row r="17" spans="1:9" ht="15" x14ac:dyDescent="0.25">
      <c r="A17" s="217" t="s">
        <v>525</v>
      </c>
      <c r="B17" s="218" t="s">
        <v>190</v>
      </c>
      <c r="C17" s="219"/>
      <c r="D17" s="219"/>
      <c r="E17" s="219"/>
      <c r="F17" s="219"/>
      <c r="G17" s="219"/>
      <c r="H17" s="219"/>
      <c r="I17" s="220"/>
    </row>
    <row r="18" spans="1:9" ht="15" x14ac:dyDescent="0.25">
      <c r="A18" s="221" t="s">
        <v>526</v>
      </c>
      <c r="B18" s="222" t="s">
        <v>195</v>
      </c>
      <c r="C18" s="223"/>
      <c r="D18" s="224"/>
      <c r="F18" s="225"/>
      <c r="G18" s="226"/>
      <c r="H18" s="226"/>
      <c r="I18" s="227">
        <f>SUM(C18:H18)</f>
        <v>0</v>
      </c>
    </row>
    <row r="19" spans="1:9" ht="15" x14ac:dyDescent="0.25">
      <c r="A19" s="221" t="s">
        <v>526</v>
      </c>
      <c r="B19" s="222" t="s">
        <v>196</v>
      </c>
      <c r="C19" s="223"/>
      <c r="D19" s="224"/>
      <c r="E19" s="225"/>
      <c r="F19" s="226"/>
      <c r="G19" s="228"/>
      <c r="H19" s="226"/>
      <c r="I19" s="227">
        <f>SUM(C19:H19)</f>
        <v>0</v>
      </c>
    </row>
    <row r="20" spans="1:9" ht="15" x14ac:dyDescent="0.25">
      <c r="A20" s="455"/>
      <c r="B20" s="230" t="s">
        <v>197</v>
      </c>
      <c r="C20" s="231">
        <f t="shared" ref="C20:H20" si="0">SUM(C18:C19)</f>
        <v>0</v>
      </c>
      <c r="D20" s="232">
        <f t="shared" si="0"/>
        <v>0</v>
      </c>
      <c r="E20" s="232">
        <f t="shared" si="0"/>
        <v>0</v>
      </c>
      <c r="F20" s="232">
        <f t="shared" si="0"/>
        <v>0</v>
      </c>
      <c r="G20" s="233">
        <f t="shared" si="0"/>
        <v>0</v>
      </c>
      <c r="H20" s="232">
        <f t="shared" si="0"/>
        <v>0</v>
      </c>
      <c r="I20" s="227">
        <f>SUM(C20:H20)</f>
        <v>0</v>
      </c>
    </row>
    <row r="21" spans="1:9" x14ac:dyDescent="0.2">
      <c r="A21" s="34"/>
      <c r="B21" s="234" t="s">
        <v>198</v>
      </c>
      <c r="C21" s="235"/>
      <c r="D21" s="235"/>
      <c r="E21" s="235"/>
      <c r="F21" s="235"/>
      <c r="G21" s="235"/>
      <c r="H21" s="235"/>
      <c r="I21" s="236"/>
    </row>
    <row r="22" spans="1:9" ht="15" x14ac:dyDescent="0.25">
      <c r="A22" s="237" t="s">
        <v>368</v>
      </c>
      <c r="B22" s="238" t="s">
        <v>199</v>
      </c>
      <c r="C22" s="239"/>
      <c r="D22" s="225"/>
      <c r="E22" s="225"/>
      <c r="F22" s="225"/>
      <c r="G22" s="240"/>
      <c r="H22" s="225"/>
      <c r="I22" s="227">
        <f>SUM(C22:H22)</f>
        <v>0</v>
      </c>
    </row>
    <row r="23" spans="1:9" x14ac:dyDescent="0.2">
      <c r="A23" s="455"/>
      <c r="B23" s="234" t="s">
        <v>200</v>
      </c>
      <c r="C23" s="235"/>
      <c r="D23" s="235"/>
      <c r="E23" s="235"/>
      <c r="F23" s="235"/>
      <c r="G23" s="235"/>
      <c r="H23" s="235"/>
      <c r="I23" s="236"/>
    </row>
    <row r="24" spans="1:9" ht="15" x14ac:dyDescent="0.25">
      <c r="A24" s="229" t="s">
        <v>369</v>
      </c>
      <c r="B24" s="139" t="s">
        <v>201</v>
      </c>
      <c r="C24" s="239"/>
      <c r="D24" s="225"/>
      <c r="F24" s="225"/>
      <c r="G24" s="240"/>
      <c r="H24" s="225"/>
      <c r="I24" s="227">
        <f t="shared" ref="I24:I35" si="1">SUM(C24:H24)</f>
        <v>0</v>
      </c>
    </row>
    <row r="25" spans="1:9" ht="15" x14ac:dyDescent="0.25">
      <c r="A25" s="229" t="s">
        <v>527</v>
      </c>
      <c r="B25" s="139" t="s">
        <v>202</v>
      </c>
      <c r="C25" s="239"/>
      <c r="D25" s="225"/>
      <c r="E25" s="225"/>
      <c r="F25" s="225"/>
      <c r="G25" s="240"/>
      <c r="H25" s="225"/>
      <c r="I25" s="227">
        <f t="shared" si="1"/>
        <v>0</v>
      </c>
    </row>
    <row r="26" spans="1:9" ht="15" x14ac:dyDescent="0.25">
      <c r="A26" s="229" t="s">
        <v>370</v>
      </c>
      <c r="B26" s="139" t="s">
        <v>203</v>
      </c>
      <c r="C26" s="239"/>
      <c r="D26" s="225"/>
      <c r="E26" s="225"/>
      <c r="F26" s="225"/>
      <c r="G26" s="240"/>
      <c r="H26" s="225"/>
      <c r="I26" s="227">
        <f t="shared" si="1"/>
        <v>0</v>
      </c>
    </row>
    <row r="27" spans="1:9" ht="15" x14ac:dyDescent="0.25">
      <c r="A27" s="229" t="s">
        <v>528</v>
      </c>
      <c r="B27" s="241" t="s">
        <v>204</v>
      </c>
      <c r="C27" s="239"/>
      <c r="D27" s="225"/>
      <c r="E27" s="225"/>
      <c r="F27" s="225"/>
      <c r="G27" s="240"/>
      <c r="H27" s="225"/>
      <c r="I27" s="227">
        <f t="shared" si="1"/>
        <v>0</v>
      </c>
    </row>
    <row r="28" spans="1:9" ht="15" x14ac:dyDescent="0.25">
      <c r="A28" s="237" t="s">
        <v>529</v>
      </c>
      <c r="B28" s="242" t="s">
        <v>205</v>
      </c>
      <c r="C28" s="243"/>
      <c r="D28" s="244"/>
      <c r="E28" s="244"/>
      <c r="F28" s="244"/>
      <c r="G28" s="245"/>
      <c r="H28" s="244"/>
      <c r="I28" s="227">
        <f t="shared" si="1"/>
        <v>0</v>
      </c>
    </row>
    <row r="29" spans="1:9" ht="15" x14ac:dyDescent="0.25">
      <c r="A29" s="237" t="s">
        <v>529</v>
      </c>
      <c r="B29" s="242" t="s">
        <v>206</v>
      </c>
      <c r="C29" s="243"/>
      <c r="D29" s="244"/>
      <c r="E29" s="244"/>
      <c r="F29" s="244"/>
      <c r="G29" s="245"/>
      <c r="H29" s="244"/>
      <c r="I29" s="227">
        <f t="shared" si="1"/>
        <v>0</v>
      </c>
    </row>
    <row r="30" spans="1:9" ht="15" x14ac:dyDescent="0.25">
      <c r="A30" s="237"/>
      <c r="B30" s="246" t="s">
        <v>207</v>
      </c>
      <c r="C30" s="247">
        <f>SUM(C24:C29)</f>
        <v>0</v>
      </c>
      <c r="D30" s="247">
        <f t="shared" ref="D30:H30" si="2">SUM(D24:D29)</f>
        <v>0</v>
      </c>
      <c r="E30" s="247">
        <f>SUM(E24:E29)</f>
        <v>0</v>
      </c>
      <c r="F30" s="247">
        <f t="shared" si="2"/>
        <v>0</v>
      </c>
      <c r="G30" s="247">
        <f t="shared" si="2"/>
        <v>0</v>
      </c>
      <c r="H30" s="247">
        <f t="shared" si="2"/>
        <v>0</v>
      </c>
      <c r="I30" s="227">
        <f t="shared" si="1"/>
        <v>0</v>
      </c>
    </row>
    <row r="31" spans="1:9" ht="15" x14ac:dyDescent="0.25">
      <c r="A31" s="229" t="s">
        <v>530</v>
      </c>
      <c r="B31" s="139" t="s">
        <v>208</v>
      </c>
      <c r="C31" s="239"/>
      <c r="D31" s="225"/>
      <c r="E31" s="225"/>
      <c r="F31" s="225"/>
      <c r="G31" s="240"/>
      <c r="H31" s="225"/>
      <c r="I31" s="227">
        <f>SUM(C31:H31)</f>
        <v>0</v>
      </c>
    </row>
    <row r="32" spans="1:9" ht="15" x14ac:dyDescent="0.25">
      <c r="A32" s="229"/>
      <c r="B32" s="230" t="s">
        <v>209</v>
      </c>
      <c r="C32" s="231">
        <f>C22+C30+C31</f>
        <v>0</v>
      </c>
      <c r="D32" s="231">
        <f t="shared" ref="D32:G32" si="3">D22+D30+D31</f>
        <v>0</v>
      </c>
      <c r="E32" s="231">
        <f t="shared" si="3"/>
        <v>0</v>
      </c>
      <c r="F32" s="231">
        <f t="shared" si="3"/>
        <v>0</v>
      </c>
      <c r="G32" s="231">
        <f t="shared" si="3"/>
        <v>0</v>
      </c>
      <c r="H32" s="231">
        <f>H22+H30+H31</f>
        <v>0</v>
      </c>
      <c r="I32" s="227">
        <f>SUM(C32:H32)</f>
        <v>0</v>
      </c>
    </row>
    <row r="33" spans="1:9" ht="15" x14ac:dyDescent="0.25">
      <c r="A33" s="229" t="s">
        <v>531</v>
      </c>
      <c r="B33" s="139" t="s">
        <v>210</v>
      </c>
      <c r="C33" s="239"/>
      <c r="D33" s="225"/>
      <c r="E33" s="225"/>
      <c r="F33" s="225"/>
      <c r="G33" s="240"/>
      <c r="H33" s="225"/>
      <c r="I33" s="227">
        <f t="shared" si="1"/>
        <v>0</v>
      </c>
    </row>
    <row r="34" spans="1:9" ht="15" x14ac:dyDescent="0.25">
      <c r="A34" s="229" t="s">
        <v>371</v>
      </c>
      <c r="B34" s="139" t="s">
        <v>211</v>
      </c>
      <c r="C34" s="239"/>
      <c r="D34" s="225"/>
      <c r="E34" s="225"/>
      <c r="F34" s="225"/>
      <c r="G34" s="240"/>
      <c r="H34" s="225"/>
      <c r="I34" s="227">
        <f t="shared" si="1"/>
        <v>0</v>
      </c>
    </row>
    <row r="35" spans="1:9" ht="15" x14ac:dyDescent="0.25">
      <c r="A35" s="229"/>
      <c r="B35" s="230" t="s">
        <v>212</v>
      </c>
      <c r="C35" s="231">
        <f>SUM(C32:C34)</f>
        <v>0</v>
      </c>
      <c r="D35" s="232">
        <f>SUM(D32:D34)</f>
        <v>0</v>
      </c>
      <c r="E35" s="232">
        <f t="shared" ref="E35:H35" si="4">SUM(E32:E34)</f>
        <v>0</v>
      </c>
      <c r="F35" s="232">
        <f t="shared" si="4"/>
        <v>0</v>
      </c>
      <c r="G35" s="233">
        <f t="shared" si="4"/>
        <v>0</v>
      </c>
      <c r="H35" s="232">
        <f t="shared" si="4"/>
        <v>0</v>
      </c>
      <c r="I35" s="227">
        <f t="shared" si="1"/>
        <v>0</v>
      </c>
    </row>
    <row r="36" spans="1:9" ht="15" x14ac:dyDescent="0.25">
      <c r="A36" s="229" t="s">
        <v>532</v>
      </c>
      <c r="B36" s="248" t="s">
        <v>213</v>
      </c>
      <c r="C36" s="249"/>
      <c r="D36" s="249"/>
      <c r="E36" s="249"/>
      <c r="F36" s="249"/>
      <c r="G36" s="249"/>
      <c r="H36" s="249"/>
      <c r="I36" s="250"/>
    </row>
    <row r="37" spans="1:9" ht="15" x14ac:dyDescent="0.25">
      <c r="A37" s="229" t="s">
        <v>372</v>
      </c>
      <c r="B37" s="251" t="s">
        <v>214</v>
      </c>
      <c r="C37" s="239"/>
      <c r="D37" s="225"/>
      <c r="E37" s="225"/>
      <c r="F37" s="225"/>
      <c r="G37" s="240"/>
      <c r="H37" s="225"/>
      <c r="I37" s="227">
        <f>SUM(C37:H37)</f>
        <v>0</v>
      </c>
    </row>
    <row r="38" spans="1:9" ht="15" x14ac:dyDescent="0.25">
      <c r="A38" s="229" t="s">
        <v>533</v>
      </c>
      <c r="B38" s="251" t="s">
        <v>215</v>
      </c>
      <c r="C38" s="239"/>
      <c r="D38" s="225"/>
      <c r="E38" s="225"/>
      <c r="F38" s="225"/>
      <c r="G38" s="240"/>
      <c r="H38" s="225"/>
      <c r="I38" s="227">
        <f t="shared" ref="I38:I47" si="5">SUM(C38:H38)</f>
        <v>0</v>
      </c>
    </row>
    <row r="39" spans="1:9" ht="15" x14ac:dyDescent="0.25">
      <c r="A39" s="229" t="s">
        <v>534</v>
      </c>
      <c r="B39" s="251" t="s">
        <v>216</v>
      </c>
      <c r="C39" s="239"/>
      <c r="D39" s="225"/>
      <c r="E39" s="225"/>
      <c r="F39" s="225"/>
      <c r="G39" s="240"/>
      <c r="H39" s="225"/>
      <c r="I39" s="227">
        <f t="shared" si="5"/>
        <v>0</v>
      </c>
    </row>
    <row r="40" spans="1:9" ht="15" x14ac:dyDescent="0.25">
      <c r="A40" s="252"/>
      <c r="B40" s="253" t="s">
        <v>217</v>
      </c>
      <c r="C40" s="254">
        <f>SUM(C37:C39)</f>
        <v>0</v>
      </c>
      <c r="D40" s="255">
        <f>SUM(D37:D39)</f>
        <v>0</v>
      </c>
      <c r="E40" s="255">
        <f>SUM(E37:E39)</f>
        <v>0</v>
      </c>
      <c r="F40" s="255">
        <f t="shared" ref="F40:G40" si="6">SUM(F37:F39)</f>
        <v>0</v>
      </c>
      <c r="G40" s="256">
        <f t="shared" si="6"/>
        <v>0</v>
      </c>
      <c r="H40" s="255">
        <f>SUM(H37:H39)</f>
        <v>0</v>
      </c>
      <c r="I40" s="257">
        <f>SUM(C40:H40)</f>
        <v>0</v>
      </c>
    </row>
    <row r="41" spans="1:9" ht="15" x14ac:dyDescent="0.25">
      <c r="A41" s="217" t="s">
        <v>367</v>
      </c>
      <c r="B41" s="139" t="s">
        <v>218</v>
      </c>
      <c r="C41" s="239"/>
      <c r="D41" s="225"/>
      <c r="E41" s="225"/>
      <c r="F41" s="225"/>
      <c r="G41" s="225"/>
      <c r="H41" s="225"/>
      <c r="I41" s="257">
        <f>SUM(C41:H41)</f>
        <v>0</v>
      </c>
    </row>
    <row r="42" spans="1:9" ht="15" x14ac:dyDescent="0.25">
      <c r="A42" s="237" t="s">
        <v>371</v>
      </c>
      <c r="B42" s="258" t="s">
        <v>219</v>
      </c>
      <c r="C42" s="243"/>
      <c r="D42" s="244"/>
      <c r="E42" s="244"/>
      <c r="F42" s="244"/>
      <c r="G42" s="245"/>
      <c r="H42" s="244"/>
      <c r="I42" s="227">
        <f t="shared" ref="I42" si="7">SUM(C42:H42)</f>
        <v>0</v>
      </c>
    </row>
    <row r="43" spans="1:9" ht="15" x14ac:dyDescent="0.25">
      <c r="A43" s="237" t="s">
        <v>371</v>
      </c>
      <c r="B43" s="258" t="s">
        <v>220</v>
      </c>
      <c r="C43" s="243"/>
      <c r="D43" s="244"/>
      <c r="E43" s="244"/>
      <c r="F43" s="244"/>
      <c r="G43" s="245"/>
      <c r="H43" s="244"/>
      <c r="I43" s="257">
        <f t="shared" si="5"/>
        <v>0</v>
      </c>
    </row>
    <row r="44" spans="1:9" ht="15" x14ac:dyDescent="0.25">
      <c r="A44" s="237"/>
      <c r="B44" s="230" t="s">
        <v>221</v>
      </c>
      <c r="C44" s="231">
        <f>SUM(C41:C43)</f>
        <v>0</v>
      </c>
      <c r="D44" s="231">
        <f t="shared" ref="D44:G44" si="8">SUM(D41:D43)</f>
        <v>0</v>
      </c>
      <c r="E44" s="231">
        <f t="shared" si="8"/>
        <v>0</v>
      </c>
      <c r="F44" s="231">
        <f t="shared" si="8"/>
        <v>0</v>
      </c>
      <c r="G44" s="231">
        <f t="shared" si="8"/>
        <v>0</v>
      </c>
      <c r="H44" s="231">
        <f>SUM(H41:H43)</f>
        <v>0</v>
      </c>
      <c r="I44" s="257">
        <f t="shared" si="5"/>
        <v>0</v>
      </c>
    </row>
    <row r="45" spans="1:9" ht="15" x14ac:dyDescent="0.25">
      <c r="A45" s="229"/>
      <c r="B45" s="230" t="s">
        <v>222</v>
      </c>
      <c r="C45" s="231">
        <f>C20+C35+C40+C44</f>
        <v>0</v>
      </c>
      <c r="D45" s="231">
        <f t="shared" ref="D45:G45" si="9">D20+D35+D40+D44</f>
        <v>0</v>
      </c>
      <c r="E45" s="231">
        <f t="shared" si="9"/>
        <v>0</v>
      </c>
      <c r="F45" s="231">
        <f t="shared" si="9"/>
        <v>0</v>
      </c>
      <c r="G45" s="231">
        <f t="shared" si="9"/>
        <v>0</v>
      </c>
      <c r="H45" s="231">
        <f>H20+H35+H40+H44</f>
        <v>0</v>
      </c>
      <c r="I45" s="227">
        <f>SUM(C45:H45)</f>
        <v>0</v>
      </c>
    </row>
    <row r="46" spans="1:9" ht="15" x14ac:dyDescent="0.25">
      <c r="A46" s="229" t="s">
        <v>526</v>
      </c>
      <c r="B46" s="222" t="s">
        <v>223</v>
      </c>
      <c r="C46" s="259"/>
      <c r="D46" s="260"/>
      <c r="E46" s="261"/>
      <c r="F46" s="226"/>
      <c r="G46" s="228"/>
      <c r="H46" s="226"/>
      <c r="I46" s="227">
        <f>SUM(C46:H46)</f>
        <v>0</v>
      </c>
    </row>
    <row r="47" spans="1:9" ht="15" x14ac:dyDescent="0.25">
      <c r="A47" s="229" t="s">
        <v>526</v>
      </c>
      <c r="B47" s="222" t="s">
        <v>224</v>
      </c>
      <c r="C47" s="223"/>
      <c r="D47" s="224"/>
      <c r="E47" s="262"/>
      <c r="F47" s="226"/>
      <c r="G47" s="228"/>
      <c r="H47" s="226"/>
      <c r="I47" s="227">
        <f t="shared" si="5"/>
        <v>0</v>
      </c>
    </row>
    <row r="48" spans="1:9" ht="15.75" thickBot="1" x14ac:dyDescent="0.3">
      <c r="A48" s="455"/>
      <c r="B48" s="263" t="s">
        <v>225</v>
      </c>
      <c r="C48" s="264">
        <f>SUM(C46:C47)</f>
        <v>0</v>
      </c>
      <c r="D48" s="265">
        <f t="shared" ref="D48:G48" si="10">SUM(D46:D47)</f>
        <v>0</v>
      </c>
      <c r="E48" s="265">
        <f t="shared" si="10"/>
        <v>0</v>
      </c>
      <c r="F48" s="265">
        <f t="shared" si="10"/>
        <v>0</v>
      </c>
      <c r="G48" s="266">
        <f t="shared" si="10"/>
        <v>0</v>
      </c>
      <c r="H48" s="265">
        <f>SUM(H46:H47)</f>
        <v>0</v>
      </c>
      <c r="I48" s="227">
        <f>SUM(C48:H48)</f>
        <v>0</v>
      </c>
    </row>
    <row r="49" spans="9:9" x14ac:dyDescent="0.2">
      <c r="I49" s="267"/>
    </row>
  </sheetData>
  <customSheetViews>
    <customSheetView guid="{DF474837-A393-4371-B52C-A19A87DBBDE8}" scale="80" showPageBreaks="1" showGridLines="0" fitToPage="1" printArea="1" topLeftCell="A14">
      <selection activeCell="B29" sqref="B29"/>
      <pageMargins left="0.70866141732283472" right="0.70866141732283472" top="0.74803149606299213" bottom="0.74803149606299213" header="0.31496062992125984" footer="0.31496062992125984"/>
      <pageSetup paperSize="9" scale="76" fitToWidth="2" fitToHeight="2" orientation="landscape" r:id="rId1"/>
    </customSheetView>
    <customSheetView guid="{FF9637CC-0B29-4DDA-AAE9-629DCFC5267D}" scale="80" showPageBreaks="1" showGridLines="0" fitToPage="1" printArea="1">
      <pageMargins left="0.70866141732283472" right="0.70866141732283472" top="0.74803149606299213" bottom="0.74803149606299213" header="0.31496062992125984" footer="0.31496062992125984"/>
      <pageSetup paperSize="9" scale="55" fitToWidth="2" fitToHeight="2" orientation="landscape" r:id="rId2"/>
    </customSheetView>
    <customSheetView guid="{F56CDB1E-E52A-4B15-80BE-20842FC977B3}" scale="80" showPageBreaks="1" showGridLines="0" fitToPage="1" printArea="1" topLeftCell="A14">
      <selection activeCell="B29" sqref="B29"/>
      <pageMargins left="0.70866141732283472" right="0.70866141732283472" top="0.74803149606299213" bottom="0.74803149606299213" header="0.31496062992125984" footer="0.31496062992125984"/>
      <pageSetup paperSize="9" scale="55" fitToWidth="2" fitToHeight="2" orientation="landscape" r:id="rId3"/>
    </customSheetView>
    <customSheetView guid="{81B20B94-24CD-4ECF-9384-7B686B4491F2}" scale="80" showPageBreaks="1" showGridLines="0" fitToPage="1" printArea="1" topLeftCell="A4">
      <selection activeCell="E31" sqref="E31"/>
      <pageMargins left="0.70866141732283472" right="0.70866141732283472" top="0.74803149606299213" bottom="0.74803149606299213" header="0.31496062992125984" footer="0.31496062992125984"/>
      <pageSetup paperSize="9" scale="55" fitToWidth="2" fitToHeight="2" orientation="landscape" r:id="rId4"/>
    </customSheetView>
  </customSheetViews>
  <mergeCells count="10">
    <mergeCell ref="D3:I3"/>
    <mergeCell ref="D4:I4"/>
    <mergeCell ref="C11:I11"/>
    <mergeCell ref="C12:I12"/>
    <mergeCell ref="C13:D13"/>
    <mergeCell ref="E13:G13"/>
    <mergeCell ref="H13:H15"/>
    <mergeCell ref="I13:I15"/>
    <mergeCell ref="E14:E15"/>
    <mergeCell ref="F14:G14"/>
  </mergeCells>
  <pageMargins left="0.70866141732283472" right="0.70866141732283472" top="0.74803149606299213" bottom="0.74803149606299213" header="0.31496062992125984" footer="0.31496062992125984"/>
  <pageSetup paperSize="9" scale="76" fitToWidth="2" fitToHeight="2" orientation="landscape"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6B12F-F8CE-4283-AA69-825D2B131538}">
  <sheetPr>
    <tabColor rgb="FF0070C0"/>
    <pageSetUpPr fitToPage="1"/>
  </sheetPr>
  <dimension ref="A1:F48"/>
  <sheetViews>
    <sheetView showGridLines="0" zoomScale="85" zoomScaleNormal="85" zoomScaleSheetLayoutView="92" workbookViewId="0">
      <selection activeCell="B16" sqref="B16"/>
    </sheetView>
  </sheetViews>
  <sheetFormatPr defaultColWidth="9" defaultRowHeight="14.25" x14ac:dyDescent="0.2"/>
  <cols>
    <col min="1" max="1" width="45.7109375" style="137" customWidth="1"/>
    <col min="2" max="2" width="107.85546875" style="297" customWidth="1"/>
    <col min="3" max="6" width="20.7109375" style="137" customWidth="1"/>
    <col min="7" max="16384" width="9" style="137"/>
  </cols>
  <sheetData>
    <row r="1" spans="1:6" ht="15.75" x14ac:dyDescent="0.2">
      <c r="A1" s="355" t="s">
        <v>420</v>
      </c>
    </row>
    <row r="2" spans="1:6" s="9" customFormat="1" ht="15.75" x14ac:dyDescent="0.25">
      <c r="A2" s="200" t="s">
        <v>189</v>
      </c>
      <c r="B2" s="268"/>
      <c r="C2" s="199"/>
      <c r="D2" s="137"/>
      <c r="E2" s="137"/>
      <c r="F2" s="137"/>
    </row>
    <row r="3" spans="1:6" s="9" customFormat="1" ht="15.75" x14ac:dyDescent="0.25">
      <c r="A3" s="200" t="s">
        <v>226</v>
      </c>
      <c r="B3" s="268"/>
      <c r="C3" s="502"/>
      <c r="D3" s="502"/>
      <c r="E3" s="502"/>
      <c r="F3" s="502"/>
    </row>
    <row r="4" spans="1:6" s="9" customFormat="1" ht="15" x14ac:dyDescent="0.25">
      <c r="A4" s="28" t="s">
        <v>17</v>
      </c>
      <c r="B4" s="28" t="s">
        <v>18</v>
      </c>
      <c r="C4" s="502"/>
      <c r="D4" s="502"/>
      <c r="E4" s="502"/>
      <c r="F4" s="502"/>
    </row>
    <row r="5" spans="1:6" s="9" customFormat="1" ht="15" x14ac:dyDescent="0.25">
      <c r="A5" s="30"/>
      <c r="B5" s="31"/>
      <c r="C5" s="201"/>
      <c r="D5" s="201"/>
      <c r="E5" s="202"/>
    </row>
    <row r="6" spans="1:6" s="9" customFormat="1" ht="15" x14ac:dyDescent="0.25">
      <c r="A6" s="28" t="s">
        <v>19</v>
      </c>
      <c r="B6" s="28" t="s">
        <v>599</v>
      </c>
      <c r="C6" s="201"/>
      <c r="D6" s="201"/>
      <c r="E6" s="202"/>
    </row>
    <row r="7" spans="1:6" s="9" customFormat="1" ht="15" x14ac:dyDescent="0.25">
      <c r="A7" s="168" t="s">
        <v>21</v>
      </c>
      <c r="B7" s="31"/>
      <c r="C7" s="201"/>
      <c r="D7" s="201"/>
      <c r="E7" s="202"/>
    </row>
    <row r="8" spans="1:6" s="9" customFormat="1" ht="15" x14ac:dyDescent="0.25">
      <c r="A8" s="203" t="s">
        <v>22</v>
      </c>
      <c r="B8" s="28" t="s">
        <v>20</v>
      </c>
      <c r="E8" s="202"/>
    </row>
    <row r="9" spans="1:6" s="9" customFormat="1" ht="15" x14ac:dyDescent="0.25">
      <c r="A9" s="138" t="s">
        <v>10</v>
      </c>
      <c r="B9" s="184" t="s">
        <v>171</v>
      </c>
      <c r="E9" s="202"/>
    </row>
    <row r="10" spans="1:6" s="9" customFormat="1" ht="15.75" thickBot="1" x14ac:dyDescent="0.3">
      <c r="A10" s="29"/>
      <c r="B10" s="29"/>
      <c r="E10" s="202"/>
    </row>
    <row r="11" spans="1:6" s="34" customFormat="1" ht="15" x14ac:dyDescent="0.25">
      <c r="A11" s="205"/>
      <c r="C11" s="524" t="s">
        <v>10</v>
      </c>
      <c r="D11" s="525"/>
      <c r="E11" s="525"/>
      <c r="F11" s="526"/>
    </row>
    <row r="12" spans="1:6" ht="15.75" thickBot="1" x14ac:dyDescent="0.3">
      <c r="B12" s="269"/>
      <c r="C12" s="523" t="s">
        <v>191</v>
      </c>
      <c r="D12" s="523"/>
      <c r="E12" s="523"/>
      <c r="F12" s="523"/>
    </row>
    <row r="13" spans="1:6" ht="75.75" thickBot="1" x14ac:dyDescent="0.25">
      <c r="A13" s="418" t="s">
        <v>23</v>
      </c>
      <c r="B13" s="270" t="s">
        <v>24</v>
      </c>
      <c r="C13" s="466" t="s">
        <v>564</v>
      </c>
      <c r="D13" s="465" t="s">
        <v>565</v>
      </c>
      <c r="E13" s="467" t="s">
        <v>566</v>
      </c>
      <c r="F13" s="468" t="s">
        <v>43</v>
      </c>
    </row>
    <row r="14" spans="1:6" ht="15.75" thickBot="1" x14ac:dyDescent="0.25">
      <c r="A14" s="397"/>
      <c r="B14" s="557"/>
      <c r="C14" s="558" t="s">
        <v>172</v>
      </c>
      <c r="D14" s="558" t="s">
        <v>173</v>
      </c>
      <c r="E14" s="558" t="s">
        <v>174</v>
      </c>
      <c r="F14" s="556" t="s">
        <v>554</v>
      </c>
    </row>
    <row r="15" spans="1:6" ht="15" x14ac:dyDescent="0.25">
      <c r="A15" s="272" t="s">
        <v>227</v>
      </c>
      <c r="B15" s="520" t="s">
        <v>226</v>
      </c>
      <c r="C15" s="521"/>
      <c r="D15" s="521"/>
      <c r="E15" s="521"/>
      <c r="F15" s="522"/>
    </row>
    <row r="16" spans="1:6" ht="15" x14ac:dyDescent="0.2">
      <c r="A16" s="273" t="s">
        <v>526</v>
      </c>
      <c r="B16" s="274" t="s">
        <v>195</v>
      </c>
      <c r="C16" s="223"/>
      <c r="D16" s="275"/>
      <c r="E16" s="276"/>
      <c r="F16" s="277">
        <f>SUM(C16:E16)</f>
        <v>0</v>
      </c>
    </row>
    <row r="17" spans="1:6" ht="15" x14ac:dyDescent="0.2">
      <c r="A17" s="278" t="s">
        <v>526</v>
      </c>
      <c r="B17" s="279" t="s">
        <v>196</v>
      </c>
      <c r="C17" s="223"/>
      <c r="D17" s="275"/>
      <c r="E17" s="276"/>
      <c r="F17" s="277">
        <f>SUM(C17:E17)</f>
        <v>0</v>
      </c>
    </row>
    <row r="18" spans="1:6" ht="15" x14ac:dyDescent="0.25">
      <c r="A18" s="456"/>
      <c r="B18" s="140" t="s">
        <v>197</v>
      </c>
      <c r="C18" s="231">
        <f>SUM(C16:C17)</f>
        <v>0</v>
      </c>
      <c r="D18" s="232">
        <f>SUM(D16:D17)</f>
        <v>0</v>
      </c>
      <c r="E18" s="233">
        <f>SUM(E16:E17)</f>
        <v>0</v>
      </c>
      <c r="F18" s="227">
        <f>SUM(C18:E18)</f>
        <v>0</v>
      </c>
    </row>
    <row r="19" spans="1:6" x14ac:dyDescent="0.2">
      <c r="A19" s="278"/>
      <c r="B19" s="530" t="s">
        <v>198</v>
      </c>
      <c r="C19" s="531"/>
      <c r="D19" s="531"/>
      <c r="E19" s="531"/>
      <c r="F19" s="532"/>
    </row>
    <row r="20" spans="1:6" ht="15" x14ac:dyDescent="0.25">
      <c r="A20" s="456"/>
      <c r="B20" s="527" t="s">
        <v>228</v>
      </c>
      <c r="C20" s="528"/>
      <c r="D20" s="528"/>
      <c r="E20" s="528"/>
      <c r="F20" s="529"/>
    </row>
    <row r="21" spans="1:6" x14ac:dyDescent="0.2">
      <c r="A21" s="278" t="s">
        <v>535</v>
      </c>
      <c r="B21" s="280" t="s">
        <v>229</v>
      </c>
      <c r="C21" s="281"/>
      <c r="D21" s="282"/>
      <c r="E21" s="283"/>
      <c r="F21" s="284">
        <f>SUM(C21:E21)</f>
        <v>0</v>
      </c>
    </row>
    <row r="22" spans="1:6" x14ac:dyDescent="0.2">
      <c r="A22" s="273" t="s">
        <v>536</v>
      </c>
      <c r="B22" s="139" t="s">
        <v>230</v>
      </c>
      <c r="C22" s="281"/>
      <c r="D22" s="282"/>
      <c r="E22" s="283"/>
      <c r="F22" s="284">
        <f>SUM(C22:E22)</f>
        <v>0</v>
      </c>
    </row>
    <row r="23" spans="1:6" x14ac:dyDescent="0.2">
      <c r="A23" s="273" t="s">
        <v>537</v>
      </c>
      <c r="B23" s="280" t="s">
        <v>231</v>
      </c>
      <c r="C23" s="281"/>
      <c r="D23" s="282"/>
      <c r="E23" s="283"/>
      <c r="F23" s="284">
        <f>SUM(C23:E23)</f>
        <v>0</v>
      </c>
    </row>
    <row r="24" spans="1:6" ht="15" x14ac:dyDescent="0.25">
      <c r="A24" s="278"/>
      <c r="B24" s="285" t="s">
        <v>232</v>
      </c>
      <c r="C24" s="231">
        <f>SUM(C21:C23)</f>
        <v>0</v>
      </c>
      <c r="D24" s="232">
        <f>SUM(D21:D23)</f>
        <v>0</v>
      </c>
      <c r="E24" s="233">
        <f>SUM(E21:E23)</f>
        <v>0</v>
      </c>
      <c r="F24" s="227">
        <f>F21+F22+F23</f>
        <v>0</v>
      </c>
    </row>
    <row r="25" spans="1:6" ht="15" x14ac:dyDescent="0.25">
      <c r="A25" s="456"/>
      <c r="B25" s="527" t="s">
        <v>233</v>
      </c>
      <c r="C25" s="528"/>
      <c r="D25" s="528"/>
      <c r="E25" s="528"/>
      <c r="F25" s="529"/>
    </row>
    <row r="26" spans="1:6" x14ac:dyDescent="0.2">
      <c r="A26" s="278" t="s">
        <v>538</v>
      </c>
      <c r="B26" s="139" t="s">
        <v>234</v>
      </c>
      <c r="C26" s="281"/>
      <c r="D26" s="282"/>
      <c r="E26" s="283"/>
      <c r="F26" s="284">
        <f>SUM(C26:E26)</f>
        <v>0</v>
      </c>
    </row>
    <row r="27" spans="1:6" ht="28.5" x14ac:dyDescent="0.2">
      <c r="A27" s="273" t="s">
        <v>539</v>
      </c>
      <c r="B27" s="280" t="s">
        <v>313</v>
      </c>
      <c r="C27" s="281"/>
      <c r="D27" s="282"/>
      <c r="E27" s="283"/>
      <c r="F27" s="284">
        <f>SUM(C27:E27)</f>
        <v>0</v>
      </c>
    </row>
    <row r="28" spans="1:6" x14ac:dyDescent="0.2">
      <c r="A28" s="273" t="s">
        <v>373</v>
      </c>
      <c r="B28" s="139" t="s">
        <v>235</v>
      </c>
      <c r="C28" s="281"/>
      <c r="D28" s="282"/>
      <c r="E28" s="283"/>
      <c r="F28" s="284">
        <f>SUM(C28:E28)</f>
        <v>0</v>
      </c>
    </row>
    <row r="29" spans="1:6" ht="15" x14ac:dyDescent="0.25">
      <c r="A29" s="439"/>
      <c r="B29" s="286" t="s">
        <v>236</v>
      </c>
      <c r="C29" s="231">
        <f>SUM(C26:C28)</f>
        <v>0</v>
      </c>
      <c r="D29" s="232">
        <f>SUM(D26:D28)</f>
        <v>0</v>
      </c>
      <c r="E29" s="233">
        <f>SUM(E26:E28)</f>
        <v>0</v>
      </c>
      <c r="F29" s="227">
        <f>F26+F27+F28</f>
        <v>0</v>
      </c>
    </row>
    <row r="30" spans="1:6" ht="15" x14ac:dyDescent="0.25">
      <c r="A30" s="278"/>
      <c r="B30" s="527" t="s">
        <v>237</v>
      </c>
      <c r="C30" s="528"/>
      <c r="D30" s="528"/>
      <c r="E30" s="528"/>
      <c r="F30" s="529"/>
    </row>
    <row r="31" spans="1:6" x14ac:dyDescent="0.2">
      <c r="A31" s="273" t="s">
        <v>540</v>
      </c>
      <c r="B31" s="280" t="s">
        <v>238</v>
      </c>
      <c r="C31" s="281"/>
      <c r="D31" s="282"/>
      <c r="E31" s="283"/>
      <c r="F31" s="284">
        <f>SUM(C31:E31)</f>
        <v>0</v>
      </c>
    </row>
    <row r="32" spans="1:6" ht="15" x14ac:dyDescent="0.25">
      <c r="A32" s="278"/>
      <c r="B32" s="246" t="s">
        <v>209</v>
      </c>
      <c r="C32" s="231">
        <f>C24+C29+C31</f>
        <v>0</v>
      </c>
      <c r="D32" s="232">
        <f t="shared" ref="D32:F32" si="0">D24+D29+D31</f>
        <v>0</v>
      </c>
      <c r="E32" s="233">
        <f t="shared" si="0"/>
        <v>0</v>
      </c>
      <c r="F32" s="227">
        <f t="shared" si="0"/>
        <v>0</v>
      </c>
    </row>
    <row r="33" spans="1:6" x14ac:dyDescent="0.2">
      <c r="A33" s="273" t="s">
        <v>531</v>
      </c>
      <c r="B33" s="139" t="s">
        <v>239</v>
      </c>
      <c r="C33" s="281"/>
      <c r="D33" s="282"/>
      <c r="E33" s="283"/>
      <c r="F33" s="284">
        <f>SUM(C33:E33)</f>
        <v>0</v>
      </c>
    </row>
    <row r="34" spans="1:6" x14ac:dyDescent="0.2">
      <c r="A34" s="273" t="s">
        <v>371</v>
      </c>
      <c r="B34" s="280" t="s">
        <v>211</v>
      </c>
      <c r="C34" s="281"/>
      <c r="D34" s="282"/>
      <c r="E34" s="283"/>
      <c r="F34" s="284">
        <f>SUM(C34:E34)</f>
        <v>0</v>
      </c>
    </row>
    <row r="35" spans="1:6" ht="15" x14ac:dyDescent="0.25">
      <c r="A35" s="278"/>
      <c r="B35" s="287" t="s">
        <v>212</v>
      </c>
      <c r="C35" s="231">
        <f>SUM(C32:C34)</f>
        <v>0</v>
      </c>
      <c r="D35" s="232">
        <f t="shared" ref="D35:F35" si="1">SUM(D32:D34)</f>
        <v>0</v>
      </c>
      <c r="E35" s="233">
        <f t="shared" si="1"/>
        <v>0</v>
      </c>
      <c r="F35" s="227">
        <f t="shared" si="1"/>
        <v>0</v>
      </c>
    </row>
    <row r="36" spans="1:6" ht="15" x14ac:dyDescent="0.25">
      <c r="A36" s="273" t="s">
        <v>374</v>
      </c>
      <c r="B36" s="527" t="s">
        <v>213</v>
      </c>
      <c r="C36" s="528"/>
      <c r="D36" s="528"/>
      <c r="E36" s="528"/>
      <c r="F36" s="529"/>
    </row>
    <row r="37" spans="1:6" x14ac:dyDescent="0.2">
      <c r="A37" s="278" t="s">
        <v>541</v>
      </c>
      <c r="B37" s="139" t="s">
        <v>240</v>
      </c>
      <c r="C37" s="281"/>
      <c r="D37" s="282"/>
      <c r="E37" s="283"/>
      <c r="F37" s="284">
        <f>SUM(C37:E37)</f>
        <v>0</v>
      </c>
    </row>
    <row r="38" spans="1:6" x14ac:dyDescent="0.2">
      <c r="A38" s="273" t="s">
        <v>375</v>
      </c>
      <c r="B38" s="280" t="s">
        <v>241</v>
      </c>
      <c r="C38" s="281"/>
      <c r="D38" s="282"/>
      <c r="E38" s="283"/>
      <c r="F38" s="284">
        <f>SUM(C38:E38)</f>
        <v>0</v>
      </c>
    </row>
    <row r="39" spans="1:6" x14ac:dyDescent="0.2">
      <c r="A39" s="273" t="s">
        <v>542</v>
      </c>
      <c r="B39" s="139" t="s">
        <v>543</v>
      </c>
      <c r="C39" s="281"/>
      <c r="D39" s="282"/>
      <c r="E39" s="283"/>
      <c r="F39" s="284">
        <f>SUM(C39:E39)</f>
        <v>0</v>
      </c>
    </row>
    <row r="40" spans="1:6" ht="15" x14ac:dyDescent="0.25">
      <c r="A40" s="278"/>
      <c r="B40" s="288" t="s">
        <v>217</v>
      </c>
      <c r="C40" s="231">
        <f>SUM(C37:C39)</f>
        <v>0</v>
      </c>
      <c r="D40" s="232">
        <f>SUM(D37:D39)</f>
        <v>0</v>
      </c>
      <c r="E40" s="233">
        <f>SUM(E37:E39)</f>
        <v>0</v>
      </c>
      <c r="F40" s="227">
        <f>SUM(F37:F39)</f>
        <v>0</v>
      </c>
    </row>
    <row r="41" spans="1:6" x14ac:dyDescent="0.2">
      <c r="A41" s="252" t="s">
        <v>367</v>
      </c>
      <c r="B41" s="258" t="s">
        <v>218</v>
      </c>
      <c r="C41" s="225"/>
      <c r="D41" s="225"/>
      <c r="E41" s="225"/>
      <c r="F41" s="430">
        <f>SUM(C41:E41)</f>
        <v>0</v>
      </c>
    </row>
    <row r="42" spans="1:6" x14ac:dyDescent="0.2">
      <c r="A42" s="273" t="s">
        <v>371</v>
      </c>
      <c r="B42" s="139" t="s">
        <v>219</v>
      </c>
      <c r="C42" s="281"/>
      <c r="D42" s="282"/>
      <c r="E42" s="283"/>
      <c r="F42" s="430">
        <f t="shared" ref="F42:F48" si="2">SUM(C42:E42)</f>
        <v>0</v>
      </c>
    </row>
    <row r="43" spans="1:6" x14ac:dyDescent="0.2">
      <c r="A43" s="273" t="s">
        <v>371</v>
      </c>
      <c r="B43" s="280" t="s">
        <v>220</v>
      </c>
      <c r="C43" s="281"/>
      <c r="D43" s="282"/>
      <c r="E43" s="283"/>
      <c r="F43" s="430">
        <f t="shared" si="2"/>
        <v>0</v>
      </c>
    </row>
    <row r="44" spans="1:6" ht="15" x14ac:dyDescent="0.25">
      <c r="A44" s="273"/>
      <c r="B44" s="230" t="s">
        <v>221</v>
      </c>
      <c r="C44" s="231">
        <f>SUM(C41:C43)</f>
        <v>0</v>
      </c>
      <c r="D44" s="231">
        <f>SUM(D41:D43)</f>
        <v>0</v>
      </c>
      <c r="E44" s="231">
        <f>SUM(E41:E43)</f>
        <v>0</v>
      </c>
      <c r="F44" s="430">
        <f t="shared" si="2"/>
        <v>0</v>
      </c>
    </row>
    <row r="45" spans="1:6" ht="15" x14ac:dyDescent="0.25">
      <c r="A45" s="278"/>
      <c r="B45" s="140" t="s">
        <v>222</v>
      </c>
      <c r="C45" s="231">
        <f>C18+C35+C40+C44</f>
        <v>0</v>
      </c>
      <c r="D45" s="232">
        <f>D18+D35+D40+D44</f>
        <v>0</v>
      </c>
      <c r="E45" s="233">
        <f>E18+E35+E40+E44</f>
        <v>0</v>
      </c>
      <c r="F45" s="227">
        <f t="shared" si="2"/>
        <v>0</v>
      </c>
    </row>
    <row r="46" spans="1:6" ht="15" x14ac:dyDescent="0.2">
      <c r="A46" s="273" t="s">
        <v>526</v>
      </c>
      <c r="B46" s="289" t="s">
        <v>223</v>
      </c>
      <c r="C46" s="290"/>
      <c r="D46" s="275"/>
      <c r="E46" s="276"/>
      <c r="F46" s="431">
        <f t="shared" si="2"/>
        <v>0</v>
      </c>
    </row>
    <row r="47" spans="1:6" ht="15" x14ac:dyDescent="0.2">
      <c r="A47" s="273" t="s">
        <v>526</v>
      </c>
      <c r="B47" s="291" t="s">
        <v>224</v>
      </c>
      <c r="C47" s="290"/>
      <c r="D47" s="275"/>
      <c r="E47" s="276"/>
      <c r="F47" s="431">
        <f t="shared" si="2"/>
        <v>0</v>
      </c>
    </row>
    <row r="48" spans="1:6" ht="15.75" thickBot="1" x14ac:dyDescent="0.3">
      <c r="A48" s="457"/>
      <c r="B48" s="292" t="s">
        <v>225</v>
      </c>
      <c r="C48" s="293">
        <f>SUM(C46:C47)</f>
        <v>0</v>
      </c>
      <c r="D48" s="294">
        <f t="shared" ref="D48" si="3">SUM(D46:D47)</f>
        <v>0</v>
      </c>
      <c r="E48" s="295">
        <f>SUM(E46:E47)</f>
        <v>0</v>
      </c>
      <c r="F48" s="296">
        <f t="shared" si="2"/>
        <v>0</v>
      </c>
    </row>
  </sheetData>
  <customSheetViews>
    <customSheetView guid="{DF474837-A393-4371-B52C-A19A87DBBDE8}" scale="90" showPageBreaks="1" showGridLines="0" fitToPage="1" printArea="1" topLeftCell="A14">
      <selection activeCell="A39" sqref="A39"/>
      <pageMargins left="0.70866141732283472" right="0.70866141732283472" top="0.74803149606299213" bottom="0.74803149606299213" header="0.31496062992125984" footer="0.31496062992125984"/>
      <pageSetup paperSize="9" scale="76" fitToWidth="2" fitToHeight="2" orientation="landscape" r:id="rId1"/>
    </customSheetView>
    <customSheetView guid="{FF9637CC-0B29-4DDA-AAE9-629DCFC5267D}" scale="90" showPageBreaks="1" showGridLines="0" fitToPage="1" printArea="1">
      <pageMargins left="0.70866141732283472" right="0.70866141732283472" top="0.74803149606299213" bottom="0.74803149606299213" header="0.31496062992125984" footer="0.31496062992125984"/>
      <pageSetup paperSize="9" scale="76" fitToWidth="2" fitToHeight="2" orientation="landscape" r:id="rId2"/>
    </customSheetView>
    <customSheetView guid="{F56CDB1E-E52A-4B15-80BE-20842FC977B3}" scale="90" showPageBreaks="1" showGridLines="0" fitToPage="1" printArea="1" topLeftCell="A14">
      <selection activeCell="A39" sqref="A39"/>
      <pageMargins left="0.70866141732283472" right="0.70866141732283472" top="0.74803149606299213" bottom="0.74803149606299213" header="0.31496062992125984" footer="0.31496062992125984"/>
      <pageSetup paperSize="9" scale="76" fitToWidth="2" fitToHeight="2" orientation="landscape" r:id="rId3"/>
    </customSheetView>
    <customSheetView guid="{81B20B94-24CD-4ECF-9384-7B686B4491F2}" scale="90" showPageBreaks="1" showGridLines="0" fitToPage="1" printArea="1">
      <selection activeCell="B30" sqref="B30"/>
      <pageMargins left="0.70866141732283472" right="0.70866141732283472" top="0.74803149606299213" bottom="0.74803149606299213" header="0.31496062992125984" footer="0.31496062992125984"/>
      <pageSetup paperSize="9" scale="76" fitToWidth="2" fitToHeight="2" orientation="landscape" r:id="rId4"/>
    </customSheetView>
  </customSheetViews>
  <mergeCells count="10">
    <mergeCell ref="B30:F30"/>
    <mergeCell ref="B36:F36"/>
    <mergeCell ref="B19:F19"/>
    <mergeCell ref="B20:F20"/>
    <mergeCell ref="B25:F25"/>
    <mergeCell ref="B15:F15"/>
    <mergeCell ref="C3:F3"/>
    <mergeCell ref="C4:F4"/>
    <mergeCell ref="C12:F12"/>
    <mergeCell ref="C11:F11"/>
  </mergeCells>
  <pageMargins left="0.70866141732283472" right="0.70866141732283472" top="0.74803149606299213" bottom="0.74803149606299213" header="0.31496062992125984" footer="0.31496062992125984"/>
  <pageSetup paperSize="9" scale="76" fitToWidth="2" fitToHeight="2" orientation="landscape"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A1:H46"/>
  <sheetViews>
    <sheetView showGridLines="0" zoomScale="85" zoomScaleNormal="85" zoomScaleSheetLayoutView="92" workbookViewId="0">
      <selection activeCell="D22" sqref="D22"/>
    </sheetView>
  </sheetViews>
  <sheetFormatPr defaultColWidth="9" defaultRowHeight="14.25" x14ac:dyDescent="0.25"/>
  <cols>
    <col min="1" max="1" width="56.42578125" style="35" customWidth="1"/>
    <col min="2" max="2" width="82.5703125" style="35" bestFit="1" customWidth="1"/>
    <col min="3" max="8" width="20.7109375" style="35" customWidth="1"/>
    <col min="9" max="16384" width="9" style="35"/>
  </cols>
  <sheetData>
    <row r="1" spans="1:8" ht="15.75" x14ac:dyDescent="0.25">
      <c r="A1" s="355" t="s">
        <v>420</v>
      </c>
    </row>
    <row r="2" spans="1:8" ht="15.75" x14ac:dyDescent="0.25">
      <c r="A2" s="298" t="s">
        <v>242</v>
      </c>
      <c r="C2" s="199"/>
      <c r="D2" s="199"/>
      <c r="E2" s="137"/>
      <c r="F2" s="137"/>
      <c r="G2" s="137"/>
      <c r="H2" s="137"/>
    </row>
    <row r="3" spans="1:8" ht="15.75" x14ac:dyDescent="0.25">
      <c r="A3" s="298" t="s">
        <v>243</v>
      </c>
      <c r="C3" s="502"/>
      <c r="D3" s="502"/>
      <c r="E3" s="502"/>
      <c r="F3" s="502"/>
      <c r="G3" s="502"/>
      <c r="H3" s="502"/>
    </row>
    <row r="4" spans="1:8" ht="15" x14ac:dyDescent="0.25">
      <c r="A4" s="28" t="s">
        <v>17</v>
      </c>
      <c r="B4" s="28" t="s">
        <v>18</v>
      </c>
      <c r="C4" s="502"/>
      <c r="D4" s="502"/>
      <c r="E4" s="502"/>
      <c r="F4" s="502"/>
      <c r="G4" s="502"/>
      <c r="H4" s="502"/>
    </row>
    <row r="5" spans="1:8" s="204" customFormat="1" ht="15" x14ac:dyDescent="0.25">
      <c r="A5" s="30"/>
      <c r="B5" s="31"/>
      <c r="C5" s="201"/>
      <c r="D5" s="201"/>
      <c r="E5" s="201"/>
      <c r="F5" s="299"/>
    </row>
    <row r="6" spans="1:8" s="204" customFormat="1" ht="15" x14ac:dyDescent="0.25">
      <c r="A6" s="28" t="s">
        <v>19</v>
      </c>
      <c r="B6" s="28" t="s">
        <v>599</v>
      </c>
      <c r="C6" s="201"/>
      <c r="D6" s="201"/>
      <c r="E6" s="201"/>
      <c r="F6" s="299"/>
    </row>
    <row r="7" spans="1:8" s="9" customFormat="1" ht="15" x14ac:dyDescent="0.25">
      <c r="A7" s="168" t="s">
        <v>21</v>
      </c>
      <c r="B7" s="31"/>
      <c r="C7" s="201"/>
      <c r="D7" s="201"/>
      <c r="E7" s="201"/>
      <c r="F7" s="202"/>
    </row>
    <row r="8" spans="1:8" s="9" customFormat="1" ht="15" x14ac:dyDescent="0.25">
      <c r="A8" s="203" t="s">
        <v>22</v>
      </c>
      <c r="B8" s="28" t="s">
        <v>20</v>
      </c>
      <c r="F8" s="202"/>
    </row>
    <row r="9" spans="1:8" s="9" customFormat="1" ht="15" x14ac:dyDescent="0.25">
      <c r="A9" s="138" t="s">
        <v>10</v>
      </c>
      <c r="B9" s="184" t="s">
        <v>171</v>
      </c>
      <c r="F9" s="202"/>
    </row>
    <row r="10" spans="1:8" s="9" customFormat="1" ht="15.75" thickBot="1" x14ac:dyDescent="0.3">
      <c r="A10" s="29"/>
      <c r="B10" s="29"/>
      <c r="F10" s="202"/>
    </row>
    <row r="11" spans="1:8" s="34" customFormat="1" ht="15.75" customHeight="1" thickBot="1" x14ac:dyDescent="0.3">
      <c r="A11" s="205"/>
      <c r="C11" s="533" t="s">
        <v>10</v>
      </c>
      <c r="D11" s="534"/>
      <c r="E11" s="534"/>
      <c r="F11" s="534"/>
      <c r="G11" s="534"/>
      <c r="H11" s="534"/>
    </row>
    <row r="12" spans="1:8" ht="15.75" customHeight="1" thickBot="1" x14ac:dyDescent="0.3">
      <c r="A12" s="300"/>
      <c r="B12" s="301"/>
      <c r="C12" s="535" t="s">
        <v>191</v>
      </c>
      <c r="D12" s="536"/>
      <c r="E12" s="536"/>
      <c r="F12" s="536"/>
      <c r="G12" s="536"/>
      <c r="H12" s="537"/>
    </row>
    <row r="13" spans="1:8" ht="15" customHeight="1" x14ac:dyDescent="0.25">
      <c r="A13" s="300"/>
      <c r="B13" s="302"/>
      <c r="C13" s="542" t="s">
        <v>244</v>
      </c>
      <c r="D13" s="543"/>
      <c r="E13" s="519" t="s">
        <v>245</v>
      </c>
      <c r="F13" s="544"/>
      <c r="G13" s="545"/>
      <c r="H13" s="546" t="s">
        <v>43</v>
      </c>
    </row>
    <row r="14" spans="1:8" ht="45.75" customHeight="1" thickBot="1" x14ac:dyDescent="0.3">
      <c r="A14" s="303"/>
      <c r="B14" s="302"/>
      <c r="C14" s="538" t="s">
        <v>567</v>
      </c>
      <c r="D14" s="540" t="s">
        <v>568</v>
      </c>
      <c r="E14" s="517" t="s">
        <v>569</v>
      </c>
      <c r="F14" s="512" t="s">
        <v>194</v>
      </c>
      <c r="G14" s="519"/>
      <c r="H14" s="547"/>
    </row>
    <row r="15" spans="1:8" ht="78.75" customHeight="1" thickBot="1" x14ac:dyDescent="0.3">
      <c r="A15" s="304" t="s">
        <v>23</v>
      </c>
      <c r="B15" s="305" t="s">
        <v>24</v>
      </c>
      <c r="C15" s="539"/>
      <c r="D15" s="541"/>
      <c r="E15" s="518"/>
      <c r="F15" s="447" t="s">
        <v>570</v>
      </c>
      <c r="G15" s="216" t="s">
        <v>562</v>
      </c>
      <c r="H15" s="548"/>
    </row>
    <row r="16" spans="1:8" ht="18.75" customHeight="1" thickBot="1" x14ac:dyDescent="0.3">
      <c r="A16" s="474"/>
      <c r="B16" s="475"/>
      <c r="C16" s="471" t="s">
        <v>172</v>
      </c>
      <c r="D16" s="471" t="s">
        <v>173</v>
      </c>
      <c r="E16" s="472" t="s">
        <v>174</v>
      </c>
      <c r="F16" s="473" t="s">
        <v>554</v>
      </c>
      <c r="G16" s="473" t="s">
        <v>555</v>
      </c>
      <c r="H16" s="484" t="s">
        <v>556</v>
      </c>
    </row>
    <row r="17" spans="1:8" ht="15" x14ac:dyDescent="0.25">
      <c r="A17" s="306" t="s">
        <v>544</v>
      </c>
      <c r="B17" s="307" t="s">
        <v>243</v>
      </c>
      <c r="C17" s="308"/>
      <c r="D17" s="308"/>
      <c r="E17" s="308"/>
      <c r="F17" s="308"/>
      <c r="G17" s="308"/>
      <c r="H17" s="308"/>
    </row>
    <row r="18" spans="1:8" ht="15" x14ac:dyDescent="0.25">
      <c r="A18" s="309" t="s">
        <v>526</v>
      </c>
      <c r="B18" s="310" t="s">
        <v>246</v>
      </c>
      <c r="C18" s="311"/>
      <c r="D18" s="312"/>
      <c r="E18" s="312"/>
      <c r="F18" s="313"/>
      <c r="G18" s="314"/>
      <c r="H18" s="315">
        <f>SUM(C18:G18)</f>
        <v>0</v>
      </c>
    </row>
    <row r="19" spans="1:8" ht="15" x14ac:dyDescent="0.25">
      <c r="A19" s="316" t="s">
        <v>526</v>
      </c>
      <c r="B19" s="317" t="s">
        <v>247</v>
      </c>
      <c r="C19" s="318"/>
      <c r="D19" s="319"/>
      <c r="E19" s="320"/>
      <c r="F19" s="321"/>
      <c r="G19" s="320"/>
      <c r="H19" s="322">
        <f>SUM(C19:G19)</f>
        <v>0</v>
      </c>
    </row>
    <row r="20" spans="1:8" ht="15" x14ac:dyDescent="0.25">
      <c r="A20" s="458"/>
      <c r="B20" s="324" t="s">
        <v>197</v>
      </c>
      <c r="C20" s="325">
        <f>SUM(C18:C19)</f>
        <v>0</v>
      </c>
      <c r="D20" s="325">
        <f>SUM(D18:D19)</f>
        <v>0</v>
      </c>
      <c r="E20" s="326">
        <f>SUM(E18:E19)</f>
        <v>0</v>
      </c>
      <c r="F20" s="327">
        <f>SUM(F18:F19)</f>
        <v>0</v>
      </c>
      <c r="G20" s="326">
        <f>SUM(G18:G19)</f>
        <v>0</v>
      </c>
      <c r="H20" s="469">
        <f>SUM(C20:G20)</f>
        <v>0</v>
      </c>
    </row>
    <row r="21" spans="1:8" x14ac:dyDescent="0.25">
      <c r="A21" s="316"/>
      <c r="B21" s="330" t="s">
        <v>248</v>
      </c>
      <c r="C21" s="331"/>
      <c r="D21" s="332"/>
      <c r="E21" s="331"/>
      <c r="F21" s="331"/>
      <c r="G21" s="331"/>
      <c r="H21" s="331"/>
    </row>
    <row r="22" spans="1:8" x14ac:dyDescent="0.25">
      <c r="A22" s="323" t="s">
        <v>545</v>
      </c>
      <c r="B22" s="310" t="s">
        <v>249</v>
      </c>
      <c r="C22" s="333"/>
      <c r="D22" s="333"/>
      <c r="E22" s="333"/>
      <c r="F22" s="333"/>
      <c r="G22" s="333"/>
      <c r="H22" s="315">
        <f t="shared" ref="H22:H33" si="0">SUM(C22:G22)</f>
        <v>0</v>
      </c>
    </row>
    <row r="23" spans="1:8" x14ac:dyDescent="0.25">
      <c r="A23" s="323" t="s">
        <v>369</v>
      </c>
      <c r="B23" s="310" t="s">
        <v>250</v>
      </c>
      <c r="C23" s="333"/>
      <c r="D23" s="333"/>
      <c r="E23" s="333"/>
      <c r="F23" s="333"/>
      <c r="G23" s="333"/>
      <c r="H23" s="315">
        <f t="shared" si="0"/>
        <v>0</v>
      </c>
    </row>
    <row r="24" spans="1:8" x14ac:dyDescent="0.25">
      <c r="A24" s="323" t="s">
        <v>370</v>
      </c>
      <c r="B24" s="310" t="s">
        <v>251</v>
      </c>
      <c r="C24" s="333"/>
      <c r="D24" s="333"/>
      <c r="E24" s="333"/>
      <c r="F24" s="333"/>
      <c r="G24" s="333"/>
      <c r="H24" s="315">
        <f t="shared" si="0"/>
        <v>0</v>
      </c>
    </row>
    <row r="25" spans="1:8" x14ac:dyDescent="0.25">
      <c r="A25" s="323" t="s">
        <v>376</v>
      </c>
      <c r="B25" s="310" t="s">
        <v>252</v>
      </c>
      <c r="C25" s="333"/>
      <c r="D25" s="333"/>
      <c r="E25" s="333"/>
      <c r="F25" s="333"/>
      <c r="G25" s="333"/>
      <c r="H25" s="315">
        <f t="shared" si="0"/>
        <v>0</v>
      </c>
    </row>
    <row r="26" spans="1:8" ht="15" x14ac:dyDescent="0.25">
      <c r="A26" s="323" t="s">
        <v>546</v>
      </c>
      <c r="B26" s="334" t="s">
        <v>253</v>
      </c>
      <c r="C26" s="335">
        <f>SUM(C23:C25)</f>
        <v>0</v>
      </c>
      <c r="D26" s="335">
        <f>SUM(D23:D25)</f>
        <v>0</v>
      </c>
      <c r="E26" s="335">
        <f>SUM(E23:E25)</f>
        <v>0</v>
      </c>
      <c r="F26" s="335">
        <f>SUM(F23:F25)</f>
        <v>0</v>
      </c>
      <c r="G26" s="335">
        <f>SUM(G23:G25)</f>
        <v>0</v>
      </c>
      <c r="H26" s="315">
        <f t="shared" si="0"/>
        <v>0</v>
      </c>
    </row>
    <row r="27" spans="1:8" x14ac:dyDescent="0.25">
      <c r="A27" s="323" t="s">
        <v>530</v>
      </c>
      <c r="B27" s="336" t="s">
        <v>254</v>
      </c>
      <c r="C27" s="333"/>
      <c r="D27" s="333"/>
      <c r="E27" s="333"/>
      <c r="F27" s="333"/>
      <c r="G27" s="333"/>
      <c r="H27" s="315">
        <f t="shared" si="0"/>
        <v>0</v>
      </c>
    </row>
    <row r="28" spans="1:8" x14ac:dyDescent="0.25">
      <c r="A28" s="316" t="s">
        <v>377</v>
      </c>
      <c r="B28" s="317" t="s">
        <v>255</v>
      </c>
      <c r="C28" s="337"/>
      <c r="D28" s="337"/>
      <c r="E28" s="337"/>
      <c r="F28" s="337"/>
      <c r="G28" s="337"/>
      <c r="H28" s="322">
        <f t="shared" si="0"/>
        <v>0</v>
      </c>
    </row>
    <row r="29" spans="1:8" x14ac:dyDescent="0.25">
      <c r="A29" s="323" t="s">
        <v>547</v>
      </c>
      <c r="B29" s="310" t="s">
        <v>256</v>
      </c>
      <c r="C29" s="333"/>
      <c r="D29" s="333"/>
      <c r="E29" s="333"/>
      <c r="F29" s="333"/>
      <c r="G29" s="333"/>
      <c r="H29" s="315">
        <f t="shared" si="0"/>
        <v>0</v>
      </c>
    </row>
    <row r="30" spans="1:8" ht="15" x14ac:dyDescent="0.25">
      <c r="A30" s="316"/>
      <c r="B30" s="334" t="s">
        <v>257</v>
      </c>
      <c r="C30" s="335">
        <f>C22+C26+SUM(C27:C29)</f>
        <v>0</v>
      </c>
      <c r="D30" s="335">
        <f>D22+D26+SUM(D27:D29)</f>
        <v>0</v>
      </c>
      <c r="E30" s="335">
        <f>E22+E26+SUM(E27:E29)</f>
        <v>0</v>
      </c>
      <c r="F30" s="335">
        <f>F22+F26+SUM(F27:F29)</f>
        <v>0</v>
      </c>
      <c r="G30" s="335">
        <f>G22+G26+SUM(G27:G29)</f>
        <v>0</v>
      </c>
      <c r="H30" s="315">
        <f t="shared" si="0"/>
        <v>0</v>
      </c>
    </row>
    <row r="31" spans="1:8" x14ac:dyDescent="0.25">
      <c r="A31" s="323" t="s">
        <v>531</v>
      </c>
      <c r="B31" s="340" t="s">
        <v>258</v>
      </c>
      <c r="C31" s="333"/>
      <c r="D31" s="333"/>
      <c r="E31" s="333"/>
      <c r="F31" s="333"/>
      <c r="G31" s="333"/>
      <c r="H31" s="315">
        <f t="shared" si="0"/>
        <v>0</v>
      </c>
    </row>
    <row r="32" spans="1:8" x14ac:dyDescent="0.25">
      <c r="A32" s="316" t="s">
        <v>371</v>
      </c>
      <c r="B32" s="341" t="s">
        <v>259</v>
      </c>
      <c r="C32" s="337"/>
      <c r="D32" s="337"/>
      <c r="E32" s="337"/>
      <c r="F32" s="337"/>
      <c r="G32" s="337"/>
      <c r="H32" s="322">
        <f t="shared" si="0"/>
        <v>0</v>
      </c>
    </row>
    <row r="33" spans="1:8" ht="15" x14ac:dyDescent="0.25">
      <c r="A33" s="323"/>
      <c r="B33" s="342" t="s">
        <v>260</v>
      </c>
      <c r="C33" s="325">
        <f>C30+C31+C32</f>
        <v>0</v>
      </c>
      <c r="D33" s="325">
        <f t="shared" ref="D33:G33" si="1">D30+D31+D32</f>
        <v>0</v>
      </c>
      <c r="E33" s="325">
        <f t="shared" si="1"/>
        <v>0</v>
      </c>
      <c r="F33" s="325">
        <f t="shared" si="1"/>
        <v>0</v>
      </c>
      <c r="G33" s="325">
        <f t="shared" si="1"/>
        <v>0</v>
      </c>
      <c r="H33" s="315">
        <f t="shared" si="0"/>
        <v>0</v>
      </c>
    </row>
    <row r="34" spans="1:8" ht="15" x14ac:dyDescent="0.25">
      <c r="A34" s="309" t="s">
        <v>532</v>
      </c>
      <c r="B34" s="343" t="s">
        <v>213</v>
      </c>
      <c r="C34" s="344"/>
      <c r="D34" s="344"/>
      <c r="E34" s="344"/>
      <c r="F34" s="344"/>
      <c r="G34" s="344"/>
      <c r="H34" s="344"/>
    </row>
    <row r="35" spans="1:8" ht="28.5" x14ac:dyDescent="0.25">
      <c r="A35" s="345" t="s">
        <v>409</v>
      </c>
      <c r="B35" s="317" t="s">
        <v>261</v>
      </c>
      <c r="C35" s="346"/>
      <c r="D35" s="346"/>
      <c r="E35" s="346"/>
      <c r="F35" s="346"/>
      <c r="G35" s="346"/>
      <c r="H35" s="347">
        <f t="shared" ref="H35:H44" si="2">SUM(C35:G35)</f>
        <v>0</v>
      </c>
    </row>
    <row r="36" spans="1:8" x14ac:dyDescent="0.25">
      <c r="A36" s="309" t="s">
        <v>375</v>
      </c>
      <c r="B36" s="310" t="s">
        <v>262</v>
      </c>
      <c r="C36" s="333"/>
      <c r="D36" s="333"/>
      <c r="E36" s="333"/>
      <c r="F36" s="333"/>
      <c r="G36" s="333"/>
      <c r="H36" s="315">
        <f t="shared" si="2"/>
        <v>0</v>
      </c>
    </row>
    <row r="37" spans="1:8" ht="15" x14ac:dyDescent="0.25">
      <c r="A37" s="348"/>
      <c r="B37" s="334" t="s">
        <v>263</v>
      </c>
      <c r="C37" s="349">
        <f>SUM(C35:C36)</f>
        <v>0</v>
      </c>
      <c r="D37" s="349">
        <f>SUM(D35:D36)</f>
        <v>0</v>
      </c>
      <c r="E37" s="349">
        <f>SUM(E35:E36)</f>
        <v>0</v>
      </c>
      <c r="F37" s="349">
        <f>SUM(F35:F36)</f>
        <v>0</v>
      </c>
      <c r="G37" s="349">
        <f>SUM(G35:G36)</f>
        <v>0</v>
      </c>
      <c r="H37" s="419">
        <f t="shared" si="2"/>
        <v>0</v>
      </c>
    </row>
    <row r="38" spans="1:8" ht="28.5" x14ac:dyDescent="0.2">
      <c r="A38" s="237" t="s">
        <v>371</v>
      </c>
      <c r="B38" s="258" t="s">
        <v>264</v>
      </c>
      <c r="C38" s="333"/>
      <c r="D38" s="333"/>
      <c r="E38" s="333"/>
      <c r="F38" s="333"/>
      <c r="G38" s="333"/>
      <c r="H38" s="315">
        <f t="shared" si="2"/>
        <v>0</v>
      </c>
    </row>
    <row r="39" spans="1:8" x14ac:dyDescent="0.2">
      <c r="A39" s="237" t="s">
        <v>371</v>
      </c>
      <c r="B39" s="258" t="s">
        <v>265</v>
      </c>
      <c r="C39" s="333"/>
      <c r="D39" s="333"/>
      <c r="E39" s="333"/>
      <c r="F39" s="333"/>
      <c r="G39" s="333"/>
      <c r="H39" s="315">
        <f t="shared" si="2"/>
        <v>0</v>
      </c>
    </row>
    <row r="40" spans="1:8" ht="15" x14ac:dyDescent="0.25">
      <c r="A40" s="252"/>
      <c r="B40" s="230" t="s">
        <v>266</v>
      </c>
      <c r="C40" s="335">
        <f>SUM(C38:C39)</f>
        <v>0</v>
      </c>
      <c r="D40" s="335">
        <f t="shared" ref="D40:G40" si="3">SUM(D38:D39)</f>
        <v>0</v>
      </c>
      <c r="E40" s="335">
        <f t="shared" si="3"/>
        <v>0</v>
      </c>
      <c r="F40" s="335">
        <f t="shared" si="3"/>
        <v>0</v>
      </c>
      <c r="G40" s="335">
        <f t="shared" si="3"/>
        <v>0</v>
      </c>
      <c r="H40" s="315">
        <f>SUM(C40:G40)</f>
        <v>0</v>
      </c>
    </row>
    <row r="41" spans="1:8" ht="15" x14ac:dyDescent="0.25">
      <c r="A41" s="348"/>
      <c r="B41" s="334" t="s">
        <v>267</v>
      </c>
      <c r="C41" s="349">
        <f>C20+C33+C37+C40</f>
        <v>0</v>
      </c>
      <c r="D41" s="349">
        <f>D20+D33+D37+D40</f>
        <v>0</v>
      </c>
      <c r="E41" s="349">
        <f>E20+E33+E37+E40</f>
        <v>0</v>
      </c>
      <c r="F41" s="349">
        <f>F20+F33+F37+F40</f>
        <v>0</v>
      </c>
      <c r="G41" s="349">
        <f>G20+G33+G37+G40</f>
        <v>0</v>
      </c>
      <c r="H41" s="315">
        <f t="shared" si="2"/>
        <v>0</v>
      </c>
    </row>
    <row r="42" spans="1:8" ht="15" x14ac:dyDescent="0.25">
      <c r="A42" s="309" t="s">
        <v>526</v>
      </c>
      <c r="B42" s="310" t="s">
        <v>268</v>
      </c>
      <c r="C42" s="311"/>
      <c r="D42" s="311"/>
      <c r="E42" s="311"/>
      <c r="F42" s="311"/>
      <c r="G42" s="311"/>
      <c r="H42" s="315">
        <f t="shared" si="2"/>
        <v>0</v>
      </c>
    </row>
    <row r="43" spans="1:8" ht="15" x14ac:dyDescent="0.25">
      <c r="A43" s="348" t="s">
        <v>526</v>
      </c>
      <c r="B43" s="317" t="s">
        <v>269</v>
      </c>
      <c r="C43" s="318"/>
      <c r="D43" s="318"/>
      <c r="E43" s="318"/>
      <c r="F43" s="318"/>
      <c r="G43" s="318"/>
      <c r="H43" s="322">
        <f t="shared" si="2"/>
        <v>0</v>
      </c>
    </row>
    <row r="44" spans="1:8" ht="15.75" thickBot="1" x14ac:dyDescent="0.3">
      <c r="A44" s="459"/>
      <c r="B44" s="350" t="s">
        <v>222</v>
      </c>
      <c r="C44" s="351">
        <f>SUM(C42:C43)</f>
        <v>0</v>
      </c>
      <c r="D44" s="351">
        <f t="shared" ref="D44:F44" si="4">SUM(D42:D43)</f>
        <v>0</v>
      </c>
      <c r="E44" s="351">
        <f t="shared" si="4"/>
        <v>0</v>
      </c>
      <c r="F44" s="351">
        <f t="shared" si="4"/>
        <v>0</v>
      </c>
      <c r="G44" s="351">
        <f>SUM(G42:G43)</f>
        <v>0</v>
      </c>
      <c r="H44" s="352">
        <f t="shared" si="2"/>
        <v>0</v>
      </c>
    </row>
    <row r="46" spans="1:8" s="137" customFormat="1" x14ac:dyDescent="0.2"/>
  </sheetData>
  <customSheetViews>
    <customSheetView guid="{DF474837-A393-4371-B52C-A19A87DBBDE8}" scale="90" showPageBreaks="1" showGridLines="0" topLeftCell="C4">
      <selection activeCell="I13" sqref="I13:I14"/>
      <pageMargins left="0.7" right="0.7" top="0.75" bottom="0.75" header="0.3" footer="0.3"/>
      <pageSetup paperSize="9" scale="32" orientation="portrait" r:id="rId1"/>
    </customSheetView>
    <customSheetView guid="{FF9637CC-0B29-4DDA-AAE9-629DCFC5267D}" scale="90" showGridLines="0">
      <pageMargins left="0.7" right="0.7" top="0.75" bottom="0.75" header="0.3" footer="0.3"/>
      <pageSetup paperSize="9" scale="32" orientation="portrait" r:id="rId2"/>
    </customSheetView>
    <customSheetView guid="{F56CDB1E-E52A-4B15-80BE-20842FC977B3}" scale="90" showGridLines="0" topLeftCell="C4">
      <selection activeCell="I13" sqref="I13:I14"/>
      <pageMargins left="0.7" right="0.7" top="0.75" bottom="0.75" header="0.3" footer="0.3"/>
      <pageSetup paperSize="9" scale="32" orientation="portrait" r:id="rId3"/>
    </customSheetView>
    <customSheetView guid="{81B20B94-24CD-4ECF-9384-7B686B4491F2}" scale="90" showGridLines="0" topLeftCell="A16">
      <selection activeCell="B39" sqref="B39"/>
      <pageMargins left="0.7" right="0.7" top="0.75" bottom="0.75" header="0.3" footer="0.3"/>
      <pageSetup paperSize="9" scale="32" orientation="portrait" r:id="rId4"/>
    </customSheetView>
  </customSheetViews>
  <mergeCells count="11">
    <mergeCell ref="C3:H3"/>
    <mergeCell ref="C4:H4"/>
    <mergeCell ref="C11:H11"/>
    <mergeCell ref="C12:H12"/>
    <mergeCell ref="C14:C15"/>
    <mergeCell ref="D14:D15"/>
    <mergeCell ref="E14:E15"/>
    <mergeCell ref="F14:G14"/>
    <mergeCell ref="C13:D13"/>
    <mergeCell ref="E13:G13"/>
    <mergeCell ref="H13:H15"/>
  </mergeCells>
  <pageMargins left="0.7" right="0.7" top="0.75" bottom="0.75" header="0.3" footer="0.3"/>
  <pageSetup paperSize="9" scale="32" orientation="portrait"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sheetPr>
  <dimension ref="A1:F48"/>
  <sheetViews>
    <sheetView showGridLines="0" zoomScale="85" zoomScaleNormal="85" zoomScaleSheetLayoutView="92" workbookViewId="0"/>
  </sheetViews>
  <sheetFormatPr defaultColWidth="9" defaultRowHeight="14.25" x14ac:dyDescent="0.25"/>
  <cols>
    <col min="1" max="1" width="60" style="35" customWidth="1"/>
    <col min="2" max="2" width="100.7109375" style="35" customWidth="1"/>
    <col min="3" max="6" width="20.7109375" style="35" customWidth="1"/>
    <col min="7" max="16384" width="9" style="35"/>
  </cols>
  <sheetData>
    <row r="1" spans="1:6" ht="15.75" x14ac:dyDescent="0.25">
      <c r="A1" s="355" t="s">
        <v>420</v>
      </c>
    </row>
    <row r="2" spans="1:6" ht="15.75" x14ac:dyDescent="0.25">
      <c r="A2" s="298" t="s">
        <v>242</v>
      </c>
      <c r="C2" s="199"/>
      <c r="D2" s="137"/>
      <c r="E2" s="137"/>
      <c r="F2" s="137"/>
    </row>
    <row r="3" spans="1:6" ht="15.75" x14ac:dyDescent="0.25">
      <c r="A3" s="355" t="s">
        <v>270</v>
      </c>
      <c r="C3" s="502"/>
      <c r="D3" s="502"/>
      <c r="E3" s="502"/>
      <c r="F3" s="502"/>
    </row>
    <row r="4" spans="1:6" s="204" customFormat="1" ht="15" x14ac:dyDescent="0.25">
      <c r="A4" s="28" t="s">
        <v>17</v>
      </c>
      <c r="B4" s="28" t="s">
        <v>18</v>
      </c>
      <c r="C4" s="502"/>
      <c r="D4" s="502"/>
      <c r="E4" s="502"/>
      <c r="F4" s="502"/>
    </row>
    <row r="5" spans="1:6" s="204" customFormat="1" ht="15" x14ac:dyDescent="0.25">
      <c r="A5" s="30"/>
      <c r="B5" s="31"/>
      <c r="C5" s="201"/>
      <c r="D5" s="201"/>
      <c r="E5" s="299"/>
    </row>
    <row r="6" spans="1:6" s="204" customFormat="1" ht="15" x14ac:dyDescent="0.25">
      <c r="A6" s="28" t="s">
        <v>19</v>
      </c>
      <c r="B6" s="28" t="s">
        <v>599</v>
      </c>
      <c r="C6" s="201"/>
      <c r="D6" s="201"/>
      <c r="E6" s="299"/>
    </row>
    <row r="7" spans="1:6" s="9" customFormat="1" ht="15" x14ac:dyDescent="0.25">
      <c r="A7" s="168" t="s">
        <v>21</v>
      </c>
      <c r="B7" s="31"/>
      <c r="C7" s="201"/>
      <c r="D7" s="201"/>
      <c r="E7" s="202"/>
    </row>
    <row r="8" spans="1:6" s="9" customFormat="1" ht="15" x14ac:dyDescent="0.25">
      <c r="A8" s="203" t="s">
        <v>22</v>
      </c>
      <c r="B8" s="28" t="s">
        <v>20</v>
      </c>
      <c r="E8" s="202"/>
    </row>
    <row r="9" spans="1:6" s="9" customFormat="1" ht="15" x14ac:dyDescent="0.25">
      <c r="A9" s="138" t="s">
        <v>10</v>
      </c>
      <c r="B9" s="184" t="s">
        <v>171</v>
      </c>
      <c r="E9" s="202"/>
    </row>
    <row r="10" spans="1:6" s="9" customFormat="1" ht="15.75" thickBot="1" x14ac:dyDescent="0.3">
      <c r="A10" s="29"/>
      <c r="B10" s="29"/>
      <c r="E10" s="202"/>
    </row>
    <row r="11" spans="1:6" s="34" customFormat="1" ht="15.75" thickBot="1" x14ac:dyDescent="0.3">
      <c r="A11" s="205"/>
      <c r="C11" s="533" t="s">
        <v>10</v>
      </c>
      <c r="D11" s="534"/>
      <c r="E11" s="534"/>
      <c r="F11" s="552"/>
    </row>
    <row r="12" spans="1:6" ht="15.75" thickBot="1" x14ac:dyDescent="0.3">
      <c r="B12" s="301"/>
      <c r="C12" s="553" t="s">
        <v>191</v>
      </c>
      <c r="D12" s="554"/>
      <c r="E12" s="554"/>
      <c r="F12" s="555"/>
    </row>
    <row r="13" spans="1:6" ht="75.75" thickBot="1" x14ac:dyDescent="0.3">
      <c r="A13" s="356" t="s">
        <v>23</v>
      </c>
      <c r="B13" s="213" t="s">
        <v>24</v>
      </c>
      <c r="C13" s="357" t="s">
        <v>564</v>
      </c>
      <c r="D13" s="358" t="s">
        <v>565</v>
      </c>
      <c r="E13" s="359" t="s">
        <v>566</v>
      </c>
      <c r="F13" s="360" t="s">
        <v>43</v>
      </c>
    </row>
    <row r="14" spans="1:6" ht="15.75" thickBot="1" x14ac:dyDescent="0.3">
      <c r="A14" s="356"/>
      <c r="B14" s="475"/>
      <c r="C14" s="476" t="s">
        <v>172</v>
      </c>
      <c r="D14" s="476" t="s">
        <v>173</v>
      </c>
      <c r="E14" s="476" t="s">
        <v>174</v>
      </c>
      <c r="F14" s="477" t="s">
        <v>554</v>
      </c>
    </row>
    <row r="15" spans="1:6" ht="15" x14ac:dyDescent="0.25">
      <c r="A15" s="309" t="s">
        <v>271</v>
      </c>
      <c r="B15" s="549" t="s">
        <v>270</v>
      </c>
      <c r="C15" s="550"/>
      <c r="D15" s="550"/>
      <c r="E15" s="550"/>
      <c r="F15" s="551"/>
    </row>
    <row r="16" spans="1:6" x14ac:dyDescent="0.25">
      <c r="A16" s="35" t="s">
        <v>526</v>
      </c>
      <c r="B16" s="317" t="s">
        <v>246</v>
      </c>
      <c r="C16" s="361"/>
      <c r="D16" s="362"/>
      <c r="E16" s="363"/>
      <c r="F16" s="364">
        <f>SUM(C16:E16)</f>
        <v>0</v>
      </c>
    </row>
    <row r="17" spans="1:6" x14ac:dyDescent="0.25">
      <c r="A17" s="309" t="s">
        <v>526</v>
      </c>
      <c r="B17" s="310" t="s">
        <v>247</v>
      </c>
      <c r="C17" s="365"/>
      <c r="D17" s="366"/>
      <c r="E17" s="367"/>
      <c r="F17" s="368">
        <f>SUM(C17:E17)</f>
        <v>0</v>
      </c>
    </row>
    <row r="18" spans="1:6" ht="15" x14ac:dyDescent="0.25">
      <c r="A18" s="460"/>
      <c r="B18" s="369" t="s">
        <v>197</v>
      </c>
      <c r="C18" s="370">
        <f>SUM(C16:C17)</f>
        <v>0</v>
      </c>
      <c r="D18" s="338">
        <f>SUM(D16:D17)</f>
        <v>0</v>
      </c>
      <c r="E18" s="371">
        <f>SUM(E16:E17)</f>
        <v>0</v>
      </c>
      <c r="F18" s="372">
        <f>SUM(C18:E18)</f>
        <v>0</v>
      </c>
    </row>
    <row r="19" spans="1:6" x14ac:dyDescent="0.2">
      <c r="A19" s="373"/>
      <c r="B19" s="531" t="s">
        <v>198</v>
      </c>
      <c r="C19" s="531"/>
      <c r="D19" s="531"/>
      <c r="E19" s="531"/>
      <c r="F19" s="532"/>
    </row>
    <row r="20" spans="1:6" ht="15" x14ac:dyDescent="0.25">
      <c r="A20" s="460"/>
      <c r="B20" s="527" t="s">
        <v>228</v>
      </c>
      <c r="C20" s="528"/>
      <c r="D20" s="528"/>
      <c r="E20" s="528"/>
      <c r="F20" s="529"/>
    </row>
    <row r="21" spans="1:6" x14ac:dyDescent="0.25">
      <c r="A21" s="309" t="s">
        <v>535</v>
      </c>
      <c r="B21" s="374" t="s">
        <v>272</v>
      </c>
      <c r="C21" s="365"/>
      <c r="D21" s="366"/>
      <c r="E21" s="375"/>
      <c r="F21" s="315">
        <f>SUM(C21:E21)</f>
        <v>0</v>
      </c>
    </row>
    <row r="22" spans="1:6" x14ac:dyDescent="0.25">
      <c r="A22" s="35" t="s">
        <v>536</v>
      </c>
      <c r="B22" s="376" t="s">
        <v>230</v>
      </c>
      <c r="C22" s="377"/>
      <c r="D22" s="362"/>
      <c r="E22" s="378"/>
      <c r="F22" s="322">
        <f t="shared" ref="F22" si="0">SUM(C22:E22)</f>
        <v>0</v>
      </c>
    </row>
    <row r="23" spans="1:6" x14ac:dyDescent="0.25">
      <c r="A23" s="309" t="s">
        <v>537</v>
      </c>
      <c r="B23" s="374" t="s">
        <v>231</v>
      </c>
      <c r="C23" s="365"/>
      <c r="D23" s="366"/>
      <c r="E23" s="375"/>
      <c r="F23" s="315">
        <f>SUM(C23:E23)</f>
        <v>0</v>
      </c>
    </row>
    <row r="24" spans="1:6" ht="15" x14ac:dyDescent="0.25">
      <c r="A24" s="440"/>
      <c r="B24" s="379" t="s">
        <v>232</v>
      </c>
      <c r="C24" s="370">
        <f>SUM(C21:C23)</f>
        <v>0</v>
      </c>
      <c r="D24" s="338">
        <f>SUM(D21:D23)</f>
        <v>0</v>
      </c>
      <c r="E24" s="371">
        <f>SUM(E21:E23)</f>
        <v>0</v>
      </c>
      <c r="F24" s="372">
        <f>F21+F22+F23</f>
        <v>0</v>
      </c>
    </row>
    <row r="25" spans="1:6" ht="15" x14ac:dyDescent="0.25">
      <c r="A25" s="461"/>
      <c r="B25" s="527" t="s">
        <v>273</v>
      </c>
      <c r="C25" s="528"/>
      <c r="D25" s="528"/>
      <c r="E25" s="528"/>
      <c r="F25" s="529"/>
    </row>
    <row r="26" spans="1:6" x14ac:dyDescent="0.25">
      <c r="A26" s="35" t="s">
        <v>373</v>
      </c>
      <c r="B26" s="376" t="s">
        <v>274</v>
      </c>
      <c r="C26" s="361"/>
      <c r="D26" s="362"/>
      <c r="E26" s="380"/>
      <c r="F26" s="347">
        <f>SUM(C26:E26)</f>
        <v>0</v>
      </c>
    </row>
    <row r="27" spans="1:6" ht="28.5" x14ac:dyDescent="0.25">
      <c r="A27" s="438" t="s">
        <v>548</v>
      </c>
      <c r="B27" s="381" t="s">
        <v>275</v>
      </c>
      <c r="C27" s="361"/>
      <c r="D27" s="382"/>
      <c r="E27" s="380"/>
      <c r="F27" s="347">
        <f>SUM(C27:E27)</f>
        <v>0</v>
      </c>
    </row>
    <row r="28" spans="1:6" x14ac:dyDescent="0.25">
      <c r="A28" s="309" t="s">
        <v>538</v>
      </c>
      <c r="B28" s="374" t="s">
        <v>276</v>
      </c>
      <c r="C28" s="365"/>
      <c r="D28" s="366"/>
      <c r="E28" s="375"/>
      <c r="F28" s="315">
        <f>SUM(C28:E28)</f>
        <v>0</v>
      </c>
    </row>
    <row r="29" spans="1:6" x14ac:dyDescent="0.25">
      <c r="A29" s="300" t="s">
        <v>378</v>
      </c>
      <c r="B29" s="383" t="s">
        <v>277</v>
      </c>
      <c r="C29" s="377"/>
      <c r="D29" s="362"/>
      <c r="E29" s="378"/>
      <c r="F29" s="322">
        <f>SUM(C29:E29)</f>
        <v>0</v>
      </c>
    </row>
    <row r="30" spans="1:6" ht="15" x14ac:dyDescent="0.25">
      <c r="A30" s="309"/>
      <c r="B30" s="384" t="s">
        <v>278</v>
      </c>
      <c r="C30" s="325">
        <f t="shared" ref="C30:F30" si="1">SUM(C26:C29)</f>
        <v>0</v>
      </c>
      <c r="D30" s="326">
        <f t="shared" si="1"/>
        <v>0</v>
      </c>
      <c r="E30" s="329">
        <f t="shared" si="1"/>
        <v>0</v>
      </c>
      <c r="F30" s="328">
        <f t="shared" si="1"/>
        <v>0</v>
      </c>
    </row>
    <row r="31" spans="1:6" ht="15" x14ac:dyDescent="0.25">
      <c r="B31" s="527" t="s">
        <v>237</v>
      </c>
      <c r="C31" s="528"/>
      <c r="D31" s="528"/>
      <c r="E31" s="528"/>
      <c r="F31" s="529"/>
    </row>
    <row r="32" spans="1:6" x14ac:dyDescent="0.25">
      <c r="A32" s="309" t="s">
        <v>379</v>
      </c>
      <c r="B32" s="381" t="s">
        <v>279</v>
      </c>
      <c r="C32" s="365"/>
      <c r="D32" s="366"/>
      <c r="E32" s="375"/>
      <c r="F32" s="315">
        <f>SUM(C32:E32)</f>
        <v>0</v>
      </c>
    </row>
    <row r="33" spans="1:6" ht="15" x14ac:dyDescent="0.25">
      <c r="A33" s="35" t="s">
        <v>377</v>
      </c>
      <c r="B33" s="385" t="s">
        <v>280</v>
      </c>
      <c r="C33" s="382"/>
      <c r="D33" s="382"/>
      <c r="E33" s="386"/>
      <c r="F33" s="387">
        <f>SUM(C33:E33)</f>
        <v>0</v>
      </c>
    </row>
    <row r="34" spans="1:6" ht="15" x14ac:dyDescent="0.25">
      <c r="A34" s="373"/>
      <c r="B34" s="388" t="s">
        <v>281</v>
      </c>
      <c r="C34" s="389">
        <f>C24+C30+C32+C33</f>
        <v>0</v>
      </c>
      <c r="D34" s="327">
        <f>D24+D30+D32+D33</f>
        <v>0</v>
      </c>
      <c r="E34" s="393">
        <f>E24+E30+E32+E33</f>
        <v>0</v>
      </c>
      <c r="F34" s="390">
        <f>F24+F30+F32+F33</f>
        <v>0</v>
      </c>
    </row>
    <row r="35" spans="1:6" x14ac:dyDescent="0.25">
      <c r="A35" s="309" t="s">
        <v>531</v>
      </c>
      <c r="B35" s="391" t="s">
        <v>282</v>
      </c>
      <c r="C35" s="365"/>
      <c r="D35" s="366"/>
      <c r="E35" s="375"/>
      <c r="F35" s="315">
        <f>SUM(C35:E35)</f>
        <v>0</v>
      </c>
    </row>
    <row r="36" spans="1:6" x14ac:dyDescent="0.25">
      <c r="A36" s="309" t="s">
        <v>371</v>
      </c>
      <c r="B36" s="374" t="s">
        <v>283</v>
      </c>
      <c r="C36" s="365"/>
      <c r="D36" s="366"/>
      <c r="E36" s="375"/>
      <c r="F36" s="315">
        <f>SUM(C36:E36)</f>
        <v>0</v>
      </c>
    </row>
    <row r="37" spans="1:6" ht="15" x14ac:dyDescent="0.25">
      <c r="B37" s="392" t="s">
        <v>284</v>
      </c>
      <c r="C37" s="370">
        <f t="shared" ref="C37:E37" si="2">SUM(C34:C36)</f>
        <v>0</v>
      </c>
      <c r="D37" s="338">
        <f t="shared" si="2"/>
        <v>0</v>
      </c>
      <c r="E37" s="371">
        <f t="shared" si="2"/>
        <v>0</v>
      </c>
      <c r="F37" s="372">
        <f>SUM(F34:F36)</f>
        <v>0</v>
      </c>
    </row>
    <row r="38" spans="1:6" ht="15" x14ac:dyDescent="0.25">
      <c r="A38" s="309" t="s">
        <v>380</v>
      </c>
      <c r="B38" s="527" t="s">
        <v>213</v>
      </c>
      <c r="C38" s="528"/>
      <c r="D38" s="528"/>
      <c r="E38" s="528"/>
      <c r="F38" s="529"/>
    </row>
    <row r="39" spans="1:6" x14ac:dyDescent="0.25">
      <c r="A39" s="300" t="s">
        <v>549</v>
      </c>
      <c r="B39" s="376" t="s">
        <v>285</v>
      </c>
      <c r="C39" s="361"/>
      <c r="D39" s="362"/>
      <c r="E39" s="380"/>
      <c r="F39" s="347">
        <f>SUM(C39:E39)</f>
        <v>0</v>
      </c>
    </row>
    <row r="40" spans="1:6" x14ac:dyDescent="0.25">
      <c r="A40" s="309" t="s">
        <v>375</v>
      </c>
      <c r="B40" s="374" t="s">
        <v>286</v>
      </c>
      <c r="C40" s="365"/>
      <c r="D40" s="366"/>
      <c r="E40" s="375"/>
      <c r="F40" s="315">
        <f>SUM(C40:E40)</f>
        <v>0</v>
      </c>
    </row>
    <row r="41" spans="1:6" ht="15" x14ac:dyDescent="0.25">
      <c r="B41" s="392" t="s">
        <v>287</v>
      </c>
      <c r="C41" s="335">
        <f>SUM(C39:C40)</f>
        <v>0</v>
      </c>
      <c r="D41" s="338">
        <f t="shared" ref="D41:E41" si="3">SUM(D39:D40)</f>
        <v>0</v>
      </c>
      <c r="E41" s="339">
        <f t="shared" si="3"/>
        <v>0</v>
      </c>
      <c r="F41" s="372">
        <f>SUM(F39:F40)</f>
        <v>0</v>
      </c>
    </row>
    <row r="42" spans="1:6" s="137" customFormat="1" x14ac:dyDescent="0.2">
      <c r="A42" s="273" t="s">
        <v>371</v>
      </c>
      <c r="B42" s="139" t="s">
        <v>219</v>
      </c>
      <c r="C42" s="281"/>
      <c r="D42" s="282"/>
      <c r="E42" s="283"/>
      <c r="F42" s="284">
        <f>SUM(C42:E42)</f>
        <v>0</v>
      </c>
    </row>
    <row r="43" spans="1:6" s="137" customFormat="1" x14ac:dyDescent="0.2">
      <c r="A43" s="273" t="s">
        <v>371</v>
      </c>
      <c r="B43" s="280" t="s">
        <v>220</v>
      </c>
      <c r="C43" s="281"/>
      <c r="D43" s="282"/>
      <c r="E43" s="283"/>
      <c r="F43" s="284">
        <f>SUM(C43:E43)</f>
        <v>0</v>
      </c>
    </row>
    <row r="44" spans="1:6" s="137" customFormat="1" ht="15" x14ac:dyDescent="0.25">
      <c r="A44" s="273"/>
      <c r="B44" s="230" t="s">
        <v>221</v>
      </c>
      <c r="C44" s="231">
        <f>SUM(C42:C43)</f>
        <v>0</v>
      </c>
      <c r="D44" s="231">
        <f t="shared" ref="D44" si="4">SUM(D42:D43)</f>
        <v>0</v>
      </c>
      <c r="E44" s="231">
        <f>SUM(E42:E43)</f>
        <v>0</v>
      </c>
      <c r="F44" s="284">
        <f>SUM(C44:E44)</f>
        <v>0</v>
      </c>
    </row>
    <row r="45" spans="1:6" ht="15" x14ac:dyDescent="0.25">
      <c r="B45" s="369" t="s">
        <v>222</v>
      </c>
      <c r="C45" s="325">
        <f>C18+C37+C41+C44</f>
        <v>0</v>
      </c>
      <c r="D45" s="338">
        <f>D18+D37+D41+D44</f>
        <v>0</v>
      </c>
      <c r="E45" s="393">
        <f>E18+E37+E41+E44</f>
        <v>0</v>
      </c>
      <c r="F45" s="372">
        <f>F18+F37+F41+F42</f>
        <v>0</v>
      </c>
    </row>
    <row r="46" spans="1:6" x14ac:dyDescent="0.25">
      <c r="A46" s="309" t="s">
        <v>526</v>
      </c>
      <c r="B46" s="310" t="s">
        <v>288</v>
      </c>
      <c r="C46" s="365"/>
      <c r="D46" s="366"/>
      <c r="E46" s="375"/>
      <c r="F46" s="315">
        <f>SUM(C46:E46)</f>
        <v>0</v>
      </c>
    </row>
    <row r="47" spans="1:6" x14ac:dyDescent="0.25">
      <c r="A47" s="35" t="s">
        <v>526</v>
      </c>
      <c r="B47" s="317" t="s">
        <v>289</v>
      </c>
      <c r="C47" s="377"/>
      <c r="D47" s="362"/>
      <c r="E47" s="378"/>
      <c r="F47" s="322">
        <f>SUM(C47:E47)</f>
        <v>0</v>
      </c>
    </row>
    <row r="48" spans="1:6" ht="15.75" thickBot="1" x14ac:dyDescent="0.3">
      <c r="A48" s="459"/>
      <c r="B48" s="394" t="s">
        <v>225</v>
      </c>
      <c r="C48" s="351">
        <f>SUM(C46:C47)</f>
        <v>0</v>
      </c>
      <c r="D48" s="353">
        <f t="shared" ref="D48:E48" si="5">SUM(D46:D47)</f>
        <v>0</v>
      </c>
      <c r="E48" s="354">
        <f t="shared" si="5"/>
        <v>0</v>
      </c>
      <c r="F48" s="352">
        <f>SUM(F46:F47)</f>
        <v>0</v>
      </c>
    </row>
  </sheetData>
  <customSheetViews>
    <customSheetView guid="{DF474837-A393-4371-B52C-A19A87DBBDE8}" scale="80" showPageBreaks="1" showGridLines="0">
      <selection activeCell="J39" sqref="J39"/>
      <pageMargins left="0.7" right="0.7" top="0.75" bottom="0.75" header="0.3" footer="0.3"/>
      <pageSetup paperSize="9" scale="35" orientation="portrait" r:id="rId1"/>
    </customSheetView>
    <customSheetView guid="{FF9637CC-0B29-4DDA-AAE9-629DCFC5267D}" scale="80" showGridLines="0">
      <pageMargins left="0.7" right="0.7" top="0.75" bottom="0.75" header="0.3" footer="0.3"/>
      <pageSetup paperSize="9" scale="35" orientation="portrait" r:id="rId2"/>
    </customSheetView>
    <customSheetView guid="{F56CDB1E-E52A-4B15-80BE-20842FC977B3}" scale="80" showGridLines="0">
      <selection activeCell="J39" sqref="J39"/>
      <pageMargins left="0.7" right="0.7" top="0.75" bottom="0.75" header="0.3" footer="0.3"/>
      <pageSetup paperSize="9" scale="35" orientation="portrait" r:id="rId3"/>
    </customSheetView>
    <customSheetView guid="{81B20B94-24CD-4ECF-9384-7B686B4491F2}" scale="80" showGridLines="0" topLeftCell="A13">
      <selection activeCell="A46" sqref="A46"/>
      <pageMargins left="0.7" right="0.7" top="0.75" bottom="0.75" header="0.3" footer="0.3"/>
      <pageSetup paperSize="9" scale="35" orientation="portrait" r:id="rId4"/>
    </customSheetView>
  </customSheetViews>
  <mergeCells count="10">
    <mergeCell ref="B31:F31"/>
    <mergeCell ref="B38:F38"/>
    <mergeCell ref="B19:F19"/>
    <mergeCell ref="B20:F20"/>
    <mergeCell ref="B25:F25"/>
    <mergeCell ref="B15:F15"/>
    <mergeCell ref="C3:F3"/>
    <mergeCell ref="C4:F4"/>
    <mergeCell ref="C11:F11"/>
    <mergeCell ref="C12:F12"/>
  </mergeCells>
  <pageMargins left="0.7" right="0.7" top="0.75" bottom="0.75" header="0.3" footer="0.3"/>
  <pageSetup paperSize="9" scale="35" orientation="portrait"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sheetPr>
  <dimension ref="A1:AB59"/>
  <sheetViews>
    <sheetView showGridLines="0" topLeftCell="U1" zoomScale="85" zoomScaleNormal="85" workbookViewId="0">
      <selection activeCell="AB20" sqref="AB20"/>
    </sheetView>
  </sheetViews>
  <sheetFormatPr defaultColWidth="9" defaultRowHeight="14.25" x14ac:dyDescent="0.2"/>
  <cols>
    <col min="1" max="1" width="62.85546875" style="3" customWidth="1"/>
    <col min="2" max="2" width="118.5703125" style="3" bestFit="1" customWidth="1"/>
    <col min="3" max="28" width="17.85546875" style="3" customWidth="1"/>
    <col min="29" max="16384" width="9" style="3"/>
  </cols>
  <sheetData>
    <row r="1" spans="1:28" ht="15.75" x14ac:dyDescent="0.25">
      <c r="A1" s="144" t="s">
        <v>424</v>
      </c>
    </row>
    <row r="3" spans="1:28" ht="15" x14ac:dyDescent="0.2">
      <c r="A3" s="28" t="s">
        <v>17</v>
      </c>
      <c r="B3" s="28" t="s">
        <v>18</v>
      </c>
    </row>
    <row r="4" spans="1:28" x14ac:dyDescent="0.2">
      <c r="A4" s="30"/>
      <c r="B4" s="31"/>
    </row>
    <row r="5" spans="1:28" ht="15" x14ac:dyDescent="0.2">
      <c r="A5" s="28" t="s">
        <v>19</v>
      </c>
      <c r="B5" s="28" t="s">
        <v>599</v>
      </c>
    </row>
    <row r="6" spans="1:28" x14ac:dyDescent="0.2">
      <c r="A6" s="30" t="s">
        <v>21</v>
      </c>
      <c r="B6" s="31"/>
    </row>
    <row r="7" spans="1:28" ht="15" x14ac:dyDescent="0.25">
      <c r="A7" s="32" t="s">
        <v>22</v>
      </c>
      <c r="B7" s="28" t="s">
        <v>20</v>
      </c>
    </row>
    <row r="8" spans="1:28" x14ac:dyDescent="0.2">
      <c r="A8" s="138" t="s">
        <v>10</v>
      </c>
      <c r="B8" s="184" t="s">
        <v>171</v>
      </c>
    </row>
    <row r="9" spans="1:28" x14ac:dyDescent="0.2">
      <c r="B9" s="137"/>
    </row>
    <row r="10" spans="1:28" x14ac:dyDescent="0.2">
      <c r="B10" s="137"/>
    </row>
    <row r="11" spans="1:28" s="145" customFormat="1" x14ac:dyDescent="0.2">
      <c r="B11" s="146"/>
    </row>
    <row r="12" spans="1:28" ht="15" thickBot="1" x14ac:dyDescent="0.25"/>
    <row r="13" spans="1:28" s="147" customFormat="1" ht="45.75" thickBot="1" x14ac:dyDescent="0.3">
      <c r="A13" s="304" t="s">
        <v>23</v>
      </c>
      <c r="B13" s="270" t="s">
        <v>24</v>
      </c>
      <c r="C13" s="416" t="s">
        <v>147</v>
      </c>
      <c r="D13" s="416" t="s">
        <v>148</v>
      </c>
      <c r="E13" s="416" t="s">
        <v>149</v>
      </c>
      <c r="F13" s="416" t="s">
        <v>150</v>
      </c>
      <c r="G13" s="416" t="s">
        <v>151</v>
      </c>
      <c r="H13" s="416" t="s">
        <v>152</v>
      </c>
      <c r="I13" s="416" t="s">
        <v>153</v>
      </c>
      <c r="J13" s="416" t="s">
        <v>154</v>
      </c>
      <c r="K13" s="416" t="s">
        <v>155</v>
      </c>
      <c r="L13" s="416" t="s">
        <v>156</v>
      </c>
      <c r="M13" s="416" t="s">
        <v>157</v>
      </c>
      <c r="N13" s="416" t="s">
        <v>158</v>
      </c>
      <c r="O13" s="416" t="s">
        <v>159</v>
      </c>
      <c r="P13" s="416" t="s">
        <v>416</v>
      </c>
      <c r="Q13" s="416" t="s">
        <v>160</v>
      </c>
      <c r="R13" s="416" t="s">
        <v>417</v>
      </c>
      <c r="S13" s="416" t="s">
        <v>161</v>
      </c>
      <c r="T13" s="416" t="s">
        <v>162</v>
      </c>
      <c r="U13" s="416" t="s">
        <v>163</v>
      </c>
      <c r="V13" s="416" t="s">
        <v>164</v>
      </c>
      <c r="W13" s="416" t="s">
        <v>165</v>
      </c>
      <c r="X13" s="416" t="s">
        <v>166</v>
      </c>
      <c r="Y13" s="416" t="s">
        <v>167</v>
      </c>
      <c r="Z13" s="416" t="s">
        <v>168</v>
      </c>
      <c r="AA13" s="417" t="s">
        <v>169</v>
      </c>
      <c r="AB13" s="141" t="s">
        <v>43</v>
      </c>
    </row>
    <row r="14" spans="1:28" s="147" customFormat="1" ht="15.75" thickBot="1" x14ac:dyDescent="0.3">
      <c r="A14" s="418"/>
      <c r="B14" s="478"/>
      <c r="C14" s="479" t="s">
        <v>172</v>
      </c>
      <c r="D14" s="480" t="s">
        <v>173</v>
      </c>
      <c r="E14" s="481" t="s">
        <v>174</v>
      </c>
      <c r="F14" s="481" t="s">
        <v>554</v>
      </c>
      <c r="G14" s="481" t="s">
        <v>555</v>
      </c>
      <c r="H14" s="481" t="s">
        <v>556</v>
      </c>
      <c r="I14" s="481" t="s">
        <v>557</v>
      </c>
      <c r="J14" s="481" t="s">
        <v>571</v>
      </c>
      <c r="K14" s="481" t="s">
        <v>572</v>
      </c>
      <c r="L14" s="481" t="s">
        <v>573</v>
      </c>
      <c r="M14" s="481" t="s">
        <v>574</v>
      </c>
      <c r="N14" s="480" t="s">
        <v>575</v>
      </c>
      <c r="O14" s="480" t="s">
        <v>576</v>
      </c>
      <c r="P14" s="480" t="s">
        <v>577</v>
      </c>
      <c r="Q14" s="480" t="s">
        <v>578</v>
      </c>
      <c r="R14" s="480" t="s">
        <v>579</v>
      </c>
      <c r="S14" s="480" t="s">
        <v>580</v>
      </c>
      <c r="T14" s="480" t="s">
        <v>581</v>
      </c>
      <c r="U14" s="480" t="s">
        <v>582</v>
      </c>
      <c r="V14" s="480" t="s">
        <v>583</v>
      </c>
      <c r="W14" s="480" t="s">
        <v>584</v>
      </c>
      <c r="X14" s="480" t="s">
        <v>585</v>
      </c>
      <c r="Y14" s="480" t="s">
        <v>586</v>
      </c>
      <c r="Z14" s="480" t="s">
        <v>587</v>
      </c>
      <c r="AA14" s="482" t="s">
        <v>588</v>
      </c>
      <c r="AB14" s="483" t="s">
        <v>589</v>
      </c>
    </row>
    <row r="15" spans="1:28" ht="15" x14ac:dyDescent="0.25">
      <c r="A15" s="437" t="s">
        <v>500</v>
      </c>
      <c r="B15" s="182" t="s">
        <v>45</v>
      </c>
      <c r="C15" s="175">
        <f>SUM(C16:C17)</f>
        <v>0</v>
      </c>
      <c r="D15" s="176">
        <f t="shared" ref="D15:AA15" si="0">SUM(D16:D17)</f>
        <v>0</v>
      </c>
      <c r="E15" s="176">
        <f t="shared" si="0"/>
        <v>0</v>
      </c>
      <c r="F15" s="176">
        <f t="shared" si="0"/>
        <v>0</v>
      </c>
      <c r="G15" s="176">
        <f t="shared" si="0"/>
        <v>0</v>
      </c>
      <c r="H15" s="176">
        <f t="shared" si="0"/>
        <v>0</v>
      </c>
      <c r="I15" s="176">
        <f t="shared" si="0"/>
        <v>0</v>
      </c>
      <c r="J15" s="176">
        <f t="shared" si="0"/>
        <v>0</v>
      </c>
      <c r="K15" s="176">
        <f t="shared" si="0"/>
        <v>0</v>
      </c>
      <c r="L15" s="176">
        <f t="shared" si="0"/>
        <v>0</v>
      </c>
      <c r="M15" s="176">
        <f t="shared" si="0"/>
        <v>0</v>
      </c>
      <c r="N15" s="176">
        <f t="shared" si="0"/>
        <v>0</v>
      </c>
      <c r="O15" s="176">
        <f t="shared" si="0"/>
        <v>0</v>
      </c>
      <c r="P15" s="176">
        <f t="shared" si="0"/>
        <v>0</v>
      </c>
      <c r="Q15" s="176">
        <f t="shared" si="0"/>
        <v>0</v>
      </c>
      <c r="R15" s="176">
        <f t="shared" si="0"/>
        <v>0</v>
      </c>
      <c r="S15" s="176">
        <f t="shared" si="0"/>
        <v>0</v>
      </c>
      <c r="T15" s="176">
        <f t="shared" si="0"/>
        <v>0</v>
      </c>
      <c r="U15" s="176">
        <f t="shared" si="0"/>
        <v>0</v>
      </c>
      <c r="V15" s="176">
        <f t="shared" si="0"/>
        <v>0</v>
      </c>
      <c r="W15" s="176">
        <f t="shared" si="0"/>
        <v>0</v>
      </c>
      <c r="X15" s="176">
        <f t="shared" si="0"/>
        <v>0</v>
      </c>
      <c r="Y15" s="176">
        <f t="shared" si="0"/>
        <v>0</v>
      </c>
      <c r="Z15" s="176">
        <f t="shared" si="0"/>
        <v>0</v>
      </c>
      <c r="AA15" s="177">
        <f t="shared" si="0"/>
        <v>0</v>
      </c>
      <c r="AB15" s="178">
        <f>SUM(C15:AA15)</f>
        <v>0</v>
      </c>
    </row>
    <row r="16" spans="1:28" x14ac:dyDescent="0.2">
      <c r="A16" s="142"/>
      <c r="B16" s="139" t="s">
        <v>46</v>
      </c>
      <c r="C16" s="148"/>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50"/>
      <c r="AB16" s="151">
        <f t="shared" ref="AB16:AB39" si="1">SUM(C16:AA16)</f>
        <v>0</v>
      </c>
    </row>
    <row r="17" spans="1:28" x14ac:dyDescent="0.2">
      <c r="A17" s="142"/>
      <c r="B17" s="139" t="s">
        <v>47</v>
      </c>
      <c r="C17" s="148"/>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50"/>
      <c r="AB17" s="151">
        <f t="shared" si="1"/>
        <v>0</v>
      </c>
    </row>
    <row r="18" spans="1:28" ht="15" x14ac:dyDescent="0.25">
      <c r="A18" s="142" t="s">
        <v>501</v>
      </c>
      <c r="B18" s="140" t="s">
        <v>48</v>
      </c>
      <c r="C18" s="152">
        <f>C19+C27</f>
        <v>0</v>
      </c>
      <c r="D18" s="153">
        <f>D19+D27</f>
        <v>0</v>
      </c>
      <c r="E18" s="153">
        <f>E19+E27</f>
        <v>0</v>
      </c>
      <c r="F18" s="153">
        <f>F19+F27</f>
        <v>0</v>
      </c>
      <c r="G18" s="153">
        <f t="shared" ref="G18:AA18" si="2">G19+G27</f>
        <v>0</v>
      </c>
      <c r="H18" s="153">
        <f t="shared" si="2"/>
        <v>0</v>
      </c>
      <c r="I18" s="153">
        <f t="shared" si="2"/>
        <v>0</v>
      </c>
      <c r="J18" s="153">
        <f t="shared" si="2"/>
        <v>0</v>
      </c>
      <c r="K18" s="153">
        <f t="shared" si="2"/>
        <v>0</v>
      </c>
      <c r="L18" s="153">
        <f t="shared" si="2"/>
        <v>0</v>
      </c>
      <c r="M18" s="153">
        <f t="shared" si="2"/>
        <v>0</v>
      </c>
      <c r="N18" s="153">
        <f t="shared" si="2"/>
        <v>0</v>
      </c>
      <c r="O18" s="153">
        <f t="shared" si="2"/>
        <v>0</v>
      </c>
      <c r="P18" s="153">
        <f t="shared" si="2"/>
        <v>0</v>
      </c>
      <c r="Q18" s="153">
        <f t="shared" si="2"/>
        <v>0</v>
      </c>
      <c r="R18" s="153">
        <f t="shared" si="2"/>
        <v>0</v>
      </c>
      <c r="S18" s="153">
        <f t="shared" si="2"/>
        <v>0</v>
      </c>
      <c r="T18" s="153">
        <f t="shared" si="2"/>
        <v>0</v>
      </c>
      <c r="U18" s="153">
        <f t="shared" si="2"/>
        <v>0</v>
      </c>
      <c r="V18" s="153">
        <f t="shared" si="2"/>
        <v>0</v>
      </c>
      <c r="W18" s="153">
        <f t="shared" si="2"/>
        <v>0</v>
      </c>
      <c r="X18" s="153">
        <f t="shared" si="2"/>
        <v>0</v>
      </c>
      <c r="Y18" s="153">
        <f t="shared" si="2"/>
        <v>0</v>
      </c>
      <c r="Z18" s="153">
        <f t="shared" si="2"/>
        <v>0</v>
      </c>
      <c r="AA18" s="154">
        <f t="shared" si="2"/>
        <v>0</v>
      </c>
      <c r="AB18" s="429">
        <f t="shared" si="1"/>
        <v>0</v>
      </c>
    </row>
    <row r="19" spans="1:28" x14ac:dyDescent="0.2">
      <c r="A19" s="142"/>
      <c r="B19" s="285" t="s">
        <v>49</v>
      </c>
      <c r="C19" s="156">
        <f>SUM(C20:C26)</f>
        <v>0</v>
      </c>
      <c r="D19" s="157">
        <f>SUM(D20:D26)</f>
        <v>0</v>
      </c>
      <c r="E19" s="157">
        <f>SUM(E20:E26)</f>
        <v>0</v>
      </c>
      <c r="F19" s="157">
        <f t="shared" ref="F19:Z19" si="3">SUM(F20:F26)</f>
        <v>0</v>
      </c>
      <c r="G19" s="157">
        <f>SUM(G20:G26)</f>
        <v>0</v>
      </c>
      <c r="H19" s="157">
        <f t="shared" si="3"/>
        <v>0</v>
      </c>
      <c r="I19" s="157">
        <f t="shared" si="3"/>
        <v>0</v>
      </c>
      <c r="J19" s="157">
        <f t="shared" si="3"/>
        <v>0</v>
      </c>
      <c r="K19" s="157">
        <f t="shared" si="3"/>
        <v>0</v>
      </c>
      <c r="L19" s="157">
        <f t="shared" si="3"/>
        <v>0</v>
      </c>
      <c r="M19" s="157">
        <f t="shared" si="3"/>
        <v>0</v>
      </c>
      <c r="N19" s="157">
        <f t="shared" si="3"/>
        <v>0</v>
      </c>
      <c r="O19" s="157">
        <f t="shared" si="3"/>
        <v>0</v>
      </c>
      <c r="P19" s="157">
        <f t="shared" si="3"/>
        <v>0</v>
      </c>
      <c r="Q19" s="157">
        <f t="shared" si="3"/>
        <v>0</v>
      </c>
      <c r="R19" s="157">
        <f t="shared" si="3"/>
        <v>0</v>
      </c>
      <c r="S19" s="157">
        <f t="shared" si="3"/>
        <v>0</v>
      </c>
      <c r="T19" s="157">
        <f t="shared" si="3"/>
        <v>0</v>
      </c>
      <c r="U19" s="157">
        <f t="shared" si="3"/>
        <v>0</v>
      </c>
      <c r="V19" s="157">
        <f t="shared" si="3"/>
        <v>0</v>
      </c>
      <c r="W19" s="157">
        <f t="shared" si="3"/>
        <v>0</v>
      </c>
      <c r="X19" s="157">
        <f t="shared" si="3"/>
        <v>0</v>
      </c>
      <c r="Y19" s="157">
        <f t="shared" si="3"/>
        <v>0</v>
      </c>
      <c r="Z19" s="157">
        <f t="shared" si="3"/>
        <v>0</v>
      </c>
      <c r="AA19" s="157">
        <f>SUM(AA20:AA26)</f>
        <v>0</v>
      </c>
      <c r="AB19" s="151">
        <f t="shared" si="1"/>
        <v>0</v>
      </c>
    </row>
    <row r="20" spans="1:28" x14ac:dyDescent="0.2">
      <c r="A20" s="142"/>
      <c r="B20" s="139" t="s">
        <v>50</v>
      </c>
      <c r="C20" s="148"/>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58">
        <f t="shared" si="1"/>
        <v>0</v>
      </c>
    </row>
    <row r="21" spans="1:28" x14ac:dyDescent="0.2">
      <c r="A21" s="142"/>
      <c r="B21" s="139" t="s">
        <v>51</v>
      </c>
      <c r="C21" s="148"/>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c r="AB21" s="158">
        <f t="shared" si="1"/>
        <v>0</v>
      </c>
    </row>
    <row r="22" spans="1:28" x14ac:dyDescent="0.2">
      <c r="A22" s="142" t="s">
        <v>363</v>
      </c>
      <c r="B22" s="139" t="s">
        <v>52</v>
      </c>
      <c r="C22" s="148"/>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58">
        <f t="shared" si="1"/>
        <v>0</v>
      </c>
    </row>
    <row r="23" spans="1:28" x14ac:dyDescent="0.2">
      <c r="A23" s="142" t="s">
        <v>364</v>
      </c>
      <c r="B23" s="139" t="s">
        <v>53</v>
      </c>
      <c r="C23" s="148"/>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58">
        <f t="shared" si="1"/>
        <v>0</v>
      </c>
    </row>
    <row r="24" spans="1:28" x14ac:dyDescent="0.2">
      <c r="A24" s="142" t="s">
        <v>363</v>
      </c>
      <c r="B24" s="139" t="s">
        <v>54</v>
      </c>
      <c r="C24" s="148"/>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58">
        <f t="shared" si="1"/>
        <v>0</v>
      </c>
    </row>
    <row r="25" spans="1:28" x14ac:dyDescent="0.2">
      <c r="A25" s="142" t="s">
        <v>502</v>
      </c>
      <c r="B25" s="403" t="s">
        <v>325</v>
      </c>
      <c r="C25" s="148"/>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58">
        <f t="shared" si="1"/>
        <v>0</v>
      </c>
    </row>
    <row r="26" spans="1:28" x14ac:dyDescent="0.2">
      <c r="A26" s="142" t="s">
        <v>503</v>
      </c>
      <c r="B26" s="403" t="s">
        <v>326</v>
      </c>
      <c r="C26" s="148"/>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58">
        <f t="shared" si="1"/>
        <v>0</v>
      </c>
    </row>
    <row r="27" spans="1:28" x14ac:dyDescent="0.2">
      <c r="A27" s="142"/>
      <c r="B27" s="285" t="s">
        <v>55</v>
      </c>
      <c r="C27" s="156">
        <f>SUM(C28:C34)</f>
        <v>0</v>
      </c>
      <c r="D27" s="157">
        <f>SUM(D28:D34)</f>
        <v>0</v>
      </c>
      <c r="E27" s="157">
        <f>SUM(E28:E34)</f>
        <v>0</v>
      </c>
      <c r="F27" s="157">
        <f t="shared" ref="F27:Z27" si="4">SUM(F28:F34)</f>
        <v>0</v>
      </c>
      <c r="G27" s="157">
        <f t="shared" si="4"/>
        <v>0</v>
      </c>
      <c r="H27" s="157">
        <f t="shared" si="4"/>
        <v>0</v>
      </c>
      <c r="I27" s="157">
        <f t="shared" si="4"/>
        <v>0</v>
      </c>
      <c r="J27" s="157">
        <f t="shared" si="4"/>
        <v>0</v>
      </c>
      <c r="K27" s="157">
        <f t="shared" si="4"/>
        <v>0</v>
      </c>
      <c r="L27" s="157">
        <f t="shared" si="4"/>
        <v>0</v>
      </c>
      <c r="M27" s="157">
        <f t="shared" si="4"/>
        <v>0</v>
      </c>
      <c r="N27" s="157">
        <f t="shared" si="4"/>
        <v>0</v>
      </c>
      <c r="O27" s="157">
        <f t="shared" si="4"/>
        <v>0</v>
      </c>
      <c r="P27" s="157">
        <f t="shared" si="4"/>
        <v>0</v>
      </c>
      <c r="Q27" s="157">
        <f t="shared" si="4"/>
        <v>0</v>
      </c>
      <c r="R27" s="157">
        <f t="shared" si="4"/>
        <v>0</v>
      </c>
      <c r="S27" s="157">
        <f t="shared" si="4"/>
        <v>0</v>
      </c>
      <c r="T27" s="157">
        <f t="shared" si="4"/>
        <v>0</v>
      </c>
      <c r="U27" s="157">
        <f t="shared" si="4"/>
        <v>0</v>
      </c>
      <c r="V27" s="157">
        <f t="shared" si="4"/>
        <v>0</v>
      </c>
      <c r="W27" s="157">
        <f t="shared" si="4"/>
        <v>0</v>
      </c>
      <c r="X27" s="157">
        <f t="shared" si="4"/>
        <v>0</v>
      </c>
      <c r="Y27" s="157">
        <f t="shared" si="4"/>
        <v>0</v>
      </c>
      <c r="Z27" s="157">
        <f t="shared" si="4"/>
        <v>0</v>
      </c>
      <c r="AA27" s="157">
        <f>SUM(AA28:AA34)</f>
        <v>0</v>
      </c>
      <c r="AB27" s="151">
        <f t="shared" si="1"/>
        <v>0</v>
      </c>
    </row>
    <row r="28" spans="1:28" x14ac:dyDescent="0.2">
      <c r="A28" s="142"/>
      <c r="B28" s="139" t="s">
        <v>56</v>
      </c>
      <c r="C28" s="148"/>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58">
        <f t="shared" si="1"/>
        <v>0</v>
      </c>
    </row>
    <row r="29" spans="1:28" x14ac:dyDescent="0.2">
      <c r="A29" s="142"/>
      <c r="B29" s="139" t="s">
        <v>57</v>
      </c>
      <c r="C29" s="148"/>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58">
        <f>SUM(C29:AA29)</f>
        <v>0</v>
      </c>
    </row>
    <row r="30" spans="1:28" x14ac:dyDescent="0.2">
      <c r="A30" s="464" t="s">
        <v>365</v>
      </c>
      <c r="B30" s="139" t="s">
        <v>58</v>
      </c>
      <c r="C30" s="148"/>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58">
        <f t="shared" si="1"/>
        <v>0</v>
      </c>
    </row>
    <row r="31" spans="1:28" x14ac:dyDescent="0.2">
      <c r="A31" s="142" t="s">
        <v>364</v>
      </c>
      <c r="B31" s="139" t="s">
        <v>185</v>
      </c>
      <c r="C31" s="148"/>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58">
        <f t="shared" si="1"/>
        <v>0</v>
      </c>
    </row>
    <row r="32" spans="1:28" x14ac:dyDescent="0.2">
      <c r="A32" s="142" t="s">
        <v>365</v>
      </c>
      <c r="B32" s="139" t="s">
        <v>186</v>
      </c>
      <c r="C32" s="148"/>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58">
        <f t="shared" si="1"/>
        <v>0</v>
      </c>
    </row>
    <row r="33" spans="1:28" x14ac:dyDescent="0.2">
      <c r="A33" s="142" t="s">
        <v>504</v>
      </c>
      <c r="B33" s="403" t="s">
        <v>327</v>
      </c>
      <c r="C33" s="148"/>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58">
        <f t="shared" si="1"/>
        <v>0</v>
      </c>
    </row>
    <row r="34" spans="1:28" x14ac:dyDescent="0.2">
      <c r="A34" s="142" t="s">
        <v>505</v>
      </c>
      <c r="B34" s="403" t="s">
        <v>328</v>
      </c>
      <c r="C34" s="148"/>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58">
        <f t="shared" si="1"/>
        <v>0</v>
      </c>
    </row>
    <row r="35" spans="1:28" ht="15" x14ac:dyDescent="0.25">
      <c r="A35" s="142"/>
      <c r="B35" s="140" t="s">
        <v>59</v>
      </c>
      <c r="C35" s="152">
        <f>C15+C18</f>
        <v>0</v>
      </c>
      <c r="D35" s="153">
        <f t="shared" ref="D35:AA35" si="5">D15+D18</f>
        <v>0</v>
      </c>
      <c r="E35" s="153">
        <f t="shared" si="5"/>
        <v>0</v>
      </c>
      <c r="F35" s="153">
        <f t="shared" si="5"/>
        <v>0</v>
      </c>
      <c r="G35" s="153">
        <f t="shared" si="5"/>
        <v>0</v>
      </c>
      <c r="H35" s="153">
        <f t="shared" si="5"/>
        <v>0</v>
      </c>
      <c r="I35" s="153">
        <f t="shared" si="5"/>
        <v>0</v>
      </c>
      <c r="J35" s="153">
        <f t="shared" si="5"/>
        <v>0</v>
      </c>
      <c r="K35" s="153">
        <f t="shared" si="5"/>
        <v>0</v>
      </c>
      <c r="L35" s="153">
        <f t="shared" si="5"/>
        <v>0</v>
      </c>
      <c r="M35" s="153">
        <f t="shared" si="5"/>
        <v>0</v>
      </c>
      <c r="N35" s="153">
        <f t="shared" si="5"/>
        <v>0</v>
      </c>
      <c r="O35" s="153">
        <f t="shared" si="5"/>
        <v>0</v>
      </c>
      <c r="P35" s="153">
        <f t="shared" si="5"/>
        <v>0</v>
      </c>
      <c r="Q35" s="153">
        <f t="shared" si="5"/>
        <v>0</v>
      </c>
      <c r="R35" s="153">
        <f t="shared" si="5"/>
        <v>0</v>
      </c>
      <c r="S35" s="153">
        <f t="shared" si="5"/>
        <v>0</v>
      </c>
      <c r="T35" s="153">
        <f t="shared" si="5"/>
        <v>0</v>
      </c>
      <c r="U35" s="153">
        <f t="shared" si="5"/>
        <v>0</v>
      </c>
      <c r="V35" s="153">
        <f t="shared" si="5"/>
        <v>0</v>
      </c>
      <c r="W35" s="153">
        <f t="shared" si="5"/>
        <v>0</v>
      </c>
      <c r="X35" s="153">
        <f t="shared" si="5"/>
        <v>0</v>
      </c>
      <c r="Y35" s="153">
        <f t="shared" si="5"/>
        <v>0</v>
      </c>
      <c r="Z35" s="153">
        <f t="shared" si="5"/>
        <v>0</v>
      </c>
      <c r="AA35" s="154">
        <f t="shared" si="5"/>
        <v>0</v>
      </c>
      <c r="AB35" s="155">
        <f>SUM(C35:AA35)</f>
        <v>0</v>
      </c>
    </row>
    <row r="36" spans="1:28" x14ac:dyDescent="0.2">
      <c r="A36" s="142" t="s">
        <v>44</v>
      </c>
      <c r="B36" s="159" t="s">
        <v>60</v>
      </c>
      <c r="C36" s="148"/>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50"/>
      <c r="AB36" s="151">
        <f t="shared" si="1"/>
        <v>0</v>
      </c>
    </row>
    <row r="37" spans="1:28" x14ac:dyDescent="0.2">
      <c r="A37" s="142" t="s">
        <v>44</v>
      </c>
      <c r="B37" s="159" t="s">
        <v>61</v>
      </c>
      <c r="C37" s="148"/>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50"/>
      <c r="AB37" s="151">
        <f t="shared" si="1"/>
        <v>0</v>
      </c>
    </row>
    <row r="38" spans="1:28" ht="15" x14ac:dyDescent="0.25">
      <c r="A38" s="142" t="s">
        <v>506</v>
      </c>
      <c r="B38" s="140" t="s">
        <v>62</v>
      </c>
      <c r="C38" s="152">
        <f>SUM(C36:C37)</f>
        <v>0</v>
      </c>
      <c r="D38" s="153">
        <f t="shared" ref="D38:AA38" si="6">SUM(D36:D37)</f>
        <v>0</v>
      </c>
      <c r="E38" s="153">
        <f t="shared" si="6"/>
        <v>0</v>
      </c>
      <c r="F38" s="153">
        <f t="shared" si="6"/>
        <v>0</v>
      </c>
      <c r="G38" s="153">
        <f t="shared" si="6"/>
        <v>0</v>
      </c>
      <c r="H38" s="153">
        <f t="shared" si="6"/>
        <v>0</v>
      </c>
      <c r="I38" s="153">
        <f t="shared" si="6"/>
        <v>0</v>
      </c>
      <c r="J38" s="153">
        <f t="shared" si="6"/>
        <v>0</v>
      </c>
      <c r="K38" s="153">
        <f t="shared" si="6"/>
        <v>0</v>
      </c>
      <c r="L38" s="153">
        <f t="shared" si="6"/>
        <v>0</v>
      </c>
      <c r="M38" s="153">
        <f t="shared" si="6"/>
        <v>0</v>
      </c>
      <c r="N38" s="153">
        <f t="shared" si="6"/>
        <v>0</v>
      </c>
      <c r="O38" s="153">
        <f t="shared" si="6"/>
        <v>0</v>
      </c>
      <c r="P38" s="153">
        <f t="shared" si="6"/>
        <v>0</v>
      </c>
      <c r="Q38" s="153">
        <f t="shared" si="6"/>
        <v>0</v>
      </c>
      <c r="R38" s="153">
        <f t="shared" si="6"/>
        <v>0</v>
      </c>
      <c r="S38" s="153">
        <f t="shared" si="6"/>
        <v>0</v>
      </c>
      <c r="T38" s="153">
        <f t="shared" si="6"/>
        <v>0</v>
      </c>
      <c r="U38" s="153">
        <f t="shared" si="6"/>
        <v>0</v>
      </c>
      <c r="V38" s="153">
        <f t="shared" si="6"/>
        <v>0</v>
      </c>
      <c r="W38" s="153">
        <f t="shared" si="6"/>
        <v>0</v>
      </c>
      <c r="X38" s="153">
        <f t="shared" si="6"/>
        <v>0</v>
      </c>
      <c r="Y38" s="153">
        <f t="shared" si="6"/>
        <v>0</v>
      </c>
      <c r="Z38" s="153">
        <f t="shared" si="6"/>
        <v>0</v>
      </c>
      <c r="AA38" s="154">
        <f t="shared" si="6"/>
        <v>0</v>
      </c>
      <c r="AB38" s="155">
        <f t="shared" si="1"/>
        <v>0</v>
      </c>
    </row>
    <row r="39" spans="1:28" ht="15.75" thickBot="1" x14ac:dyDescent="0.3">
      <c r="A39" s="142" t="s">
        <v>393</v>
      </c>
      <c r="B39" s="160" t="s">
        <v>63</v>
      </c>
      <c r="C39" s="161">
        <f>C35+C38</f>
        <v>0</v>
      </c>
      <c r="D39" s="162">
        <f t="shared" ref="D39:AA39" si="7">D35+D38</f>
        <v>0</v>
      </c>
      <c r="E39" s="162">
        <f t="shared" si="7"/>
        <v>0</v>
      </c>
      <c r="F39" s="162">
        <f t="shared" si="7"/>
        <v>0</v>
      </c>
      <c r="G39" s="162">
        <f t="shared" si="7"/>
        <v>0</v>
      </c>
      <c r="H39" s="162">
        <f t="shared" si="7"/>
        <v>0</v>
      </c>
      <c r="I39" s="162">
        <f t="shared" si="7"/>
        <v>0</v>
      </c>
      <c r="J39" s="162">
        <f t="shared" si="7"/>
        <v>0</v>
      </c>
      <c r="K39" s="162">
        <f t="shared" si="7"/>
        <v>0</v>
      </c>
      <c r="L39" s="162">
        <f t="shared" si="7"/>
        <v>0</v>
      </c>
      <c r="M39" s="162">
        <f t="shared" si="7"/>
        <v>0</v>
      </c>
      <c r="N39" s="162">
        <f t="shared" si="7"/>
        <v>0</v>
      </c>
      <c r="O39" s="162">
        <f t="shared" si="7"/>
        <v>0</v>
      </c>
      <c r="P39" s="162">
        <f t="shared" si="7"/>
        <v>0</v>
      </c>
      <c r="Q39" s="162">
        <f t="shared" si="7"/>
        <v>0</v>
      </c>
      <c r="R39" s="162">
        <f t="shared" si="7"/>
        <v>0</v>
      </c>
      <c r="S39" s="162">
        <f t="shared" si="7"/>
        <v>0</v>
      </c>
      <c r="T39" s="162">
        <f t="shared" si="7"/>
        <v>0</v>
      </c>
      <c r="U39" s="162">
        <f t="shared" si="7"/>
        <v>0</v>
      </c>
      <c r="V39" s="162">
        <f t="shared" si="7"/>
        <v>0</v>
      </c>
      <c r="W39" s="162">
        <f t="shared" si="7"/>
        <v>0</v>
      </c>
      <c r="X39" s="162">
        <f t="shared" si="7"/>
        <v>0</v>
      </c>
      <c r="Y39" s="162">
        <f t="shared" si="7"/>
        <v>0</v>
      </c>
      <c r="Z39" s="162">
        <f t="shared" si="7"/>
        <v>0</v>
      </c>
      <c r="AA39" s="163">
        <f t="shared" si="7"/>
        <v>0</v>
      </c>
      <c r="AB39" s="164">
        <f t="shared" si="1"/>
        <v>0</v>
      </c>
    </row>
    <row r="40" spans="1:28" ht="15" thickBot="1" x14ac:dyDescent="0.25">
      <c r="A40" s="143"/>
      <c r="B40" s="165"/>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7"/>
    </row>
    <row r="41" spans="1:28" ht="15" x14ac:dyDescent="0.25">
      <c r="A41" s="433"/>
      <c r="B41" s="182" t="s">
        <v>323</v>
      </c>
      <c r="C41" s="17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70"/>
    </row>
    <row r="42" spans="1:28" x14ac:dyDescent="0.2">
      <c r="A42" s="433"/>
      <c r="B42" s="432" t="s">
        <v>187</v>
      </c>
      <c r="C42" s="180"/>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0"/>
      <c r="AB42" s="151">
        <f>SUM(C42:AA42)</f>
        <v>0</v>
      </c>
    </row>
    <row r="43" spans="1:28" x14ac:dyDescent="0.2">
      <c r="A43" s="433"/>
      <c r="B43" s="432" t="s">
        <v>188</v>
      </c>
      <c r="C43" s="180"/>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0"/>
      <c r="AB43" s="151">
        <f t="shared" ref="AB43:AB57" si="8">SUM(C43:AA43)</f>
        <v>0</v>
      </c>
    </row>
    <row r="44" spans="1:28" x14ac:dyDescent="0.2">
      <c r="A44" s="433"/>
      <c r="B44" s="432" t="s">
        <v>321</v>
      </c>
      <c r="C44" s="180"/>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0"/>
      <c r="AB44" s="151">
        <f t="shared" si="8"/>
        <v>0</v>
      </c>
    </row>
    <row r="45" spans="1:28" x14ac:dyDescent="0.2">
      <c r="A45" s="433"/>
      <c r="B45" s="432" t="s">
        <v>170</v>
      </c>
      <c r="C45" s="180"/>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50"/>
      <c r="AB45" s="151">
        <f t="shared" si="8"/>
        <v>0</v>
      </c>
    </row>
    <row r="46" spans="1:28" x14ac:dyDescent="0.2">
      <c r="A46" s="433"/>
      <c r="B46" s="432" t="s">
        <v>550</v>
      </c>
      <c r="C46" s="180"/>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0"/>
      <c r="AB46" s="151">
        <f t="shared" si="8"/>
        <v>0</v>
      </c>
    </row>
    <row r="47" spans="1:28" x14ac:dyDescent="0.2">
      <c r="A47" s="433"/>
      <c r="B47" s="432" t="s">
        <v>551</v>
      </c>
      <c r="C47" s="180"/>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50"/>
      <c r="AB47" s="151">
        <f t="shared" si="8"/>
        <v>0</v>
      </c>
    </row>
    <row r="48" spans="1:28" x14ac:dyDescent="0.2">
      <c r="A48" s="433"/>
      <c r="B48" s="432" t="s">
        <v>553</v>
      </c>
      <c r="C48" s="180"/>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50"/>
      <c r="AB48" s="151">
        <f t="shared" si="8"/>
        <v>0</v>
      </c>
    </row>
    <row r="49" spans="1:28" x14ac:dyDescent="0.2">
      <c r="A49" s="433"/>
      <c r="B49" s="432" t="s">
        <v>552</v>
      </c>
      <c r="C49" s="180"/>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50"/>
      <c r="AB49" s="151">
        <f t="shared" si="8"/>
        <v>0</v>
      </c>
    </row>
    <row r="50" spans="1:28" x14ac:dyDescent="0.2">
      <c r="A50" s="433"/>
      <c r="B50" s="432" t="s">
        <v>329</v>
      </c>
      <c r="C50" s="180"/>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50"/>
      <c r="AB50" s="151">
        <f>SUM(C50:AA50)</f>
        <v>0</v>
      </c>
    </row>
    <row r="51" spans="1:28" x14ac:dyDescent="0.2">
      <c r="A51" s="433"/>
      <c r="B51" s="432" t="s">
        <v>330</v>
      </c>
      <c r="C51" s="180"/>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50"/>
      <c r="AB51" s="151">
        <f>SUM(C51:AA51)</f>
        <v>0</v>
      </c>
    </row>
    <row r="52" spans="1:28" x14ac:dyDescent="0.2">
      <c r="A52" s="433"/>
      <c r="B52" s="432" t="s">
        <v>331</v>
      </c>
      <c r="C52" s="424"/>
      <c r="D52" s="425"/>
      <c r="E52" s="425"/>
      <c r="F52" s="425"/>
      <c r="G52" s="425"/>
      <c r="H52" s="425"/>
      <c r="I52" s="425"/>
      <c r="J52" s="425"/>
      <c r="K52" s="425"/>
      <c r="L52" s="425"/>
      <c r="M52" s="425"/>
      <c r="N52" s="425"/>
      <c r="O52" s="425"/>
      <c r="P52" s="425"/>
      <c r="Q52" s="425"/>
      <c r="R52" s="425"/>
      <c r="S52" s="425"/>
      <c r="T52" s="425"/>
      <c r="U52" s="425"/>
      <c r="V52" s="425"/>
      <c r="W52" s="425"/>
      <c r="X52" s="425"/>
      <c r="Y52" s="425"/>
      <c r="Z52" s="425"/>
      <c r="AA52" s="426"/>
      <c r="AB52" s="151">
        <f>SUM(C52:AA52)</f>
        <v>0</v>
      </c>
    </row>
    <row r="53" spans="1:28" x14ac:dyDescent="0.2">
      <c r="A53" s="433"/>
      <c r="B53" s="432" t="s">
        <v>332</v>
      </c>
      <c r="C53" s="424"/>
      <c r="D53" s="425"/>
      <c r="E53" s="425"/>
      <c r="F53" s="425"/>
      <c r="G53" s="425"/>
      <c r="H53" s="425"/>
      <c r="I53" s="425"/>
      <c r="J53" s="425"/>
      <c r="K53" s="425"/>
      <c r="L53" s="425"/>
      <c r="M53" s="425"/>
      <c r="N53" s="425"/>
      <c r="O53" s="425"/>
      <c r="P53" s="425"/>
      <c r="Q53" s="425"/>
      <c r="R53" s="425"/>
      <c r="S53" s="425"/>
      <c r="T53" s="425"/>
      <c r="U53" s="425"/>
      <c r="V53" s="425"/>
      <c r="W53" s="425"/>
      <c r="X53" s="425"/>
      <c r="Y53" s="425"/>
      <c r="Z53" s="425"/>
      <c r="AA53" s="426"/>
      <c r="AB53" s="151">
        <f>SUM(C53:AA53)</f>
        <v>0</v>
      </c>
    </row>
    <row r="54" spans="1:28" x14ac:dyDescent="0.2">
      <c r="A54" s="433"/>
      <c r="B54" s="432" t="s">
        <v>333</v>
      </c>
      <c r="C54" s="180"/>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50"/>
      <c r="AB54" s="151">
        <f t="shared" si="8"/>
        <v>0</v>
      </c>
    </row>
    <row r="55" spans="1:28" x14ac:dyDescent="0.2">
      <c r="A55" s="433"/>
      <c r="B55" s="432" t="s">
        <v>334</v>
      </c>
      <c r="C55" s="424"/>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6"/>
      <c r="AB55" s="151">
        <f t="shared" si="8"/>
        <v>0</v>
      </c>
    </row>
    <row r="56" spans="1:28" ht="13.5" customHeight="1" x14ac:dyDescent="0.2">
      <c r="A56" s="433"/>
      <c r="B56" s="432" t="s">
        <v>335</v>
      </c>
      <c r="C56" s="424"/>
      <c r="D56" s="425"/>
      <c r="E56" s="425"/>
      <c r="F56" s="425"/>
      <c r="G56" s="425"/>
      <c r="H56" s="425"/>
      <c r="I56" s="425"/>
      <c r="J56" s="425"/>
      <c r="K56" s="425"/>
      <c r="L56" s="425"/>
      <c r="M56" s="425"/>
      <c r="N56" s="425"/>
      <c r="O56" s="425"/>
      <c r="P56" s="425"/>
      <c r="Q56" s="425"/>
      <c r="R56" s="425"/>
      <c r="S56" s="425"/>
      <c r="T56" s="425"/>
      <c r="U56" s="425"/>
      <c r="V56" s="425"/>
      <c r="W56" s="425"/>
      <c r="X56" s="425"/>
      <c r="Y56" s="425"/>
      <c r="Z56" s="425"/>
      <c r="AA56" s="426"/>
      <c r="AB56" s="151">
        <f t="shared" si="8"/>
        <v>0</v>
      </c>
    </row>
    <row r="57" spans="1:28" ht="15" thickBot="1" x14ac:dyDescent="0.25">
      <c r="A57" s="433"/>
      <c r="B57" s="463" t="s">
        <v>336</v>
      </c>
      <c r="C57" s="181"/>
      <c r="D57" s="171"/>
      <c r="E57" s="171"/>
      <c r="F57" s="171"/>
      <c r="G57" s="171"/>
      <c r="H57" s="171"/>
      <c r="I57" s="171"/>
      <c r="J57" s="171"/>
      <c r="K57" s="171"/>
      <c r="L57" s="171"/>
      <c r="M57" s="171"/>
      <c r="N57" s="171"/>
      <c r="O57" s="171"/>
      <c r="P57" s="171"/>
      <c r="Q57" s="171"/>
      <c r="R57" s="171"/>
      <c r="S57" s="171"/>
      <c r="T57" s="171"/>
      <c r="U57" s="171"/>
      <c r="V57" s="171"/>
      <c r="W57" s="171"/>
      <c r="X57" s="171"/>
      <c r="Y57" s="171"/>
      <c r="Z57" s="171"/>
      <c r="AA57" s="172"/>
      <c r="AB57" s="151">
        <f t="shared" si="8"/>
        <v>0</v>
      </c>
    </row>
    <row r="58" spans="1:28" x14ac:dyDescent="0.2">
      <c r="A58" s="173"/>
      <c r="B58" s="462" t="s">
        <v>322</v>
      </c>
    </row>
    <row r="59" spans="1:28" x14ac:dyDescent="0.2">
      <c r="A59" s="423"/>
      <c r="B59" s="462" t="s">
        <v>324</v>
      </c>
    </row>
  </sheetData>
  <customSheetViews>
    <customSheetView guid="{DF474837-A393-4371-B52C-A19A87DBBDE8}" showPageBreaks="1" showGridLines="0">
      <selection activeCell="B44" sqref="B44"/>
      <pageMargins left="0.7" right="0.7" top="0.75" bottom="0.75" header="0.3" footer="0.3"/>
      <pageSetup orientation="portrait" r:id="rId1"/>
    </customSheetView>
    <customSheetView guid="{FF9637CC-0B29-4DDA-AAE9-629DCFC5267D}" showGridLines="0">
      <selection activeCell="Q13" sqref="Q13"/>
      <pageMargins left="0.7" right="0.7" top="0.75" bottom="0.75" header="0.3" footer="0.3"/>
      <pageSetup orientation="portrait" r:id="rId2"/>
    </customSheetView>
    <customSheetView guid="{F56CDB1E-E52A-4B15-80BE-20842FC977B3}" showGridLines="0" topLeftCell="A31">
      <selection activeCell="A38" sqref="A38"/>
      <pageMargins left="0.7" right="0.7" top="0.75" bottom="0.75" header="0.3" footer="0.3"/>
      <pageSetup orientation="portrait" r:id="rId3"/>
    </customSheetView>
    <customSheetView guid="{81B20B94-24CD-4ECF-9384-7B686B4491F2}" showGridLines="0">
      <selection activeCell="B45" sqref="B45"/>
      <pageMargins left="0.7" right="0.7" top="0.75" bottom="0.75" header="0.3" footer="0.3"/>
      <pageSetup orientation="portrait" r:id="rId4"/>
    </customSheetView>
  </customSheetViews>
  <pageMargins left="0.7" right="0.7" top="0.75" bottom="0.75" header="0.3" footer="0.3"/>
  <pageSetup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556</Value>
      <Value>62</Value>
      <Value>10</Value>
      <Value>9</Value>
      <Value>8</Value>
      <Value>782</Value>
      <Value>4</Value>
      <Value>800</Value>
      <Value>102</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GI final version  - revisions in tracked changes</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2021</TermName>
          <TermId xmlns="http://schemas.microsoft.com/office/infopath/2007/PartnerControls">0e1e43df-81ea-47af-89d8-970d5d5956ff</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VQVUQ2WUPSKA-1683173573-87606</_dlc_DocId>
    <_dlc_DocIdUrl xmlns="814d62cb-2db6-4c25-ab62-b9075facbc11">
      <Url>https://im/teams/DA/_layouts/15/DocIdRedir.aspx?ID=VQVUQ2WUPSKA-1683173573-87606</Url>
      <Description>VQVUQ2WUPSKA-1683173573-87606</Description>
    </_dlc_DocIdUrl>
  </documentManagement>
</p:propertie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5290792E-6A10-4A5D-8111-4B50EC414EC5}">
  <ds:schemaRefs>
    <ds:schemaRef ds:uri="http://schemas.microsoft.com/sharepoint/v3/contenttype/forms"/>
  </ds:schemaRefs>
</ds:datastoreItem>
</file>

<file path=customXml/itemProps2.xml><?xml version="1.0" encoding="utf-8"?>
<ds:datastoreItem xmlns:ds="http://schemas.openxmlformats.org/officeDocument/2006/customXml" ds:itemID="{C0F6F98D-D970-4882-B4F4-E2A07BEAE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4D3EB9-BD9F-49FE-B24B-6760CFEE3FCB}">
  <ds:schemaRefs>
    <ds:schemaRef ds:uri="http://schemas.microsoft.com/sharepoint/events"/>
  </ds:schemaRefs>
</ds:datastoreItem>
</file>

<file path=customXml/itemProps4.xml><?xml version="1.0" encoding="utf-8"?>
<ds:datastoreItem xmlns:ds="http://schemas.openxmlformats.org/officeDocument/2006/customXml" ds:itemID="{D6100CE1-0D78-4A94-AD07-E2FAFB0084B0}">
  <ds:schemaRefs>
    <ds:schemaRef ds:uri="http://purl.org/dc/elements/1.1/"/>
    <ds:schemaRef ds:uri="http://purl.org/dc/dcmitype/"/>
    <ds:schemaRef ds:uri="814d62cb-2db6-4c25-ab62-b9075facbc11"/>
    <ds:schemaRef ds:uri="http://purl.org/dc/term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s>
</ds:datastoreItem>
</file>

<file path=customXml/itemProps5.xml><?xml version="1.0" encoding="utf-8"?>
<ds:datastoreItem xmlns:ds="http://schemas.openxmlformats.org/officeDocument/2006/customXml" ds:itemID="{2650F0EC-4464-4CAD-982D-8E82245C5F0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Instructions</vt:lpstr>
      <vt:lpstr>GRS 300.0</vt:lpstr>
      <vt:lpstr>GRS 310.0</vt:lpstr>
      <vt:lpstr>GRS 320.0 PartA RF1</vt:lpstr>
      <vt:lpstr>GRS 320.0 PartA RF2</vt:lpstr>
      <vt:lpstr>GRS 320.0 PartB RF1</vt:lpstr>
      <vt:lpstr>GRS 320.0 PartB RF2</vt:lpstr>
      <vt:lpstr>GRS 311.0</vt:lpstr>
      <vt:lpstr>'GRS 320.0 PartA RF1'!Print_Area</vt:lpstr>
      <vt:lpstr>'GRS 320.0 PartA RF2'!Print_Area</vt:lpstr>
      <vt:lpstr>Instructions!Print_Area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QIS_2021_Template_GRS_300_0_GRS310_0_GRS_311_0_GRS_320_0</dc:title>
  <dc:creator>Cheong, Yeok</dc:creator>
  <cp:keywords>[SEC=OFFICIAL]</cp:keywords>
  <cp:lastModifiedBy>Cheong, Yeok</cp:lastModifiedBy>
  <dcterms:created xsi:type="dcterms:W3CDTF">2020-09-16T06:02:16Z</dcterms:created>
  <dcterms:modified xsi:type="dcterms:W3CDTF">2021-11-30T02:19:34Z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517672449B6940D4ADDB706BA6AE2EA5</vt:lpwstr>
  </property>
  <property fmtid="{D5CDD505-2E9C-101B-9397-08002B2CF9AE}" pid="9" name="PM_ProtectiveMarkingValue_Footer">
    <vt:lpwstr>OFFICIAL</vt:lpwstr>
  </property>
  <property fmtid="{D5CDD505-2E9C-101B-9397-08002B2CF9AE}" pid="10" name="PM_Originator_Hash_SHA1">
    <vt:lpwstr>F6CA81054922B47F112AA68A8CB38AAB641521F8</vt:lpwstr>
  </property>
  <property fmtid="{D5CDD505-2E9C-101B-9397-08002B2CF9AE}" pid="11" name="PM_OriginationTimeStamp">
    <vt:lpwstr>2021-11-30T02:19:34Z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76016E343F61DEFE81BB2FE9537ED925</vt:lpwstr>
  </property>
  <property fmtid="{D5CDD505-2E9C-101B-9397-08002B2CF9AE}" pid="20" name="PM_Hash_Salt">
    <vt:lpwstr>75CEC5F05032A0A5F9CB49AD20D4CEEE</vt:lpwstr>
  </property>
  <property fmtid="{D5CDD505-2E9C-101B-9397-08002B2CF9AE}" pid="21" name="PM_Hash_SHA1">
    <vt:lpwstr>09D1F8F1B004EDDD17552A8F026A95BDC97C2CC8</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102;#Analysis|efc90602-ad7a-4e85-a41c-9904c6761bb3</vt:lpwstr>
  </property>
  <property fmtid="{D5CDD505-2E9C-101B-9397-08002B2CF9AE}" pid="35" name="APRAStatus">
    <vt:lpwstr>4;#Final|84d6b2d0-8498-4d62-bf46-bab38babbe9e</vt:lpwstr>
  </property>
  <property fmtid="{D5CDD505-2E9C-101B-9397-08002B2CF9AE}" pid="36" name="APRAEntityAdviceSupport">
    <vt:lpwstr/>
  </property>
  <property fmtid="{D5CDD505-2E9C-101B-9397-08002B2CF9AE}" pid="37" name="APRAActivity">
    <vt:lpwstr>62;#Forms / instructions|3b4a8449-36ed-475f-b87c-5a8c96e2cfd5</vt:lpwstr>
  </property>
  <property fmtid="{D5CDD505-2E9C-101B-9397-08002B2CF9AE}" pid="38" name="APRALegislation">
    <vt:lpwstr/>
  </property>
  <property fmtid="{D5CDD505-2E9C-101B-9397-08002B2CF9AE}" pid="39" name="APRAYear">
    <vt:lpwstr>800;#2021|0e1e43df-81ea-47af-89d8-970d5d5956ff</vt:lpwstr>
  </property>
  <property fmtid="{D5CDD505-2E9C-101B-9397-08002B2CF9AE}" pid="40" name="APRAIndustry">
    <vt:lpwstr>8;#GI|9e6b8d6f-8851-e311-9e2e-005056b54f10;#9;#LI|aa6b8d6f-8851-e311-9e2e-005056b54f10;#10;#PHI|10657f9d-7e9a-e511-8d41-005056b54f10</vt:lpwstr>
  </property>
  <property fmtid="{D5CDD505-2E9C-101B-9397-08002B2CF9AE}" pid="41" name="RecordPoint_ActiveItemUniqueId">
    <vt:lpwstr>{d2e520d4-3f39-42cb-b41a-24ccfd85e4d9}</vt:lpwstr>
  </property>
  <property fmtid="{D5CDD505-2E9C-101B-9397-08002B2CF9AE}" pid="42" name="APRAExternalOrganisation">
    <vt:lpwstr/>
  </property>
  <property fmtid="{D5CDD505-2E9C-101B-9397-08002B2CF9AE}" pid="43" name="APRAPrecedentCategory">
    <vt:lpwstr>556;#Actuarial|f0f5ecd6-5e4b-48ac-8b33-bd71193a65b8</vt:lpwstr>
  </property>
  <property fmtid="{D5CDD505-2E9C-101B-9397-08002B2CF9AE}" pid="44" name="APRAIRTR">
    <vt:lpwstr/>
  </property>
  <property fmtid="{D5CDD505-2E9C-101B-9397-08002B2CF9AE}" pid="45" name="APRAPeriod">
    <vt:lpwstr/>
  </property>
  <property fmtid="{D5CDD505-2E9C-101B-9397-08002B2CF9AE}" pid="46" name="APRAPrecedentSubCategory">
    <vt:lpwstr>782;#AASB 17 Insurance Contracts|941b039f-9606-44c4-b272-44de00d7e1ca</vt:lpwstr>
  </property>
  <property fmtid="{D5CDD505-2E9C-101B-9397-08002B2CF9AE}" pid="47" name="_dlc_DocIdItemGuid">
    <vt:lpwstr>d2e520d4-3f39-42cb-b41a-24ccfd85e4d9</vt:lpwstr>
  </property>
  <property fmtid="{D5CDD505-2E9C-101B-9397-08002B2CF9AE}" pid="48" name="RecordPoint_ActiveItemSiteId">
    <vt:lpwstr>{99f7d170-f886-4b78-8389-87e4657e4bc8}</vt:lpwstr>
  </property>
  <property fmtid="{D5CDD505-2E9C-101B-9397-08002B2CF9AE}" pid="49" name="RecordPoint_ActiveItemListId">
    <vt:lpwstr>{61fbfb6e-bac9-459c-9569-360598f35847}</vt:lpwstr>
  </property>
  <property fmtid="{D5CDD505-2E9C-101B-9397-08002B2CF9AE}" pid="50" name="RecordPoint_ActiveItemWebId">
    <vt:lpwstr>{ad6dddf9-383b-42a4-9cb2-33e024a97839}</vt:lpwstr>
  </property>
  <property fmtid="{D5CDD505-2E9C-101B-9397-08002B2CF9AE}" pid="51" name="RecordPoint_RecordNumberSubmitted">
    <vt:lpwstr>R0001452527</vt:lpwstr>
  </property>
  <property fmtid="{D5CDD505-2E9C-101B-9397-08002B2CF9AE}" pid="52" name="RecordPoint_SubmissionCompleted">
    <vt:lpwstr>2021-12-01T23:32:24.8897137+11:00</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y fmtid="{D5CDD505-2E9C-101B-9397-08002B2CF9AE}" pid="56" name="PM_Display">
    <vt:lpwstr>OFFICIAL</vt:lpwstr>
  </property>
  <property fmtid="{D5CDD505-2E9C-101B-9397-08002B2CF9AE}" pid="57" name="PM_OriginatorUserAccountName_SHA256">
    <vt:lpwstr>71CDAAE011181D153BCA32D396BF16A7B18D52793C529D1D46CD547E238372F4</vt:lpwstr>
  </property>
  <property fmtid="{D5CDD505-2E9C-101B-9397-08002B2CF9AE}" pid="58" name="PM_OriginatorDomainName_SHA256">
    <vt:lpwstr>ECBDE2B44A971754412B3FB70606937A119CC0D4B6C1B658A40FBD41C30BE3EC</vt:lpwstr>
  </property>
</Properties>
</file>